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2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4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6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7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18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19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0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1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2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3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4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5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6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7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28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29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0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1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2.xml" ContentType="application/vnd.openxmlformats-officedocument.drawing+xml"/>
  <Override PartName="/xl/charts/chart9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3.xml" ContentType="application/vnd.openxmlformats-officedocument.drawing+xml"/>
  <Override PartName="/xl/charts/chart9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navonil/Documents/Hallem lab/Strongyloides CO2 project/Data/Calcium imaging/ss activated iL3/ss-BAG/"/>
    </mc:Choice>
  </mc:AlternateContent>
  <xr:revisionPtr revIDLastSave="0" documentId="8_{2EEA7160-88EC-6844-8161-96202D930024}" xr6:coauthVersionLast="47" xr6:coauthVersionMax="47" xr10:uidLastSave="{00000000-0000-0000-0000-000000000000}"/>
  <bookViews>
    <workbookView xWindow="0" yWindow="460" windowWidth="28800" windowHeight="15940" tabRatio="926" firstSheet="20" activeTab="34" xr2:uid="{00000000-000D-0000-FFFF-FFFF00000000}"/>
  </bookViews>
  <sheets>
    <sheet name="info" sheetId="113" r:id="rId1"/>
    <sheet name="Experiment 158" sheetId="162" r:id="rId2"/>
    <sheet name="Experiment 159" sheetId="163" r:id="rId3"/>
    <sheet name="Experiment 161" sheetId="170" r:id="rId4"/>
    <sheet name="Experiment 162" sheetId="174" r:id="rId5"/>
    <sheet name="Experiment 163" sheetId="175" r:id="rId6"/>
    <sheet name="Experiment 164" sheetId="177" r:id="rId7"/>
    <sheet name="Experiment 165" sheetId="176" r:id="rId8"/>
    <sheet name="Experiment 179" sheetId="178" r:id="rId9"/>
    <sheet name="Experiment 180" sheetId="179" r:id="rId10"/>
    <sheet name="Experiemnt 181" sheetId="180" r:id="rId11"/>
    <sheet name="Experiment 183" sheetId="181" r:id="rId12"/>
    <sheet name="Experiment 184" sheetId="182" r:id="rId13"/>
    <sheet name="Experiment 185" sheetId="183" r:id="rId14"/>
    <sheet name="Experiment 186" sheetId="184" r:id="rId15"/>
    <sheet name="Experiment 187" sheetId="185" r:id="rId16"/>
    <sheet name="Experiment 188" sheetId="186" r:id="rId17"/>
    <sheet name="Experiment 189" sheetId="187" r:id="rId18"/>
    <sheet name="Experiment 190" sheetId="188" r:id="rId19"/>
    <sheet name="Experiment 381" sheetId="189" r:id="rId20"/>
    <sheet name="Experiment 382" sheetId="190" r:id="rId21"/>
    <sheet name="Experiment 384" sheetId="191" r:id="rId22"/>
    <sheet name="Exp 443" sheetId="192" r:id="rId23"/>
    <sheet name="Exp 444" sheetId="193" r:id="rId24"/>
    <sheet name="Exp 448" sheetId="194" r:id="rId25"/>
    <sheet name="Exp 505" sheetId="195" r:id="rId26"/>
    <sheet name="Exp 506" sheetId="196" r:id="rId27"/>
    <sheet name="Exp 507" sheetId="197" r:id="rId28"/>
    <sheet name="Exp 510" sheetId="198" r:id="rId29"/>
    <sheet name="Exp 511" sheetId="199" r:id="rId30"/>
    <sheet name="Exp 513" sheetId="200" r:id="rId31"/>
    <sheet name="Exp 516" sheetId="201" r:id="rId32"/>
    <sheet name="summary" sheetId="39" r:id="rId33"/>
    <sheet name="graph" sheetId="150" r:id="rId34"/>
    <sheet name="analysis" sheetId="149" r:id="rId35"/>
  </sheets>
  <calcPr calcId="191029"/>
  <fileRecoveryPr autoRecover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3" i="149" l="1"/>
  <c r="B31" i="149"/>
  <c r="B30" i="149"/>
  <c r="B29" i="149"/>
  <c r="B28" i="149"/>
  <c r="B27" i="149"/>
  <c r="B26" i="149"/>
  <c r="B25" i="149"/>
  <c r="B24" i="149"/>
  <c r="J241" i="201"/>
  <c r="I241" i="201"/>
  <c r="J240" i="201"/>
  <c r="I240" i="201"/>
  <c r="K240" i="201" s="1"/>
  <c r="L240" i="201" s="1"/>
  <c r="J239" i="201"/>
  <c r="I239" i="201"/>
  <c r="J238" i="201"/>
  <c r="I238" i="201"/>
  <c r="J237" i="201"/>
  <c r="I237" i="201"/>
  <c r="J236" i="201"/>
  <c r="I236" i="201"/>
  <c r="K236" i="201" s="1"/>
  <c r="L236" i="201" s="1"/>
  <c r="J235" i="201"/>
  <c r="I235" i="201"/>
  <c r="J234" i="201"/>
  <c r="I234" i="201"/>
  <c r="J233" i="201"/>
  <c r="I233" i="201"/>
  <c r="J232" i="201"/>
  <c r="I232" i="201"/>
  <c r="J231" i="201"/>
  <c r="I231" i="201"/>
  <c r="J230" i="201"/>
  <c r="I230" i="201"/>
  <c r="J229" i="201"/>
  <c r="I229" i="201"/>
  <c r="J228" i="201"/>
  <c r="I228" i="201"/>
  <c r="J227" i="201"/>
  <c r="I227" i="201"/>
  <c r="J226" i="201"/>
  <c r="I226" i="201"/>
  <c r="J225" i="201"/>
  <c r="I225" i="201"/>
  <c r="J224" i="201"/>
  <c r="I224" i="201"/>
  <c r="J223" i="201"/>
  <c r="I223" i="201"/>
  <c r="J222" i="201"/>
  <c r="I222" i="201"/>
  <c r="J221" i="201"/>
  <c r="I221" i="201"/>
  <c r="J220" i="201"/>
  <c r="I220" i="201"/>
  <c r="J219" i="201"/>
  <c r="I219" i="201"/>
  <c r="J218" i="201"/>
  <c r="I218" i="201"/>
  <c r="J217" i="201"/>
  <c r="I217" i="201"/>
  <c r="J216" i="201"/>
  <c r="I216" i="201"/>
  <c r="J215" i="201"/>
  <c r="I215" i="201"/>
  <c r="J214" i="201"/>
  <c r="I214" i="201"/>
  <c r="J213" i="201"/>
  <c r="I213" i="201"/>
  <c r="J212" i="201"/>
  <c r="I212" i="201"/>
  <c r="J211" i="201"/>
  <c r="I211" i="201"/>
  <c r="J210" i="201"/>
  <c r="I210" i="201"/>
  <c r="J209" i="201"/>
  <c r="I209" i="201"/>
  <c r="J208" i="201"/>
  <c r="I208" i="201"/>
  <c r="J207" i="201"/>
  <c r="I207" i="201"/>
  <c r="J206" i="201"/>
  <c r="I206" i="201"/>
  <c r="J205" i="201"/>
  <c r="I205" i="201"/>
  <c r="J204" i="201"/>
  <c r="I204" i="201"/>
  <c r="J203" i="201"/>
  <c r="I203" i="201"/>
  <c r="J202" i="201"/>
  <c r="I202" i="201"/>
  <c r="J201" i="201"/>
  <c r="I201" i="201"/>
  <c r="J200" i="201"/>
  <c r="I200" i="201"/>
  <c r="J199" i="201"/>
  <c r="I199" i="201"/>
  <c r="J198" i="201"/>
  <c r="I198" i="201"/>
  <c r="J197" i="201"/>
  <c r="I197" i="201"/>
  <c r="J196" i="201"/>
  <c r="I196" i="201"/>
  <c r="J195" i="201"/>
  <c r="K195" i="201" s="1"/>
  <c r="L195" i="201" s="1"/>
  <c r="I195" i="201"/>
  <c r="J194" i="201"/>
  <c r="I194" i="201"/>
  <c r="J193" i="201"/>
  <c r="I193" i="201"/>
  <c r="J192" i="201"/>
  <c r="I192" i="201"/>
  <c r="J191" i="201"/>
  <c r="I191" i="201"/>
  <c r="J190" i="201"/>
  <c r="I190" i="201"/>
  <c r="J189" i="201"/>
  <c r="I189" i="201"/>
  <c r="J188" i="201"/>
  <c r="I188" i="201"/>
  <c r="J187" i="201"/>
  <c r="I187" i="201"/>
  <c r="J186" i="201"/>
  <c r="I186" i="201"/>
  <c r="J185" i="201"/>
  <c r="I185" i="201"/>
  <c r="J184" i="201"/>
  <c r="I184" i="201"/>
  <c r="J183" i="201"/>
  <c r="I183" i="201"/>
  <c r="J182" i="201"/>
  <c r="I182" i="201"/>
  <c r="J181" i="201"/>
  <c r="I181" i="201"/>
  <c r="J180" i="201"/>
  <c r="I180" i="201"/>
  <c r="J179" i="201"/>
  <c r="K179" i="201" s="1"/>
  <c r="L179" i="201" s="1"/>
  <c r="I179" i="201"/>
  <c r="J178" i="201"/>
  <c r="I178" i="201"/>
  <c r="J177" i="201"/>
  <c r="I177" i="201"/>
  <c r="J176" i="201"/>
  <c r="I176" i="201"/>
  <c r="J175" i="201"/>
  <c r="I175" i="201"/>
  <c r="J174" i="201"/>
  <c r="I174" i="201"/>
  <c r="J173" i="201"/>
  <c r="I173" i="201"/>
  <c r="J172" i="201"/>
  <c r="I172" i="201"/>
  <c r="J171" i="201"/>
  <c r="I171" i="201"/>
  <c r="J170" i="201"/>
  <c r="I170" i="201"/>
  <c r="J169" i="201"/>
  <c r="I169" i="201"/>
  <c r="J168" i="201"/>
  <c r="I168" i="201"/>
  <c r="J167" i="201"/>
  <c r="I167" i="201"/>
  <c r="J166" i="201"/>
  <c r="I166" i="201"/>
  <c r="J165" i="201"/>
  <c r="I165" i="201"/>
  <c r="J164" i="201"/>
  <c r="I164" i="201"/>
  <c r="J163" i="201"/>
  <c r="I163" i="201"/>
  <c r="J162" i="201"/>
  <c r="I162" i="201"/>
  <c r="J161" i="201"/>
  <c r="I161" i="201"/>
  <c r="J160" i="201"/>
  <c r="I160" i="201"/>
  <c r="J159" i="201"/>
  <c r="I159" i="201"/>
  <c r="J158" i="201"/>
  <c r="I158" i="201"/>
  <c r="J157" i="201"/>
  <c r="I157" i="201"/>
  <c r="J156" i="201"/>
  <c r="I156" i="201"/>
  <c r="J155" i="201"/>
  <c r="I155" i="201"/>
  <c r="J154" i="201"/>
  <c r="I154" i="201"/>
  <c r="J153" i="201"/>
  <c r="I153" i="201"/>
  <c r="J152" i="201"/>
  <c r="I152" i="201"/>
  <c r="J151" i="201"/>
  <c r="I151" i="201"/>
  <c r="J150" i="201"/>
  <c r="I150" i="201"/>
  <c r="J149" i="201"/>
  <c r="I149" i="201"/>
  <c r="J148" i="201"/>
  <c r="I148" i="201"/>
  <c r="J147" i="201"/>
  <c r="I147" i="201"/>
  <c r="J146" i="201"/>
  <c r="I146" i="201"/>
  <c r="J145" i="201"/>
  <c r="I145" i="201"/>
  <c r="J144" i="201"/>
  <c r="I144" i="201"/>
  <c r="J143" i="201"/>
  <c r="I143" i="201"/>
  <c r="J142" i="201"/>
  <c r="I142" i="201"/>
  <c r="J141" i="201"/>
  <c r="I141" i="201"/>
  <c r="J140" i="201"/>
  <c r="I140" i="201"/>
  <c r="J139" i="201"/>
  <c r="I139" i="201"/>
  <c r="J138" i="201"/>
  <c r="I138" i="201"/>
  <c r="J137" i="201"/>
  <c r="I137" i="201"/>
  <c r="J136" i="201"/>
  <c r="I136" i="201"/>
  <c r="J135" i="201"/>
  <c r="I135" i="201"/>
  <c r="J134" i="201"/>
  <c r="I134" i="201"/>
  <c r="J133" i="201"/>
  <c r="I133" i="201"/>
  <c r="J132" i="201"/>
  <c r="I132" i="201"/>
  <c r="J131" i="201"/>
  <c r="I131" i="201"/>
  <c r="J130" i="201"/>
  <c r="I130" i="201"/>
  <c r="J129" i="201"/>
  <c r="I129" i="201"/>
  <c r="J128" i="201"/>
  <c r="I128" i="201"/>
  <c r="J127" i="201"/>
  <c r="I127" i="201"/>
  <c r="J126" i="201"/>
  <c r="I126" i="201"/>
  <c r="J125" i="201"/>
  <c r="I125" i="201"/>
  <c r="J124" i="201"/>
  <c r="I124" i="201"/>
  <c r="J123" i="201"/>
  <c r="I123" i="201"/>
  <c r="J122" i="201"/>
  <c r="I122" i="201"/>
  <c r="J121" i="201"/>
  <c r="I121" i="201"/>
  <c r="J120" i="201"/>
  <c r="I120" i="201"/>
  <c r="J119" i="201"/>
  <c r="I119" i="201"/>
  <c r="J118" i="201"/>
  <c r="I118" i="201"/>
  <c r="J117" i="201"/>
  <c r="I117" i="201"/>
  <c r="J116" i="201"/>
  <c r="I116" i="201"/>
  <c r="J115" i="201"/>
  <c r="I115" i="201"/>
  <c r="J114" i="201"/>
  <c r="I114" i="201"/>
  <c r="J113" i="201"/>
  <c r="I113" i="201"/>
  <c r="J112" i="201"/>
  <c r="I112" i="201"/>
  <c r="J111" i="201"/>
  <c r="I111" i="201"/>
  <c r="J110" i="201"/>
  <c r="K110" i="201" s="1"/>
  <c r="L110" i="201" s="1"/>
  <c r="I110" i="201"/>
  <c r="J109" i="201"/>
  <c r="I109" i="201"/>
  <c r="J108" i="201"/>
  <c r="I108" i="201"/>
  <c r="K108" i="201" s="1"/>
  <c r="L108" i="201" s="1"/>
  <c r="J107" i="201"/>
  <c r="K107" i="201" s="1"/>
  <c r="L107" i="201" s="1"/>
  <c r="I107" i="201"/>
  <c r="J106" i="201"/>
  <c r="I106" i="201"/>
  <c r="J105" i="201"/>
  <c r="I105" i="201"/>
  <c r="J104" i="201"/>
  <c r="I104" i="201"/>
  <c r="K104" i="201" s="1"/>
  <c r="L104" i="201" s="1"/>
  <c r="J103" i="201"/>
  <c r="I103" i="201"/>
  <c r="J102" i="201"/>
  <c r="I102" i="201"/>
  <c r="J101" i="201"/>
  <c r="I101" i="201"/>
  <c r="J100" i="201"/>
  <c r="I100" i="201"/>
  <c r="K100" i="201" s="1"/>
  <c r="L100" i="201" s="1"/>
  <c r="J99" i="201"/>
  <c r="I99" i="201"/>
  <c r="J98" i="201"/>
  <c r="K98" i="201" s="1"/>
  <c r="L98" i="201" s="1"/>
  <c r="I98" i="201"/>
  <c r="J97" i="201"/>
  <c r="I97" i="201"/>
  <c r="J96" i="201"/>
  <c r="I96" i="201"/>
  <c r="J95" i="201"/>
  <c r="I95" i="201"/>
  <c r="J94" i="201"/>
  <c r="I94" i="201"/>
  <c r="J93" i="201"/>
  <c r="I93" i="201"/>
  <c r="J92" i="201"/>
  <c r="I92" i="201"/>
  <c r="K92" i="201" s="1"/>
  <c r="L92" i="201" s="1"/>
  <c r="J91" i="201"/>
  <c r="K91" i="201" s="1"/>
  <c r="L91" i="201" s="1"/>
  <c r="I91" i="201"/>
  <c r="J90" i="201"/>
  <c r="I90" i="201"/>
  <c r="J89" i="201"/>
  <c r="I89" i="201"/>
  <c r="J88" i="201"/>
  <c r="I88" i="201"/>
  <c r="K88" i="201" s="1"/>
  <c r="L88" i="201" s="1"/>
  <c r="J87" i="201"/>
  <c r="I87" i="201"/>
  <c r="J86" i="201"/>
  <c r="I86" i="201"/>
  <c r="J85" i="201"/>
  <c r="I85" i="201"/>
  <c r="J84" i="201"/>
  <c r="I84" i="201"/>
  <c r="J83" i="201"/>
  <c r="I83" i="201"/>
  <c r="J82" i="201"/>
  <c r="I82" i="201"/>
  <c r="J81" i="201"/>
  <c r="I81" i="201"/>
  <c r="J80" i="201"/>
  <c r="I80" i="201"/>
  <c r="J79" i="201"/>
  <c r="I79" i="201"/>
  <c r="J78" i="201"/>
  <c r="I78" i="201"/>
  <c r="J77" i="201"/>
  <c r="I77" i="201"/>
  <c r="J76" i="201"/>
  <c r="I76" i="201"/>
  <c r="J75" i="201"/>
  <c r="I75" i="201"/>
  <c r="J74" i="201"/>
  <c r="I74" i="201"/>
  <c r="J73" i="201"/>
  <c r="I73" i="201"/>
  <c r="J72" i="201"/>
  <c r="I72" i="201"/>
  <c r="J71" i="201"/>
  <c r="I71" i="201"/>
  <c r="J70" i="201"/>
  <c r="I70" i="201"/>
  <c r="J69" i="201"/>
  <c r="I69" i="201"/>
  <c r="J68" i="201"/>
  <c r="I68" i="201"/>
  <c r="J67" i="201"/>
  <c r="I67" i="201"/>
  <c r="J66" i="201"/>
  <c r="I66" i="201"/>
  <c r="J65" i="201"/>
  <c r="I65" i="201"/>
  <c r="J64" i="201"/>
  <c r="I64" i="201"/>
  <c r="J63" i="201"/>
  <c r="I63" i="201"/>
  <c r="J62" i="201"/>
  <c r="I62" i="201"/>
  <c r="J61" i="201"/>
  <c r="I61" i="201"/>
  <c r="J60" i="201"/>
  <c r="I60" i="201"/>
  <c r="J59" i="201"/>
  <c r="I59" i="201"/>
  <c r="J58" i="201"/>
  <c r="I58" i="201"/>
  <c r="J57" i="201"/>
  <c r="K57" i="201" s="1"/>
  <c r="L57" i="201" s="1"/>
  <c r="I57" i="201"/>
  <c r="J56" i="201"/>
  <c r="I56" i="201"/>
  <c r="J55" i="201"/>
  <c r="I55" i="201"/>
  <c r="J54" i="201"/>
  <c r="I54" i="201"/>
  <c r="J53" i="201"/>
  <c r="I53" i="201"/>
  <c r="J52" i="201"/>
  <c r="K52" i="201" s="1"/>
  <c r="L52" i="201" s="1"/>
  <c r="I52" i="201"/>
  <c r="J51" i="201"/>
  <c r="I51" i="201"/>
  <c r="J50" i="201"/>
  <c r="I50" i="201"/>
  <c r="J49" i="201"/>
  <c r="K49" i="201" s="1"/>
  <c r="L49" i="201" s="1"/>
  <c r="I49" i="201"/>
  <c r="J48" i="201"/>
  <c r="I48" i="201"/>
  <c r="J47" i="201"/>
  <c r="I47" i="201"/>
  <c r="J46" i="201"/>
  <c r="I46" i="201"/>
  <c r="J45" i="201"/>
  <c r="I45" i="201"/>
  <c r="J44" i="201"/>
  <c r="I44" i="201"/>
  <c r="J43" i="201"/>
  <c r="I43" i="201"/>
  <c r="J42" i="201"/>
  <c r="I42" i="201"/>
  <c r="J41" i="201"/>
  <c r="K41" i="201" s="1"/>
  <c r="L41" i="201" s="1"/>
  <c r="I41" i="201"/>
  <c r="J40" i="201"/>
  <c r="I40" i="201"/>
  <c r="J39" i="201"/>
  <c r="I39" i="201"/>
  <c r="J38" i="201"/>
  <c r="I38" i="201"/>
  <c r="J37" i="201"/>
  <c r="I37" i="201"/>
  <c r="J36" i="201"/>
  <c r="I36" i="201"/>
  <c r="J35" i="201"/>
  <c r="I35" i="201"/>
  <c r="J34" i="201"/>
  <c r="I34" i="201"/>
  <c r="J33" i="201"/>
  <c r="I33" i="201"/>
  <c r="J32" i="201"/>
  <c r="I32" i="201"/>
  <c r="J31" i="201"/>
  <c r="I31" i="201"/>
  <c r="J30" i="201"/>
  <c r="I30" i="201"/>
  <c r="J29" i="201"/>
  <c r="I29" i="201"/>
  <c r="J28" i="201"/>
  <c r="I28" i="201"/>
  <c r="J27" i="201"/>
  <c r="I27" i="201"/>
  <c r="J26" i="201"/>
  <c r="I26" i="201"/>
  <c r="J25" i="201"/>
  <c r="I25" i="201"/>
  <c r="J24" i="201"/>
  <c r="I24" i="201"/>
  <c r="J23" i="201"/>
  <c r="I23" i="201"/>
  <c r="J22" i="201"/>
  <c r="I22" i="201"/>
  <c r="J21" i="201"/>
  <c r="I21" i="201"/>
  <c r="J20" i="201"/>
  <c r="I20" i="201"/>
  <c r="J19" i="201"/>
  <c r="I19" i="201"/>
  <c r="J18" i="201"/>
  <c r="I18" i="201"/>
  <c r="J17" i="201"/>
  <c r="I17" i="201"/>
  <c r="J16" i="201"/>
  <c r="I16" i="201"/>
  <c r="J15" i="201"/>
  <c r="I15" i="201"/>
  <c r="J14" i="201"/>
  <c r="I14" i="201"/>
  <c r="J13" i="201"/>
  <c r="I13" i="201"/>
  <c r="J12" i="201"/>
  <c r="I12" i="201"/>
  <c r="J11" i="201"/>
  <c r="I11" i="201"/>
  <c r="J10" i="201"/>
  <c r="I10" i="201"/>
  <c r="J9" i="201"/>
  <c r="I9" i="201"/>
  <c r="J8" i="201"/>
  <c r="I8" i="201"/>
  <c r="J7" i="201"/>
  <c r="I7" i="201"/>
  <c r="J6" i="201"/>
  <c r="I6" i="201"/>
  <c r="J5" i="201"/>
  <c r="I5" i="201"/>
  <c r="J4" i="201"/>
  <c r="I4" i="201"/>
  <c r="J3" i="201"/>
  <c r="I3" i="201"/>
  <c r="J2" i="201"/>
  <c r="I2" i="201"/>
  <c r="J241" i="200"/>
  <c r="I241" i="200"/>
  <c r="J240" i="200"/>
  <c r="I240" i="200"/>
  <c r="K240" i="200" s="1"/>
  <c r="L240" i="200" s="1"/>
  <c r="J239" i="200"/>
  <c r="I239" i="200"/>
  <c r="J238" i="200"/>
  <c r="I238" i="200"/>
  <c r="J237" i="200"/>
  <c r="I237" i="200"/>
  <c r="J236" i="200"/>
  <c r="I236" i="200"/>
  <c r="K236" i="200" s="1"/>
  <c r="L236" i="200" s="1"/>
  <c r="J235" i="200"/>
  <c r="I235" i="200"/>
  <c r="J234" i="200"/>
  <c r="I234" i="200"/>
  <c r="J233" i="200"/>
  <c r="I233" i="200"/>
  <c r="K233" i="200" s="1"/>
  <c r="L233" i="200" s="1"/>
  <c r="J232" i="200"/>
  <c r="I232" i="200"/>
  <c r="K232" i="200" s="1"/>
  <c r="L232" i="200" s="1"/>
  <c r="J231" i="200"/>
  <c r="I231" i="200"/>
  <c r="K231" i="200" s="1"/>
  <c r="L231" i="200" s="1"/>
  <c r="J230" i="200"/>
  <c r="I230" i="200"/>
  <c r="K230" i="200" s="1"/>
  <c r="L230" i="200" s="1"/>
  <c r="J229" i="200"/>
  <c r="I229" i="200"/>
  <c r="K229" i="200" s="1"/>
  <c r="L229" i="200" s="1"/>
  <c r="J228" i="200"/>
  <c r="I228" i="200"/>
  <c r="J227" i="200"/>
  <c r="I227" i="200"/>
  <c r="J226" i="200"/>
  <c r="I226" i="200"/>
  <c r="J225" i="200"/>
  <c r="I225" i="200"/>
  <c r="J224" i="200"/>
  <c r="I224" i="200"/>
  <c r="J223" i="200"/>
  <c r="I223" i="200"/>
  <c r="J222" i="200"/>
  <c r="I222" i="200"/>
  <c r="J221" i="200"/>
  <c r="I221" i="200"/>
  <c r="K221" i="200" s="1"/>
  <c r="L221" i="200" s="1"/>
  <c r="J220" i="200"/>
  <c r="I220" i="200"/>
  <c r="J219" i="200"/>
  <c r="I219" i="200"/>
  <c r="J218" i="200"/>
  <c r="I218" i="200"/>
  <c r="J217" i="200"/>
  <c r="I217" i="200"/>
  <c r="J216" i="200"/>
  <c r="I216" i="200"/>
  <c r="J215" i="200"/>
  <c r="I215" i="200"/>
  <c r="J214" i="200"/>
  <c r="I214" i="200"/>
  <c r="J213" i="200"/>
  <c r="I213" i="200"/>
  <c r="K213" i="200" s="1"/>
  <c r="L213" i="200" s="1"/>
  <c r="J212" i="200"/>
  <c r="K212" i="200" s="1"/>
  <c r="L212" i="200" s="1"/>
  <c r="I212" i="200"/>
  <c r="J211" i="200"/>
  <c r="I211" i="200"/>
  <c r="J210" i="200"/>
  <c r="I210" i="200"/>
  <c r="K210" i="200" s="1"/>
  <c r="L210" i="200" s="1"/>
  <c r="J209" i="200"/>
  <c r="I209" i="200"/>
  <c r="J208" i="200"/>
  <c r="I208" i="200"/>
  <c r="J207" i="200"/>
  <c r="I207" i="200"/>
  <c r="J206" i="200"/>
  <c r="I206" i="200"/>
  <c r="J205" i="200"/>
  <c r="I205" i="200"/>
  <c r="J204" i="200"/>
  <c r="I204" i="200"/>
  <c r="J203" i="200"/>
  <c r="I203" i="200"/>
  <c r="J202" i="200"/>
  <c r="I202" i="200"/>
  <c r="J201" i="200"/>
  <c r="I201" i="200"/>
  <c r="J200" i="200"/>
  <c r="I200" i="200"/>
  <c r="J199" i="200"/>
  <c r="I199" i="200"/>
  <c r="J198" i="200"/>
  <c r="I198" i="200"/>
  <c r="K198" i="200" s="1"/>
  <c r="L198" i="200" s="1"/>
  <c r="J197" i="200"/>
  <c r="I197" i="200"/>
  <c r="J196" i="200"/>
  <c r="I196" i="200"/>
  <c r="J195" i="200"/>
  <c r="I195" i="200"/>
  <c r="J194" i="200"/>
  <c r="I194" i="200"/>
  <c r="J193" i="200"/>
  <c r="I193" i="200"/>
  <c r="J192" i="200"/>
  <c r="I192" i="200"/>
  <c r="J191" i="200"/>
  <c r="I191" i="200"/>
  <c r="K191" i="200" s="1"/>
  <c r="L191" i="200" s="1"/>
  <c r="J190" i="200"/>
  <c r="I190" i="200"/>
  <c r="J189" i="200"/>
  <c r="I189" i="200"/>
  <c r="J188" i="200"/>
  <c r="I188" i="200"/>
  <c r="J187" i="200"/>
  <c r="I187" i="200"/>
  <c r="K187" i="200" s="1"/>
  <c r="L187" i="200" s="1"/>
  <c r="J186" i="200"/>
  <c r="I186" i="200"/>
  <c r="J185" i="200"/>
  <c r="I185" i="200"/>
  <c r="J184" i="200"/>
  <c r="I184" i="200"/>
  <c r="J183" i="200"/>
  <c r="I183" i="200"/>
  <c r="K183" i="200" s="1"/>
  <c r="L183" i="200" s="1"/>
  <c r="J182" i="200"/>
  <c r="I182" i="200"/>
  <c r="J181" i="200"/>
  <c r="I181" i="200"/>
  <c r="J180" i="200"/>
  <c r="I180" i="200"/>
  <c r="J179" i="200"/>
  <c r="I179" i="200"/>
  <c r="K179" i="200" s="1"/>
  <c r="L179" i="200" s="1"/>
  <c r="J178" i="200"/>
  <c r="I178" i="200"/>
  <c r="J177" i="200"/>
  <c r="I177" i="200"/>
  <c r="J176" i="200"/>
  <c r="I176" i="200"/>
  <c r="J175" i="200"/>
  <c r="I175" i="200"/>
  <c r="K175" i="200" s="1"/>
  <c r="L175" i="200" s="1"/>
  <c r="J174" i="200"/>
  <c r="I174" i="200"/>
  <c r="J173" i="200"/>
  <c r="I173" i="200"/>
  <c r="J172" i="200"/>
  <c r="I172" i="200"/>
  <c r="J171" i="200"/>
  <c r="I171" i="200"/>
  <c r="K171" i="200" s="1"/>
  <c r="L171" i="200" s="1"/>
  <c r="J170" i="200"/>
  <c r="I170" i="200"/>
  <c r="J169" i="200"/>
  <c r="I169" i="200"/>
  <c r="J168" i="200"/>
  <c r="I168" i="200"/>
  <c r="J167" i="200"/>
  <c r="I167" i="200"/>
  <c r="J166" i="200"/>
  <c r="I166" i="200"/>
  <c r="J165" i="200"/>
  <c r="I165" i="200"/>
  <c r="J164" i="200"/>
  <c r="I164" i="200"/>
  <c r="J163" i="200"/>
  <c r="I163" i="200"/>
  <c r="J162" i="200"/>
  <c r="I162" i="200"/>
  <c r="J161" i="200"/>
  <c r="I161" i="200"/>
  <c r="J160" i="200"/>
  <c r="I160" i="200"/>
  <c r="J159" i="200"/>
  <c r="I159" i="200"/>
  <c r="K159" i="200" s="1"/>
  <c r="L159" i="200" s="1"/>
  <c r="J158" i="200"/>
  <c r="I158" i="200"/>
  <c r="J157" i="200"/>
  <c r="I157" i="200"/>
  <c r="J156" i="200"/>
  <c r="I156" i="200"/>
  <c r="J155" i="200"/>
  <c r="I155" i="200"/>
  <c r="J154" i="200"/>
  <c r="I154" i="200"/>
  <c r="J153" i="200"/>
  <c r="I153" i="200"/>
  <c r="J152" i="200"/>
  <c r="I152" i="200"/>
  <c r="J151" i="200"/>
  <c r="I151" i="200"/>
  <c r="J150" i="200"/>
  <c r="I150" i="200"/>
  <c r="J149" i="200"/>
  <c r="I149" i="200"/>
  <c r="J148" i="200"/>
  <c r="K148" i="200" s="1"/>
  <c r="L148" i="200" s="1"/>
  <c r="I148" i="200"/>
  <c r="J147" i="200"/>
  <c r="I147" i="200"/>
  <c r="K147" i="200" s="1"/>
  <c r="L147" i="200" s="1"/>
  <c r="J146" i="200"/>
  <c r="I146" i="200"/>
  <c r="J145" i="200"/>
  <c r="I145" i="200"/>
  <c r="J144" i="200"/>
  <c r="I144" i="200"/>
  <c r="J143" i="200"/>
  <c r="I143" i="200"/>
  <c r="J142" i="200"/>
  <c r="I142" i="200"/>
  <c r="J141" i="200"/>
  <c r="I141" i="200"/>
  <c r="J140" i="200"/>
  <c r="I140" i="200"/>
  <c r="J139" i="200"/>
  <c r="I139" i="200"/>
  <c r="J138" i="200"/>
  <c r="I138" i="200"/>
  <c r="J137" i="200"/>
  <c r="I137" i="200"/>
  <c r="J136" i="200"/>
  <c r="I136" i="200"/>
  <c r="J135" i="200"/>
  <c r="I135" i="200"/>
  <c r="J134" i="200"/>
  <c r="I134" i="200"/>
  <c r="J133" i="200"/>
  <c r="I133" i="200"/>
  <c r="J132" i="200"/>
  <c r="I132" i="200"/>
  <c r="J131" i="200"/>
  <c r="I131" i="200"/>
  <c r="J130" i="200"/>
  <c r="I130" i="200"/>
  <c r="J129" i="200"/>
  <c r="I129" i="200"/>
  <c r="J128" i="200"/>
  <c r="I128" i="200"/>
  <c r="J127" i="200"/>
  <c r="I127" i="200"/>
  <c r="J126" i="200"/>
  <c r="I126" i="200"/>
  <c r="J125" i="200"/>
  <c r="I125" i="200"/>
  <c r="J124" i="200"/>
  <c r="I124" i="200"/>
  <c r="J123" i="200"/>
  <c r="I123" i="200"/>
  <c r="K123" i="200" s="1"/>
  <c r="L123" i="200" s="1"/>
  <c r="J122" i="200"/>
  <c r="I122" i="200"/>
  <c r="K122" i="200" s="1"/>
  <c r="L122" i="200" s="1"/>
  <c r="J121" i="200"/>
  <c r="I121" i="200"/>
  <c r="J120" i="200"/>
  <c r="I120" i="200"/>
  <c r="J119" i="200"/>
  <c r="I119" i="200"/>
  <c r="J118" i="200"/>
  <c r="I118" i="200"/>
  <c r="J117" i="200"/>
  <c r="I117" i="200"/>
  <c r="J116" i="200"/>
  <c r="I116" i="200"/>
  <c r="J115" i="200"/>
  <c r="I115" i="200"/>
  <c r="K115" i="200" s="1"/>
  <c r="L115" i="200" s="1"/>
  <c r="J114" i="200"/>
  <c r="I114" i="200"/>
  <c r="J113" i="200"/>
  <c r="I113" i="200"/>
  <c r="J112" i="200"/>
  <c r="I112" i="200"/>
  <c r="J111" i="200"/>
  <c r="I111" i="200"/>
  <c r="J110" i="200"/>
  <c r="I110" i="200"/>
  <c r="K110" i="200" s="1"/>
  <c r="L110" i="200" s="1"/>
  <c r="J109" i="200"/>
  <c r="I109" i="200"/>
  <c r="J108" i="200"/>
  <c r="I108" i="200"/>
  <c r="J107" i="200"/>
  <c r="I107" i="200"/>
  <c r="J106" i="200"/>
  <c r="I106" i="200"/>
  <c r="K106" i="200" s="1"/>
  <c r="L106" i="200" s="1"/>
  <c r="J105" i="200"/>
  <c r="I105" i="200"/>
  <c r="J104" i="200"/>
  <c r="I104" i="200"/>
  <c r="J103" i="200"/>
  <c r="I103" i="200"/>
  <c r="K103" i="200" s="1"/>
  <c r="L103" i="200" s="1"/>
  <c r="J102" i="200"/>
  <c r="I102" i="200"/>
  <c r="J101" i="200"/>
  <c r="I101" i="200"/>
  <c r="J100" i="200"/>
  <c r="I100" i="200"/>
  <c r="J99" i="200"/>
  <c r="I99" i="200"/>
  <c r="J98" i="200"/>
  <c r="I98" i="200"/>
  <c r="J97" i="200"/>
  <c r="I97" i="200"/>
  <c r="J96" i="200"/>
  <c r="I96" i="200"/>
  <c r="J95" i="200"/>
  <c r="I95" i="200"/>
  <c r="J94" i="200"/>
  <c r="I94" i="200"/>
  <c r="J93" i="200"/>
  <c r="I93" i="200"/>
  <c r="J92" i="200"/>
  <c r="I92" i="200"/>
  <c r="J91" i="200"/>
  <c r="I91" i="200"/>
  <c r="J90" i="200"/>
  <c r="I90" i="200"/>
  <c r="J89" i="200"/>
  <c r="I89" i="200"/>
  <c r="J88" i="200"/>
  <c r="I88" i="200"/>
  <c r="J87" i="200"/>
  <c r="I87" i="200"/>
  <c r="J86" i="200"/>
  <c r="I86" i="200"/>
  <c r="J85" i="200"/>
  <c r="I85" i="200"/>
  <c r="J84" i="200"/>
  <c r="I84" i="200"/>
  <c r="J83" i="200"/>
  <c r="I83" i="200"/>
  <c r="J82" i="200"/>
  <c r="I82" i="200"/>
  <c r="K82" i="200" s="1"/>
  <c r="L82" i="200" s="1"/>
  <c r="J81" i="200"/>
  <c r="I81" i="200"/>
  <c r="J80" i="200"/>
  <c r="I80" i="200"/>
  <c r="J79" i="200"/>
  <c r="I79" i="200"/>
  <c r="J78" i="200"/>
  <c r="I78" i="200"/>
  <c r="K78" i="200" s="1"/>
  <c r="L78" i="200" s="1"/>
  <c r="J77" i="200"/>
  <c r="I77" i="200"/>
  <c r="J76" i="200"/>
  <c r="I76" i="200"/>
  <c r="J75" i="200"/>
  <c r="I75" i="200"/>
  <c r="K75" i="200" s="1"/>
  <c r="L75" i="200" s="1"/>
  <c r="J74" i="200"/>
  <c r="I74" i="200"/>
  <c r="J73" i="200"/>
  <c r="I73" i="200"/>
  <c r="J72" i="200"/>
  <c r="I72" i="200"/>
  <c r="J71" i="200"/>
  <c r="I71" i="200"/>
  <c r="K71" i="200" s="1"/>
  <c r="L71" i="200" s="1"/>
  <c r="J70" i="200"/>
  <c r="I70" i="200"/>
  <c r="J69" i="200"/>
  <c r="I69" i="200"/>
  <c r="J68" i="200"/>
  <c r="I68" i="200"/>
  <c r="J67" i="200"/>
  <c r="I67" i="200"/>
  <c r="J66" i="200"/>
  <c r="I66" i="200"/>
  <c r="J65" i="200"/>
  <c r="I65" i="200"/>
  <c r="J64" i="200"/>
  <c r="I64" i="200"/>
  <c r="J63" i="200"/>
  <c r="I63" i="200"/>
  <c r="J62" i="200"/>
  <c r="I62" i="200"/>
  <c r="J61" i="200"/>
  <c r="I61" i="200"/>
  <c r="J60" i="200"/>
  <c r="I60" i="200"/>
  <c r="J59" i="200"/>
  <c r="I59" i="200"/>
  <c r="K59" i="200" s="1"/>
  <c r="L59" i="200" s="1"/>
  <c r="J58" i="200"/>
  <c r="I58" i="200"/>
  <c r="J57" i="200"/>
  <c r="I57" i="200"/>
  <c r="J56" i="200"/>
  <c r="I56" i="200"/>
  <c r="J55" i="200"/>
  <c r="I55" i="200"/>
  <c r="J54" i="200"/>
  <c r="I54" i="200"/>
  <c r="J53" i="200"/>
  <c r="I53" i="200"/>
  <c r="J52" i="200"/>
  <c r="I52" i="200"/>
  <c r="J51" i="200"/>
  <c r="I51" i="200"/>
  <c r="J50" i="200"/>
  <c r="I50" i="200"/>
  <c r="J49" i="200"/>
  <c r="I49" i="200"/>
  <c r="J48" i="200"/>
  <c r="I48" i="200"/>
  <c r="J47" i="200"/>
  <c r="I47" i="200"/>
  <c r="K47" i="200" s="1"/>
  <c r="L47" i="200" s="1"/>
  <c r="J46" i="200"/>
  <c r="I46" i="200"/>
  <c r="K46" i="200" s="1"/>
  <c r="L46" i="200" s="1"/>
  <c r="J45" i="200"/>
  <c r="I45" i="200"/>
  <c r="J44" i="200"/>
  <c r="I44" i="200"/>
  <c r="J43" i="200"/>
  <c r="I43" i="200"/>
  <c r="J42" i="200"/>
  <c r="I42" i="200"/>
  <c r="J41" i="200"/>
  <c r="I41" i="200"/>
  <c r="J40" i="200"/>
  <c r="I40" i="200"/>
  <c r="J39" i="200"/>
  <c r="I39" i="200"/>
  <c r="J38" i="200"/>
  <c r="I38" i="200"/>
  <c r="J37" i="200"/>
  <c r="I37" i="200"/>
  <c r="J36" i="200"/>
  <c r="I36" i="200"/>
  <c r="J35" i="200"/>
  <c r="I35" i="200"/>
  <c r="J34" i="200"/>
  <c r="I34" i="200"/>
  <c r="J33" i="200"/>
  <c r="I33" i="200"/>
  <c r="J32" i="200"/>
  <c r="I32" i="200"/>
  <c r="J31" i="200"/>
  <c r="I31" i="200"/>
  <c r="J30" i="200"/>
  <c r="I30" i="200"/>
  <c r="J29" i="200"/>
  <c r="I29" i="200"/>
  <c r="J28" i="200"/>
  <c r="I28" i="200"/>
  <c r="J27" i="200"/>
  <c r="I27" i="200"/>
  <c r="J26" i="200"/>
  <c r="I26" i="200"/>
  <c r="J25" i="200"/>
  <c r="I25" i="200"/>
  <c r="J24" i="200"/>
  <c r="I24" i="200"/>
  <c r="J23" i="200"/>
  <c r="I23" i="200"/>
  <c r="J22" i="200"/>
  <c r="I22" i="200"/>
  <c r="J21" i="200"/>
  <c r="I21" i="200"/>
  <c r="J20" i="200"/>
  <c r="I20" i="200"/>
  <c r="J19" i="200"/>
  <c r="I19" i="200"/>
  <c r="J18" i="200"/>
  <c r="I18" i="200"/>
  <c r="J17" i="200"/>
  <c r="I17" i="200"/>
  <c r="J16" i="200"/>
  <c r="I16" i="200"/>
  <c r="J15" i="200"/>
  <c r="I15" i="200"/>
  <c r="J14" i="200"/>
  <c r="I14" i="200"/>
  <c r="K14" i="200" s="1"/>
  <c r="L14" i="200" s="1"/>
  <c r="J13" i="200"/>
  <c r="I13" i="200"/>
  <c r="K13" i="200" s="1"/>
  <c r="L13" i="200" s="1"/>
  <c r="J12" i="200"/>
  <c r="I12" i="200"/>
  <c r="J11" i="200"/>
  <c r="I11" i="200"/>
  <c r="J10" i="200"/>
  <c r="I10" i="200"/>
  <c r="J9" i="200"/>
  <c r="I9" i="200"/>
  <c r="K9" i="200" s="1"/>
  <c r="L9" i="200" s="1"/>
  <c r="J8" i="200"/>
  <c r="I8" i="200"/>
  <c r="J7" i="200"/>
  <c r="I7" i="200"/>
  <c r="J6" i="200"/>
  <c r="I6" i="200"/>
  <c r="J5" i="200"/>
  <c r="I5" i="200"/>
  <c r="J4" i="200"/>
  <c r="I4" i="200"/>
  <c r="J3" i="200"/>
  <c r="I3" i="200"/>
  <c r="J2" i="200"/>
  <c r="I2" i="200"/>
  <c r="K2" i="200" s="1"/>
  <c r="L2" i="200" s="1"/>
  <c r="J241" i="199"/>
  <c r="I241" i="199"/>
  <c r="K241" i="199" s="1"/>
  <c r="L241" i="199" s="1"/>
  <c r="J240" i="199"/>
  <c r="I240" i="199"/>
  <c r="K240" i="199" s="1"/>
  <c r="L240" i="199" s="1"/>
  <c r="J239" i="199"/>
  <c r="I239" i="199"/>
  <c r="K239" i="199" s="1"/>
  <c r="L239" i="199" s="1"/>
  <c r="J238" i="199"/>
  <c r="I238" i="199"/>
  <c r="J237" i="199"/>
  <c r="I237" i="199"/>
  <c r="K237" i="199" s="1"/>
  <c r="L237" i="199" s="1"/>
  <c r="J236" i="199"/>
  <c r="I236" i="199"/>
  <c r="K236" i="199" s="1"/>
  <c r="L236" i="199" s="1"/>
  <c r="J235" i="199"/>
  <c r="I235" i="199"/>
  <c r="K235" i="199" s="1"/>
  <c r="L235" i="199" s="1"/>
  <c r="J234" i="199"/>
  <c r="I234" i="199"/>
  <c r="K234" i="199" s="1"/>
  <c r="L234" i="199" s="1"/>
  <c r="J233" i="199"/>
  <c r="I233" i="199"/>
  <c r="J232" i="199"/>
  <c r="I232" i="199"/>
  <c r="J231" i="199"/>
  <c r="I231" i="199"/>
  <c r="J230" i="199"/>
  <c r="I230" i="199"/>
  <c r="J229" i="199"/>
  <c r="I229" i="199"/>
  <c r="J228" i="199"/>
  <c r="I228" i="199"/>
  <c r="K228" i="199" s="1"/>
  <c r="L228" i="199" s="1"/>
  <c r="J227" i="199"/>
  <c r="I227" i="199"/>
  <c r="K227" i="199" s="1"/>
  <c r="L227" i="199" s="1"/>
  <c r="J226" i="199"/>
  <c r="I226" i="199"/>
  <c r="J225" i="199"/>
  <c r="I225" i="199"/>
  <c r="J224" i="199"/>
  <c r="I224" i="199"/>
  <c r="K224" i="199" s="1"/>
  <c r="L224" i="199" s="1"/>
  <c r="J223" i="199"/>
  <c r="I223" i="199"/>
  <c r="J222" i="199"/>
  <c r="I222" i="199"/>
  <c r="J221" i="199"/>
  <c r="I221" i="199"/>
  <c r="J220" i="199"/>
  <c r="I220" i="199"/>
  <c r="K220" i="199" s="1"/>
  <c r="L220" i="199" s="1"/>
  <c r="J219" i="199"/>
  <c r="I219" i="199"/>
  <c r="K219" i="199" s="1"/>
  <c r="L219" i="199" s="1"/>
  <c r="J218" i="199"/>
  <c r="I218" i="199"/>
  <c r="K218" i="199" s="1"/>
  <c r="L218" i="199" s="1"/>
  <c r="J217" i="199"/>
  <c r="I217" i="199"/>
  <c r="J216" i="199"/>
  <c r="I216" i="199"/>
  <c r="K216" i="199" s="1"/>
  <c r="L216" i="199" s="1"/>
  <c r="J215" i="199"/>
  <c r="I215" i="199"/>
  <c r="K215" i="199" s="1"/>
  <c r="L215" i="199" s="1"/>
  <c r="J214" i="199"/>
  <c r="I214" i="199"/>
  <c r="K214" i="199" s="1"/>
  <c r="L214" i="199" s="1"/>
  <c r="J213" i="199"/>
  <c r="I213" i="199"/>
  <c r="J212" i="199"/>
  <c r="I212" i="199"/>
  <c r="K211" i="199"/>
  <c r="L211" i="199" s="1"/>
  <c r="J211" i="199"/>
  <c r="I211" i="199"/>
  <c r="J210" i="199"/>
  <c r="I210" i="199"/>
  <c r="J209" i="199"/>
  <c r="I209" i="199"/>
  <c r="K209" i="199" s="1"/>
  <c r="L209" i="199" s="1"/>
  <c r="J208" i="199"/>
  <c r="I208" i="199"/>
  <c r="K208" i="199" s="1"/>
  <c r="L208" i="199" s="1"/>
  <c r="J207" i="199"/>
  <c r="I207" i="199"/>
  <c r="K207" i="199" s="1"/>
  <c r="L207" i="199" s="1"/>
  <c r="J206" i="199"/>
  <c r="I206" i="199"/>
  <c r="J205" i="199"/>
  <c r="I205" i="199"/>
  <c r="K205" i="199" s="1"/>
  <c r="L205" i="199" s="1"/>
  <c r="J204" i="199"/>
  <c r="I204" i="199"/>
  <c r="K204" i="199" s="1"/>
  <c r="L204" i="199" s="1"/>
  <c r="J203" i="199"/>
  <c r="I203" i="199"/>
  <c r="K203" i="199" s="1"/>
  <c r="L203" i="199" s="1"/>
  <c r="K202" i="199"/>
  <c r="L202" i="199" s="1"/>
  <c r="J202" i="199"/>
  <c r="I202" i="199"/>
  <c r="J201" i="199"/>
  <c r="I201" i="199"/>
  <c r="J200" i="199"/>
  <c r="I200" i="199"/>
  <c r="J199" i="199"/>
  <c r="K199" i="199" s="1"/>
  <c r="L199" i="199" s="1"/>
  <c r="I199" i="199"/>
  <c r="J198" i="199"/>
  <c r="I198" i="199"/>
  <c r="K198" i="199" s="1"/>
  <c r="L198" i="199" s="1"/>
  <c r="J197" i="199"/>
  <c r="I197" i="199"/>
  <c r="J196" i="199"/>
  <c r="I196" i="199"/>
  <c r="K195" i="199"/>
  <c r="L195" i="199" s="1"/>
  <c r="J195" i="199"/>
  <c r="I195" i="199"/>
  <c r="J194" i="199"/>
  <c r="I194" i="199"/>
  <c r="K194" i="199" s="1"/>
  <c r="L194" i="199" s="1"/>
  <c r="J193" i="199"/>
  <c r="I193" i="199"/>
  <c r="J192" i="199"/>
  <c r="I192" i="199"/>
  <c r="J191" i="199"/>
  <c r="I191" i="199"/>
  <c r="J190" i="199"/>
  <c r="I190" i="199"/>
  <c r="K190" i="199" s="1"/>
  <c r="L190" i="199" s="1"/>
  <c r="J189" i="199"/>
  <c r="I189" i="199"/>
  <c r="K189" i="199" s="1"/>
  <c r="L189" i="199" s="1"/>
  <c r="J188" i="199"/>
  <c r="I188" i="199"/>
  <c r="K188" i="199" s="1"/>
  <c r="L188" i="199" s="1"/>
  <c r="J187" i="199"/>
  <c r="K187" i="199" s="1"/>
  <c r="L187" i="199" s="1"/>
  <c r="I187" i="199"/>
  <c r="J186" i="199"/>
  <c r="I186" i="199"/>
  <c r="K186" i="199" s="1"/>
  <c r="L186" i="199" s="1"/>
  <c r="J185" i="199"/>
  <c r="I185" i="199"/>
  <c r="K185" i="199" s="1"/>
  <c r="L185" i="199" s="1"/>
  <c r="J184" i="199"/>
  <c r="I184" i="199"/>
  <c r="J183" i="199"/>
  <c r="I183" i="199"/>
  <c r="J182" i="199"/>
  <c r="I182" i="199"/>
  <c r="K182" i="199" s="1"/>
  <c r="L182" i="199" s="1"/>
  <c r="J181" i="199"/>
  <c r="I181" i="199"/>
  <c r="J180" i="199"/>
  <c r="I180" i="199"/>
  <c r="K180" i="199" s="1"/>
  <c r="L180" i="199" s="1"/>
  <c r="J179" i="199"/>
  <c r="I179" i="199"/>
  <c r="K179" i="199" s="1"/>
  <c r="L179" i="199" s="1"/>
  <c r="J178" i="199"/>
  <c r="I178" i="199"/>
  <c r="J177" i="199"/>
  <c r="I177" i="199"/>
  <c r="J176" i="199"/>
  <c r="I176" i="199"/>
  <c r="K176" i="199" s="1"/>
  <c r="L176" i="199" s="1"/>
  <c r="J175" i="199"/>
  <c r="I175" i="199"/>
  <c r="K175" i="199" s="1"/>
  <c r="L175" i="199" s="1"/>
  <c r="J174" i="199"/>
  <c r="I174" i="199"/>
  <c r="K174" i="199" s="1"/>
  <c r="L174" i="199" s="1"/>
  <c r="J173" i="199"/>
  <c r="I173" i="199"/>
  <c r="J172" i="199"/>
  <c r="I172" i="199"/>
  <c r="K172" i="199" s="1"/>
  <c r="L172" i="199" s="1"/>
  <c r="J171" i="199"/>
  <c r="I171" i="199"/>
  <c r="K171" i="199" s="1"/>
  <c r="L171" i="199" s="1"/>
  <c r="J170" i="199"/>
  <c r="I170" i="199"/>
  <c r="J169" i="199"/>
  <c r="I169" i="199"/>
  <c r="J168" i="199"/>
  <c r="I168" i="199"/>
  <c r="K168" i="199" s="1"/>
  <c r="L168" i="199" s="1"/>
  <c r="J167" i="199"/>
  <c r="I167" i="199"/>
  <c r="K167" i="199" s="1"/>
  <c r="L167" i="199" s="1"/>
  <c r="K166" i="199"/>
  <c r="L166" i="199" s="1"/>
  <c r="J166" i="199"/>
  <c r="I166" i="199"/>
  <c r="J165" i="199"/>
  <c r="I165" i="199"/>
  <c r="J164" i="199"/>
  <c r="I164" i="199"/>
  <c r="J163" i="199"/>
  <c r="I163" i="199"/>
  <c r="J162" i="199"/>
  <c r="I162" i="199"/>
  <c r="K162" i="199" s="1"/>
  <c r="L162" i="199" s="1"/>
  <c r="J161" i="199"/>
  <c r="I161" i="199"/>
  <c r="K161" i="199" s="1"/>
  <c r="L161" i="199" s="1"/>
  <c r="J160" i="199"/>
  <c r="I160" i="199"/>
  <c r="K160" i="199" s="1"/>
  <c r="L160" i="199" s="1"/>
  <c r="J159" i="199"/>
  <c r="I159" i="199"/>
  <c r="K159" i="199" s="1"/>
  <c r="L159" i="199" s="1"/>
  <c r="J158" i="199"/>
  <c r="I158" i="199"/>
  <c r="J157" i="199"/>
  <c r="I157" i="199"/>
  <c r="J156" i="199"/>
  <c r="I156" i="199"/>
  <c r="K156" i="199" s="1"/>
  <c r="L156" i="199" s="1"/>
  <c r="J155" i="199"/>
  <c r="I155" i="199"/>
  <c r="K155" i="199" s="1"/>
  <c r="L155" i="199" s="1"/>
  <c r="J154" i="199"/>
  <c r="I154" i="199"/>
  <c r="J153" i="199"/>
  <c r="I153" i="199"/>
  <c r="K153" i="199" s="1"/>
  <c r="L153" i="199" s="1"/>
  <c r="J152" i="199"/>
  <c r="I152" i="199"/>
  <c r="K152" i="199" s="1"/>
  <c r="L152" i="199" s="1"/>
  <c r="J151" i="199"/>
  <c r="I151" i="199"/>
  <c r="J150" i="199"/>
  <c r="I150" i="199"/>
  <c r="K150" i="199" s="1"/>
  <c r="L150" i="199" s="1"/>
  <c r="J149" i="199"/>
  <c r="I149" i="199"/>
  <c r="K149" i="199" s="1"/>
  <c r="L149" i="199" s="1"/>
  <c r="J148" i="199"/>
  <c r="I148" i="199"/>
  <c r="J147" i="199"/>
  <c r="K147" i="199" s="1"/>
  <c r="L147" i="199" s="1"/>
  <c r="I147" i="199"/>
  <c r="J146" i="199"/>
  <c r="I146" i="199"/>
  <c r="J145" i="199"/>
  <c r="I145" i="199"/>
  <c r="K145" i="199" s="1"/>
  <c r="L145" i="199" s="1"/>
  <c r="J144" i="199"/>
  <c r="I144" i="199"/>
  <c r="J143" i="199"/>
  <c r="I143" i="199"/>
  <c r="K143" i="199" s="1"/>
  <c r="L143" i="199" s="1"/>
  <c r="J142" i="199"/>
  <c r="I142" i="199"/>
  <c r="J141" i="199"/>
  <c r="I141" i="199"/>
  <c r="J140" i="199"/>
  <c r="I140" i="199"/>
  <c r="K140" i="199" s="1"/>
  <c r="L140" i="199" s="1"/>
  <c r="J139" i="199"/>
  <c r="I139" i="199"/>
  <c r="K139" i="199" s="1"/>
  <c r="L139" i="199" s="1"/>
  <c r="J138" i="199"/>
  <c r="I138" i="199"/>
  <c r="K138" i="199" s="1"/>
  <c r="L138" i="199" s="1"/>
  <c r="J137" i="199"/>
  <c r="I137" i="199"/>
  <c r="K137" i="199" s="1"/>
  <c r="L137" i="199" s="1"/>
  <c r="J136" i="199"/>
  <c r="I136" i="199"/>
  <c r="K136" i="199" s="1"/>
  <c r="L136" i="199" s="1"/>
  <c r="J135" i="199"/>
  <c r="I135" i="199"/>
  <c r="J134" i="199"/>
  <c r="I134" i="199"/>
  <c r="K134" i="199" s="1"/>
  <c r="L134" i="199" s="1"/>
  <c r="J133" i="199"/>
  <c r="I133" i="199"/>
  <c r="J132" i="199"/>
  <c r="I132" i="199"/>
  <c r="J131" i="199"/>
  <c r="I131" i="199"/>
  <c r="J130" i="199"/>
  <c r="I130" i="199"/>
  <c r="J129" i="199"/>
  <c r="I129" i="199"/>
  <c r="K129" i="199" s="1"/>
  <c r="L129" i="199" s="1"/>
  <c r="J128" i="199"/>
  <c r="I128" i="199"/>
  <c r="K128" i="199" s="1"/>
  <c r="L128" i="199" s="1"/>
  <c r="J127" i="199"/>
  <c r="I127" i="199"/>
  <c r="K127" i="199" s="1"/>
  <c r="L127" i="199" s="1"/>
  <c r="J126" i="199"/>
  <c r="I126" i="199"/>
  <c r="K126" i="199" s="1"/>
  <c r="L126" i="199" s="1"/>
  <c r="J125" i="199"/>
  <c r="I125" i="199"/>
  <c r="K125" i="199" s="1"/>
  <c r="L125" i="199" s="1"/>
  <c r="J124" i="199"/>
  <c r="I124" i="199"/>
  <c r="K124" i="199" s="1"/>
  <c r="L124" i="199" s="1"/>
  <c r="J123" i="199"/>
  <c r="I123" i="199"/>
  <c r="K123" i="199" s="1"/>
  <c r="L123" i="199" s="1"/>
  <c r="J122" i="199"/>
  <c r="I122" i="199"/>
  <c r="J121" i="199"/>
  <c r="I121" i="199"/>
  <c r="K121" i="199" s="1"/>
  <c r="L121" i="199" s="1"/>
  <c r="J120" i="199"/>
  <c r="I120" i="199"/>
  <c r="J119" i="199"/>
  <c r="I119" i="199"/>
  <c r="K119" i="199" s="1"/>
  <c r="L119" i="199" s="1"/>
  <c r="J118" i="199"/>
  <c r="I118" i="199"/>
  <c r="K118" i="199" s="1"/>
  <c r="L118" i="199" s="1"/>
  <c r="J117" i="199"/>
  <c r="I117" i="199"/>
  <c r="J116" i="199"/>
  <c r="I116" i="199"/>
  <c r="J115" i="199"/>
  <c r="I115" i="199"/>
  <c r="K115" i="199" s="1"/>
  <c r="L115" i="199" s="1"/>
  <c r="J114" i="199"/>
  <c r="I114" i="199"/>
  <c r="J113" i="199"/>
  <c r="K113" i="199" s="1"/>
  <c r="L113" i="199" s="1"/>
  <c r="I113" i="199"/>
  <c r="J112" i="199"/>
  <c r="I112" i="199"/>
  <c r="J111" i="199"/>
  <c r="I111" i="199"/>
  <c r="K111" i="199" s="1"/>
  <c r="L111" i="199" s="1"/>
  <c r="J110" i="199"/>
  <c r="I110" i="199"/>
  <c r="J109" i="199"/>
  <c r="I109" i="199"/>
  <c r="J108" i="199"/>
  <c r="I108" i="199"/>
  <c r="K108" i="199" s="1"/>
  <c r="L108" i="199" s="1"/>
  <c r="J107" i="199"/>
  <c r="I107" i="199"/>
  <c r="K107" i="199" s="1"/>
  <c r="L107" i="199" s="1"/>
  <c r="J106" i="199"/>
  <c r="I106" i="199"/>
  <c r="K106" i="199" s="1"/>
  <c r="L106" i="199" s="1"/>
  <c r="J105" i="199"/>
  <c r="I105" i="199"/>
  <c r="K105" i="199" s="1"/>
  <c r="L105" i="199" s="1"/>
  <c r="J104" i="199"/>
  <c r="I104" i="199"/>
  <c r="J103" i="199"/>
  <c r="I103" i="199"/>
  <c r="K103" i="199" s="1"/>
  <c r="L103" i="199" s="1"/>
  <c r="J102" i="199"/>
  <c r="I102" i="199"/>
  <c r="K102" i="199" s="1"/>
  <c r="L102" i="199" s="1"/>
  <c r="J101" i="199"/>
  <c r="I101" i="199"/>
  <c r="K101" i="199" s="1"/>
  <c r="L101" i="199" s="1"/>
  <c r="J100" i="199"/>
  <c r="I100" i="199"/>
  <c r="J99" i="199"/>
  <c r="I99" i="199"/>
  <c r="J98" i="199"/>
  <c r="I98" i="199"/>
  <c r="K98" i="199" s="1"/>
  <c r="L98" i="199" s="1"/>
  <c r="J97" i="199"/>
  <c r="I97" i="199"/>
  <c r="K97" i="199" s="1"/>
  <c r="L97" i="199" s="1"/>
  <c r="J96" i="199"/>
  <c r="I96" i="199"/>
  <c r="K96" i="199" s="1"/>
  <c r="L96" i="199" s="1"/>
  <c r="J95" i="199"/>
  <c r="I95" i="199"/>
  <c r="K95" i="199" s="1"/>
  <c r="L95" i="199" s="1"/>
  <c r="K94" i="199"/>
  <c r="L94" i="199" s="1"/>
  <c r="J94" i="199"/>
  <c r="I94" i="199"/>
  <c r="J93" i="199"/>
  <c r="I93" i="199"/>
  <c r="K93" i="199" s="1"/>
  <c r="L93" i="199" s="1"/>
  <c r="J92" i="199"/>
  <c r="I92" i="199"/>
  <c r="J91" i="199"/>
  <c r="I91" i="199"/>
  <c r="J90" i="199"/>
  <c r="I90" i="199"/>
  <c r="K90" i="199" s="1"/>
  <c r="L90" i="199" s="1"/>
  <c r="J89" i="199"/>
  <c r="I89" i="199"/>
  <c r="J88" i="199"/>
  <c r="I88" i="199"/>
  <c r="K88" i="199" s="1"/>
  <c r="L88" i="199" s="1"/>
  <c r="J87" i="199"/>
  <c r="I87" i="199"/>
  <c r="K87" i="199" s="1"/>
  <c r="L87" i="199" s="1"/>
  <c r="J86" i="199"/>
  <c r="I86" i="199"/>
  <c r="K86" i="199" s="1"/>
  <c r="L86" i="199" s="1"/>
  <c r="J85" i="199"/>
  <c r="I85" i="199"/>
  <c r="J84" i="199"/>
  <c r="I84" i="199"/>
  <c r="J83" i="199"/>
  <c r="I83" i="199"/>
  <c r="K83" i="199" s="1"/>
  <c r="L83" i="199" s="1"/>
  <c r="J82" i="199"/>
  <c r="I82" i="199"/>
  <c r="J81" i="199"/>
  <c r="I81" i="199"/>
  <c r="J80" i="199"/>
  <c r="I80" i="199"/>
  <c r="J79" i="199"/>
  <c r="I79" i="199"/>
  <c r="K79" i="199" s="1"/>
  <c r="L79" i="199" s="1"/>
  <c r="J78" i="199"/>
  <c r="I78" i="199"/>
  <c r="J77" i="199"/>
  <c r="I77" i="199"/>
  <c r="J76" i="199"/>
  <c r="I76" i="199"/>
  <c r="J75" i="199"/>
  <c r="I75" i="199"/>
  <c r="J74" i="199"/>
  <c r="I74" i="199"/>
  <c r="J73" i="199"/>
  <c r="I73" i="199"/>
  <c r="J72" i="199"/>
  <c r="I72" i="199"/>
  <c r="K72" i="199" s="1"/>
  <c r="L72" i="199" s="1"/>
  <c r="J71" i="199"/>
  <c r="I71" i="199"/>
  <c r="K71" i="199" s="1"/>
  <c r="L71" i="199" s="1"/>
  <c r="J70" i="199"/>
  <c r="I70" i="199"/>
  <c r="J69" i="199"/>
  <c r="K69" i="199" s="1"/>
  <c r="L69" i="199" s="1"/>
  <c r="I69" i="199"/>
  <c r="J68" i="199"/>
  <c r="I68" i="199"/>
  <c r="J67" i="199"/>
  <c r="I67" i="199"/>
  <c r="J66" i="199"/>
  <c r="I66" i="199"/>
  <c r="J65" i="199"/>
  <c r="I65" i="199"/>
  <c r="K64" i="199"/>
  <c r="L64" i="199" s="1"/>
  <c r="J64" i="199"/>
  <c r="I64" i="199"/>
  <c r="J63" i="199"/>
  <c r="I63" i="199"/>
  <c r="K63" i="199" s="1"/>
  <c r="L63" i="199" s="1"/>
  <c r="J62" i="199"/>
  <c r="I62" i="199"/>
  <c r="K62" i="199" s="1"/>
  <c r="L62" i="199" s="1"/>
  <c r="J61" i="199"/>
  <c r="I61" i="199"/>
  <c r="K61" i="199" s="1"/>
  <c r="L61" i="199" s="1"/>
  <c r="J60" i="199"/>
  <c r="I60" i="199"/>
  <c r="K60" i="199" s="1"/>
  <c r="L60" i="199" s="1"/>
  <c r="V83" i="199" s="1"/>
  <c r="J59" i="199"/>
  <c r="I59" i="199"/>
  <c r="K59" i="199" s="1"/>
  <c r="L59" i="199" s="1"/>
  <c r="J58" i="199"/>
  <c r="K58" i="199" s="1"/>
  <c r="L58" i="199" s="1"/>
  <c r="I58" i="199"/>
  <c r="J57" i="199"/>
  <c r="I57" i="199"/>
  <c r="J56" i="199"/>
  <c r="K56" i="199" s="1"/>
  <c r="L56" i="199" s="1"/>
  <c r="I56" i="199"/>
  <c r="J55" i="199"/>
  <c r="I55" i="199"/>
  <c r="J54" i="199"/>
  <c r="I54" i="199"/>
  <c r="J53" i="199"/>
  <c r="I53" i="199"/>
  <c r="J52" i="199"/>
  <c r="I52" i="199"/>
  <c r="J51" i="199"/>
  <c r="I51" i="199"/>
  <c r="J50" i="199"/>
  <c r="K50" i="199" s="1"/>
  <c r="L50" i="199" s="1"/>
  <c r="I50" i="199"/>
  <c r="J49" i="199"/>
  <c r="I49" i="199"/>
  <c r="J48" i="199"/>
  <c r="I48" i="199"/>
  <c r="J47" i="199"/>
  <c r="I47" i="199"/>
  <c r="J46" i="199"/>
  <c r="I46" i="199"/>
  <c r="J45" i="199"/>
  <c r="I45" i="199"/>
  <c r="J44" i="199"/>
  <c r="I44" i="199"/>
  <c r="J43" i="199"/>
  <c r="I43" i="199"/>
  <c r="J42" i="199"/>
  <c r="I42" i="199"/>
  <c r="K42" i="199" s="1"/>
  <c r="L42" i="199" s="1"/>
  <c r="V65" i="199" s="1"/>
  <c r="J41" i="199"/>
  <c r="I41" i="199"/>
  <c r="J40" i="199"/>
  <c r="K40" i="199" s="1"/>
  <c r="L40" i="199" s="1"/>
  <c r="I40" i="199"/>
  <c r="J39" i="199"/>
  <c r="I39" i="199"/>
  <c r="J38" i="199"/>
  <c r="I38" i="199"/>
  <c r="J37" i="199"/>
  <c r="I37" i="199"/>
  <c r="J36" i="199"/>
  <c r="I36" i="199"/>
  <c r="J35" i="199"/>
  <c r="I35" i="199"/>
  <c r="J34" i="199"/>
  <c r="K34" i="199" s="1"/>
  <c r="L34" i="199" s="1"/>
  <c r="I34" i="199"/>
  <c r="J33" i="199"/>
  <c r="I33" i="199"/>
  <c r="J32" i="199"/>
  <c r="I32" i="199"/>
  <c r="J31" i="199"/>
  <c r="I31" i="199"/>
  <c r="K31" i="199" s="1"/>
  <c r="L31" i="199" s="1"/>
  <c r="J30" i="199"/>
  <c r="I30" i="199"/>
  <c r="K30" i="199" s="1"/>
  <c r="L30" i="199" s="1"/>
  <c r="J29" i="199"/>
  <c r="I29" i="199"/>
  <c r="J28" i="199"/>
  <c r="I28" i="199"/>
  <c r="K28" i="199" s="1"/>
  <c r="L28" i="199" s="1"/>
  <c r="J27" i="199"/>
  <c r="I27" i="199"/>
  <c r="J26" i="199"/>
  <c r="I26" i="199"/>
  <c r="J25" i="199"/>
  <c r="I25" i="199"/>
  <c r="J24" i="199"/>
  <c r="I24" i="199"/>
  <c r="J23" i="199"/>
  <c r="I23" i="199"/>
  <c r="J22" i="199"/>
  <c r="K22" i="199" s="1"/>
  <c r="L22" i="199" s="1"/>
  <c r="I22" i="199"/>
  <c r="J21" i="199"/>
  <c r="I21" i="199"/>
  <c r="J20" i="199"/>
  <c r="I20" i="199"/>
  <c r="J19" i="199"/>
  <c r="I19" i="199"/>
  <c r="K19" i="199" s="1"/>
  <c r="L19" i="199" s="1"/>
  <c r="J18" i="199"/>
  <c r="I18" i="199"/>
  <c r="J17" i="199"/>
  <c r="I17" i="199"/>
  <c r="J16" i="199"/>
  <c r="I16" i="199"/>
  <c r="K16" i="199" s="1"/>
  <c r="L16" i="199" s="1"/>
  <c r="J15" i="199"/>
  <c r="I15" i="199"/>
  <c r="K15" i="199" s="1"/>
  <c r="L15" i="199" s="1"/>
  <c r="J14" i="199"/>
  <c r="I14" i="199"/>
  <c r="J13" i="199"/>
  <c r="I13" i="199"/>
  <c r="K13" i="199" s="1"/>
  <c r="L13" i="199" s="1"/>
  <c r="J12" i="199"/>
  <c r="I12" i="199"/>
  <c r="K12" i="199" s="1"/>
  <c r="L12" i="199" s="1"/>
  <c r="J11" i="199"/>
  <c r="I11" i="199"/>
  <c r="K11" i="199" s="1"/>
  <c r="L11" i="199" s="1"/>
  <c r="J10" i="199"/>
  <c r="I10" i="199"/>
  <c r="J9" i="199"/>
  <c r="I9" i="199"/>
  <c r="K9" i="199" s="1"/>
  <c r="L9" i="199" s="1"/>
  <c r="J8" i="199"/>
  <c r="I8" i="199"/>
  <c r="K8" i="199" s="1"/>
  <c r="L8" i="199" s="1"/>
  <c r="J7" i="199"/>
  <c r="I7" i="199"/>
  <c r="K7" i="199" s="1"/>
  <c r="L7" i="199" s="1"/>
  <c r="J6" i="199"/>
  <c r="I6" i="199"/>
  <c r="J5" i="199"/>
  <c r="I5" i="199"/>
  <c r="K5" i="199" s="1"/>
  <c r="L5" i="199" s="1"/>
  <c r="J4" i="199"/>
  <c r="I4" i="199"/>
  <c r="J3" i="199"/>
  <c r="I3" i="199"/>
  <c r="K3" i="199" s="1"/>
  <c r="L3" i="199" s="1"/>
  <c r="J2" i="199"/>
  <c r="I2" i="199"/>
  <c r="K2" i="199" s="1"/>
  <c r="L2" i="199" s="1"/>
  <c r="J241" i="198"/>
  <c r="I241" i="198"/>
  <c r="K241" i="198" s="1"/>
  <c r="L241" i="198" s="1"/>
  <c r="J240" i="198"/>
  <c r="I240" i="198"/>
  <c r="J239" i="198"/>
  <c r="K239" i="198" s="1"/>
  <c r="L239" i="198" s="1"/>
  <c r="I239" i="198"/>
  <c r="J238" i="198"/>
  <c r="I238" i="198"/>
  <c r="K238" i="198" s="1"/>
  <c r="L238" i="198" s="1"/>
  <c r="J237" i="198"/>
  <c r="I237" i="198"/>
  <c r="K237" i="198" s="1"/>
  <c r="L237" i="198" s="1"/>
  <c r="J236" i="198"/>
  <c r="I236" i="198"/>
  <c r="J235" i="198"/>
  <c r="I235" i="198"/>
  <c r="J234" i="198"/>
  <c r="I234" i="198"/>
  <c r="K234" i="198" s="1"/>
  <c r="L234" i="198" s="1"/>
  <c r="J233" i="198"/>
  <c r="I233" i="198"/>
  <c r="K233" i="198" s="1"/>
  <c r="L233" i="198" s="1"/>
  <c r="J232" i="198"/>
  <c r="I232" i="198"/>
  <c r="J231" i="198"/>
  <c r="I231" i="198"/>
  <c r="J230" i="198"/>
  <c r="I230" i="198"/>
  <c r="K230" i="198" s="1"/>
  <c r="L230" i="198" s="1"/>
  <c r="J229" i="198"/>
  <c r="I229" i="198"/>
  <c r="K229" i="198" s="1"/>
  <c r="L229" i="198" s="1"/>
  <c r="J228" i="198"/>
  <c r="I228" i="198"/>
  <c r="J227" i="198"/>
  <c r="I227" i="198"/>
  <c r="J226" i="198"/>
  <c r="I226" i="198"/>
  <c r="K226" i="198" s="1"/>
  <c r="L226" i="198" s="1"/>
  <c r="J225" i="198"/>
  <c r="I225" i="198"/>
  <c r="J224" i="198"/>
  <c r="I224" i="198"/>
  <c r="J223" i="198"/>
  <c r="I223" i="198"/>
  <c r="J222" i="198"/>
  <c r="I222" i="198"/>
  <c r="J221" i="198"/>
  <c r="I221" i="198"/>
  <c r="J220" i="198"/>
  <c r="I220" i="198"/>
  <c r="J219" i="198"/>
  <c r="I219" i="198"/>
  <c r="J218" i="198"/>
  <c r="I218" i="198"/>
  <c r="K218" i="198" s="1"/>
  <c r="L218" i="198" s="1"/>
  <c r="J217" i="198"/>
  <c r="I217" i="198"/>
  <c r="J216" i="198"/>
  <c r="I216" i="198"/>
  <c r="J215" i="198"/>
  <c r="I215" i="198"/>
  <c r="J214" i="198"/>
  <c r="I214" i="198"/>
  <c r="K214" i="198" s="1"/>
  <c r="L214" i="198" s="1"/>
  <c r="J213" i="198"/>
  <c r="I213" i="198"/>
  <c r="K213" i="198" s="1"/>
  <c r="L213" i="198" s="1"/>
  <c r="J212" i="198"/>
  <c r="I212" i="198"/>
  <c r="J211" i="198"/>
  <c r="I211" i="198"/>
  <c r="J210" i="198"/>
  <c r="I210" i="198"/>
  <c r="K210" i="198" s="1"/>
  <c r="L210" i="198" s="1"/>
  <c r="J209" i="198"/>
  <c r="I209" i="198"/>
  <c r="J208" i="198"/>
  <c r="I208" i="198"/>
  <c r="J207" i="198"/>
  <c r="I207" i="198"/>
  <c r="J206" i="198"/>
  <c r="I206" i="198"/>
  <c r="K206" i="198" s="1"/>
  <c r="L206" i="198" s="1"/>
  <c r="J205" i="198"/>
  <c r="I205" i="198"/>
  <c r="K205" i="198" s="1"/>
  <c r="L205" i="198" s="1"/>
  <c r="J204" i="198"/>
  <c r="I204" i="198"/>
  <c r="J203" i="198"/>
  <c r="I203" i="198"/>
  <c r="J202" i="198"/>
  <c r="I202" i="198"/>
  <c r="K202" i="198" s="1"/>
  <c r="L202" i="198" s="1"/>
  <c r="J201" i="198"/>
  <c r="I201" i="198"/>
  <c r="K201" i="198" s="1"/>
  <c r="L201" i="198" s="1"/>
  <c r="J200" i="198"/>
  <c r="I200" i="198"/>
  <c r="J199" i="198"/>
  <c r="I199" i="198"/>
  <c r="K199" i="198" s="1"/>
  <c r="L199" i="198" s="1"/>
  <c r="J198" i="198"/>
  <c r="I198" i="198"/>
  <c r="K198" i="198" s="1"/>
  <c r="L198" i="198" s="1"/>
  <c r="J197" i="198"/>
  <c r="I197" i="198"/>
  <c r="K197" i="198" s="1"/>
  <c r="L197" i="198" s="1"/>
  <c r="J196" i="198"/>
  <c r="I196" i="198"/>
  <c r="J195" i="198"/>
  <c r="I195" i="198"/>
  <c r="K195" i="198" s="1"/>
  <c r="L195" i="198" s="1"/>
  <c r="J194" i="198"/>
  <c r="I194" i="198"/>
  <c r="K194" i="198" s="1"/>
  <c r="L194" i="198" s="1"/>
  <c r="J193" i="198"/>
  <c r="I193" i="198"/>
  <c r="K193" i="198" s="1"/>
  <c r="L193" i="198" s="1"/>
  <c r="J192" i="198"/>
  <c r="I192" i="198"/>
  <c r="J191" i="198"/>
  <c r="I191" i="198"/>
  <c r="J190" i="198"/>
  <c r="I190" i="198"/>
  <c r="J189" i="198"/>
  <c r="I189" i="198"/>
  <c r="K189" i="198" s="1"/>
  <c r="L189" i="198" s="1"/>
  <c r="J188" i="198"/>
  <c r="I188" i="198"/>
  <c r="J187" i="198"/>
  <c r="I187" i="198"/>
  <c r="J186" i="198"/>
  <c r="I186" i="198"/>
  <c r="J185" i="198"/>
  <c r="I185" i="198"/>
  <c r="K185" i="198" s="1"/>
  <c r="L185" i="198" s="1"/>
  <c r="J184" i="198"/>
  <c r="I184" i="198"/>
  <c r="J183" i="198"/>
  <c r="I183" i="198"/>
  <c r="J182" i="198"/>
  <c r="I182" i="198"/>
  <c r="K182" i="198" s="1"/>
  <c r="L182" i="198" s="1"/>
  <c r="J181" i="198"/>
  <c r="I181" i="198"/>
  <c r="K181" i="198" s="1"/>
  <c r="L181" i="198" s="1"/>
  <c r="J180" i="198"/>
  <c r="I180" i="198"/>
  <c r="J179" i="198"/>
  <c r="I179" i="198"/>
  <c r="J178" i="198"/>
  <c r="I178" i="198"/>
  <c r="K178" i="198" s="1"/>
  <c r="L178" i="198" s="1"/>
  <c r="J177" i="198"/>
  <c r="I177" i="198"/>
  <c r="J176" i="198"/>
  <c r="I176" i="198"/>
  <c r="J175" i="198"/>
  <c r="I175" i="198"/>
  <c r="J174" i="198"/>
  <c r="I174" i="198"/>
  <c r="J173" i="198"/>
  <c r="I173" i="198"/>
  <c r="J172" i="198"/>
  <c r="I172" i="198"/>
  <c r="J171" i="198"/>
  <c r="I171" i="198"/>
  <c r="K171" i="198" s="1"/>
  <c r="L171" i="198" s="1"/>
  <c r="J170" i="198"/>
  <c r="I170" i="198"/>
  <c r="K170" i="198" s="1"/>
  <c r="L170" i="198" s="1"/>
  <c r="J169" i="198"/>
  <c r="I169" i="198"/>
  <c r="K169" i="198" s="1"/>
  <c r="L169" i="198" s="1"/>
  <c r="J168" i="198"/>
  <c r="I168" i="198"/>
  <c r="J167" i="198"/>
  <c r="I167" i="198"/>
  <c r="J166" i="198"/>
  <c r="I166" i="198"/>
  <c r="K166" i="198" s="1"/>
  <c r="L166" i="198" s="1"/>
  <c r="J165" i="198"/>
  <c r="I165" i="198"/>
  <c r="K165" i="198" s="1"/>
  <c r="L165" i="198" s="1"/>
  <c r="J164" i="198"/>
  <c r="I164" i="198"/>
  <c r="J163" i="198"/>
  <c r="I163" i="198"/>
  <c r="K163" i="198" s="1"/>
  <c r="L163" i="198" s="1"/>
  <c r="J162" i="198"/>
  <c r="I162" i="198"/>
  <c r="K162" i="198" s="1"/>
  <c r="L162" i="198" s="1"/>
  <c r="J161" i="198"/>
  <c r="I161" i="198"/>
  <c r="J160" i="198"/>
  <c r="I160" i="198"/>
  <c r="J159" i="198"/>
  <c r="I159" i="198"/>
  <c r="J158" i="198"/>
  <c r="I158" i="198"/>
  <c r="K158" i="198" s="1"/>
  <c r="L158" i="198" s="1"/>
  <c r="J157" i="198"/>
  <c r="I157" i="198"/>
  <c r="J156" i="198"/>
  <c r="I156" i="198"/>
  <c r="J155" i="198"/>
  <c r="I155" i="198"/>
  <c r="J154" i="198"/>
  <c r="I154" i="198"/>
  <c r="J153" i="198"/>
  <c r="I153" i="198"/>
  <c r="J152" i="198"/>
  <c r="I152" i="198"/>
  <c r="J151" i="198"/>
  <c r="I151" i="198"/>
  <c r="J150" i="198"/>
  <c r="I150" i="198"/>
  <c r="K150" i="198" s="1"/>
  <c r="L150" i="198" s="1"/>
  <c r="J149" i="198"/>
  <c r="I149" i="198"/>
  <c r="J148" i="198"/>
  <c r="I148" i="198"/>
  <c r="J147" i="198"/>
  <c r="I147" i="198"/>
  <c r="J146" i="198"/>
  <c r="I146" i="198"/>
  <c r="J145" i="198"/>
  <c r="I145" i="198"/>
  <c r="J144" i="198"/>
  <c r="I144" i="198"/>
  <c r="J143" i="198"/>
  <c r="I143" i="198"/>
  <c r="J142" i="198"/>
  <c r="I142" i="198"/>
  <c r="K142" i="198" s="1"/>
  <c r="L142" i="198" s="1"/>
  <c r="J141" i="198"/>
  <c r="I141" i="198"/>
  <c r="J140" i="198"/>
  <c r="I140" i="198"/>
  <c r="J139" i="198"/>
  <c r="I139" i="198"/>
  <c r="J138" i="198"/>
  <c r="I138" i="198"/>
  <c r="J137" i="198"/>
  <c r="I137" i="198"/>
  <c r="J136" i="198"/>
  <c r="I136" i="198"/>
  <c r="J135" i="198"/>
  <c r="I135" i="198"/>
  <c r="J134" i="198"/>
  <c r="I134" i="198"/>
  <c r="K134" i="198" s="1"/>
  <c r="L134" i="198" s="1"/>
  <c r="J133" i="198"/>
  <c r="I133" i="198"/>
  <c r="J132" i="198"/>
  <c r="I132" i="198"/>
  <c r="J131" i="198"/>
  <c r="I131" i="198"/>
  <c r="J130" i="198"/>
  <c r="I130" i="198"/>
  <c r="J129" i="198"/>
  <c r="I129" i="198"/>
  <c r="J128" i="198"/>
  <c r="I128" i="198"/>
  <c r="J127" i="198"/>
  <c r="I127" i="198"/>
  <c r="K127" i="198" s="1"/>
  <c r="L127" i="198" s="1"/>
  <c r="J126" i="198"/>
  <c r="I126" i="198"/>
  <c r="J125" i="198"/>
  <c r="I125" i="198"/>
  <c r="K125" i="198" s="1"/>
  <c r="L125" i="198" s="1"/>
  <c r="J124" i="198"/>
  <c r="I124" i="198"/>
  <c r="J123" i="198"/>
  <c r="I123" i="198"/>
  <c r="K123" i="198" s="1"/>
  <c r="L123" i="198" s="1"/>
  <c r="J122" i="198"/>
  <c r="I122" i="198"/>
  <c r="K122" i="198" s="1"/>
  <c r="L122" i="198" s="1"/>
  <c r="J121" i="198"/>
  <c r="I121" i="198"/>
  <c r="K121" i="198" s="1"/>
  <c r="L121" i="198" s="1"/>
  <c r="J120" i="198"/>
  <c r="I120" i="198"/>
  <c r="J119" i="198"/>
  <c r="I119" i="198"/>
  <c r="K119" i="198" s="1"/>
  <c r="L119" i="198" s="1"/>
  <c r="J118" i="198"/>
  <c r="I118" i="198"/>
  <c r="K118" i="198" s="1"/>
  <c r="L118" i="198" s="1"/>
  <c r="J117" i="198"/>
  <c r="I117" i="198"/>
  <c r="J116" i="198"/>
  <c r="I116" i="198"/>
  <c r="J115" i="198"/>
  <c r="I115" i="198"/>
  <c r="J114" i="198"/>
  <c r="I114" i="198"/>
  <c r="J113" i="198"/>
  <c r="I113" i="198"/>
  <c r="K113" i="198" s="1"/>
  <c r="L113" i="198" s="1"/>
  <c r="J112" i="198"/>
  <c r="I112" i="198"/>
  <c r="J111" i="198"/>
  <c r="I111" i="198"/>
  <c r="J110" i="198"/>
  <c r="I110" i="198"/>
  <c r="J109" i="198"/>
  <c r="I109" i="198"/>
  <c r="K109" i="198" s="1"/>
  <c r="L109" i="198" s="1"/>
  <c r="J108" i="198"/>
  <c r="I108" i="198"/>
  <c r="J107" i="198"/>
  <c r="I107" i="198"/>
  <c r="J106" i="198"/>
  <c r="I106" i="198"/>
  <c r="J105" i="198"/>
  <c r="I105" i="198"/>
  <c r="K105" i="198" s="1"/>
  <c r="L105" i="198" s="1"/>
  <c r="J104" i="198"/>
  <c r="I104" i="198"/>
  <c r="J103" i="198"/>
  <c r="I103" i="198"/>
  <c r="J102" i="198"/>
  <c r="I102" i="198"/>
  <c r="J101" i="198"/>
  <c r="I101" i="198"/>
  <c r="J100" i="198"/>
  <c r="I100" i="198"/>
  <c r="J99" i="198"/>
  <c r="I99" i="198"/>
  <c r="J98" i="198"/>
  <c r="I98" i="198"/>
  <c r="J97" i="198"/>
  <c r="I97" i="198"/>
  <c r="K97" i="198" s="1"/>
  <c r="L97" i="198" s="1"/>
  <c r="J96" i="198"/>
  <c r="I96" i="198"/>
  <c r="J95" i="198"/>
  <c r="I95" i="198"/>
  <c r="J94" i="198"/>
  <c r="I94" i="198"/>
  <c r="J93" i="198"/>
  <c r="I93" i="198"/>
  <c r="J92" i="198"/>
  <c r="I92" i="198"/>
  <c r="J91" i="198"/>
  <c r="I91" i="198"/>
  <c r="J90" i="198"/>
  <c r="I90" i="198"/>
  <c r="J89" i="198"/>
  <c r="I89" i="198"/>
  <c r="K89" i="198" s="1"/>
  <c r="L89" i="198" s="1"/>
  <c r="J88" i="198"/>
  <c r="I88" i="198"/>
  <c r="J87" i="198"/>
  <c r="I87" i="198"/>
  <c r="J86" i="198"/>
  <c r="I86" i="198"/>
  <c r="J85" i="198"/>
  <c r="I85" i="198"/>
  <c r="J84" i="198"/>
  <c r="I84" i="198"/>
  <c r="J83" i="198"/>
  <c r="I83" i="198"/>
  <c r="J82" i="198"/>
  <c r="I82" i="198"/>
  <c r="J81" i="198"/>
  <c r="I81" i="198"/>
  <c r="J80" i="198"/>
  <c r="I80" i="198"/>
  <c r="J79" i="198"/>
  <c r="I79" i="198"/>
  <c r="J78" i="198"/>
  <c r="I78" i="198"/>
  <c r="J77" i="198"/>
  <c r="I77" i="198"/>
  <c r="J76" i="198"/>
  <c r="I76" i="198"/>
  <c r="J75" i="198"/>
  <c r="I75" i="198"/>
  <c r="J74" i="198"/>
  <c r="I74" i="198"/>
  <c r="J73" i="198"/>
  <c r="I73" i="198"/>
  <c r="K73" i="198" s="1"/>
  <c r="L73" i="198" s="1"/>
  <c r="J72" i="198"/>
  <c r="I72" i="198"/>
  <c r="J71" i="198"/>
  <c r="I71" i="198"/>
  <c r="J70" i="198"/>
  <c r="I70" i="198"/>
  <c r="J69" i="198"/>
  <c r="I69" i="198"/>
  <c r="K69" i="198" s="1"/>
  <c r="L69" i="198" s="1"/>
  <c r="J68" i="198"/>
  <c r="I68" i="198"/>
  <c r="J67" i="198"/>
  <c r="I67" i="198"/>
  <c r="J66" i="198"/>
  <c r="I66" i="198"/>
  <c r="J65" i="198"/>
  <c r="I65" i="198"/>
  <c r="K65" i="198" s="1"/>
  <c r="L65" i="198" s="1"/>
  <c r="J64" i="198"/>
  <c r="I64" i="198"/>
  <c r="J63" i="198"/>
  <c r="I63" i="198"/>
  <c r="J62" i="198"/>
  <c r="I62" i="198"/>
  <c r="J61" i="198"/>
  <c r="I61" i="198"/>
  <c r="J60" i="198"/>
  <c r="I60" i="198"/>
  <c r="J59" i="198"/>
  <c r="I59" i="198"/>
  <c r="J58" i="198"/>
  <c r="I58" i="198"/>
  <c r="J57" i="198"/>
  <c r="I57" i="198"/>
  <c r="J56" i="198"/>
  <c r="I56" i="198"/>
  <c r="J55" i="198"/>
  <c r="I55" i="198"/>
  <c r="J54" i="198"/>
  <c r="I54" i="198"/>
  <c r="J53" i="198"/>
  <c r="I53" i="198"/>
  <c r="J52" i="198"/>
  <c r="I52" i="198"/>
  <c r="J51" i="198"/>
  <c r="I51" i="198"/>
  <c r="J50" i="198"/>
  <c r="I50" i="198"/>
  <c r="J49" i="198"/>
  <c r="I49" i="198"/>
  <c r="J48" i="198"/>
  <c r="I48" i="198"/>
  <c r="J47" i="198"/>
  <c r="I47" i="198"/>
  <c r="J46" i="198"/>
  <c r="I46" i="198"/>
  <c r="J45" i="198"/>
  <c r="I45" i="198"/>
  <c r="J44" i="198"/>
  <c r="I44" i="198"/>
  <c r="J43" i="198"/>
  <c r="I43" i="198"/>
  <c r="J42" i="198"/>
  <c r="I42" i="198"/>
  <c r="J41" i="198"/>
  <c r="I41" i="198"/>
  <c r="J40" i="198"/>
  <c r="I40" i="198"/>
  <c r="J39" i="198"/>
  <c r="I39" i="198"/>
  <c r="J38" i="198"/>
  <c r="I38" i="198"/>
  <c r="J37" i="198"/>
  <c r="I37" i="198"/>
  <c r="J36" i="198"/>
  <c r="I36" i="198"/>
  <c r="J35" i="198"/>
  <c r="I35" i="198"/>
  <c r="J34" i="198"/>
  <c r="I34" i="198"/>
  <c r="J33" i="198"/>
  <c r="I33" i="198"/>
  <c r="K33" i="198" s="1"/>
  <c r="L33" i="198" s="1"/>
  <c r="J32" i="198"/>
  <c r="I32" i="198"/>
  <c r="J31" i="198"/>
  <c r="I31" i="198"/>
  <c r="J30" i="198"/>
  <c r="I30" i="198"/>
  <c r="J29" i="198"/>
  <c r="I29" i="198"/>
  <c r="J28" i="198"/>
  <c r="I28" i="198"/>
  <c r="J27" i="198"/>
  <c r="I27" i="198"/>
  <c r="J26" i="198"/>
  <c r="I26" i="198"/>
  <c r="J25" i="198"/>
  <c r="I25" i="198"/>
  <c r="K25" i="198" s="1"/>
  <c r="L25" i="198" s="1"/>
  <c r="J24" i="198"/>
  <c r="I24" i="198"/>
  <c r="J23" i="198"/>
  <c r="I23" i="198"/>
  <c r="J22" i="198"/>
  <c r="I22" i="198"/>
  <c r="J21" i="198"/>
  <c r="I21" i="198"/>
  <c r="J20" i="198"/>
  <c r="I20" i="198"/>
  <c r="J19" i="198"/>
  <c r="I19" i="198"/>
  <c r="J18" i="198"/>
  <c r="I18" i="198"/>
  <c r="J17" i="198"/>
  <c r="I17" i="198"/>
  <c r="K17" i="198" s="1"/>
  <c r="L17" i="198" s="1"/>
  <c r="J16" i="198"/>
  <c r="I16" i="198"/>
  <c r="J15" i="198"/>
  <c r="I15" i="198"/>
  <c r="J14" i="198"/>
  <c r="I14" i="198"/>
  <c r="J13" i="198"/>
  <c r="I13" i="198"/>
  <c r="K13" i="198" s="1"/>
  <c r="L13" i="198" s="1"/>
  <c r="J12" i="198"/>
  <c r="K12" i="198" s="1"/>
  <c r="L12" i="198" s="1"/>
  <c r="I12" i="198"/>
  <c r="J11" i="198"/>
  <c r="I11" i="198"/>
  <c r="J10" i="198"/>
  <c r="I10" i="198"/>
  <c r="J9" i="198"/>
  <c r="I9" i="198"/>
  <c r="J8" i="198"/>
  <c r="I8" i="198"/>
  <c r="J7" i="198"/>
  <c r="I7" i="198"/>
  <c r="J6" i="198"/>
  <c r="I6" i="198"/>
  <c r="J5" i="198"/>
  <c r="I5" i="198"/>
  <c r="K5" i="198" s="1"/>
  <c r="L5" i="198" s="1"/>
  <c r="J4" i="198"/>
  <c r="I4" i="198"/>
  <c r="J3" i="198"/>
  <c r="I3" i="198"/>
  <c r="J2" i="198"/>
  <c r="I2" i="198"/>
  <c r="J241" i="197"/>
  <c r="I241" i="197"/>
  <c r="K241" i="197" s="1"/>
  <c r="L241" i="197" s="1"/>
  <c r="J240" i="197"/>
  <c r="I240" i="197"/>
  <c r="K240" i="197" s="1"/>
  <c r="L240" i="197" s="1"/>
  <c r="J239" i="197"/>
  <c r="I239" i="197"/>
  <c r="J238" i="197"/>
  <c r="I238" i="197"/>
  <c r="K238" i="197" s="1"/>
  <c r="L238" i="197" s="1"/>
  <c r="J237" i="197"/>
  <c r="I237" i="197"/>
  <c r="K237" i="197" s="1"/>
  <c r="L237" i="197" s="1"/>
  <c r="J236" i="197"/>
  <c r="I236" i="197"/>
  <c r="K236" i="197" s="1"/>
  <c r="L236" i="197" s="1"/>
  <c r="J235" i="197"/>
  <c r="I235" i="197"/>
  <c r="J234" i="197"/>
  <c r="I234" i="197"/>
  <c r="K234" i="197" s="1"/>
  <c r="L234" i="197" s="1"/>
  <c r="J233" i="197"/>
  <c r="I233" i="197"/>
  <c r="J232" i="197"/>
  <c r="I232" i="197"/>
  <c r="K232" i="197" s="1"/>
  <c r="L232" i="197" s="1"/>
  <c r="K231" i="197"/>
  <c r="L231" i="197" s="1"/>
  <c r="J231" i="197"/>
  <c r="I231" i="197"/>
  <c r="J230" i="197"/>
  <c r="I230" i="197"/>
  <c r="J229" i="197"/>
  <c r="I229" i="197"/>
  <c r="J228" i="197"/>
  <c r="I228" i="197"/>
  <c r="K227" i="197"/>
  <c r="L227" i="197" s="1"/>
  <c r="J227" i="197"/>
  <c r="I227" i="197"/>
  <c r="J226" i="197"/>
  <c r="I226" i="197"/>
  <c r="J225" i="197"/>
  <c r="I225" i="197"/>
  <c r="K225" i="197" s="1"/>
  <c r="L225" i="197" s="1"/>
  <c r="J224" i="197"/>
  <c r="I224" i="197"/>
  <c r="J223" i="197"/>
  <c r="I223" i="197"/>
  <c r="K223" i="197" s="1"/>
  <c r="L223" i="197" s="1"/>
  <c r="J222" i="197"/>
  <c r="I222" i="197"/>
  <c r="J221" i="197"/>
  <c r="I221" i="197"/>
  <c r="K221" i="197" s="1"/>
  <c r="L221" i="197" s="1"/>
  <c r="J220" i="197"/>
  <c r="I220" i="197"/>
  <c r="J219" i="197"/>
  <c r="I219" i="197"/>
  <c r="K219" i="197" s="1"/>
  <c r="L219" i="197" s="1"/>
  <c r="J218" i="197"/>
  <c r="I218" i="197"/>
  <c r="J217" i="197"/>
  <c r="I217" i="197"/>
  <c r="K217" i="197" s="1"/>
  <c r="L217" i="197" s="1"/>
  <c r="J216" i="197"/>
  <c r="I216" i="197"/>
  <c r="J215" i="197"/>
  <c r="I215" i="197"/>
  <c r="K215" i="197" s="1"/>
  <c r="L215" i="197" s="1"/>
  <c r="J214" i="197"/>
  <c r="I214" i="197"/>
  <c r="K214" i="197" s="1"/>
  <c r="L214" i="197" s="1"/>
  <c r="J213" i="197"/>
  <c r="I213" i="197"/>
  <c r="J212" i="197"/>
  <c r="K212" i="197" s="1"/>
  <c r="L212" i="197" s="1"/>
  <c r="I212" i="197"/>
  <c r="J211" i="197"/>
  <c r="I211" i="197"/>
  <c r="K211" i="197" s="1"/>
  <c r="L211" i="197" s="1"/>
  <c r="J210" i="197"/>
  <c r="I210" i="197"/>
  <c r="K210" i="197" s="1"/>
  <c r="L210" i="197" s="1"/>
  <c r="J209" i="197"/>
  <c r="I209" i="197"/>
  <c r="J208" i="197"/>
  <c r="I208" i="197"/>
  <c r="K208" i="197" s="1"/>
  <c r="L208" i="197" s="1"/>
  <c r="J207" i="197"/>
  <c r="I207" i="197"/>
  <c r="K207" i="197" s="1"/>
  <c r="L207" i="197" s="1"/>
  <c r="J206" i="197"/>
  <c r="I206" i="197"/>
  <c r="K206" i="197" s="1"/>
  <c r="L206" i="197" s="1"/>
  <c r="J205" i="197"/>
  <c r="I205" i="197"/>
  <c r="J204" i="197"/>
  <c r="I204" i="197"/>
  <c r="K204" i="197" s="1"/>
  <c r="L204" i="197" s="1"/>
  <c r="J203" i="197"/>
  <c r="I203" i="197"/>
  <c r="K203" i="197" s="1"/>
  <c r="L203" i="197" s="1"/>
  <c r="J202" i="197"/>
  <c r="I202" i="197"/>
  <c r="K202" i="197" s="1"/>
  <c r="L202" i="197" s="1"/>
  <c r="J201" i="197"/>
  <c r="I201" i="197"/>
  <c r="J200" i="197"/>
  <c r="I200" i="197"/>
  <c r="K200" i="197" s="1"/>
  <c r="L200" i="197" s="1"/>
  <c r="J199" i="197"/>
  <c r="I199" i="197"/>
  <c r="K199" i="197" s="1"/>
  <c r="L199" i="197" s="1"/>
  <c r="J198" i="197"/>
  <c r="I198" i="197"/>
  <c r="J197" i="197"/>
  <c r="I197" i="197"/>
  <c r="J196" i="197"/>
  <c r="K196" i="197" s="1"/>
  <c r="L196" i="197" s="1"/>
  <c r="I196" i="197"/>
  <c r="J195" i="197"/>
  <c r="I195" i="197"/>
  <c r="K195" i="197" s="1"/>
  <c r="L195" i="197" s="1"/>
  <c r="J194" i="197"/>
  <c r="I194" i="197"/>
  <c r="J193" i="197"/>
  <c r="I193" i="197"/>
  <c r="K193" i="197" s="1"/>
  <c r="L193" i="197" s="1"/>
  <c r="J192" i="197"/>
  <c r="I192" i="197"/>
  <c r="K192" i="197" s="1"/>
  <c r="L192" i="197" s="1"/>
  <c r="J191" i="197"/>
  <c r="I191" i="197"/>
  <c r="K191" i="197" s="1"/>
  <c r="L191" i="197" s="1"/>
  <c r="J190" i="197"/>
  <c r="I190" i="197"/>
  <c r="J189" i="197"/>
  <c r="I189" i="197"/>
  <c r="K189" i="197" s="1"/>
  <c r="L189" i="197" s="1"/>
  <c r="J188" i="197"/>
  <c r="I188" i="197"/>
  <c r="K188" i="197" s="1"/>
  <c r="L188" i="197" s="1"/>
  <c r="J187" i="197"/>
  <c r="I187" i="197"/>
  <c r="K187" i="197" s="1"/>
  <c r="L187" i="197" s="1"/>
  <c r="J186" i="197"/>
  <c r="I186" i="197"/>
  <c r="J185" i="197"/>
  <c r="I185" i="197"/>
  <c r="K185" i="197" s="1"/>
  <c r="L185" i="197" s="1"/>
  <c r="J184" i="197"/>
  <c r="I184" i="197"/>
  <c r="K184" i="197" s="1"/>
  <c r="L184" i="197" s="1"/>
  <c r="J183" i="197"/>
  <c r="I183" i="197"/>
  <c r="K183" i="197" s="1"/>
  <c r="L183" i="197" s="1"/>
  <c r="J182" i="197"/>
  <c r="I182" i="197"/>
  <c r="J181" i="197"/>
  <c r="I181" i="197"/>
  <c r="J180" i="197"/>
  <c r="K180" i="197" s="1"/>
  <c r="L180" i="197" s="1"/>
  <c r="I180" i="197"/>
  <c r="J179" i="197"/>
  <c r="I179" i="197"/>
  <c r="J178" i="197"/>
  <c r="I178" i="197"/>
  <c r="J177" i="197"/>
  <c r="I177" i="197"/>
  <c r="J176" i="197"/>
  <c r="I176" i="197"/>
  <c r="J175" i="197"/>
  <c r="I175" i="197"/>
  <c r="J174" i="197"/>
  <c r="I174" i="197"/>
  <c r="J173" i="197"/>
  <c r="I173" i="197"/>
  <c r="J172" i="197"/>
  <c r="I172" i="197"/>
  <c r="J171" i="197"/>
  <c r="I171" i="197"/>
  <c r="K171" i="197" s="1"/>
  <c r="L171" i="197" s="1"/>
  <c r="J170" i="197"/>
  <c r="I170" i="197"/>
  <c r="J169" i="197"/>
  <c r="I169" i="197"/>
  <c r="J168" i="197"/>
  <c r="I168" i="197"/>
  <c r="J167" i="197"/>
  <c r="K167" i="197" s="1"/>
  <c r="L167" i="197" s="1"/>
  <c r="I167" i="197"/>
  <c r="J166" i="197"/>
  <c r="I166" i="197"/>
  <c r="K166" i="197" s="1"/>
  <c r="L166" i="197" s="1"/>
  <c r="J165" i="197"/>
  <c r="I165" i="197"/>
  <c r="K165" i="197" s="1"/>
  <c r="L165" i="197" s="1"/>
  <c r="J164" i="197"/>
  <c r="I164" i="197"/>
  <c r="K164" i="197" s="1"/>
  <c r="L164" i="197" s="1"/>
  <c r="K163" i="197"/>
  <c r="L163" i="197" s="1"/>
  <c r="J163" i="197"/>
  <c r="I163" i="197"/>
  <c r="J162" i="197"/>
  <c r="I162" i="197"/>
  <c r="J161" i="197"/>
  <c r="I161" i="197"/>
  <c r="J160" i="197"/>
  <c r="I160" i="197"/>
  <c r="J159" i="197"/>
  <c r="I159" i="197"/>
  <c r="K159" i="197" s="1"/>
  <c r="L159" i="197" s="1"/>
  <c r="J158" i="197"/>
  <c r="I158" i="197"/>
  <c r="K158" i="197" s="1"/>
  <c r="L158" i="197" s="1"/>
  <c r="J157" i="197"/>
  <c r="I157" i="197"/>
  <c r="K157" i="197" s="1"/>
  <c r="L157" i="197" s="1"/>
  <c r="J156" i="197"/>
  <c r="I156" i="197"/>
  <c r="K156" i="197" s="1"/>
  <c r="L156" i="197" s="1"/>
  <c r="J155" i="197"/>
  <c r="I155" i="197"/>
  <c r="K155" i="197" s="1"/>
  <c r="L155" i="197" s="1"/>
  <c r="J154" i="197"/>
  <c r="I154" i="197"/>
  <c r="J153" i="197"/>
  <c r="I153" i="197"/>
  <c r="J152" i="197"/>
  <c r="K152" i="197" s="1"/>
  <c r="L152" i="197" s="1"/>
  <c r="I152" i="197"/>
  <c r="J151" i="197"/>
  <c r="I151" i="197"/>
  <c r="J150" i="197"/>
  <c r="I150" i="197"/>
  <c r="J149" i="197"/>
  <c r="I149" i="197"/>
  <c r="K148" i="197"/>
  <c r="L148" i="197" s="1"/>
  <c r="J148" i="197"/>
  <c r="I148" i="197"/>
  <c r="J147" i="197"/>
  <c r="I147" i="197"/>
  <c r="K147" i="197" s="1"/>
  <c r="L147" i="197" s="1"/>
  <c r="J146" i="197"/>
  <c r="I146" i="197"/>
  <c r="K146" i="197" s="1"/>
  <c r="L146" i="197" s="1"/>
  <c r="J145" i="197"/>
  <c r="I145" i="197"/>
  <c r="K145" i="197" s="1"/>
  <c r="L145" i="197" s="1"/>
  <c r="J144" i="197"/>
  <c r="I144" i="197"/>
  <c r="K144" i="197" s="1"/>
  <c r="L144" i="197" s="1"/>
  <c r="J143" i="197"/>
  <c r="I143" i="197"/>
  <c r="K143" i="197" s="1"/>
  <c r="L143" i="197" s="1"/>
  <c r="J142" i="197"/>
  <c r="I142" i="197"/>
  <c r="K142" i="197" s="1"/>
  <c r="L142" i="197" s="1"/>
  <c r="J141" i="197"/>
  <c r="I141" i="197"/>
  <c r="J140" i="197"/>
  <c r="I140" i="197"/>
  <c r="K140" i="197" s="1"/>
  <c r="L140" i="197" s="1"/>
  <c r="J139" i="197"/>
  <c r="I139" i="197"/>
  <c r="K139" i="197" s="1"/>
  <c r="L139" i="197" s="1"/>
  <c r="J138" i="197"/>
  <c r="I138" i="197"/>
  <c r="J137" i="197"/>
  <c r="I137" i="197"/>
  <c r="J136" i="197"/>
  <c r="I136" i="197"/>
  <c r="K136" i="197" s="1"/>
  <c r="L136" i="197" s="1"/>
  <c r="J135" i="197"/>
  <c r="I135" i="197"/>
  <c r="K135" i="197" s="1"/>
  <c r="L135" i="197" s="1"/>
  <c r="J134" i="197"/>
  <c r="I134" i="197"/>
  <c r="J133" i="197"/>
  <c r="I133" i="197"/>
  <c r="J132" i="197"/>
  <c r="I132" i="197"/>
  <c r="K132" i="197" s="1"/>
  <c r="L132" i="197" s="1"/>
  <c r="J131" i="197"/>
  <c r="I131" i="197"/>
  <c r="K131" i="197" s="1"/>
  <c r="L131" i="197" s="1"/>
  <c r="J130" i="197"/>
  <c r="I130" i="197"/>
  <c r="J129" i="197"/>
  <c r="I129" i="197"/>
  <c r="J128" i="197"/>
  <c r="I128" i="197"/>
  <c r="K128" i="197" s="1"/>
  <c r="L128" i="197" s="1"/>
  <c r="J127" i="197"/>
  <c r="I127" i="197"/>
  <c r="J126" i="197"/>
  <c r="I126" i="197"/>
  <c r="J125" i="197"/>
  <c r="I125" i="197"/>
  <c r="K125" i="197" s="1"/>
  <c r="L125" i="197" s="1"/>
  <c r="J124" i="197"/>
  <c r="I124" i="197"/>
  <c r="K124" i="197" s="1"/>
  <c r="L124" i="197" s="1"/>
  <c r="J123" i="197"/>
  <c r="I123" i="197"/>
  <c r="K123" i="197" s="1"/>
  <c r="L123" i="197" s="1"/>
  <c r="J122" i="197"/>
  <c r="I122" i="197"/>
  <c r="J121" i="197"/>
  <c r="I121" i="197"/>
  <c r="J120" i="197"/>
  <c r="I120" i="197"/>
  <c r="J119" i="197"/>
  <c r="I119" i="197"/>
  <c r="K119" i="197" s="1"/>
  <c r="L119" i="197" s="1"/>
  <c r="J118" i="197"/>
  <c r="I118" i="197"/>
  <c r="K118" i="197" s="1"/>
  <c r="L118" i="197" s="1"/>
  <c r="J117" i="197"/>
  <c r="I117" i="197"/>
  <c r="K117" i="197" s="1"/>
  <c r="L117" i="197" s="1"/>
  <c r="J116" i="197"/>
  <c r="I116" i="197"/>
  <c r="K116" i="197" s="1"/>
  <c r="L116" i="197" s="1"/>
  <c r="J115" i="197"/>
  <c r="I115" i="197"/>
  <c r="K115" i="197" s="1"/>
  <c r="L115" i="197" s="1"/>
  <c r="J114" i="197"/>
  <c r="I114" i="197"/>
  <c r="K114" i="197" s="1"/>
  <c r="L114" i="197" s="1"/>
  <c r="J113" i="197"/>
  <c r="I113" i="197"/>
  <c r="K113" i="197" s="1"/>
  <c r="L113" i="197" s="1"/>
  <c r="J112" i="197"/>
  <c r="I112" i="197"/>
  <c r="K112" i="197" s="1"/>
  <c r="L112" i="197" s="1"/>
  <c r="J111" i="197"/>
  <c r="K111" i="197" s="1"/>
  <c r="L111" i="197" s="1"/>
  <c r="I111" i="197"/>
  <c r="J110" i="197"/>
  <c r="I110" i="197"/>
  <c r="J109" i="197"/>
  <c r="I109" i="197"/>
  <c r="J108" i="197"/>
  <c r="I108" i="197"/>
  <c r="K108" i="197" s="1"/>
  <c r="L108" i="197" s="1"/>
  <c r="J107" i="197"/>
  <c r="I107" i="197"/>
  <c r="J106" i="197"/>
  <c r="I106" i="197"/>
  <c r="K106" i="197" s="1"/>
  <c r="L106" i="197" s="1"/>
  <c r="J105" i="197"/>
  <c r="I105" i="197"/>
  <c r="K105" i="197" s="1"/>
  <c r="L105" i="197" s="1"/>
  <c r="J104" i="197"/>
  <c r="I104" i="197"/>
  <c r="K104" i="197" s="1"/>
  <c r="L104" i="197" s="1"/>
  <c r="J103" i="197"/>
  <c r="I103" i="197"/>
  <c r="J102" i="197"/>
  <c r="I102" i="197"/>
  <c r="K102" i="197" s="1"/>
  <c r="L102" i="197" s="1"/>
  <c r="J101" i="197"/>
  <c r="I101" i="197"/>
  <c r="J100" i="197"/>
  <c r="I100" i="197"/>
  <c r="K100" i="197" s="1"/>
  <c r="L100" i="197" s="1"/>
  <c r="J99" i="197"/>
  <c r="I99" i="197"/>
  <c r="K99" i="197" s="1"/>
  <c r="L99" i="197" s="1"/>
  <c r="J98" i="197"/>
  <c r="I98" i="197"/>
  <c r="K98" i="197" s="1"/>
  <c r="L98" i="197" s="1"/>
  <c r="J97" i="197"/>
  <c r="I97" i="197"/>
  <c r="K97" i="197" s="1"/>
  <c r="L97" i="197" s="1"/>
  <c r="J96" i="197"/>
  <c r="I96" i="197"/>
  <c r="J95" i="197"/>
  <c r="K95" i="197" s="1"/>
  <c r="L95" i="197" s="1"/>
  <c r="I95" i="197"/>
  <c r="J94" i="197"/>
  <c r="I94" i="197"/>
  <c r="K94" i="197" s="1"/>
  <c r="L94" i="197" s="1"/>
  <c r="J93" i="197"/>
  <c r="I93" i="197"/>
  <c r="J92" i="197"/>
  <c r="I92" i="197"/>
  <c r="K92" i="197" s="1"/>
  <c r="L92" i="197" s="1"/>
  <c r="J91" i="197"/>
  <c r="I91" i="197"/>
  <c r="K91" i="197" s="1"/>
  <c r="L91" i="197" s="1"/>
  <c r="J90" i="197"/>
  <c r="I90" i="197"/>
  <c r="K90" i="197" s="1"/>
  <c r="L90" i="197" s="1"/>
  <c r="J89" i="197"/>
  <c r="I89" i="197"/>
  <c r="J88" i="197"/>
  <c r="I88" i="197"/>
  <c r="K88" i="197" s="1"/>
  <c r="L88" i="197" s="1"/>
  <c r="J87" i="197"/>
  <c r="I87" i="197"/>
  <c r="K87" i="197" s="1"/>
  <c r="L87" i="197" s="1"/>
  <c r="J86" i="197"/>
  <c r="I86" i="197"/>
  <c r="K86" i="197" s="1"/>
  <c r="L86" i="197" s="1"/>
  <c r="J85" i="197"/>
  <c r="I85" i="197"/>
  <c r="J84" i="197"/>
  <c r="I84" i="197"/>
  <c r="K84" i="197" s="1"/>
  <c r="L84" i="197" s="1"/>
  <c r="J83" i="197"/>
  <c r="I83" i="197"/>
  <c r="J82" i="197"/>
  <c r="I82" i="197"/>
  <c r="K81" i="197"/>
  <c r="L81" i="197" s="1"/>
  <c r="J81" i="197"/>
  <c r="I81" i="197"/>
  <c r="J80" i="197"/>
  <c r="I80" i="197"/>
  <c r="J79" i="197"/>
  <c r="I79" i="197"/>
  <c r="K79" i="197" s="1"/>
  <c r="L79" i="197" s="1"/>
  <c r="J78" i="197"/>
  <c r="I78" i="197"/>
  <c r="J77" i="197"/>
  <c r="I77" i="197"/>
  <c r="K77" i="197" s="1"/>
  <c r="L77" i="197" s="1"/>
  <c r="K76" i="197"/>
  <c r="L76" i="197" s="1"/>
  <c r="J76" i="197"/>
  <c r="I76" i="197"/>
  <c r="J75" i="197"/>
  <c r="I75" i="197"/>
  <c r="J74" i="197"/>
  <c r="I74" i="197"/>
  <c r="J73" i="197"/>
  <c r="I73" i="197"/>
  <c r="J72" i="197"/>
  <c r="I72" i="197"/>
  <c r="J71" i="197"/>
  <c r="I71" i="197"/>
  <c r="K71" i="197" s="1"/>
  <c r="L71" i="197" s="1"/>
  <c r="J70" i="197"/>
  <c r="I70" i="197"/>
  <c r="J69" i="197"/>
  <c r="I69" i="197"/>
  <c r="K69" i="197" s="1"/>
  <c r="L69" i="197" s="1"/>
  <c r="J68" i="197"/>
  <c r="I68" i="197"/>
  <c r="K68" i="197" s="1"/>
  <c r="L68" i="197" s="1"/>
  <c r="J67" i="197"/>
  <c r="I67" i="197"/>
  <c r="K67" i="197" s="1"/>
  <c r="L67" i="197" s="1"/>
  <c r="J66" i="197"/>
  <c r="I66" i="197"/>
  <c r="J65" i="197"/>
  <c r="I65" i="197"/>
  <c r="J64" i="197"/>
  <c r="I64" i="197"/>
  <c r="J63" i="197"/>
  <c r="I63" i="197"/>
  <c r="J62" i="197"/>
  <c r="I62" i="197"/>
  <c r="J61" i="197"/>
  <c r="I61" i="197"/>
  <c r="J60" i="197"/>
  <c r="K60" i="197" s="1"/>
  <c r="L60" i="197" s="1"/>
  <c r="I60" i="197"/>
  <c r="J59" i="197"/>
  <c r="I59" i="197"/>
  <c r="J58" i="197"/>
  <c r="I58" i="197"/>
  <c r="J57" i="197"/>
  <c r="I57" i="197"/>
  <c r="K57" i="197" s="1"/>
  <c r="L57" i="197" s="1"/>
  <c r="J56" i="197"/>
  <c r="K56" i="197" s="1"/>
  <c r="L56" i="197" s="1"/>
  <c r="I56" i="197"/>
  <c r="J55" i="197"/>
  <c r="I55" i="197"/>
  <c r="J54" i="197"/>
  <c r="I54" i="197"/>
  <c r="J53" i="197"/>
  <c r="I53" i="197"/>
  <c r="K53" i="197" s="1"/>
  <c r="L53" i="197" s="1"/>
  <c r="J52" i="197"/>
  <c r="K52" i="197" s="1"/>
  <c r="L52" i="197" s="1"/>
  <c r="I52" i="197"/>
  <c r="J51" i="197"/>
  <c r="I51" i="197"/>
  <c r="J50" i="197"/>
  <c r="I50" i="197"/>
  <c r="J49" i="197"/>
  <c r="I49" i="197"/>
  <c r="K49" i="197" s="1"/>
  <c r="L49" i="197" s="1"/>
  <c r="J48" i="197"/>
  <c r="K48" i="197" s="1"/>
  <c r="L48" i="197" s="1"/>
  <c r="I48" i="197"/>
  <c r="J47" i="197"/>
  <c r="I47" i="197"/>
  <c r="J46" i="197"/>
  <c r="I46" i="197"/>
  <c r="J45" i="197"/>
  <c r="I45" i="197"/>
  <c r="K45" i="197" s="1"/>
  <c r="L45" i="197" s="1"/>
  <c r="J44" i="197"/>
  <c r="K44" i="197" s="1"/>
  <c r="L44" i="197" s="1"/>
  <c r="I44" i="197"/>
  <c r="J43" i="197"/>
  <c r="I43" i="197"/>
  <c r="J42" i="197"/>
  <c r="I42" i="197"/>
  <c r="J41" i="197"/>
  <c r="I41" i="197"/>
  <c r="K41" i="197" s="1"/>
  <c r="L41" i="197" s="1"/>
  <c r="J40" i="197"/>
  <c r="K40" i="197" s="1"/>
  <c r="L40" i="197" s="1"/>
  <c r="I40" i="197"/>
  <c r="J39" i="197"/>
  <c r="I39" i="197"/>
  <c r="J38" i="197"/>
  <c r="I38" i="197"/>
  <c r="J37" i="197"/>
  <c r="I37" i="197"/>
  <c r="K37" i="197" s="1"/>
  <c r="L37" i="197" s="1"/>
  <c r="J36" i="197"/>
  <c r="K36" i="197" s="1"/>
  <c r="L36" i="197" s="1"/>
  <c r="I36" i="197"/>
  <c r="J35" i="197"/>
  <c r="I35" i="197"/>
  <c r="J34" i="197"/>
  <c r="I34" i="197"/>
  <c r="J33" i="197"/>
  <c r="I33" i="197"/>
  <c r="K33" i="197" s="1"/>
  <c r="L33" i="197" s="1"/>
  <c r="J32" i="197"/>
  <c r="K32" i="197" s="1"/>
  <c r="L32" i="197" s="1"/>
  <c r="I32" i="197"/>
  <c r="J31" i="197"/>
  <c r="I31" i="197"/>
  <c r="J30" i="197"/>
  <c r="I30" i="197"/>
  <c r="J29" i="197"/>
  <c r="I29" i="197"/>
  <c r="K29" i="197" s="1"/>
  <c r="L29" i="197" s="1"/>
  <c r="J28" i="197"/>
  <c r="K28" i="197" s="1"/>
  <c r="L28" i="197" s="1"/>
  <c r="I28" i="197"/>
  <c r="J27" i="197"/>
  <c r="I27" i="197"/>
  <c r="J26" i="197"/>
  <c r="I26" i="197"/>
  <c r="J25" i="197"/>
  <c r="I25" i="197"/>
  <c r="K25" i="197" s="1"/>
  <c r="L25" i="197" s="1"/>
  <c r="J24" i="197"/>
  <c r="K24" i="197" s="1"/>
  <c r="L24" i="197" s="1"/>
  <c r="I24" i="197"/>
  <c r="J23" i="197"/>
  <c r="I23" i="197"/>
  <c r="J22" i="197"/>
  <c r="I22" i="197"/>
  <c r="J21" i="197"/>
  <c r="I21" i="197"/>
  <c r="K21" i="197" s="1"/>
  <c r="L21" i="197" s="1"/>
  <c r="J20" i="197"/>
  <c r="K20" i="197" s="1"/>
  <c r="L20" i="197" s="1"/>
  <c r="I20" i="197"/>
  <c r="J19" i="197"/>
  <c r="I19" i="197"/>
  <c r="J18" i="197"/>
  <c r="I18" i="197"/>
  <c r="J17" i="197"/>
  <c r="I17" i="197"/>
  <c r="K17" i="197" s="1"/>
  <c r="L17" i="197" s="1"/>
  <c r="J16" i="197"/>
  <c r="K16" i="197" s="1"/>
  <c r="L16" i="197" s="1"/>
  <c r="I16" i="197"/>
  <c r="J15" i="197"/>
  <c r="I15" i="197"/>
  <c r="J14" i="197"/>
  <c r="I14" i="197"/>
  <c r="J13" i="197"/>
  <c r="I13" i="197"/>
  <c r="K13" i="197" s="1"/>
  <c r="L13" i="197" s="1"/>
  <c r="J12" i="197"/>
  <c r="K12" i="197" s="1"/>
  <c r="L12" i="197" s="1"/>
  <c r="I12" i="197"/>
  <c r="J11" i="197"/>
  <c r="I11" i="197"/>
  <c r="J10" i="197"/>
  <c r="I10" i="197"/>
  <c r="J9" i="197"/>
  <c r="I9" i="197"/>
  <c r="K9" i="197" s="1"/>
  <c r="L9" i="197" s="1"/>
  <c r="J8" i="197"/>
  <c r="K8" i="197" s="1"/>
  <c r="L8" i="197" s="1"/>
  <c r="I8" i="197"/>
  <c r="J7" i="197"/>
  <c r="I7" i="197"/>
  <c r="J6" i="197"/>
  <c r="I6" i="197"/>
  <c r="J5" i="197"/>
  <c r="I5" i="197"/>
  <c r="K5" i="197" s="1"/>
  <c r="L5" i="197" s="1"/>
  <c r="J4" i="197"/>
  <c r="I4" i="197"/>
  <c r="J3" i="197"/>
  <c r="I3" i="197"/>
  <c r="K3" i="197" s="1"/>
  <c r="L3" i="197" s="1"/>
  <c r="J2" i="197"/>
  <c r="K2" i="197" s="1"/>
  <c r="L2" i="197" s="1"/>
  <c r="I2" i="197"/>
  <c r="J241" i="196"/>
  <c r="I241" i="196"/>
  <c r="K241" i="196" s="1"/>
  <c r="L241" i="196" s="1"/>
  <c r="J240" i="196"/>
  <c r="I240" i="196"/>
  <c r="K240" i="196" s="1"/>
  <c r="L240" i="196" s="1"/>
  <c r="J239" i="196"/>
  <c r="I239" i="196"/>
  <c r="K239" i="196" s="1"/>
  <c r="L239" i="196" s="1"/>
  <c r="J238" i="196"/>
  <c r="I238" i="196"/>
  <c r="K238" i="196" s="1"/>
  <c r="L238" i="196" s="1"/>
  <c r="J237" i="196"/>
  <c r="I237" i="196"/>
  <c r="J236" i="196"/>
  <c r="I236" i="196"/>
  <c r="K236" i="196" s="1"/>
  <c r="L236" i="196" s="1"/>
  <c r="J235" i="196"/>
  <c r="I235" i="196"/>
  <c r="K235" i="196" s="1"/>
  <c r="L235" i="196" s="1"/>
  <c r="J234" i="196"/>
  <c r="I234" i="196"/>
  <c r="J233" i="196"/>
  <c r="I233" i="196"/>
  <c r="J232" i="196"/>
  <c r="I232" i="196"/>
  <c r="K232" i="196" s="1"/>
  <c r="L232" i="196" s="1"/>
  <c r="J231" i="196"/>
  <c r="I231" i="196"/>
  <c r="K231" i="196" s="1"/>
  <c r="L231" i="196" s="1"/>
  <c r="J230" i="196"/>
  <c r="I230" i="196"/>
  <c r="J229" i="196"/>
  <c r="I229" i="196"/>
  <c r="K229" i="196" s="1"/>
  <c r="L229" i="196" s="1"/>
  <c r="J228" i="196"/>
  <c r="I228" i="196"/>
  <c r="J227" i="196"/>
  <c r="I227" i="196"/>
  <c r="K227" i="196" s="1"/>
  <c r="L227" i="196" s="1"/>
  <c r="J226" i="196"/>
  <c r="I226" i="196"/>
  <c r="J225" i="196"/>
  <c r="I225" i="196"/>
  <c r="K225" i="196" s="1"/>
  <c r="L225" i="196" s="1"/>
  <c r="J224" i="196"/>
  <c r="K224" i="196" s="1"/>
  <c r="L224" i="196" s="1"/>
  <c r="I224" i="196"/>
  <c r="J223" i="196"/>
  <c r="I223" i="196"/>
  <c r="K223" i="196" s="1"/>
  <c r="L223" i="196" s="1"/>
  <c r="J222" i="196"/>
  <c r="I222" i="196"/>
  <c r="J221" i="196"/>
  <c r="I221" i="196"/>
  <c r="K221" i="196" s="1"/>
  <c r="L221" i="196" s="1"/>
  <c r="J220" i="196"/>
  <c r="I220" i="196"/>
  <c r="J219" i="196"/>
  <c r="I219" i="196"/>
  <c r="K219" i="196" s="1"/>
  <c r="L219" i="196" s="1"/>
  <c r="J218" i="196"/>
  <c r="I218" i="196"/>
  <c r="K218" i="196" s="1"/>
  <c r="L218" i="196" s="1"/>
  <c r="J217" i="196"/>
  <c r="I217" i="196"/>
  <c r="J216" i="196"/>
  <c r="I216" i="196"/>
  <c r="K216" i="196" s="1"/>
  <c r="L216" i="196" s="1"/>
  <c r="K215" i="196"/>
  <c r="L215" i="196" s="1"/>
  <c r="J215" i="196"/>
  <c r="I215" i="196"/>
  <c r="J214" i="196"/>
  <c r="I214" i="196"/>
  <c r="K214" i="196" s="1"/>
  <c r="L214" i="196" s="1"/>
  <c r="J213" i="196"/>
  <c r="I213" i="196"/>
  <c r="J212" i="196"/>
  <c r="I212" i="196"/>
  <c r="K212" i="196" s="1"/>
  <c r="L212" i="196" s="1"/>
  <c r="J211" i="196"/>
  <c r="I211" i="196"/>
  <c r="K211" i="196" s="1"/>
  <c r="L211" i="196" s="1"/>
  <c r="J210" i="196"/>
  <c r="I210" i="196"/>
  <c r="K210" i="196" s="1"/>
  <c r="L210" i="196" s="1"/>
  <c r="J209" i="196"/>
  <c r="I209" i="196"/>
  <c r="J208" i="196"/>
  <c r="I208" i="196"/>
  <c r="K208" i="196" s="1"/>
  <c r="L208" i="196" s="1"/>
  <c r="J207" i="196"/>
  <c r="I207" i="196"/>
  <c r="K207" i="196" s="1"/>
  <c r="L207" i="196" s="1"/>
  <c r="J206" i="196"/>
  <c r="I206" i="196"/>
  <c r="K206" i="196" s="1"/>
  <c r="L206" i="196" s="1"/>
  <c r="J205" i="196"/>
  <c r="I205" i="196"/>
  <c r="K205" i="196" s="1"/>
  <c r="L205" i="196" s="1"/>
  <c r="J204" i="196"/>
  <c r="I204" i="196"/>
  <c r="K204" i="196" s="1"/>
  <c r="L204" i="196" s="1"/>
  <c r="J203" i="196"/>
  <c r="I203" i="196"/>
  <c r="K203" i="196" s="1"/>
  <c r="L203" i="196" s="1"/>
  <c r="J202" i="196"/>
  <c r="I202" i="196"/>
  <c r="J201" i="196"/>
  <c r="I201" i="196"/>
  <c r="J200" i="196"/>
  <c r="I200" i="196"/>
  <c r="J199" i="196"/>
  <c r="I199" i="196"/>
  <c r="K199" i="196" s="1"/>
  <c r="L199" i="196" s="1"/>
  <c r="J198" i="196"/>
  <c r="I198" i="196"/>
  <c r="K198" i="196" s="1"/>
  <c r="L198" i="196" s="1"/>
  <c r="J197" i="196"/>
  <c r="I197" i="196"/>
  <c r="K197" i="196" s="1"/>
  <c r="L197" i="196" s="1"/>
  <c r="J196" i="196"/>
  <c r="I196" i="196"/>
  <c r="K196" i="196" s="1"/>
  <c r="L196" i="196" s="1"/>
  <c r="J195" i="196"/>
  <c r="I195" i="196"/>
  <c r="K195" i="196" s="1"/>
  <c r="L195" i="196" s="1"/>
  <c r="J194" i="196"/>
  <c r="I194" i="196"/>
  <c r="K194" i="196" s="1"/>
  <c r="L194" i="196" s="1"/>
  <c r="J193" i="196"/>
  <c r="I193" i="196"/>
  <c r="K193" i="196" s="1"/>
  <c r="L193" i="196" s="1"/>
  <c r="J192" i="196"/>
  <c r="I192" i="196"/>
  <c r="K192" i="196" s="1"/>
  <c r="L192" i="196" s="1"/>
  <c r="J191" i="196"/>
  <c r="I191" i="196"/>
  <c r="K191" i="196" s="1"/>
  <c r="L191" i="196" s="1"/>
  <c r="J190" i="196"/>
  <c r="I190" i="196"/>
  <c r="K190" i="196" s="1"/>
  <c r="L190" i="196" s="1"/>
  <c r="J189" i="196"/>
  <c r="I189" i="196"/>
  <c r="K189" i="196" s="1"/>
  <c r="L189" i="196" s="1"/>
  <c r="J188" i="196"/>
  <c r="I188" i="196"/>
  <c r="K188" i="196" s="1"/>
  <c r="L188" i="196" s="1"/>
  <c r="J187" i="196"/>
  <c r="I187" i="196"/>
  <c r="K187" i="196" s="1"/>
  <c r="L187" i="196" s="1"/>
  <c r="J186" i="196"/>
  <c r="I186" i="196"/>
  <c r="J185" i="196"/>
  <c r="I185" i="196"/>
  <c r="J184" i="196"/>
  <c r="I184" i="196"/>
  <c r="J183" i="196"/>
  <c r="I183" i="196"/>
  <c r="K183" i="196" s="1"/>
  <c r="L183" i="196" s="1"/>
  <c r="J182" i="196"/>
  <c r="I182" i="196"/>
  <c r="K182" i="196" s="1"/>
  <c r="L182" i="196" s="1"/>
  <c r="J181" i="196"/>
  <c r="I181" i="196"/>
  <c r="K181" i="196" s="1"/>
  <c r="L181" i="196" s="1"/>
  <c r="J180" i="196"/>
  <c r="I180" i="196"/>
  <c r="K180" i="196" s="1"/>
  <c r="L180" i="196" s="1"/>
  <c r="J179" i="196"/>
  <c r="I179" i="196"/>
  <c r="K179" i="196" s="1"/>
  <c r="L179" i="196" s="1"/>
  <c r="J178" i="196"/>
  <c r="I178" i="196"/>
  <c r="K178" i="196" s="1"/>
  <c r="L178" i="196" s="1"/>
  <c r="J177" i="196"/>
  <c r="I177" i="196"/>
  <c r="K177" i="196" s="1"/>
  <c r="L177" i="196" s="1"/>
  <c r="J176" i="196"/>
  <c r="I176" i="196"/>
  <c r="K176" i="196" s="1"/>
  <c r="L176" i="196" s="1"/>
  <c r="J175" i="196"/>
  <c r="I175" i="196"/>
  <c r="K175" i="196" s="1"/>
  <c r="L175" i="196" s="1"/>
  <c r="J174" i="196"/>
  <c r="I174" i="196"/>
  <c r="K174" i="196" s="1"/>
  <c r="L174" i="196" s="1"/>
  <c r="J173" i="196"/>
  <c r="I173" i="196"/>
  <c r="K173" i="196" s="1"/>
  <c r="L173" i="196" s="1"/>
  <c r="J172" i="196"/>
  <c r="I172" i="196"/>
  <c r="K172" i="196" s="1"/>
  <c r="L172" i="196" s="1"/>
  <c r="J171" i="196"/>
  <c r="I171" i="196"/>
  <c r="K171" i="196" s="1"/>
  <c r="L171" i="196" s="1"/>
  <c r="J170" i="196"/>
  <c r="I170" i="196"/>
  <c r="J169" i="196"/>
  <c r="I169" i="196"/>
  <c r="J168" i="196"/>
  <c r="I168" i="196"/>
  <c r="J167" i="196"/>
  <c r="I167" i="196"/>
  <c r="K167" i="196" s="1"/>
  <c r="L167" i="196" s="1"/>
  <c r="J166" i="196"/>
  <c r="I166" i="196"/>
  <c r="K166" i="196" s="1"/>
  <c r="L166" i="196" s="1"/>
  <c r="J165" i="196"/>
  <c r="I165" i="196"/>
  <c r="K165" i="196" s="1"/>
  <c r="L165" i="196" s="1"/>
  <c r="J164" i="196"/>
  <c r="I164" i="196"/>
  <c r="K164" i="196" s="1"/>
  <c r="L164" i="196" s="1"/>
  <c r="J163" i="196"/>
  <c r="I163" i="196"/>
  <c r="K163" i="196" s="1"/>
  <c r="L163" i="196" s="1"/>
  <c r="J162" i="196"/>
  <c r="I162" i="196"/>
  <c r="J161" i="196"/>
  <c r="I161" i="196"/>
  <c r="J160" i="196"/>
  <c r="I160" i="196"/>
  <c r="K160" i="196" s="1"/>
  <c r="L160" i="196" s="1"/>
  <c r="J159" i="196"/>
  <c r="I159" i="196"/>
  <c r="K159" i="196" s="1"/>
  <c r="L159" i="196" s="1"/>
  <c r="J158" i="196"/>
  <c r="I158" i="196"/>
  <c r="J157" i="196"/>
  <c r="I157" i="196"/>
  <c r="J156" i="196"/>
  <c r="I156" i="196"/>
  <c r="K156" i="196" s="1"/>
  <c r="L156" i="196" s="1"/>
  <c r="J155" i="196"/>
  <c r="I155" i="196"/>
  <c r="K155" i="196" s="1"/>
  <c r="L155" i="196" s="1"/>
  <c r="J154" i="196"/>
  <c r="I154" i="196"/>
  <c r="J153" i="196"/>
  <c r="I153" i="196"/>
  <c r="J152" i="196"/>
  <c r="I152" i="196"/>
  <c r="J151" i="196"/>
  <c r="I151" i="196"/>
  <c r="J150" i="196"/>
  <c r="I150" i="196"/>
  <c r="J149" i="196"/>
  <c r="I149" i="196"/>
  <c r="J148" i="196"/>
  <c r="I148" i="196"/>
  <c r="J147" i="196"/>
  <c r="I147" i="196"/>
  <c r="J146" i="196"/>
  <c r="I146" i="196"/>
  <c r="J145" i="196"/>
  <c r="I145" i="196"/>
  <c r="J144" i="196"/>
  <c r="I144" i="196"/>
  <c r="J143" i="196"/>
  <c r="I143" i="196"/>
  <c r="J142" i="196"/>
  <c r="I142" i="196"/>
  <c r="J141" i="196"/>
  <c r="I141" i="196"/>
  <c r="J140" i="196"/>
  <c r="I140" i="196"/>
  <c r="K140" i="196" s="1"/>
  <c r="L140" i="196" s="1"/>
  <c r="J139" i="196"/>
  <c r="I139" i="196"/>
  <c r="K139" i="196" s="1"/>
  <c r="L139" i="196" s="1"/>
  <c r="J138" i="196"/>
  <c r="I138" i="196"/>
  <c r="K138" i="196" s="1"/>
  <c r="L138" i="196" s="1"/>
  <c r="J137" i="196"/>
  <c r="I137" i="196"/>
  <c r="K137" i="196" s="1"/>
  <c r="L137" i="196" s="1"/>
  <c r="J136" i="196"/>
  <c r="I136" i="196"/>
  <c r="K136" i="196" s="1"/>
  <c r="L136" i="196" s="1"/>
  <c r="J135" i="196"/>
  <c r="I135" i="196"/>
  <c r="K135" i="196" s="1"/>
  <c r="L135" i="196" s="1"/>
  <c r="J134" i="196"/>
  <c r="I134" i="196"/>
  <c r="J133" i="196"/>
  <c r="I133" i="196"/>
  <c r="J132" i="196"/>
  <c r="I132" i="196"/>
  <c r="K132" i="196" s="1"/>
  <c r="L132" i="196" s="1"/>
  <c r="J131" i="196"/>
  <c r="I131" i="196"/>
  <c r="J130" i="196"/>
  <c r="I130" i="196"/>
  <c r="J129" i="196"/>
  <c r="I129" i="196"/>
  <c r="J128" i="196"/>
  <c r="I128" i="196"/>
  <c r="K128" i="196" s="1"/>
  <c r="L128" i="196" s="1"/>
  <c r="J127" i="196"/>
  <c r="I127" i="196"/>
  <c r="K127" i="196" s="1"/>
  <c r="L127" i="196" s="1"/>
  <c r="J126" i="196"/>
  <c r="I126" i="196"/>
  <c r="K126" i="196" s="1"/>
  <c r="L126" i="196" s="1"/>
  <c r="J125" i="196"/>
  <c r="I125" i="196"/>
  <c r="J124" i="196"/>
  <c r="I124" i="196"/>
  <c r="J123" i="196"/>
  <c r="I123" i="196"/>
  <c r="K123" i="196" s="1"/>
  <c r="L123" i="196" s="1"/>
  <c r="J122" i="196"/>
  <c r="I122" i="196"/>
  <c r="K122" i="196" s="1"/>
  <c r="L122" i="196" s="1"/>
  <c r="J121" i="196"/>
  <c r="I121" i="196"/>
  <c r="J120" i="196"/>
  <c r="I120" i="196"/>
  <c r="K120" i="196" s="1"/>
  <c r="L120" i="196" s="1"/>
  <c r="J119" i="196"/>
  <c r="I119" i="196"/>
  <c r="K119" i="196" s="1"/>
  <c r="L119" i="196" s="1"/>
  <c r="J118" i="196"/>
  <c r="I118" i="196"/>
  <c r="J117" i="196"/>
  <c r="I117" i="196"/>
  <c r="J116" i="196"/>
  <c r="K116" i="196" s="1"/>
  <c r="L116" i="196" s="1"/>
  <c r="I116" i="196"/>
  <c r="J115" i="196"/>
  <c r="I115" i="196"/>
  <c r="K115" i="196" s="1"/>
  <c r="L115" i="196" s="1"/>
  <c r="J114" i="196"/>
  <c r="I114" i="196"/>
  <c r="K114" i="196" s="1"/>
  <c r="L114" i="196" s="1"/>
  <c r="J113" i="196"/>
  <c r="I113" i="196"/>
  <c r="J112" i="196"/>
  <c r="I112" i="196"/>
  <c r="K112" i="196" s="1"/>
  <c r="L112" i="196" s="1"/>
  <c r="J111" i="196"/>
  <c r="I111" i="196"/>
  <c r="J110" i="196"/>
  <c r="I110" i="196"/>
  <c r="J109" i="196"/>
  <c r="I109" i="196"/>
  <c r="J108" i="196"/>
  <c r="I108" i="196"/>
  <c r="J107" i="196"/>
  <c r="K107" i="196" s="1"/>
  <c r="L107" i="196" s="1"/>
  <c r="I107" i="196"/>
  <c r="J106" i="196"/>
  <c r="I106" i="196"/>
  <c r="K106" i="196" s="1"/>
  <c r="L106" i="196" s="1"/>
  <c r="J105" i="196"/>
  <c r="I105" i="196"/>
  <c r="K105" i="196" s="1"/>
  <c r="L105" i="196" s="1"/>
  <c r="J104" i="196"/>
  <c r="I104" i="196"/>
  <c r="J103" i="196"/>
  <c r="I103" i="196"/>
  <c r="K103" i="196" s="1"/>
  <c r="L103" i="196" s="1"/>
  <c r="J102" i="196"/>
  <c r="I102" i="196"/>
  <c r="J101" i="196"/>
  <c r="I101" i="196"/>
  <c r="J100" i="196"/>
  <c r="I100" i="196"/>
  <c r="K100" i="196" s="1"/>
  <c r="L100" i="196" s="1"/>
  <c r="J99" i="196"/>
  <c r="I99" i="196"/>
  <c r="K99" i="196" s="1"/>
  <c r="L99" i="196" s="1"/>
  <c r="J98" i="196"/>
  <c r="I98" i="196"/>
  <c r="J97" i="196"/>
  <c r="I97" i="196"/>
  <c r="J96" i="196"/>
  <c r="I96" i="196"/>
  <c r="K96" i="196" s="1"/>
  <c r="L96" i="196" s="1"/>
  <c r="J95" i="196"/>
  <c r="I95" i="196"/>
  <c r="J94" i="196"/>
  <c r="I94" i="196"/>
  <c r="K94" i="196" s="1"/>
  <c r="L94" i="196" s="1"/>
  <c r="J93" i="196"/>
  <c r="I93" i="196"/>
  <c r="K93" i="196" s="1"/>
  <c r="L93" i="196" s="1"/>
  <c r="J92" i="196"/>
  <c r="I92" i="196"/>
  <c r="K92" i="196" s="1"/>
  <c r="L92" i="196" s="1"/>
  <c r="J91" i="196"/>
  <c r="K91" i="196" s="1"/>
  <c r="L91" i="196" s="1"/>
  <c r="I91" i="196"/>
  <c r="J90" i="196"/>
  <c r="I90" i="196"/>
  <c r="J89" i="196"/>
  <c r="I89" i="196"/>
  <c r="K89" i="196" s="1"/>
  <c r="L89" i="196" s="1"/>
  <c r="J88" i="196"/>
  <c r="I88" i="196"/>
  <c r="K88" i="196" s="1"/>
  <c r="L88" i="196" s="1"/>
  <c r="K87" i="196"/>
  <c r="L87" i="196" s="1"/>
  <c r="J87" i="196"/>
  <c r="I87" i="196"/>
  <c r="J86" i="196"/>
  <c r="I86" i="196"/>
  <c r="J85" i="196"/>
  <c r="I85" i="196"/>
  <c r="J84" i="196"/>
  <c r="I84" i="196"/>
  <c r="J83" i="196"/>
  <c r="I83" i="196"/>
  <c r="J82" i="196"/>
  <c r="I82" i="196"/>
  <c r="K82" i="196" s="1"/>
  <c r="L82" i="196" s="1"/>
  <c r="K81" i="196"/>
  <c r="L81" i="196" s="1"/>
  <c r="J81" i="196"/>
  <c r="I81" i="196"/>
  <c r="J80" i="196"/>
  <c r="I80" i="196"/>
  <c r="J79" i="196"/>
  <c r="I79" i="196"/>
  <c r="J78" i="196"/>
  <c r="I78" i="196"/>
  <c r="K78" i="196" s="1"/>
  <c r="L78" i="196" s="1"/>
  <c r="J77" i="196"/>
  <c r="I77" i="196"/>
  <c r="K77" i="196" s="1"/>
  <c r="L77" i="196" s="1"/>
  <c r="J76" i="196"/>
  <c r="K76" i="196" s="1"/>
  <c r="L76" i="196" s="1"/>
  <c r="I76" i="196"/>
  <c r="J75" i="196"/>
  <c r="I75" i="196"/>
  <c r="J74" i="196"/>
  <c r="I74" i="196"/>
  <c r="K74" i="196" s="1"/>
  <c r="L74" i="196" s="1"/>
  <c r="J73" i="196"/>
  <c r="I73" i="196"/>
  <c r="K73" i="196" s="1"/>
  <c r="L73" i="196" s="1"/>
  <c r="J72" i="196"/>
  <c r="I72" i="196"/>
  <c r="J71" i="196"/>
  <c r="I71" i="196"/>
  <c r="K71" i="196" s="1"/>
  <c r="L71" i="196" s="1"/>
  <c r="J70" i="196"/>
  <c r="I70" i="196"/>
  <c r="K70" i="196" s="1"/>
  <c r="L70" i="196" s="1"/>
  <c r="J69" i="196"/>
  <c r="I69" i="196"/>
  <c r="J68" i="196"/>
  <c r="I68" i="196"/>
  <c r="J67" i="196"/>
  <c r="I67" i="196"/>
  <c r="J66" i="196"/>
  <c r="I66" i="196"/>
  <c r="K66" i="196" s="1"/>
  <c r="L66" i="196" s="1"/>
  <c r="J65" i="196"/>
  <c r="I65" i="196"/>
  <c r="J64" i="196"/>
  <c r="I64" i="196"/>
  <c r="K64" i="196" s="1"/>
  <c r="L64" i="196" s="1"/>
  <c r="J63" i="196"/>
  <c r="I63" i="196"/>
  <c r="K63" i="196" s="1"/>
  <c r="L63" i="196" s="1"/>
  <c r="J62" i="196"/>
  <c r="I62" i="196"/>
  <c r="J61" i="196"/>
  <c r="I61" i="196"/>
  <c r="K61" i="196" s="1"/>
  <c r="L61" i="196" s="1"/>
  <c r="J60" i="196"/>
  <c r="I60" i="196"/>
  <c r="K60" i="196" s="1"/>
  <c r="L60" i="196" s="1"/>
  <c r="J59" i="196"/>
  <c r="I59" i="196"/>
  <c r="K59" i="196" s="1"/>
  <c r="L59" i="196" s="1"/>
  <c r="J58" i="196"/>
  <c r="I58" i="196"/>
  <c r="K58" i="196" s="1"/>
  <c r="L58" i="196" s="1"/>
  <c r="J57" i="196"/>
  <c r="I57" i="196"/>
  <c r="K57" i="196" s="1"/>
  <c r="L57" i="196" s="1"/>
  <c r="J56" i="196"/>
  <c r="I56" i="196"/>
  <c r="K56" i="196" s="1"/>
  <c r="L56" i="196" s="1"/>
  <c r="J55" i="196"/>
  <c r="I55" i="196"/>
  <c r="K55" i="196" s="1"/>
  <c r="L55" i="196" s="1"/>
  <c r="K54" i="196"/>
  <c r="L54" i="196" s="1"/>
  <c r="J54" i="196"/>
  <c r="I54" i="196"/>
  <c r="J53" i="196"/>
  <c r="I53" i="196"/>
  <c r="K53" i="196" s="1"/>
  <c r="L53" i="196" s="1"/>
  <c r="J52" i="196"/>
  <c r="I52" i="196"/>
  <c r="J51" i="196"/>
  <c r="I51" i="196"/>
  <c r="J50" i="196"/>
  <c r="I50" i="196"/>
  <c r="K50" i="196" s="1"/>
  <c r="L50" i="196" s="1"/>
  <c r="J49" i="196"/>
  <c r="I49" i="196"/>
  <c r="J48" i="196"/>
  <c r="I48" i="196"/>
  <c r="K48" i="196" s="1"/>
  <c r="L48" i="196" s="1"/>
  <c r="J47" i="196"/>
  <c r="I47" i="196"/>
  <c r="K47" i="196" s="1"/>
  <c r="L47" i="196" s="1"/>
  <c r="J46" i="196"/>
  <c r="I46" i="196"/>
  <c r="J45" i="196"/>
  <c r="I45" i="196"/>
  <c r="K45" i="196" s="1"/>
  <c r="L45" i="196" s="1"/>
  <c r="J44" i="196"/>
  <c r="I44" i="196"/>
  <c r="K44" i="196" s="1"/>
  <c r="L44" i="196" s="1"/>
  <c r="J43" i="196"/>
  <c r="I43" i="196"/>
  <c r="K43" i="196" s="1"/>
  <c r="L43" i="196" s="1"/>
  <c r="J42" i="196"/>
  <c r="I42" i="196"/>
  <c r="K42" i="196" s="1"/>
  <c r="L42" i="196" s="1"/>
  <c r="J41" i="196"/>
  <c r="I41" i="196"/>
  <c r="K41" i="196" s="1"/>
  <c r="L41" i="196" s="1"/>
  <c r="J40" i="196"/>
  <c r="I40" i="196"/>
  <c r="K40" i="196" s="1"/>
  <c r="L40" i="196" s="1"/>
  <c r="J39" i="196"/>
  <c r="I39" i="196"/>
  <c r="K39" i="196" s="1"/>
  <c r="L39" i="196" s="1"/>
  <c r="J38" i="196"/>
  <c r="I38" i="196"/>
  <c r="K38" i="196" s="1"/>
  <c r="L38" i="196" s="1"/>
  <c r="J37" i="196"/>
  <c r="I37" i="196"/>
  <c r="K37" i="196" s="1"/>
  <c r="L37" i="196" s="1"/>
  <c r="J36" i="196"/>
  <c r="I36" i="196"/>
  <c r="J35" i="196"/>
  <c r="I35" i="196"/>
  <c r="J34" i="196"/>
  <c r="I34" i="196"/>
  <c r="K34" i="196" s="1"/>
  <c r="L34" i="196" s="1"/>
  <c r="J33" i="196"/>
  <c r="I33" i="196"/>
  <c r="J32" i="196"/>
  <c r="I32" i="196"/>
  <c r="K32" i="196" s="1"/>
  <c r="L32" i="196" s="1"/>
  <c r="J31" i="196"/>
  <c r="I31" i="196"/>
  <c r="K31" i="196" s="1"/>
  <c r="L31" i="196" s="1"/>
  <c r="J30" i="196"/>
  <c r="I30" i="196"/>
  <c r="J29" i="196"/>
  <c r="I29" i="196"/>
  <c r="K29" i="196" s="1"/>
  <c r="L29" i="196" s="1"/>
  <c r="J28" i="196"/>
  <c r="I28" i="196"/>
  <c r="K28" i="196" s="1"/>
  <c r="L28" i="196" s="1"/>
  <c r="J27" i="196"/>
  <c r="I27" i="196"/>
  <c r="K27" i="196" s="1"/>
  <c r="L27" i="196" s="1"/>
  <c r="J26" i="196"/>
  <c r="I26" i="196"/>
  <c r="K26" i="196" s="1"/>
  <c r="L26" i="196" s="1"/>
  <c r="J25" i="196"/>
  <c r="I25" i="196"/>
  <c r="K25" i="196" s="1"/>
  <c r="L25" i="196" s="1"/>
  <c r="J24" i="196"/>
  <c r="I24" i="196"/>
  <c r="K24" i="196" s="1"/>
  <c r="L24" i="196" s="1"/>
  <c r="J23" i="196"/>
  <c r="I23" i="196"/>
  <c r="K23" i="196" s="1"/>
  <c r="L23" i="196" s="1"/>
  <c r="K22" i="196"/>
  <c r="L22" i="196" s="1"/>
  <c r="J22" i="196"/>
  <c r="I22" i="196"/>
  <c r="J21" i="196"/>
  <c r="I21" i="196"/>
  <c r="K21" i="196" s="1"/>
  <c r="L21" i="196" s="1"/>
  <c r="J20" i="196"/>
  <c r="I20" i="196"/>
  <c r="J19" i="196"/>
  <c r="I19" i="196"/>
  <c r="J18" i="196"/>
  <c r="I18" i="196"/>
  <c r="K18" i="196" s="1"/>
  <c r="L18" i="196" s="1"/>
  <c r="J17" i="196"/>
  <c r="I17" i="196"/>
  <c r="J16" i="196"/>
  <c r="I16" i="196"/>
  <c r="K16" i="196" s="1"/>
  <c r="L16" i="196" s="1"/>
  <c r="J15" i="196"/>
  <c r="I15" i="196"/>
  <c r="K15" i="196" s="1"/>
  <c r="L15" i="196" s="1"/>
  <c r="J14" i="196"/>
  <c r="I14" i="196"/>
  <c r="J13" i="196"/>
  <c r="I13" i="196"/>
  <c r="K13" i="196" s="1"/>
  <c r="L13" i="196" s="1"/>
  <c r="J12" i="196"/>
  <c r="I12" i="196"/>
  <c r="K12" i="196" s="1"/>
  <c r="L12" i="196" s="1"/>
  <c r="J11" i="196"/>
  <c r="I11" i="196"/>
  <c r="K11" i="196" s="1"/>
  <c r="L11" i="196" s="1"/>
  <c r="J10" i="196"/>
  <c r="I10" i="196"/>
  <c r="K10" i="196" s="1"/>
  <c r="L10" i="196" s="1"/>
  <c r="J9" i="196"/>
  <c r="I9" i="196"/>
  <c r="K9" i="196" s="1"/>
  <c r="L9" i="196" s="1"/>
  <c r="J8" i="196"/>
  <c r="I8" i="196"/>
  <c r="K8" i="196" s="1"/>
  <c r="L8" i="196" s="1"/>
  <c r="J7" i="196"/>
  <c r="I7" i="196"/>
  <c r="K7" i="196" s="1"/>
  <c r="L7" i="196" s="1"/>
  <c r="J6" i="196"/>
  <c r="I6" i="196"/>
  <c r="K6" i="196" s="1"/>
  <c r="L6" i="196" s="1"/>
  <c r="J5" i="196"/>
  <c r="I5" i="196"/>
  <c r="J4" i="196"/>
  <c r="I4" i="196"/>
  <c r="J3" i="196"/>
  <c r="I3" i="196"/>
  <c r="K3" i="196" s="1"/>
  <c r="L3" i="196" s="1"/>
  <c r="J2" i="196"/>
  <c r="I2" i="196"/>
  <c r="K2" i="196" s="1"/>
  <c r="L2" i="196" s="1"/>
  <c r="J241" i="195"/>
  <c r="I241" i="195"/>
  <c r="K241" i="195" s="1"/>
  <c r="L241" i="195" s="1"/>
  <c r="J240" i="195"/>
  <c r="I240" i="195"/>
  <c r="J239" i="195"/>
  <c r="I239" i="195"/>
  <c r="K239" i="195" s="1"/>
  <c r="L239" i="195" s="1"/>
  <c r="J238" i="195"/>
  <c r="I238" i="195"/>
  <c r="J237" i="195"/>
  <c r="I237" i="195"/>
  <c r="J236" i="195"/>
  <c r="I236" i="195"/>
  <c r="J235" i="195"/>
  <c r="I235" i="195"/>
  <c r="K235" i="195" s="1"/>
  <c r="L235" i="195" s="1"/>
  <c r="J234" i="195"/>
  <c r="I234" i="195"/>
  <c r="K234" i="195" s="1"/>
  <c r="L234" i="195" s="1"/>
  <c r="J233" i="195"/>
  <c r="I233" i="195"/>
  <c r="K233" i="195" s="1"/>
  <c r="L233" i="195" s="1"/>
  <c r="J232" i="195"/>
  <c r="I232" i="195"/>
  <c r="J231" i="195"/>
  <c r="I231" i="195"/>
  <c r="K231" i="195" s="1"/>
  <c r="L231" i="195" s="1"/>
  <c r="J230" i="195"/>
  <c r="I230" i="195"/>
  <c r="J229" i="195"/>
  <c r="I229" i="195"/>
  <c r="K229" i="195" s="1"/>
  <c r="L229" i="195" s="1"/>
  <c r="J228" i="195"/>
  <c r="I228" i="195"/>
  <c r="K228" i="195" s="1"/>
  <c r="L228" i="195" s="1"/>
  <c r="J227" i="195"/>
  <c r="I227" i="195"/>
  <c r="J226" i="195"/>
  <c r="I226" i="195"/>
  <c r="K226" i="195" s="1"/>
  <c r="L226" i="195" s="1"/>
  <c r="J225" i="195"/>
  <c r="I225" i="195"/>
  <c r="K225" i="195" s="1"/>
  <c r="L225" i="195" s="1"/>
  <c r="J224" i="195"/>
  <c r="I224" i="195"/>
  <c r="K224" i="195" s="1"/>
  <c r="L224" i="195" s="1"/>
  <c r="K223" i="195"/>
  <c r="L223" i="195" s="1"/>
  <c r="J223" i="195"/>
  <c r="I223" i="195"/>
  <c r="J222" i="195"/>
  <c r="I222" i="195"/>
  <c r="J221" i="195"/>
  <c r="I221" i="195"/>
  <c r="J220" i="195"/>
  <c r="I220" i="195"/>
  <c r="J219" i="195"/>
  <c r="I219" i="195"/>
  <c r="J218" i="195"/>
  <c r="I218" i="195"/>
  <c r="J217" i="195"/>
  <c r="I217" i="195"/>
  <c r="J216" i="195"/>
  <c r="I216" i="195"/>
  <c r="K216" i="195" s="1"/>
  <c r="L216" i="195" s="1"/>
  <c r="J215" i="195"/>
  <c r="K215" i="195" s="1"/>
  <c r="L215" i="195" s="1"/>
  <c r="I215" i="195"/>
  <c r="J214" i="195"/>
  <c r="I214" i="195"/>
  <c r="J213" i="195"/>
  <c r="I213" i="195"/>
  <c r="J212" i="195"/>
  <c r="I212" i="195"/>
  <c r="J211" i="195"/>
  <c r="I211" i="195"/>
  <c r="J210" i="195"/>
  <c r="I210" i="195"/>
  <c r="J209" i="195"/>
  <c r="I209" i="195"/>
  <c r="J208" i="195"/>
  <c r="I208" i="195"/>
  <c r="K208" i="195" s="1"/>
  <c r="L208" i="195" s="1"/>
  <c r="J207" i="195"/>
  <c r="I207" i="195"/>
  <c r="K207" i="195" s="1"/>
  <c r="L207" i="195" s="1"/>
  <c r="J206" i="195"/>
  <c r="I206" i="195"/>
  <c r="J205" i="195"/>
  <c r="I205" i="195"/>
  <c r="J204" i="195"/>
  <c r="I204" i="195"/>
  <c r="J203" i="195"/>
  <c r="K203" i="195" s="1"/>
  <c r="L203" i="195" s="1"/>
  <c r="I203" i="195"/>
  <c r="J202" i="195"/>
  <c r="I202" i="195"/>
  <c r="J201" i="195"/>
  <c r="I201" i="195"/>
  <c r="J200" i="195"/>
  <c r="I200" i="195"/>
  <c r="J199" i="195"/>
  <c r="I199" i="195"/>
  <c r="J198" i="195"/>
  <c r="I198" i="195"/>
  <c r="J197" i="195"/>
  <c r="I197" i="195"/>
  <c r="K197" i="195" s="1"/>
  <c r="L197" i="195" s="1"/>
  <c r="J196" i="195"/>
  <c r="I196" i="195"/>
  <c r="K195" i="195"/>
  <c r="L195" i="195" s="1"/>
  <c r="J195" i="195"/>
  <c r="I195" i="195"/>
  <c r="J194" i="195"/>
  <c r="I194" i="195"/>
  <c r="K194" i="195" s="1"/>
  <c r="L194" i="195" s="1"/>
  <c r="J193" i="195"/>
  <c r="I193" i="195"/>
  <c r="J192" i="195"/>
  <c r="I192" i="195"/>
  <c r="K192" i="195" s="1"/>
  <c r="L192" i="195" s="1"/>
  <c r="J191" i="195"/>
  <c r="I191" i="195"/>
  <c r="J190" i="195"/>
  <c r="I190" i="195"/>
  <c r="J189" i="195"/>
  <c r="I189" i="195"/>
  <c r="J188" i="195"/>
  <c r="I188" i="195"/>
  <c r="J187" i="195"/>
  <c r="I187" i="195"/>
  <c r="K187" i="195" s="1"/>
  <c r="L187" i="195" s="1"/>
  <c r="J186" i="195"/>
  <c r="I186" i="195"/>
  <c r="K186" i="195" s="1"/>
  <c r="L186" i="195" s="1"/>
  <c r="J185" i="195"/>
  <c r="I185" i="195"/>
  <c r="J184" i="195"/>
  <c r="I184" i="195"/>
  <c r="K184" i="195" s="1"/>
  <c r="L184" i="195" s="1"/>
  <c r="J183" i="195"/>
  <c r="I183" i="195"/>
  <c r="J182" i="195"/>
  <c r="I182" i="195"/>
  <c r="J181" i="195"/>
  <c r="I181" i="195"/>
  <c r="K181" i="195" s="1"/>
  <c r="L181" i="195" s="1"/>
  <c r="J180" i="195"/>
  <c r="I180" i="195"/>
  <c r="K180" i="195" s="1"/>
  <c r="L180" i="195" s="1"/>
  <c r="J179" i="195"/>
  <c r="I179" i="195"/>
  <c r="K179" i="195" s="1"/>
  <c r="L179" i="195" s="1"/>
  <c r="J178" i="195"/>
  <c r="I178" i="195"/>
  <c r="K178" i="195" s="1"/>
  <c r="L178" i="195" s="1"/>
  <c r="J177" i="195"/>
  <c r="I177" i="195"/>
  <c r="K177" i="195" s="1"/>
  <c r="L177" i="195" s="1"/>
  <c r="J176" i="195"/>
  <c r="I176" i="195"/>
  <c r="J175" i="195"/>
  <c r="I175" i="195"/>
  <c r="K175" i="195" s="1"/>
  <c r="L175" i="195" s="1"/>
  <c r="J174" i="195"/>
  <c r="I174" i="195"/>
  <c r="J173" i="195"/>
  <c r="I173" i="195"/>
  <c r="J172" i="195"/>
  <c r="I172" i="195"/>
  <c r="K172" i="195" s="1"/>
  <c r="L172" i="195" s="1"/>
  <c r="J171" i="195"/>
  <c r="I171" i="195"/>
  <c r="K171" i="195" s="1"/>
  <c r="L171" i="195" s="1"/>
  <c r="J170" i="195"/>
  <c r="I170" i="195"/>
  <c r="J169" i="195"/>
  <c r="I169" i="195"/>
  <c r="K169" i="195" s="1"/>
  <c r="L169" i="195" s="1"/>
  <c r="J168" i="195"/>
  <c r="I168" i="195"/>
  <c r="J167" i="195"/>
  <c r="I167" i="195"/>
  <c r="K167" i="195" s="1"/>
  <c r="L167" i="195" s="1"/>
  <c r="J166" i="195"/>
  <c r="I166" i="195"/>
  <c r="J165" i="195"/>
  <c r="I165" i="195"/>
  <c r="K165" i="195" s="1"/>
  <c r="L165" i="195" s="1"/>
  <c r="J164" i="195"/>
  <c r="I164" i="195"/>
  <c r="K164" i="195" s="1"/>
  <c r="L164" i="195" s="1"/>
  <c r="J163" i="195"/>
  <c r="I163" i="195"/>
  <c r="J162" i="195"/>
  <c r="I162" i="195"/>
  <c r="K162" i="195" s="1"/>
  <c r="L162" i="195" s="1"/>
  <c r="J161" i="195"/>
  <c r="I161" i="195"/>
  <c r="K161" i="195" s="1"/>
  <c r="L161" i="195" s="1"/>
  <c r="J160" i="195"/>
  <c r="I160" i="195"/>
  <c r="K160" i="195" s="1"/>
  <c r="L160" i="195" s="1"/>
  <c r="J159" i="195"/>
  <c r="I159" i="195"/>
  <c r="K159" i="195" s="1"/>
  <c r="L159" i="195" s="1"/>
  <c r="J158" i="195"/>
  <c r="I158" i="195"/>
  <c r="J157" i="195"/>
  <c r="I157" i="195"/>
  <c r="K157" i="195" s="1"/>
  <c r="L157" i="195" s="1"/>
  <c r="J156" i="195"/>
  <c r="I156" i="195"/>
  <c r="J155" i="195"/>
  <c r="I155" i="195"/>
  <c r="K155" i="195" s="1"/>
  <c r="L155" i="195" s="1"/>
  <c r="J154" i="195"/>
  <c r="I154" i="195"/>
  <c r="J153" i="195"/>
  <c r="I153" i="195"/>
  <c r="J152" i="195"/>
  <c r="I152" i="195"/>
  <c r="J151" i="195"/>
  <c r="I151" i="195"/>
  <c r="J150" i="195"/>
  <c r="I150" i="195"/>
  <c r="J149" i="195"/>
  <c r="I149" i="195"/>
  <c r="J148" i="195"/>
  <c r="I148" i="195"/>
  <c r="K147" i="195"/>
  <c r="L147" i="195" s="1"/>
  <c r="J147" i="195"/>
  <c r="I147" i="195"/>
  <c r="J146" i="195"/>
  <c r="I146" i="195"/>
  <c r="K146" i="195" s="1"/>
  <c r="L146" i="195" s="1"/>
  <c r="J145" i="195"/>
  <c r="I145" i="195"/>
  <c r="K145" i="195" s="1"/>
  <c r="L145" i="195" s="1"/>
  <c r="J144" i="195"/>
  <c r="I144" i="195"/>
  <c r="K144" i="195" s="1"/>
  <c r="L144" i="195" s="1"/>
  <c r="J143" i="195"/>
  <c r="I143" i="195"/>
  <c r="J142" i="195"/>
  <c r="I142" i="195"/>
  <c r="K142" i="195" s="1"/>
  <c r="L142" i="195" s="1"/>
  <c r="J141" i="195"/>
  <c r="I141" i="195"/>
  <c r="J140" i="195"/>
  <c r="I140" i="195"/>
  <c r="K140" i="195" s="1"/>
  <c r="L140" i="195" s="1"/>
  <c r="J139" i="195"/>
  <c r="I139" i="195"/>
  <c r="K139" i="195" s="1"/>
  <c r="L139" i="195" s="1"/>
  <c r="J138" i="195"/>
  <c r="K138" i="195" s="1"/>
  <c r="L138" i="195" s="1"/>
  <c r="I138" i="195"/>
  <c r="J137" i="195"/>
  <c r="I137" i="195"/>
  <c r="J136" i="195"/>
  <c r="I136" i="195"/>
  <c r="J135" i="195"/>
  <c r="K135" i="195" s="1"/>
  <c r="L135" i="195" s="1"/>
  <c r="I135" i="195"/>
  <c r="J134" i="195"/>
  <c r="I134" i="195"/>
  <c r="J133" i="195"/>
  <c r="I133" i="195"/>
  <c r="J132" i="195"/>
  <c r="I132" i="195"/>
  <c r="J131" i="195"/>
  <c r="I131" i="195"/>
  <c r="J130" i="195"/>
  <c r="I130" i="195"/>
  <c r="J129" i="195"/>
  <c r="I129" i="195"/>
  <c r="J128" i="195"/>
  <c r="I128" i="195"/>
  <c r="J127" i="195"/>
  <c r="I127" i="195"/>
  <c r="J126" i="195"/>
  <c r="I126" i="195"/>
  <c r="J125" i="195"/>
  <c r="I125" i="195"/>
  <c r="J124" i="195"/>
  <c r="I124" i="195"/>
  <c r="J123" i="195"/>
  <c r="I123" i="195"/>
  <c r="K123" i="195" s="1"/>
  <c r="L123" i="195" s="1"/>
  <c r="J122" i="195"/>
  <c r="I122" i="195"/>
  <c r="J121" i="195"/>
  <c r="I121" i="195"/>
  <c r="J120" i="195"/>
  <c r="I120" i="195"/>
  <c r="J119" i="195"/>
  <c r="I119" i="195"/>
  <c r="J118" i="195"/>
  <c r="I118" i="195"/>
  <c r="J117" i="195"/>
  <c r="I117" i="195"/>
  <c r="J116" i="195"/>
  <c r="I116" i="195"/>
  <c r="J115" i="195"/>
  <c r="I115" i="195"/>
  <c r="K115" i="195" s="1"/>
  <c r="L115" i="195" s="1"/>
  <c r="J114" i="195"/>
  <c r="I114" i="195"/>
  <c r="J113" i="195"/>
  <c r="I113" i="195"/>
  <c r="J112" i="195"/>
  <c r="I112" i="195"/>
  <c r="K112" i="195" s="1"/>
  <c r="L112" i="195" s="1"/>
  <c r="J111" i="195"/>
  <c r="I111" i="195"/>
  <c r="J110" i="195"/>
  <c r="I110" i="195"/>
  <c r="J109" i="195"/>
  <c r="K109" i="195" s="1"/>
  <c r="L109" i="195" s="1"/>
  <c r="I109" i="195"/>
  <c r="J108" i="195"/>
  <c r="I108" i="195"/>
  <c r="K108" i="195" s="1"/>
  <c r="L108" i="195" s="1"/>
  <c r="J107" i="195"/>
  <c r="I107" i="195"/>
  <c r="K107" i="195" s="1"/>
  <c r="L107" i="195" s="1"/>
  <c r="J106" i="195"/>
  <c r="I106" i="195"/>
  <c r="K106" i="195" s="1"/>
  <c r="L106" i="195" s="1"/>
  <c r="J105" i="195"/>
  <c r="I105" i="195"/>
  <c r="J104" i="195"/>
  <c r="I104" i="195"/>
  <c r="J103" i="195"/>
  <c r="I103" i="195"/>
  <c r="J102" i="195"/>
  <c r="I102" i="195"/>
  <c r="K102" i="195" s="1"/>
  <c r="L102" i="195" s="1"/>
  <c r="J101" i="195"/>
  <c r="I101" i="195"/>
  <c r="J100" i="195"/>
  <c r="I100" i="195"/>
  <c r="J99" i="195"/>
  <c r="I99" i="195"/>
  <c r="K99" i="195" s="1"/>
  <c r="L99" i="195" s="1"/>
  <c r="J98" i="195"/>
  <c r="I98" i="195"/>
  <c r="J97" i="195"/>
  <c r="I97" i="195"/>
  <c r="J96" i="195"/>
  <c r="I96" i="195"/>
  <c r="K96" i="195" s="1"/>
  <c r="L96" i="195" s="1"/>
  <c r="J95" i="195"/>
  <c r="I95" i="195"/>
  <c r="L94" i="195"/>
  <c r="J94" i="195"/>
  <c r="I94" i="195"/>
  <c r="K94" i="195" s="1"/>
  <c r="J93" i="195"/>
  <c r="I93" i="195"/>
  <c r="J92" i="195"/>
  <c r="I92" i="195"/>
  <c r="J91" i="195"/>
  <c r="I91" i="195"/>
  <c r="K91" i="195" s="1"/>
  <c r="L91" i="195" s="1"/>
  <c r="J90" i="195"/>
  <c r="I90" i="195"/>
  <c r="K90" i="195" s="1"/>
  <c r="L90" i="195" s="1"/>
  <c r="J89" i="195"/>
  <c r="I89" i="195"/>
  <c r="K89" i="195" s="1"/>
  <c r="L89" i="195" s="1"/>
  <c r="J88" i="195"/>
  <c r="I88" i="195"/>
  <c r="J87" i="195"/>
  <c r="K87" i="195" s="1"/>
  <c r="L87" i="195" s="1"/>
  <c r="I87" i="195"/>
  <c r="J86" i="195"/>
  <c r="I86" i="195"/>
  <c r="K86" i="195" s="1"/>
  <c r="L86" i="195" s="1"/>
  <c r="J85" i="195"/>
  <c r="I85" i="195"/>
  <c r="K85" i="195" s="1"/>
  <c r="L85" i="195" s="1"/>
  <c r="J84" i="195"/>
  <c r="I84" i="195"/>
  <c r="J83" i="195"/>
  <c r="I83" i="195"/>
  <c r="J82" i="195"/>
  <c r="I82" i="195"/>
  <c r="K82" i="195" s="1"/>
  <c r="L82" i="195" s="1"/>
  <c r="J81" i="195"/>
  <c r="I81" i="195"/>
  <c r="J80" i="195"/>
  <c r="I80" i="195"/>
  <c r="K79" i="195"/>
  <c r="L79" i="195" s="1"/>
  <c r="J79" i="195"/>
  <c r="I79" i="195"/>
  <c r="J78" i="195"/>
  <c r="I78" i="195"/>
  <c r="J77" i="195"/>
  <c r="I77" i="195"/>
  <c r="J76" i="195"/>
  <c r="I76" i="195"/>
  <c r="J75" i="195"/>
  <c r="K75" i="195" s="1"/>
  <c r="L75" i="195" s="1"/>
  <c r="I75" i="195"/>
  <c r="J74" i="195"/>
  <c r="K74" i="195" s="1"/>
  <c r="L74" i="195" s="1"/>
  <c r="I74" i="195"/>
  <c r="J73" i="195"/>
  <c r="I73" i="195"/>
  <c r="J72" i="195"/>
  <c r="I72" i="195"/>
  <c r="J71" i="195"/>
  <c r="I71" i="195"/>
  <c r="J70" i="195"/>
  <c r="I70" i="195"/>
  <c r="J69" i="195"/>
  <c r="I69" i="195"/>
  <c r="J68" i="195"/>
  <c r="I68" i="195"/>
  <c r="K68" i="195" s="1"/>
  <c r="L68" i="195" s="1"/>
  <c r="J67" i="195"/>
  <c r="I67" i="195"/>
  <c r="J66" i="195"/>
  <c r="I66" i="195"/>
  <c r="J65" i="195"/>
  <c r="I65" i="195"/>
  <c r="J64" i="195"/>
  <c r="I64" i="195"/>
  <c r="J63" i="195"/>
  <c r="I63" i="195"/>
  <c r="J62" i="195"/>
  <c r="I62" i="195"/>
  <c r="J61" i="195"/>
  <c r="K61" i="195" s="1"/>
  <c r="L61" i="195" s="1"/>
  <c r="I61" i="195"/>
  <c r="J60" i="195"/>
  <c r="I60" i="195"/>
  <c r="J59" i="195"/>
  <c r="I59" i="195"/>
  <c r="J58" i="195"/>
  <c r="I58" i="195"/>
  <c r="K58" i="195" s="1"/>
  <c r="L58" i="195" s="1"/>
  <c r="J57" i="195"/>
  <c r="I57" i="195"/>
  <c r="K57" i="195" s="1"/>
  <c r="L57" i="195" s="1"/>
  <c r="J56" i="195"/>
  <c r="K56" i="195" s="1"/>
  <c r="L56" i="195" s="1"/>
  <c r="I56" i="195"/>
  <c r="J55" i="195"/>
  <c r="I55" i="195"/>
  <c r="K55" i="195" s="1"/>
  <c r="L55" i="195" s="1"/>
  <c r="J54" i="195"/>
  <c r="I54" i="195"/>
  <c r="K54" i="195" s="1"/>
  <c r="L54" i="195" s="1"/>
  <c r="V77" i="195" s="1"/>
  <c r="J53" i="195"/>
  <c r="I53" i="195"/>
  <c r="J52" i="195"/>
  <c r="I52" i="195"/>
  <c r="J51" i="195"/>
  <c r="I51" i="195"/>
  <c r="J50" i="195"/>
  <c r="I50" i="195"/>
  <c r="K50" i="195" s="1"/>
  <c r="L50" i="195" s="1"/>
  <c r="J49" i="195"/>
  <c r="I49" i="195"/>
  <c r="K49" i="195" s="1"/>
  <c r="L49" i="195" s="1"/>
  <c r="J48" i="195"/>
  <c r="K48" i="195" s="1"/>
  <c r="L48" i="195" s="1"/>
  <c r="I48" i="195"/>
  <c r="J47" i="195"/>
  <c r="I47" i="195"/>
  <c r="K46" i="195"/>
  <c r="L46" i="195" s="1"/>
  <c r="V69" i="195" s="1"/>
  <c r="J46" i="195"/>
  <c r="I46" i="195"/>
  <c r="J45" i="195"/>
  <c r="K45" i="195" s="1"/>
  <c r="L45" i="195" s="1"/>
  <c r="I45" i="195"/>
  <c r="J44" i="195"/>
  <c r="I44" i="195"/>
  <c r="J43" i="195"/>
  <c r="I43" i="195"/>
  <c r="J42" i="195"/>
  <c r="I42" i="195"/>
  <c r="K42" i="195" s="1"/>
  <c r="L42" i="195" s="1"/>
  <c r="J41" i="195"/>
  <c r="I41" i="195"/>
  <c r="J40" i="195"/>
  <c r="I40" i="195"/>
  <c r="J39" i="195"/>
  <c r="I39" i="195"/>
  <c r="J38" i="195"/>
  <c r="I38" i="195"/>
  <c r="K38" i="195" s="1"/>
  <c r="L38" i="195" s="1"/>
  <c r="J37" i="195"/>
  <c r="I37" i="195"/>
  <c r="J36" i="195"/>
  <c r="I36" i="195"/>
  <c r="J35" i="195"/>
  <c r="I35" i="195"/>
  <c r="J34" i="195"/>
  <c r="I34" i="195"/>
  <c r="K34" i="195" s="1"/>
  <c r="L34" i="195" s="1"/>
  <c r="J33" i="195"/>
  <c r="I33" i="195"/>
  <c r="J32" i="195"/>
  <c r="K32" i="195" s="1"/>
  <c r="L32" i="195" s="1"/>
  <c r="I32" i="195"/>
  <c r="J31" i="195"/>
  <c r="I31" i="195"/>
  <c r="J30" i="195"/>
  <c r="I30" i="195"/>
  <c r="K30" i="195" s="1"/>
  <c r="L30" i="195" s="1"/>
  <c r="J29" i="195"/>
  <c r="K29" i="195" s="1"/>
  <c r="L29" i="195" s="1"/>
  <c r="I29" i="195"/>
  <c r="J28" i="195"/>
  <c r="I28" i="195"/>
  <c r="J27" i="195"/>
  <c r="I27" i="195"/>
  <c r="J26" i="195"/>
  <c r="K26" i="195" s="1"/>
  <c r="L26" i="195" s="1"/>
  <c r="I26" i="195"/>
  <c r="J25" i="195"/>
  <c r="I25" i="195"/>
  <c r="K25" i="195" s="1"/>
  <c r="L25" i="195" s="1"/>
  <c r="J24" i="195"/>
  <c r="I24" i="195"/>
  <c r="J23" i="195"/>
  <c r="I23" i="195"/>
  <c r="J22" i="195"/>
  <c r="I22" i="195"/>
  <c r="J21" i="195"/>
  <c r="I21" i="195"/>
  <c r="K21" i="195" s="1"/>
  <c r="L21" i="195" s="1"/>
  <c r="J20" i="195"/>
  <c r="I20" i="195"/>
  <c r="J19" i="195"/>
  <c r="I19" i="195"/>
  <c r="J18" i="195"/>
  <c r="I18" i="195"/>
  <c r="J17" i="195"/>
  <c r="I17" i="195"/>
  <c r="K17" i="195" s="1"/>
  <c r="L17" i="195" s="1"/>
  <c r="J16" i="195"/>
  <c r="I16" i="195"/>
  <c r="J15" i="195"/>
  <c r="I15" i="195"/>
  <c r="J14" i="195"/>
  <c r="I14" i="195"/>
  <c r="K14" i="195" s="1"/>
  <c r="L14" i="195" s="1"/>
  <c r="J13" i="195"/>
  <c r="I13" i="195"/>
  <c r="J12" i="195"/>
  <c r="I12" i="195"/>
  <c r="J11" i="195"/>
  <c r="I11" i="195"/>
  <c r="J10" i="195"/>
  <c r="I10" i="195"/>
  <c r="J9" i="195"/>
  <c r="I9" i="195"/>
  <c r="J8" i="195"/>
  <c r="I8" i="195"/>
  <c r="J7" i="195"/>
  <c r="I7" i="195"/>
  <c r="K7" i="195" s="1"/>
  <c r="L7" i="195" s="1"/>
  <c r="J6" i="195"/>
  <c r="I6" i="195"/>
  <c r="K6" i="195" s="1"/>
  <c r="L6" i="195" s="1"/>
  <c r="J5" i="195"/>
  <c r="I5" i="195"/>
  <c r="K5" i="195" s="1"/>
  <c r="L5" i="195" s="1"/>
  <c r="J4" i="195"/>
  <c r="K4" i="195" s="1"/>
  <c r="L4" i="195" s="1"/>
  <c r="I4" i="195"/>
  <c r="J3" i="195"/>
  <c r="I3" i="195"/>
  <c r="J2" i="195"/>
  <c r="I2" i="195"/>
  <c r="J241" i="194"/>
  <c r="I241" i="194"/>
  <c r="K241" i="194" s="1"/>
  <c r="L241" i="194" s="1"/>
  <c r="J240" i="194"/>
  <c r="I240" i="194"/>
  <c r="K240" i="194" s="1"/>
  <c r="L240" i="194" s="1"/>
  <c r="J239" i="194"/>
  <c r="I239" i="194"/>
  <c r="K239" i="194" s="1"/>
  <c r="L239" i="194" s="1"/>
  <c r="J238" i="194"/>
  <c r="I238" i="194"/>
  <c r="K238" i="194" s="1"/>
  <c r="L238" i="194" s="1"/>
  <c r="J237" i="194"/>
  <c r="I237" i="194"/>
  <c r="J236" i="194"/>
  <c r="I236" i="194"/>
  <c r="J235" i="194"/>
  <c r="I235" i="194"/>
  <c r="K235" i="194" s="1"/>
  <c r="L235" i="194" s="1"/>
  <c r="J234" i="194"/>
  <c r="I234" i="194"/>
  <c r="K234" i="194" s="1"/>
  <c r="L234" i="194" s="1"/>
  <c r="J233" i="194"/>
  <c r="I233" i="194"/>
  <c r="J232" i="194"/>
  <c r="I232" i="194"/>
  <c r="J231" i="194"/>
  <c r="I231" i="194"/>
  <c r="K231" i="194" s="1"/>
  <c r="L231" i="194" s="1"/>
  <c r="J230" i="194"/>
  <c r="I230" i="194"/>
  <c r="J229" i="194"/>
  <c r="I229" i="194"/>
  <c r="J228" i="194"/>
  <c r="I228" i="194"/>
  <c r="J227" i="194"/>
  <c r="I227" i="194"/>
  <c r="K227" i="194" s="1"/>
  <c r="L227" i="194" s="1"/>
  <c r="J226" i="194"/>
  <c r="I226" i="194"/>
  <c r="J225" i="194"/>
  <c r="K225" i="194" s="1"/>
  <c r="L225" i="194" s="1"/>
  <c r="I225" i="194"/>
  <c r="J224" i="194"/>
  <c r="I224" i="194"/>
  <c r="J223" i="194"/>
  <c r="I223" i="194"/>
  <c r="K223" i="194" s="1"/>
  <c r="L223" i="194" s="1"/>
  <c r="J222" i="194"/>
  <c r="I222" i="194"/>
  <c r="K222" i="194" s="1"/>
  <c r="L222" i="194" s="1"/>
  <c r="J221" i="194"/>
  <c r="K221" i="194" s="1"/>
  <c r="L221" i="194" s="1"/>
  <c r="I221" i="194"/>
  <c r="J220" i="194"/>
  <c r="I220" i="194"/>
  <c r="J219" i="194"/>
  <c r="I219" i="194"/>
  <c r="J218" i="194"/>
  <c r="I218" i="194"/>
  <c r="J217" i="194"/>
  <c r="I217" i="194"/>
  <c r="J216" i="194"/>
  <c r="I216" i="194"/>
  <c r="K216" i="194" s="1"/>
  <c r="L216" i="194" s="1"/>
  <c r="J215" i="194"/>
  <c r="I215" i="194"/>
  <c r="K215" i="194" s="1"/>
  <c r="L215" i="194" s="1"/>
  <c r="J214" i="194"/>
  <c r="I214" i="194"/>
  <c r="J213" i="194"/>
  <c r="I213" i="194"/>
  <c r="J212" i="194"/>
  <c r="I212" i="194"/>
  <c r="K212" i="194" s="1"/>
  <c r="L212" i="194" s="1"/>
  <c r="J211" i="194"/>
  <c r="I211" i="194"/>
  <c r="J210" i="194"/>
  <c r="I210" i="194"/>
  <c r="J209" i="194"/>
  <c r="I209" i="194"/>
  <c r="J208" i="194"/>
  <c r="I208" i="194"/>
  <c r="J207" i="194"/>
  <c r="I207" i="194"/>
  <c r="K207" i="194" s="1"/>
  <c r="L207" i="194" s="1"/>
  <c r="J206" i="194"/>
  <c r="I206" i="194"/>
  <c r="K206" i="194" s="1"/>
  <c r="L206" i="194" s="1"/>
  <c r="J205" i="194"/>
  <c r="I205" i="194"/>
  <c r="J204" i="194"/>
  <c r="I204" i="194"/>
  <c r="J203" i="194"/>
  <c r="I203" i="194"/>
  <c r="J202" i="194"/>
  <c r="I202" i="194"/>
  <c r="K202" i="194" s="1"/>
  <c r="L202" i="194" s="1"/>
  <c r="J201" i="194"/>
  <c r="I201" i="194"/>
  <c r="J200" i="194"/>
  <c r="I200" i="194"/>
  <c r="K200" i="194" s="1"/>
  <c r="L200" i="194" s="1"/>
  <c r="J199" i="194"/>
  <c r="I199" i="194"/>
  <c r="K199" i="194" s="1"/>
  <c r="L199" i="194" s="1"/>
  <c r="J198" i="194"/>
  <c r="I198" i="194"/>
  <c r="K197" i="194"/>
  <c r="L197" i="194" s="1"/>
  <c r="J197" i="194"/>
  <c r="I197" i="194"/>
  <c r="J196" i="194"/>
  <c r="I196" i="194"/>
  <c r="J195" i="194"/>
  <c r="I195" i="194"/>
  <c r="J194" i="194"/>
  <c r="I194" i="194"/>
  <c r="K194" i="194" s="1"/>
  <c r="L194" i="194" s="1"/>
  <c r="J193" i="194"/>
  <c r="I193" i="194"/>
  <c r="J192" i="194"/>
  <c r="I192" i="194"/>
  <c r="J191" i="194"/>
  <c r="I191" i="194"/>
  <c r="J190" i="194"/>
  <c r="I190" i="194"/>
  <c r="J189" i="194"/>
  <c r="I189" i="194"/>
  <c r="J188" i="194"/>
  <c r="I188" i="194"/>
  <c r="K188" i="194" s="1"/>
  <c r="L188" i="194" s="1"/>
  <c r="J187" i="194"/>
  <c r="I187" i="194"/>
  <c r="J186" i="194"/>
  <c r="I186" i="194"/>
  <c r="J185" i="194"/>
  <c r="I185" i="194"/>
  <c r="K185" i="194" s="1"/>
  <c r="L185" i="194" s="1"/>
  <c r="J184" i="194"/>
  <c r="I184" i="194"/>
  <c r="J183" i="194"/>
  <c r="I183" i="194"/>
  <c r="J182" i="194"/>
  <c r="I182" i="194"/>
  <c r="K182" i="194" s="1"/>
  <c r="L182" i="194" s="1"/>
  <c r="J181" i="194"/>
  <c r="I181" i="194"/>
  <c r="K181" i="194" s="1"/>
  <c r="L181" i="194" s="1"/>
  <c r="J180" i="194"/>
  <c r="I180" i="194"/>
  <c r="K180" i="194" s="1"/>
  <c r="L180" i="194" s="1"/>
  <c r="J179" i="194"/>
  <c r="I179" i="194"/>
  <c r="J178" i="194"/>
  <c r="I178" i="194"/>
  <c r="J177" i="194"/>
  <c r="I177" i="194"/>
  <c r="K177" i="194" s="1"/>
  <c r="L177" i="194" s="1"/>
  <c r="J176" i="194"/>
  <c r="I176" i="194"/>
  <c r="J175" i="194"/>
  <c r="I175" i="194"/>
  <c r="K175" i="194" s="1"/>
  <c r="L175" i="194" s="1"/>
  <c r="J174" i="194"/>
  <c r="I174" i="194"/>
  <c r="K174" i="194" s="1"/>
  <c r="L174" i="194" s="1"/>
  <c r="J173" i="194"/>
  <c r="I173" i="194"/>
  <c r="K173" i="194" s="1"/>
  <c r="L173" i="194" s="1"/>
  <c r="J172" i="194"/>
  <c r="I172" i="194"/>
  <c r="J171" i="194"/>
  <c r="I171" i="194"/>
  <c r="K170" i="194"/>
  <c r="L170" i="194" s="1"/>
  <c r="J170" i="194"/>
  <c r="I170" i="194"/>
  <c r="J169" i="194"/>
  <c r="I169" i="194"/>
  <c r="K169" i="194" s="1"/>
  <c r="L169" i="194" s="1"/>
  <c r="J168" i="194"/>
  <c r="I168" i="194"/>
  <c r="K168" i="194" s="1"/>
  <c r="L168" i="194" s="1"/>
  <c r="J167" i="194"/>
  <c r="I167" i="194"/>
  <c r="J166" i="194"/>
  <c r="I166" i="194"/>
  <c r="K166" i="194" s="1"/>
  <c r="L166" i="194" s="1"/>
  <c r="J165" i="194"/>
  <c r="I165" i="194"/>
  <c r="K165" i="194" s="1"/>
  <c r="L165" i="194" s="1"/>
  <c r="J164" i="194"/>
  <c r="I164" i="194"/>
  <c r="K164" i="194" s="1"/>
  <c r="L164" i="194" s="1"/>
  <c r="J163" i="194"/>
  <c r="I163" i="194"/>
  <c r="K163" i="194" s="1"/>
  <c r="L163" i="194" s="1"/>
  <c r="J162" i="194"/>
  <c r="I162" i="194"/>
  <c r="K162" i="194" s="1"/>
  <c r="L162" i="194" s="1"/>
  <c r="J161" i="194"/>
  <c r="I161" i="194"/>
  <c r="K161" i="194" s="1"/>
  <c r="L161" i="194" s="1"/>
  <c r="J160" i="194"/>
  <c r="I160" i="194"/>
  <c r="J159" i="194"/>
  <c r="I159" i="194"/>
  <c r="K159" i="194" s="1"/>
  <c r="L159" i="194" s="1"/>
  <c r="J158" i="194"/>
  <c r="I158" i="194"/>
  <c r="K158" i="194" s="1"/>
  <c r="L158" i="194" s="1"/>
  <c r="J157" i="194"/>
  <c r="I157" i="194"/>
  <c r="K157" i="194" s="1"/>
  <c r="L157" i="194" s="1"/>
  <c r="J156" i="194"/>
  <c r="I156" i="194"/>
  <c r="J155" i="194"/>
  <c r="I155" i="194"/>
  <c r="J154" i="194"/>
  <c r="I154" i="194"/>
  <c r="K154" i="194" s="1"/>
  <c r="L154" i="194" s="1"/>
  <c r="J153" i="194"/>
  <c r="I153" i="194"/>
  <c r="K153" i="194" s="1"/>
  <c r="L153" i="194" s="1"/>
  <c r="J152" i="194"/>
  <c r="I152" i="194"/>
  <c r="J151" i="194"/>
  <c r="I151" i="194"/>
  <c r="J150" i="194"/>
  <c r="I150" i="194"/>
  <c r="K150" i="194" s="1"/>
  <c r="L150" i="194" s="1"/>
  <c r="J149" i="194"/>
  <c r="I149" i="194"/>
  <c r="K149" i="194" s="1"/>
  <c r="L149" i="194" s="1"/>
  <c r="J148" i="194"/>
  <c r="I148" i="194"/>
  <c r="J147" i="194"/>
  <c r="I147" i="194"/>
  <c r="K147" i="194" s="1"/>
  <c r="L147" i="194" s="1"/>
  <c r="J146" i="194"/>
  <c r="I146" i="194"/>
  <c r="K146" i="194" s="1"/>
  <c r="L146" i="194" s="1"/>
  <c r="J145" i="194"/>
  <c r="I145" i="194"/>
  <c r="K145" i="194" s="1"/>
  <c r="L145" i="194" s="1"/>
  <c r="J144" i="194"/>
  <c r="I144" i="194"/>
  <c r="K144" i="194" s="1"/>
  <c r="L144" i="194" s="1"/>
  <c r="J143" i="194"/>
  <c r="I143" i="194"/>
  <c r="K143" i="194" s="1"/>
  <c r="L143" i="194" s="1"/>
  <c r="J142" i="194"/>
  <c r="I142" i="194"/>
  <c r="K142" i="194" s="1"/>
  <c r="L142" i="194" s="1"/>
  <c r="J141" i="194"/>
  <c r="I141" i="194"/>
  <c r="K141" i="194" s="1"/>
  <c r="L141" i="194" s="1"/>
  <c r="J140" i="194"/>
  <c r="I140" i="194"/>
  <c r="J139" i="194"/>
  <c r="I139" i="194"/>
  <c r="K139" i="194" s="1"/>
  <c r="L139" i="194" s="1"/>
  <c r="J138" i="194"/>
  <c r="I138" i="194"/>
  <c r="K138" i="194" s="1"/>
  <c r="L138" i="194" s="1"/>
  <c r="J137" i="194"/>
  <c r="I137" i="194"/>
  <c r="K137" i="194" s="1"/>
  <c r="L137" i="194" s="1"/>
  <c r="J136" i="194"/>
  <c r="I136" i="194"/>
  <c r="J135" i="194"/>
  <c r="I135" i="194"/>
  <c r="K134" i="194"/>
  <c r="L134" i="194" s="1"/>
  <c r="J134" i="194"/>
  <c r="I134" i="194"/>
  <c r="J133" i="194"/>
  <c r="I133" i="194"/>
  <c r="K133" i="194" s="1"/>
  <c r="L133" i="194" s="1"/>
  <c r="J132" i="194"/>
  <c r="I132" i="194"/>
  <c r="J131" i="194"/>
  <c r="I131" i="194"/>
  <c r="K130" i="194"/>
  <c r="L130" i="194" s="1"/>
  <c r="J130" i="194"/>
  <c r="I130" i="194"/>
  <c r="J129" i="194"/>
  <c r="I129" i="194"/>
  <c r="K129" i="194" s="1"/>
  <c r="L129" i="194" s="1"/>
  <c r="J128" i="194"/>
  <c r="I128" i="194"/>
  <c r="K128" i="194" s="1"/>
  <c r="L128" i="194" s="1"/>
  <c r="J127" i="194"/>
  <c r="I127" i="194"/>
  <c r="J126" i="194"/>
  <c r="I126" i="194"/>
  <c r="K126" i="194" s="1"/>
  <c r="L126" i="194" s="1"/>
  <c r="J125" i="194"/>
  <c r="I125" i="194"/>
  <c r="K125" i="194" s="1"/>
  <c r="L125" i="194" s="1"/>
  <c r="J124" i="194"/>
  <c r="I124" i="194"/>
  <c r="K124" i="194" s="1"/>
  <c r="L124" i="194" s="1"/>
  <c r="J123" i="194"/>
  <c r="I123" i="194"/>
  <c r="K123" i="194" s="1"/>
  <c r="L123" i="194" s="1"/>
  <c r="J122" i="194"/>
  <c r="I122" i="194"/>
  <c r="K122" i="194" s="1"/>
  <c r="L122" i="194" s="1"/>
  <c r="J121" i="194"/>
  <c r="I121" i="194"/>
  <c r="J120" i="194"/>
  <c r="I120" i="194"/>
  <c r="K120" i="194" s="1"/>
  <c r="L120" i="194" s="1"/>
  <c r="J119" i="194"/>
  <c r="I119" i="194"/>
  <c r="K119" i="194" s="1"/>
  <c r="L119" i="194" s="1"/>
  <c r="J118" i="194"/>
  <c r="I118" i="194"/>
  <c r="K118" i="194" s="1"/>
  <c r="L118" i="194" s="1"/>
  <c r="J117" i="194"/>
  <c r="I117" i="194"/>
  <c r="J116" i="194"/>
  <c r="I116" i="194"/>
  <c r="K116" i="194" s="1"/>
  <c r="L116" i="194" s="1"/>
  <c r="J115" i="194"/>
  <c r="I115" i="194"/>
  <c r="K115" i="194" s="1"/>
  <c r="L115" i="194" s="1"/>
  <c r="J114" i="194"/>
  <c r="I114" i="194"/>
  <c r="K114" i="194" s="1"/>
  <c r="L114" i="194" s="1"/>
  <c r="J113" i="194"/>
  <c r="I113" i="194"/>
  <c r="K113" i="194" s="1"/>
  <c r="L113" i="194" s="1"/>
  <c r="J112" i="194"/>
  <c r="I112" i="194"/>
  <c r="K112" i="194" s="1"/>
  <c r="L112" i="194" s="1"/>
  <c r="J111" i="194"/>
  <c r="I111" i="194"/>
  <c r="J110" i="194"/>
  <c r="I110" i="194"/>
  <c r="J109" i="194"/>
  <c r="K109" i="194" s="1"/>
  <c r="L109" i="194" s="1"/>
  <c r="I109" i="194"/>
  <c r="J108" i="194"/>
  <c r="I108" i="194"/>
  <c r="J107" i="194"/>
  <c r="I107" i="194"/>
  <c r="J106" i="194"/>
  <c r="I106" i="194"/>
  <c r="K106" i="194" s="1"/>
  <c r="L106" i="194" s="1"/>
  <c r="J105" i="194"/>
  <c r="I105" i="194"/>
  <c r="J104" i="194"/>
  <c r="I104" i="194"/>
  <c r="K104" i="194" s="1"/>
  <c r="L104" i="194" s="1"/>
  <c r="J103" i="194"/>
  <c r="I103" i="194"/>
  <c r="K103" i="194" s="1"/>
  <c r="L103" i="194" s="1"/>
  <c r="J102" i="194"/>
  <c r="I102" i="194"/>
  <c r="K102" i="194" s="1"/>
  <c r="L102" i="194" s="1"/>
  <c r="J101" i="194"/>
  <c r="I101" i="194"/>
  <c r="J100" i="194"/>
  <c r="I100" i="194"/>
  <c r="K100" i="194" s="1"/>
  <c r="L100" i="194" s="1"/>
  <c r="J99" i="194"/>
  <c r="I99" i="194"/>
  <c r="K99" i="194" s="1"/>
  <c r="L99" i="194" s="1"/>
  <c r="J98" i="194"/>
  <c r="I98" i="194"/>
  <c r="K98" i="194" s="1"/>
  <c r="L98" i="194" s="1"/>
  <c r="J97" i="194"/>
  <c r="I97" i="194"/>
  <c r="J96" i="194"/>
  <c r="I96" i="194"/>
  <c r="K96" i="194" s="1"/>
  <c r="L96" i="194" s="1"/>
  <c r="J95" i="194"/>
  <c r="I95" i="194"/>
  <c r="K95" i="194" s="1"/>
  <c r="L95" i="194" s="1"/>
  <c r="J94" i="194"/>
  <c r="I94" i="194"/>
  <c r="K94" i="194" s="1"/>
  <c r="L94" i="194" s="1"/>
  <c r="J93" i="194"/>
  <c r="I93" i="194"/>
  <c r="J92" i="194"/>
  <c r="I92" i="194"/>
  <c r="J91" i="194"/>
  <c r="I91" i="194"/>
  <c r="J90" i="194"/>
  <c r="I90" i="194"/>
  <c r="J89" i="194"/>
  <c r="K89" i="194" s="1"/>
  <c r="L89" i="194" s="1"/>
  <c r="I89" i="194"/>
  <c r="J88" i="194"/>
  <c r="I88" i="194"/>
  <c r="J87" i="194"/>
  <c r="I87" i="194"/>
  <c r="J86" i="194"/>
  <c r="I86" i="194"/>
  <c r="J85" i="194"/>
  <c r="I85" i="194"/>
  <c r="J84" i="194"/>
  <c r="I84" i="194"/>
  <c r="J83" i="194"/>
  <c r="I83" i="194"/>
  <c r="J82" i="194"/>
  <c r="I82" i="194"/>
  <c r="J81" i="194"/>
  <c r="I81" i="194"/>
  <c r="K80" i="194"/>
  <c r="L80" i="194" s="1"/>
  <c r="J80" i="194"/>
  <c r="I80" i="194"/>
  <c r="J79" i="194"/>
  <c r="I79" i="194"/>
  <c r="J78" i="194"/>
  <c r="I78" i="194"/>
  <c r="K78" i="194" s="1"/>
  <c r="L78" i="194" s="1"/>
  <c r="J77" i="194"/>
  <c r="I77" i="194"/>
  <c r="K77" i="194" s="1"/>
  <c r="L77" i="194" s="1"/>
  <c r="J76" i="194"/>
  <c r="I76" i="194"/>
  <c r="K76" i="194" s="1"/>
  <c r="L76" i="194" s="1"/>
  <c r="J75" i="194"/>
  <c r="I75" i="194"/>
  <c r="J74" i="194"/>
  <c r="I74" i="194"/>
  <c r="J73" i="194"/>
  <c r="I73" i="194"/>
  <c r="J72" i="194"/>
  <c r="I72" i="194"/>
  <c r="K72" i="194" s="1"/>
  <c r="L72" i="194" s="1"/>
  <c r="J71" i="194"/>
  <c r="I71" i="194"/>
  <c r="K71" i="194" s="1"/>
  <c r="L71" i="194" s="1"/>
  <c r="J70" i="194"/>
  <c r="I70" i="194"/>
  <c r="J69" i="194"/>
  <c r="I69" i="194"/>
  <c r="J68" i="194"/>
  <c r="I68" i="194"/>
  <c r="K68" i="194" s="1"/>
  <c r="L68" i="194" s="1"/>
  <c r="J67" i="194"/>
  <c r="K67" i="194" s="1"/>
  <c r="L67" i="194" s="1"/>
  <c r="I67" i="194"/>
  <c r="J66" i="194"/>
  <c r="I66" i="194"/>
  <c r="J65" i="194"/>
  <c r="I65" i="194"/>
  <c r="J64" i="194"/>
  <c r="I64" i="194"/>
  <c r="J63" i="194"/>
  <c r="K63" i="194" s="1"/>
  <c r="L63" i="194" s="1"/>
  <c r="I63" i="194"/>
  <c r="J62" i="194"/>
  <c r="I62" i="194"/>
  <c r="J61" i="194"/>
  <c r="I61" i="194"/>
  <c r="J60" i="194"/>
  <c r="I60" i="194"/>
  <c r="J59" i="194"/>
  <c r="K59" i="194" s="1"/>
  <c r="L59" i="194" s="1"/>
  <c r="I59" i="194"/>
  <c r="J58" i="194"/>
  <c r="I58" i="194"/>
  <c r="K58" i="194" s="1"/>
  <c r="L58" i="194" s="1"/>
  <c r="J57" i="194"/>
  <c r="I57" i="194"/>
  <c r="J56" i="194"/>
  <c r="I56" i="194"/>
  <c r="J55" i="194"/>
  <c r="I55" i="194"/>
  <c r="J54" i="194"/>
  <c r="I54" i="194"/>
  <c r="K54" i="194" s="1"/>
  <c r="L54" i="194" s="1"/>
  <c r="J53" i="194"/>
  <c r="I53" i="194"/>
  <c r="J52" i="194"/>
  <c r="I52" i="194"/>
  <c r="J51" i="194"/>
  <c r="K51" i="194" s="1"/>
  <c r="L51" i="194" s="1"/>
  <c r="I51" i="194"/>
  <c r="J50" i="194"/>
  <c r="I50" i="194"/>
  <c r="K50" i="194" s="1"/>
  <c r="L50" i="194" s="1"/>
  <c r="J49" i="194"/>
  <c r="I49" i="194"/>
  <c r="J48" i="194"/>
  <c r="I48" i="194"/>
  <c r="K48" i="194" s="1"/>
  <c r="L48" i="194" s="1"/>
  <c r="J47" i="194"/>
  <c r="I47" i="194"/>
  <c r="J46" i="194"/>
  <c r="I46" i="194"/>
  <c r="K46" i="194" s="1"/>
  <c r="L46" i="194" s="1"/>
  <c r="J45" i="194"/>
  <c r="I45" i="194"/>
  <c r="J44" i="194"/>
  <c r="I44" i="194"/>
  <c r="J43" i="194"/>
  <c r="K43" i="194" s="1"/>
  <c r="L43" i="194" s="1"/>
  <c r="I43" i="194"/>
  <c r="J42" i="194"/>
  <c r="I42" i="194"/>
  <c r="K42" i="194" s="1"/>
  <c r="L42" i="194" s="1"/>
  <c r="J41" i="194"/>
  <c r="I41" i="194"/>
  <c r="J40" i="194"/>
  <c r="I40" i="194"/>
  <c r="K40" i="194" s="1"/>
  <c r="L40" i="194" s="1"/>
  <c r="J39" i="194"/>
  <c r="I39" i="194"/>
  <c r="J38" i="194"/>
  <c r="I38" i="194"/>
  <c r="J37" i="194"/>
  <c r="I37" i="194"/>
  <c r="J36" i="194"/>
  <c r="I36" i="194"/>
  <c r="J35" i="194"/>
  <c r="I35" i="194"/>
  <c r="J34" i="194"/>
  <c r="I34" i="194"/>
  <c r="K34" i="194" s="1"/>
  <c r="L34" i="194" s="1"/>
  <c r="J33" i="194"/>
  <c r="I33" i="194"/>
  <c r="K33" i="194" s="1"/>
  <c r="L33" i="194" s="1"/>
  <c r="J32" i="194"/>
  <c r="I32" i="194"/>
  <c r="K32" i="194" s="1"/>
  <c r="L32" i="194" s="1"/>
  <c r="J31" i="194"/>
  <c r="K31" i="194" s="1"/>
  <c r="L31" i="194" s="1"/>
  <c r="I31" i="194"/>
  <c r="J30" i="194"/>
  <c r="I30" i="194"/>
  <c r="K30" i="194" s="1"/>
  <c r="L30" i="194" s="1"/>
  <c r="J29" i="194"/>
  <c r="I29" i="194"/>
  <c r="J28" i="194"/>
  <c r="I28" i="194"/>
  <c r="K28" i="194" s="1"/>
  <c r="L28" i="194" s="1"/>
  <c r="J27" i="194"/>
  <c r="K27" i="194" s="1"/>
  <c r="L27" i="194" s="1"/>
  <c r="I27" i="194"/>
  <c r="J26" i="194"/>
  <c r="I26" i="194"/>
  <c r="K26" i="194" s="1"/>
  <c r="L26" i="194" s="1"/>
  <c r="J25" i="194"/>
  <c r="I25" i="194"/>
  <c r="K25" i="194" s="1"/>
  <c r="L25" i="194" s="1"/>
  <c r="J24" i="194"/>
  <c r="I24" i="194"/>
  <c r="J23" i="194"/>
  <c r="I23" i="194"/>
  <c r="J22" i="194"/>
  <c r="I22" i="194"/>
  <c r="K22" i="194" s="1"/>
  <c r="L22" i="194" s="1"/>
  <c r="J21" i="194"/>
  <c r="I21" i="194"/>
  <c r="K21" i="194" s="1"/>
  <c r="L21" i="194" s="1"/>
  <c r="J20" i="194"/>
  <c r="I20" i="194"/>
  <c r="J19" i="194"/>
  <c r="I19" i="194"/>
  <c r="J18" i="194"/>
  <c r="I18" i="194"/>
  <c r="K18" i="194" s="1"/>
  <c r="L18" i="194" s="1"/>
  <c r="J17" i="194"/>
  <c r="I17" i="194"/>
  <c r="J16" i="194"/>
  <c r="I16" i="194"/>
  <c r="K16" i="194" s="1"/>
  <c r="L16" i="194" s="1"/>
  <c r="J15" i="194"/>
  <c r="I15" i="194"/>
  <c r="J14" i="194"/>
  <c r="I14" i="194"/>
  <c r="K14" i="194" s="1"/>
  <c r="L14" i="194" s="1"/>
  <c r="J13" i="194"/>
  <c r="I13" i="194"/>
  <c r="J12" i="194"/>
  <c r="I12" i="194"/>
  <c r="J11" i="194"/>
  <c r="I11" i="194"/>
  <c r="J10" i="194"/>
  <c r="I10" i="194"/>
  <c r="K10" i="194" s="1"/>
  <c r="L10" i="194" s="1"/>
  <c r="J9" i="194"/>
  <c r="I9" i="194"/>
  <c r="K9" i="194" s="1"/>
  <c r="L9" i="194" s="1"/>
  <c r="J8" i="194"/>
  <c r="I8" i="194"/>
  <c r="K8" i="194" s="1"/>
  <c r="L8" i="194" s="1"/>
  <c r="J7" i="194"/>
  <c r="I7" i="194"/>
  <c r="J6" i="194"/>
  <c r="I6" i="194"/>
  <c r="K6" i="194" s="1"/>
  <c r="L6" i="194" s="1"/>
  <c r="J5" i="194"/>
  <c r="I5" i="194"/>
  <c r="J4" i="194"/>
  <c r="I4" i="194"/>
  <c r="K4" i="194" s="1"/>
  <c r="L4" i="194" s="1"/>
  <c r="J3" i="194"/>
  <c r="I3" i="194"/>
  <c r="J2" i="194"/>
  <c r="I2" i="194"/>
  <c r="K2" i="194" s="1"/>
  <c r="L2" i="194" s="1"/>
  <c r="J241" i="193"/>
  <c r="I241" i="193"/>
  <c r="K241" i="193" s="1"/>
  <c r="L241" i="193" s="1"/>
  <c r="J240" i="193"/>
  <c r="I240" i="193"/>
  <c r="J239" i="193"/>
  <c r="I239" i="193"/>
  <c r="K239" i="193" s="1"/>
  <c r="L239" i="193" s="1"/>
  <c r="J238" i="193"/>
  <c r="I238" i="193"/>
  <c r="K238" i="193" s="1"/>
  <c r="L238" i="193" s="1"/>
  <c r="J237" i="193"/>
  <c r="I237" i="193"/>
  <c r="J236" i="193"/>
  <c r="I236" i="193"/>
  <c r="J235" i="193"/>
  <c r="I235" i="193"/>
  <c r="K235" i="193" s="1"/>
  <c r="L235" i="193" s="1"/>
  <c r="J234" i="193"/>
  <c r="I234" i="193"/>
  <c r="K234" i="193" s="1"/>
  <c r="L234" i="193" s="1"/>
  <c r="J233" i="193"/>
  <c r="I233" i="193"/>
  <c r="J232" i="193"/>
  <c r="I232" i="193"/>
  <c r="J231" i="193"/>
  <c r="I231" i="193"/>
  <c r="K231" i="193" s="1"/>
  <c r="L231" i="193" s="1"/>
  <c r="J230" i="193"/>
  <c r="I230" i="193"/>
  <c r="J229" i="193"/>
  <c r="I229" i="193"/>
  <c r="J228" i="193"/>
  <c r="I228" i="193"/>
  <c r="J227" i="193"/>
  <c r="I227" i="193"/>
  <c r="K227" i="193" s="1"/>
  <c r="L227" i="193" s="1"/>
  <c r="J226" i="193"/>
  <c r="I226" i="193"/>
  <c r="J225" i="193"/>
  <c r="I225" i="193"/>
  <c r="K225" i="193" s="1"/>
  <c r="L225" i="193" s="1"/>
  <c r="J224" i="193"/>
  <c r="I224" i="193"/>
  <c r="J223" i="193"/>
  <c r="I223" i="193"/>
  <c r="K223" i="193" s="1"/>
  <c r="L223" i="193" s="1"/>
  <c r="J222" i="193"/>
  <c r="I222" i="193"/>
  <c r="K222" i="193" s="1"/>
  <c r="L222" i="193" s="1"/>
  <c r="J221" i="193"/>
  <c r="I221" i="193"/>
  <c r="J220" i="193"/>
  <c r="I220" i="193"/>
  <c r="J219" i="193"/>
  <c r="I219" i="193"/>
  <c r="K219" i="193" s="1"/>
  <c r="L219" i="193" s="1"/>
  <c r="J218" i="193"/>
  <c r="I218" i="193"/>
  <c r="K218" i="193" s="1"/>
  <c r="L218" i="193" s="1"/>
  <c r="J217" i="193"/>
  <c r="I217" i="193"/>
  <c r="K217" i="193" s="1"/>
  <c r="L217" i="193" s="1"/>
  <c r="J216" i="193"/>
  <c r="I216" i="193"/>
  <c r="K215" i="193"/>
  <c r="L215" i="193" s="1"/>
  <c r="J215" i="193"/>
  <c r="I215" i="193"/>
  <c r="J214" i="193"/>
  <c r="I214" i="193"/>
  <c r="J213" i="193"/>
  <c r="I213" i="193"/>
  <c r="J212" i="193"/>
  <c r="I212" i="193"/>
  <c r="J211" i="193"/>
  <c r="I211" i="193"/>
  <c r="K211" i="193" s="1"/>
  <c r="L211" i="193" s="1"/>
  <c r="J210" i="193"/>
  <c r="I210" i="193"/>
  <c r="K210" i="193" s="1"/>
  <c r="L210" i="193" s="1"/>
  <c r="J209" i="193"/>
  <c r="I209" i="193"/>
  <c r="J208" i="193"/>
  <c r="I208" i="193"/>
  <c r="J207" i="193"/>
  <c r="I207" i="193"/>
  <c r="K207" i="193" s="1"/>
  <c r="L207" i="193" s="1"/>
  <c r="J206" i="193"/>
  <c r="I206" i="193"/>
  <c r="K206" i="193" s="1"/>
  <c r="L206" i="193" s="1"/>
  <c r="J205" i="193"/>
  <c r="I205" i="193"/>
  <c r="J204" i="193"/>
  <c r="I204" i="193"/>
  <c r="J203" i="193"/>
  <c r="I203" i="193"/>
  <c r="K203" i="193" s="1"/>
  <c r="L203" i="193" s="1"/>
  <c r="J202" i="193"/>
  <c r="I202" i="193"/>
  <c r="K202" i="193" s="1"/>
  <c r="L202" i="193" s="1"/>
  <c r="J201" i="193"/>
  <c r="I201" i="193"/>
  <c r="J200" i="193"/>
  <c r="I200" i="193"/>
  <c r="K200" i="193" s="1"/>
  <c r="L200" i="193" s="1"/>
  <c r="J199" i="193"/>
  <c r="I199" i="193"/>
  <c r="K199" i="193" s="1"/>
  <c r="L199" i="193" s="1"/>
  <c r="J198" i="193"/>
  <c r="I198" i="193"/>
  <c r="J197" i="193"/>
  <c r="I197" i="193"/>
  <c r="J196" i="193"/>
  <c r="I196" i="193"/>
  <c r="J195" i="193"/>
  <c r="I195" i="193"/>
  <c r="K195" i="193" s="1"/>
  <c r="L195" i="193" s="1"/>
  <c r="J194" i="193"/>
  <c r="I194" i="193"/>
  <c r="J193" i="193"/>
  <c r="I193" i="193"/>
  <c r="J192" i="193"/>
  <c r="I192" i="193"/>
  <c r="J191" i="193"/>
  <c r="I191" i="193"/>
  <c r="K191" i="193" s="1"/>
  <c r="L191" i="193" s="1"/>
  <c r="J190" i="193"/>
  <c r="I190" i="193"/>
  <c r="K190" i="193" s="1"/>
  <c r="L190" i="193" s="1"/>
  <c r="J189" i="193"/>
  <c r="I189" i="193"/>
  <c r="J188" i="193"/>
  <c r="I188" i="193"/>
  <c r="K188" i="193" s="1"/>
  <c r="L188" i="193" s="1"/>
  <c r="J187" i="193"/>
  <c r="I187" i="193"/>
  <c r="J186" i="193"/>
  <c r="I186" i="193"/>
  <c r="J185" i="193"/>
  <c r="I185" i="193"/>
  <c r="J184" i="193"/>
  <c r="I184" i="193"/>
  <c r="K184" i="193" s="1"/>
  <c r="L184" i="193" s="1"/>
  <c r="J183" i="193"/>
  <c r="I183" i="193"/>
  <c r="K183" i="193" s="1"/>
  <c r="L183" i="193" s="1"/>
  <c r="J182" i="193"/>
  <c r="I182" i="193"/>
  <c r="K182" i="193" s="1"/>
  <c r="L182" i="193" s="1"/>
  <c r="J181" i="193"/>
  <c r="I181" i="193"/>
  <c r="J180" i="193"/>
  <c r="I180" i="193"/>
  <c r="J179" i="193"/>
  <c r="I179" i="193"/>
  <c r="K179" i="193" s="1"/>
  <c r="L179" i="193" s="1"/>
  <c r="J178" i="193"/>
  <c r="I178" i="193"/>
  <c r="J177" i="193"/>
  <c r="I177" i="193"/>
  <c r="K177" i="193" s="1"/>
  <c r="L177" i="193" s="1"/>
  <c r="J176" i="193"/>
  <c r="I176" i="193"/>
  <c r="J175" i="193"/>
  <c r="I175" i="193"/>
  <c r="K175" i="193" s="1"/>
  <c r="L175" i="193" s="1"/>
  <c r="J174" i="193"/>
  <c r="I174" i="193"/>
  <c r="K174" i="193" s="1"/>
  <c r="L174" i="193" s="1"/>
  <c r="J173" i="193"/>
  <c r="I173" i="193"/>
  <c r="J172" i="193"/>
  <c r="I172" i="193"/>
  <c r="K172" i="193" s="1"/>
  <c r="L172" i="193" s="1"/>
  <c r="J171" i="193"/>
  <c r="I171" i="193"/>
  <c r="K171" i="193" s="1"/>
  <c r="L171" i="193" s="1"/>
  <c r="J170" i="193"/>
  <c r="I170" i="193"/>
  <c r="K170" i="193" s="1"/>
  <c r="L170" i="193" s="1"/>
  <c r="J169" i="193"/>
  <c r="I169" i="193"/>
  <c r="J168" i="193"/>
  <c r="I168" i="193"/>
  <c r="K168" i="193" s="1"/>
  <c r="L168" i="193" s="1"/>
  <c r="J167" i="193"/>
  <c r="I167" i="193"/>
  <c r="K167" i="193" s="1"/>
  <c r="L167" i="193" s="1"/>
  <c r="J166" i="193"/>
  <c r="I166" i="193"/>
  <c r="J165" i="193"/>
  <c r="I165" i="193"/>
  <c r="J164" i="193"/>
  <c r="I164" i="193"/>
  <c r="J163" i="193"/>
  <c r="I163" i="193"/>
  <c r="K163" i="193" s="1"/>
  <c r="L163" i="193" s="1"/>
  <c r="J162" i="193"/>
  <c r="I162" i="193"/>
  <c r="J161" i="193"/>
  <c r="I161" i="193"/>
  <c r="J160" i="193"/>
  <c r="I160" i="193"/>
  <c r="J159" i="193"/>
  <c r="I159" i="193"/>
  <c r="K159" i="193" s="1"/>
  <c r="L159" i="193" s="1"/>
  <c r="J158" i="193"/>
  <c r="I158" i="193"/>
  <c r="J157" i="193"/>
  <c r="I157" i="193"/>
  <c r="K157" i="193" s="1"/>
  <c r="L157" i="193" s="1"/>
  <c r="J156" i="193"/>
  <c r="I156" i="193"/>
  <c r="K156" i="193" s="1"/>
  <c r="L156" i="193" s="1"/>
  <c r="J155" i="193"/>
  <c r="I155" i="193"/>
  <c r="K155" i="193" s="1"/>
  <c r="L155" i="193" s="1"/>
  <c r="J154" i="193"/>
  <c r="I154" i="193"/>
  <c r="J153" i="193"/>
  <c r="I153" i="193"/>
  <c r="J152" i="193"/>
  <c r="I152" i="193"/>
  <c r="K152" i="193" s="1"/>
  <c r="L152" i="193" s="1"/>
  <c r="J151" i="193"/>
  <c r="K151" i="193" s="1"/>
  <c r="L151" i="193" s="1"/>
  <c r="I151" i="193"/>
  <c r="J150" i="193"/>
  <c r="I150" i="193"/>
  <c r="K150" i="193" s="1"/>
  <c r="L150" i="193" s="1"/>
  <c r="J149" i="193"/>
  <c r="I149" i="193"/>
  <c r="K149" i="193" s="1"/>
  <c r="L149" i="193" s="1"/>
  <c r="J148" i="193"/>
  <c r="I148" i="193"/>
  <c r="J147" i="193"/>
  <c r="I147" i="193"/>
  <c r="J146" i="193"/>
  <c r="I146" i="193"/>
  <c r="J145" i="193"/>
  <c r="I145" i="193"/>
  <c r="K145" i="193" s="1"/>
  <c r="L145" i="193" s="1"/>
  <c r="J144" i="193"/>
  <c r="I144" i="193"/>
  <c r="J143" i="193"/>
  <c r="I143" i="193"/>
  <c r="J142" i="193"/>
  <c r="I142" i="193"/>
  <c r="K142" i="193" s="1"/>
  <c r="L142" i="193" s="1"/>
  <c r="J141" i="193"/>
  <c r="I141" i="193"/>
  <c r="J140" i="193"/>
  <c r="I140" i="193"/>
  <c r="K140" i="193" s="1"/>
  <c r="L140" i="193" s="1"/>
  <c r="J139" i="193"/>
  <c r="I139" i="193"/>
  <c r="J138" i="193"/>
  <c r="I138" i="193"/>
  <c r="K138" i="193" s="1"/>
  <c r="L138" i="193" s="1"/>
  <c r="J137" i="193"/>
  <c r="I137" i="193"/>
  <c r="J136" i="193"/>
  <c r="I136" i="193"/>
  <c r="J135" i="193"/>
  <c r="I135" i="193"/>
  <c r="J134" i="193"/>
  <c r="I134" i="193"/>
  <c r="J133" i="193"/>
  <c r="I133" i="193"/>
  <c r="K133" i="193" s="1"/>
  <c r="L133" i="193" s="1"/>
  <c r="J132" i="193"/>
  <c r="I132" i="193"/>
  <c r="J131" i="193"/>
  <c r="I131" i="193"/>
  <c r="J130" i="193"/>
  <c r="I130" i="193"/>
  <c r="J129" i="193"/>
  <c r="I129" i="193"/>
  <c r="J128" i="193"/>
  <c r="I128" i="193"/>
  <c r="K128" i="193" s="1"/>
  <c r="L128" i="193" s="1"/>
  <c r="J127" i="193"/>
  <c r="I127" i="193"/>
  <c r="J126" i="193"/>
  <c r="I126" i="193"/>
  <c r="K126" i="193" s="1"/>
  <c r="L126" i="193" s="1"/>
  <c r="J125" i="193"/>
  <c r="I125" i="193"/>
  <c r="K125" i="193" s="1"/>
  <c r="L125" i="193" s="1"/>
  <c r="J124" i="193"/>
  <c r="I124" i="193"/>
  <c r="J123" i="193"/>
  <c r="K123" i="193" s="1"/>
  <c r="L123" i="193" s="1"/>
  <c r="I123" i="193"/>
  <c r="J122" i="193"/>
  <c r="I122" i="193"/>
  <c r="J121" i="193"/>
  <c r="I121" i="193"/>
  <c r="K121" i="193" s="1"/>
  <c r="L121" i="193" s="1"/>
  <c r="J120" i="193"/>
  <c r="I120" i="193"/>
  <c r="K120" i="193" s="1"/>
  <c r="L120" i="193" s="1"/>
  <c r="K119" i="193"/>
  <c r="L119" i="193" s="1"/>
  <c r="J119" i="193"/>
  <c r="I119" i="193"/>
  <c r="J118" i="193"/>
  <c r="I118" i="193"/>
  <c r="K118" i="193" s="1"/>
  <c r="L118" i="193" s="1"/>
  <c r="J117" i="193"/>
  <c r="I117" i="193"/>
  <c r="K117" i="193" s="1"/>
  <c r="L117" i="193" s="1"/>
  <c r="J116" i="193"/>
  <c r="I116" i="193"/>
  <c r="K116" i="193" s="1"/>
  <c r="L116" i="193" s="1"/>
  <c r="J115" i="193"/>
  <c r="I115" i="193"/>
  <c r="K115" i="193" s="1"/>
  <c r="L115" i="193" s="1"/>
  <c r="J114" i="193"/>
  <c r="I114" i="193"/>
  <c r="K114" i="193" s="1"/>
  <c r="L114" i="193" s="1"/>
  <c r="J113" i="193"/>
  <c r="I113" i="193"/>
  <c r="J112" i="193"/>
  <c r="I112" i="193"/>
  <c r="J111" i="193"/>
  <c r="I111" i="193"/>
  <c r="J110" i="193"/>
  <c r="I110" i="193"/>
  <c r="K110" i="193" s="1"/>
  <c r="L110" i="193" s="1"/>
  <c r="J109" i="193"/>
  <c r="I109" i="193"/>
  <c r="K109" i="193" s="1"/>
  <c r="L109" i="193" s="1"/>
  <c r="J108" i="193"/>
  <c r="I108" i="193"/>
  <c r="J107" i="193"/>
  <c r="I107" i="193"/>
  <c r="K107" i="193" s="1"/>
  <c r="L107" i="193" s="1"/>
  <c r="J106" i="193"/>
  <c r="I106" i="193"/>
  <c r="K106" i="193" s="1"/>
  <c r="L106" i="193" s="1"/>
  <c r="J105" i="193"/>
  <c r="I105" i="193"/>
  <c r="J104" i="193"/>
  <c r="I104" i="193"/>
  <c r="J103" i="193"/>
  <c r="I103" i="193"/>
  <c r="K103" i="193" s="1"/>
  <c r="L103" i="193" s="1"/>
  <c r="J102" i="193"/>
  <c r="I102" i="193"/>
  <c r="K102" i="193" s="1"/>
  <c r="L102" i="193" s="1"/>
  <c r="J101" i="193"/>
  <c r="I101" i="193"/>
  <c r="K101" i="193" s="1"/>
  <c r="L101" i="193" s="1"/>
  <c r="J100" i="193"/>
  <c r="I100" i="193"/>
  <c r="J99" i="193"/>
  <c r="K99" i="193" s="1"/>
  <c r="L99" i="193" s="1"/>
  <c r="I99" i="193"/>
  <c r="J98" i="193"/>
  <c r="I98" i="193"/>
  <c r="K98" i="193" s="1"/>
  <c r="L98" i="193" s="1"/>
  <c r="J97" i="193"/>
  <c r="I97" i="193"/>
  <c r="K97" i="193" s="1"/>
  <c r="L97" i="193" s="1"/>
  <c r="J96" i="193"/>
  <c r="I96" i="193"/>
  <c r="K95" i="193"/>
  <c r="L95" i="193" s="1"/>
  <c r="J95" i="193"/>
  <c r="I95" i="193"/>
  <c r="J94" i="193"/>
  <c r="I94" i="193"/>
  <c r="K94" i="193" s="1"/>
  <c r="L94" i="193" s="1"/>
  <c r="K93" i="193"/>
  <c r="L93" i="193" s="1"/>
  <c r="J93" i="193"/>
  <c r="I93" i="193"/>
  <c r="J92" i="193"/>
  <c r="I92" i="193"/>
  <c r="J91" i="193"/>
  <c r="I91" i="193"/>
  <c r="K91" i="193" s="1"/>
  <c r="L91" i="193" s="1"/>
  <c r="J90" i="193"/>
  <c r="I90" i="193"/>
  <c r="J89" i="193"/>
  <c r="I89" i="193"/>
  <c r="J88" i="193"/>
  <c r="I88" i="193"/>
  <c r="J87" i="193"/>
  <c r="I87" i="193"/>
  <c r="K87" i="193" s="1"/>
  <c r="L87" i="193" s="1"/>
  <c r="J86" i="193"/>
  <c r="I86" i="193"/>
  <c r="J85" i="193"/>
  <c r="I85" i="193"/>
  <c r="K85" i="193" s="1"/>
  <c r="L85" i="193" s="1"/>
  <c r="J84" i="193"/>
  <c r="I84" i="193"/>
  <c r="K84" i="193" s="1"/>
  <c r="L84" i="193" s="1"/>
  <c r="J83" i="193"/>
  <c r="I83" i="193"/>
  <c r="K83" i="193" s="1"/>
  <c r="L83" i="193" s="1"/>
  <c r="J82" i="193"/>
  <c r="I82" i="193"/>
  <c r="J81" i="193"/>
  <c r="I81" i="193"/>
  <c r="K81" i="193" s="1"/>
  <c r="L81" i="193" s="1"/>
  <c r="J80" i="193"/>
  <c r="I80" i="193"/>
  <c r="K80" i="193" s="1"/>
  <c r="L80" i="193" s="1"/>
  <c r="J79" i="193"/>
  <c r="I79" i="193"/>
  <c r="J78" i="193"/>
  <c r="I78" i="193"/>
  <c r="J77" i="193"/>
  <c r="I77" i="193"/>
  <c r="J76" i="193"/>
  <c r="I76" i="193"/>
  <c r="J75" i="193"/>
  <c r="I75" i="193"/>
  <c r="J74" i="193"/>
  <c r="I74" i="193"/>
  <c r="J73" i="193"/>
  <c r="I73" i="193"/>
  <c r="K73" i="193" s="1"/>
  <c r="L73" i="193" s="1"/>
  <c r="J72" i="193"/>
  <c r="I72" i="193"/>
  <c r="K72" i="193" s="1"/>
  <c r="L72" i="193" s="1"/>
  <c r="J71" i="193"/>
  <c r="I71" i="193"/>
  <c r="J70" i="193"/>
  <c r="I70" i="193"/>
  <c r="J69" i="193"/>
  <c r="I69" i="193"/>
  <c r="J68" i="193"/>
  <c r="I68" i="193"/>
  <c r="K68" i="193" s="1"/>
  <c r="L68" i="193" s="1"/>
  <c r="J67" i="193"/>
  <c r="I67" i="193"/>
  <c r="J66" i="193"/>
  <c r="I66" i="193"/>
  <c r="K66" i="193" s="1"/>
  <c r="L66" i="193" s="1"/>
  <c r="K65" i="193"/>
  <c r="L65" i="193" s="1"/>
  <c r="J65" i="193"/>
  <c r="I65" i="193"/>
  <c r="J64" i="193"/>
  <c r="I64" i="193"/>
  <c r="K64" i="193" s="1"/>
  <c r="L64" i="193" s="1"/>
  <c r="J63" i="193"/>
  <c r="I63" i="193"/>
  <c r="J62" i="193"/>
  <c r="I62" i="193"/>
  <c r="J61" i="193"/>
  <c r="I61" i="193"/>
  <c r="K61" i="193" s="1"/>
  <c r="L61" i="193" s="1"/>
  <c r="J60" i="193"/>
  <c r="I60" i="193"/>
  <c r="K60" i="193" s="1"/>
  <c r="L60" i="193" s="1"/>
  <c r="J59" i="193"/>
  <c r="I59" i="193"/>
  <c r="J58" i="193"/>
  <c r="I58" i="193"/>
  <c r="J57" i="193"/>
  <c r="I57" i="193"/>
  <c r="K57" i="193" s="1"/>
  <c r="L57" i="193" s="1"/>
  <c r="V80" i="193" s="1"/>
  <c r="J56" i="193"/>
  <c r="K56" i="193" s="1"/>
  <c r="L56" i="193" s="1"/>
  <c r="I56" i="193"/>
  <c r="J55" i="193"/>
  <c r="I55" i="193"/>
  <c r="K55" i="193" s="1"/>
  <c r="L55" i="193" s="1"/>
  <c r="J54" i="193"/>
  <c r="I54" i="193"/>
  <c r="K54" i="193" s="1"/>
  <c r="L54" i="193" s="1"/>
  <c r="J53" i="193"/>
  <c r="I53" i="193"/>
  <c r="K53" i="193" s="1"/>
  <c r="L53" i="193" s="1"/>
  <c r="J52" i="193"/>
  <c r="I52" i="193"/>
  <c r="J51" i="193"/>
  <c r="I51" i="193"/>
  <c r="J50" i="193"/>
  <c r="I50" i="193"/>
  <c r="J49" i="193"/>
  <c r="I49" i="193"/>
  <c r="K49" i="193" s="1"/>
  <c r="L49" i="193" s="1"/>
  <c r="V72" i="193" s="1"/>
  <c r="J48" i="193"/>
  <c r="I48" i="193"/>
  <c r="K48" i="193" s="1"/>
  <c r="L48" i="193" s="1"/>
  <c r="J47" i="193"/>
  <c r="I47" i="193"/>
  <c r="K47" i="193" s="1"/>
  <c r="L47" i="193" s="1"/>
  <c r="J46" i="193"/>
  <c r="I46" i="193"/>
  <c r="K46" i="193" s="1"/>
  <c r="L46" i="193" s="1"/>
  <c r="J45" i="193"/>
  <c r="I45" i="193"/>
  <c r="K45" i="193" s="1"/>
  <c r="L45" i="193" s="1"/>
  <c r="J44" i="193"/>
  <c r="I44" i="193"/>
  <c r="K44" i="193" s="1"/>
  <c r="L44" i="193" s="1"/>
  <c r="J43" i="193"/>
  <c r="I43" i="193"/>
  <c r="J42" i="193"/>
  <c r="I42" i="193"/>
  <c r="K42" i="193" s="1"/>
  <c r="L42" i="193" s="1"/>
  <c r="J41" i="193"/>
  <c r="I41" i="193"/>
  <c r="K41" i="193" s="1"/>
  <c r="L41" i="193" s="1"/>
  <c r="J40" i="193"/>
  <c r="I40" i="193"/>
  <c r="K40" i="193" s="1"/>
  <c r="L40" i="193" s="1"/>
  <c r="J39" i="193"/>
  <c r="I39" i="193"/>
  <c r="J38" i="193"/>
  <c r="I38" i="193"/>
  <c r="K38" i="193" s="1"/>
  <c r="L38" i="193" s="1"/>
  <c r="J37" i="193"/>
  <c r="I37" i="193"/>
  <c r="K37" i="193" s="1"/>
  <c r="L37" i="193" s="1"/>
  <c r="J36" i="193"/>
  <c r="I36" i="193"/>
  <c r="K36" i="193" s="1"/>
  <c r="L36" i="193" s="1"/>
  <c r="J35" i="193"/>
  <c r="I35" i="193"/>
  <c r="J34" i="193"/>
  <c r="I34" i="193"/>
  <c r="K34" i="193" s="1"/>
  <c r="L34" i="193" s="1"/>
  <c r="K33" i="193"/>
  <c r="L33" i="193" s="1"/>
  <c r="J33" i="193"/>
  <c r="I33" i="193"/>
  <c r="J32" i="193"/>
  <c r="I32" i="193"/>
  <c r="K32" i="193" s="1"/>
  <c r="L32" i="193" s="1"/>
  <c r="J31" i="193"/>
  <c r="I31" i="193"/>
  <c r="J30" i="193"/>
  <c r="I30" i="193"/>
  <c r="J29" i="193"/>
  <c r="I29" i="193"/>
  <c r="K29" i="193" s="1"/>
  <c r="L29" i="193" s="1"/>
  <c r="J28" i="193"/>
  <c r="I28" i="193"/>
  <c r="K28" i="193" s="1"/>
  <c r="L28" i="193" s="1"/>
  <c r="J27" i="193"/>
  <c r="I27" i="193"/>
  <c r="J26" i="193"/>
  <c r="I26" i="193"/>
  <c r="K26" i="193" s="1"/>
  <c r="L26" i="193" s="1"/>
  <c r="J25" i="193"/>
  <c r="I25" i="193"/>
  <c r="K25" i="193" s="1"/>
  <c r="L25" i="193" s="1"/>
  <c r="J24" i="193"/>
  <c r="K24" i="193" s="1"/>
  <c r="L24" i="193" s="1"/>
  <c r="I24" i="193"/>
  <c r="J23" i="193"/>
  <c r="I23" i="193"/>
  <c r="J22" i="193"/>
  <c r="I22" i="193"/>
  <c r="J21" i="193"/>
  <c r="K21" i="193" s="1"/>
  <c r="L21" i="193" s="1"/>
  <c r="I21" i="193"/>
  <c r="J20" i="193"/>
  <c r="I20" i="193"/>
  <c r="K20" i="193" s="1"/>
  <c r="L20" i="193" s="1"/>
  <c r="J19" i="193"/>
  <c r="I19" i="193"/>
  <c r="K19" i="193" s="1"/>
  <c r="L19" i="193" s="1"/>
  <c r="J18" i="193"/>
  <c r="I18" i="193"/>
  <c r="J17" i="193"/>
  <c r="I17" i="193"/>
  <c r="K17" i="193" s="1"/>
  <c r="L17" i="193" s="1"/>
  <c r="J16" i="193"/>
  <c r="I16" i="193"/>
  <c r="J15" i="193"/>
  <c r="I15" i="193"/>
  <c r="J14" i="193"/>
  <c r="I14" i="193"/>
  <c r="J13" i="193"/>
  <c r="I13" i="193"/>
  <c r="K13" i="193" s="1"/>
  <c r="L13" i="193" s="1"/>
  <c r="J12" i="193"/>
  <c r="I12" i="193"/>
  <c r="J11" i="193"/>
  <c r="I11" i="193"/>
  <c r="J10" i="193"/>
  <c r="I10" i="193"/>
  <c r="J9" i="193"/>
  <c r="I9" i="193"/>
  <c r="K9" i="193" s="1"/>
  <c r="L9" i="193" s="1"/>
  <c r="K8" i="193"/>
  <c r="L8" i="193" s="1"/>
  <c r="J8" i="193"/>
  <c r="I8" i="193"/>
  <c r="J7" i="193"/>
  <c r="I7" i="193"/>
  <c r="J6" i="193"/>
  <c r="I6" i="193"/>
  <c r="K6" i="193" s="1"/>
  <c r="L6" i="193" s="1"/>
  <c r="J5" i="193"/>
  <c r="I5" i="193"/>
  <c r="K5" i="193" s="1"/>
  <c r="L5" i="193" s="1"/>
  <c r="J4" i="193"/>
  <c r="I4" i="193"/>
  <c r="K4" i="193" s="1"/>
  <c r="L4" i="193" s="1"/>
  <c r="J3" i="193"/>
  <c r="I3" i="193"/>
  <c r="K3" i="193" s="1"/>
  <c r="L3" i="193" s="1"/>
  <c r="J2" i="193"/>
  <c r="I2" i="193"/>
  <c r="K2" i="193" s="1"/>
  <c r="L2" i="193" s="1"/>
  <c r="B23" i="149"/>
  <c r="B22" i="149"/>
  <c r="B21" i="149"/>
  <c r="B20" i="149"/>
  <c r="J241" i="192"/>
  <c r="I241" i="192"/>
  <c r="K241" i="192" s="1"/>
  <c r="L241" i="192" s="1"/>
  <c r="J240" i="192"/>
  <c r="I240" i="192"/>
  <c r="K240" i="192" s="1"/>
  <c r="L240" i="192" s="1"/>
  <c r="J239" i="192"/>
  <c r="I239" i="192"/>
  <c r="K239" i="192" s="1"/>
  <c r="L239" i="192" s="1"/>
  <c r="J238" i="192"/>
  <c r="I238" i="192"/>
  <c r="K238" i="192" s="1"/>
  <c r="L238" i="192" s="1"/>
  <c r="J237" i="192"/>
  <c r="I237" i="192"/>
  <c r="J236" i="192"/>
  <c r="I236" i="192"/>
  <c r="J235" i="192"/>
  <c r="I235" i="192"/>
  <c r="K235" i="192" s="1"/>
  <c r="L235" i="192" s="1"/>
  <c r="J234" i="192"/>
  <c r="I234" i="192"/>
  <c r="K234" i="192" s="1"/>
  <c r="L234" i="192" s="1"/>
  <c r="J233" i="192"/>
  <c r="I233" i="192"/>
  <c r="J232" i="192"/>
  <c r="I232" i="192"/>
  <c r="K232" i="192" s="1"/>
  <c r="L232" i="192" s="1"/>
  <c r="J231" i="192"/>
  <c r="I231" i="192"/>
  <c r="K231" i="192" s="1"/>
  <c r="L231" i="192" s="1"/>
  <c r="J230" i="192"/>
  <c r="I230" i="192"/>
  <c r="K230" i="192" s="1"/>
  <c r="L230" i="192" s="1"/>
  <c r="J229" i="192"/>
  <c r="I229" i="192"/>
  <c r="J228" i="192"/>
  <c r="I228" i="192"/>
  <c r="J227" i="192"/>
  <c r="I227" i="192"/>
  <c r="K227" i="192" s="1"/>
  <c r="L227" i="192" s="1"/>
  <c r="J226" i="192"/>
  <c r="I226" i="192"/>
  <c r="J225" i="192"/>
  <c r="I225" i="192"/>
  <c r="K225" i="192" s="1"/>
  <c r="L225" i="192" s="1"/>
  <c r="J224" i="192"/>
  <c r="I224" i="192"/>
  <c r="J223" i="192"/>
  <c r="I223" i="192"/>
  <c r="K223" i="192" s="1"/>
  <c r="L223" i="192" s="1"/>
  <c r="J222" i="192"/>
  <c r="I222" i="192"/>
  <c r="J221" i="192"/>
  <c r="I221" i="192"/>
  <c r="J220" i="192"/>
  <c r="I220" i="192"/>
  <c r="K220" i="192" s="1"/>
  <c r="L220" i="192" s="1"/>
  <c r="J219" i="192"/>
  <c r="I219" i="192"/>
  <c r="K219" i="192" s="1"/>
  <c r="L219" i="192" s="1"/>
  <c r="J218" i="192"/>
  <c r="I218" i="192"/>
  <c r="K218" i="192" s="1"/>
  <c r="L218" i="192" s="1"/>
  <c r="J217" i="192"/>
  <c r="I217" i="192"/>
  <c r="K217" i="192" s="1"/>
  <c r="L217" i="192" s="1"/>
  <c r="J216" i="192"/>
  <c r="I216" i="192"/>
  <c r="K216" i="192" s="1"/>
  <c r="L216" i="192" s="1"/>
  <c r="J215" i="192"/>
  <c r="I215" i="192"/>
  <c r="K215" i="192" s="1"/>
  <c r="L215" i="192" s="1"/>
  <c r="J214" i="192"/>
  <c r="I214" i="192"/>
  <c r="J213" i="192"/>
  <c r="I213" i="192"/>
  <c r="J212" i="192"/>
  <c r="I212" i="192"/>
  <c r="K211" i="192"/>
  <c r="L211" i="192" s="1"/>
  <c r="J211" i="192"/>
  <c r="I211" i="192"/>
  <c r="J210" i="192"/>
  <c r="I210" i="192"/>
  <c r="K210" i="192" s="1"/>
  <c r="L210" i="192" s="1"/>
  <c r="J209" i="192"/>
  <c r="I209" i="192"/>
  <c r="K209" i="192" s="1"/>
  <c r="L209" i="192" s="1"/>
  <c r="J208" i="192"/>
  <c r="I208" i="192"/>
  <c r="J207" i="192"/>
  <c r="I207" i="192"/>
  <c r="K207" i="192" s="1"/>
  <c r="L207" i="192" s="1"/>
  <c r="J206" i="192"/>
  <c r="I206" i="192"/>
  <c r="K206" i="192" s="1"/>
  <c r="L206" i="192" s="1"/>
  <c r="J205" i="192"/>
  <c r="I205" i="192"/>
  <c r="J204" i="192"/>
  <c r="I204" i="192"/>
  <c r="J203" i="192"/>
  <c r="I203" i="192"/>
  <c r="K203" i="192" s="1"/>
  <c r="L203" i="192" s="1"/>
  <c r="J202" i="192"/>
  <c r="I202" i="192"/>
  <c r="K202" i="192" s="1"/>
  <c r="L202" i="192" s="1"/>
  <c r="J201" i="192"/>
  <c r="I201" i="192"/>
  <c r="J200" i="192"/>
  <c r="I200" i="192"/>
  <c r="K200" i="192" s="1"/>
  <c r="L200" i="192" s="1"/>
  <c r="J199" i="192"/>
  <c r="I199" i="192"/>
  <c r="K199" i="192" s="1"/>
  <c r="L199" i="192" s="1"/>
  <c r="J198" i="192"/>
  <c r="I198" i="192"/>
  <c r="J197" i="192"/>
  <c r="I197" i="192"/>
  <c r="J196" i="192"/>
  <c r="I196" i="192"/>
  <c r="J195" i="192"/>
  <c r="I195" i="192"/>
  <c r="K195" i="192" s="1"/>
  <c r="L195" i="192" s="1"/>
  <c r="J194" i="192"/>
  <c r="I194" i="192"/>
  <c r="J193" i="192"/>
  <c r="I193" i="192"/>
  <c r="K193" i="192" s="1"/>
  <c r="L193" i="192" s="1"/>
  <c r="J192" i="192"/>
  <c r="I192" i="192"/>
  <c r="K192" i="192" s="1"/>
  <c r="L192" i="192" s="1"/>
  <c r="J191" i="192"/>
  <c r="I191" i="192"/>
  <c r="K191" i="192" s="1"/>
  <c r="L191" i="192" s="1"/>
  <c r="J190" i="192"/>
  <c r="I190" i="192"/>
  <c r="J189" i="192"/>
  <c r="I189" i="192"/>
  <c r="J188" i="192"/>
  <c r="I188" i="192"/>
  <c r="K188" i="192" s="1"/>
  <c r="L188" i="192" s="1"/>
  <c r="J187" i="192"/>
  <c r="I187" i="192"/>
  <c r="K187" i="192" s="1"/>
  <c r="L187" i="192" s="1"/>
  <c r="J186" i="192"/>
  <c r="I186" i="192"/>
  <c r="J185" i="192"/>
  <c r="I185" i="192"/>
  <c r="J184" i="192"/>
  <c r="I184" i="192"/>
  <c r="K183" i="192"/>
  <c r="L183" i="192" s="1"/>
  <c r="J183" i="192"/>
  <c r="I183" i="192"/>
  <c r="J182" i="192"/>
  <c r="I182" i="192"/>
  <c r="J181" i="192"/>
  <c r="I181" i="192"/>
  <c r="K181" i="192" s="1"/>
  <c r="L181" i="192" s="1"/>
  <c r="J180" i="192"/>
  <c r="I180" i="192"/>
  <c r="J179" i="192"/>
  <c r="I179" i="192"/>
  <c r="K179" i="192" s="1"/>
  <c r="L179" i="192" s="1"/>
  <c r="J178" i="192"/>
  <c r="I178" i="192"/>
  <c r="K178" i="192" s="1"/>
  <c r="L178" i="192" s="1"/>
  <c r="J177" i="192"/>
  <c r="I177" i="192"/>
  <c r="J176" i="192"/>
  <c r="I176" i="192"/>
  <c r="J175" i="192"/>
  <c r="I175" i="192"/>
  <c r="J174" i="192"/>
  <c r="I174" i="192"/>
  <c r="K174" i="192" s="1"/>
  <c r="L174" i="192" s="1"/>
  <c r="J173" i="192"/>
  <c r="I173" i="192"/>
  <c r="J172" i="192"/>
  <c r="I172" i="192"/>
  <c r="J171" i="192"/>
  <c r="I171" i="192"/>
  <c r="K171" i="192" s="1"/>
  <c r="L171" i="192" s="1"/>
  <c r="J170" i="192"/>
  <c r="I170" i="192"/>
  <c r="K170" i="192" s="1"/>
  <c r="L170" i="192" s="1"/>
  <c r="J169" i="192"/>
  <c r="I169" i="192"/>
  <c r="J168" i="192"/>
  <c r="I168" i="192"/>
  <c r="K168" i="192" s="1"/>
  <c r="L168" i="192" s="1"/>
  <c r="J167" i="192"/>
  <c r="I167" i="192"/>
  <c r="K167" i="192" s="1"/>
  <c r="L167" i="192" s="1"/>
  <c r="J166" i="192"/>
  <c r="I166" i="192"/>
  <c r="J165" i="192"/>
  <c r="I165" i="192"/>
  <c r="J164" i="192"/>
  <c r="I164" i="192"/>
  <c r="J163" i="192"/>
  <c r="I163" i="192"/>
  <c r="K163" i="192" s="1"/>
  <c r="L163" i="192" s="1"/>
  <c r="J162" i="192"/>
  <c r="I162" i="192"/>
  <c r="K162" i="192" s="1"/>
  <c r="L162" i="192" s="1"/>
  <c r="J161" i="192"/>
  <c r="I161" i="192"/>
  <c r="J160" i="192"/>
  <c r="I160" i="192"/>
  <c r="J159" i="192"/>
  <c r="I159" i="192"/>
  <c r="K159" i="192" s="1"/>
  <c r="L159" i="192" s="1"/>
  <c r="J158" i="192"/>
  <c r="I158" i="192"/>
  <c r="J157" i="192"/>
  <c r="I157" i="192"/>
  <c r="J156" i="192"/>
  <c r="I156" i="192"/>
  <c r="K156" i="192" s="1"/>
  <c r="L156" i="192" s="1"/>
  <c r="J155" i="192"/>
  <c r="I155" i="192"/>
  <c r="K155" i="192" s="1"/>
  <c r="L155" i="192" s="1"/>
  <c r="J154" i="192"/>
  <c r="I154" i="192"/>
  <c r="K154" i="192" s="1"/>
  <c r="L154" i="192" s="1"/>
  <c r="J153" i="192"/>
  <c r="I153" i="192"/>
  <c r="K153" i="192" s="1"/>
  <c r="L153" i="192" s="1"/>
  <c r="J152" i="192"/>
  <c r="I152" i="192"/>
  <c r="K151" i="192"/>
  <c r="L151" i="192" s="1"/>
  <c r="J151" i="192"/>
  <c r="I151" i="192"/>
  <c r="J150" i="192"/>
  <c r="I150" i="192"/>
  <c r="K150" i="192" s="1"/>
  <c r="L150" i="192" s="1"/>
  <c r="J149" i="192"/>
  <c r="I149" i="192"/>
  <c r="K149" i="192" s="1"/>
  <c r="L149" i="192" s="1"/>
  <c r="J148" i="192"/>
  <c r="I148" i="192"/>
  <c r="J147" i="192"/>
  <c r="I147" i="192"/>
  <c r="J146" i="192"/>
  <c r="I146" i="192"/>
  <c r="K146" i="192" s="1"/>
  <c r="L146" i="192" s="1"/>
  <c r="J145" i="192"/>
  <c r="I145" i="192"/>
  <c r="J144" i="192"/>
  <c r="I144" i="192"/>
  <c r="K144" i="192" s="1"/>
  <c r="L144" i="192" s="1"/>
  <c r="J143" i="192"/>
  <c r="I143" i="192"/>
  <c r="K143" i="192" s="1"/>
  <c r="L143" i="192" s="1"/>
  <c r="J142" i="192"/>
  <c r="I142" i="192"/>
  <c r="J141" i="192"/>
  <c r="I141" i="192"/>
  <c r="K141" i="192" s="1"/>
  <c r="L141" i="192" s="1"/>
  <c r="J140" i="192"/>
  <c r="I140" i="192"/>
  <c r="K140" i="192" s="1"/>
  <c r="L140" i="192" s="1"/>
  <c r="J139" i="192"/>
  <c r="I139" i="192"/>
  <c r="K139" i="192" s="1"/>
  <c r="L139" i="192" s="1"/>
  <c r="J138" i="192"/>
  <c r="I138" i="192"/>
  <c r="J137" i="192"/>
  <c r="I137" i="192"/>
  <c r="J136" i="192"/>
  <c r="I136" i="192"/>
  <c r="J135" i="192"/>
  <c r="I135" i="192"/>
  <c r="K135" i="192" s="1"/>
  <c r="L135" i="192" s="1"/>
  <c r="J134" i="192"/>
  <c r="I134" i="192"/>
  <c r="J133" i="192"/>
  <c r="I133" i="192"/>
  <c r="J132" i="192"/>
  <c r="I132" i="192"/>
  <c r="J131" i="192"/>
  <c r="I131" i="192"/>
  <c r="K131" i="192" s="1"/>
  <c r="L131" i="192" s="1"/>
  <c r="J130" i="192"/>
  <c r="I130" i="192"/>
  <c r="J129" i="192"/>
  <c r="I129" i="192"/>
  <c r="J128" i="192"/>
  <c r="I128" i="192"/>
  <c r="J127" i="192"/>
  <c r="I127" i="192"/>
  <c r="K127" i="192" s="1"/>
  <c r="L127" i="192" s="1"/>
  <c r="J126" i="192"/>
  <c r="I126" i="192"/>
  <c r="J125" i="192"/>
  <c r="I125" i="192"/>
  <c r="K125" i="192" s="1"/>
  <c r="L125" i="192" s="1"/>
  <c r="J124" i="192"/>
  <c r="I124" i="192"/>
  <c r="K124" i="192" s="1"/>
  <c r="L124" i="192" s="1"/>
  <c r="K123" i="192"/>
  <c r="L123" i="192" s="1"/>
  <c r="J123" i="192"/>
  <c r="I123" i="192"/>
  <c r="J122" i="192"/>
  <c r="I122" i="192"/>
  <c r="K122" i="192" s="1"/>
  <c r="L122" i="192" s="1"/>
  <c r="J121" i="192"/>
  <c r="I121" i="192"/>
  <c r="K121" i="192" s="1"/>
  <c r="L121" i="192" s="1"/>
  <c r="J120" i="192"/>
  <c r="I120" i="192"/>
  <c r="J119" i="192"/>
  <c r="I119" i="192"/>
  <c r="K119" i="192" s="1"/>
  <c r="L119" i="192" s="1"/>
  <c r="J118" i="192"/>
  <c r="I118" i="192"/>
  <c r="K118" i="192" s="1"/>
  <c r="L118" i="192" s="1"/>
  <c r="J117" i="192"/>
  <c r="I117" i="192"/>
  <c r="J116" i="192"/>
  <c r="I116" i="192"/>
  <c r="K116" i="192" s="1"/>
  <c r="L116" i="192" s="1"/>
  <c r="J115" i="192"/>
  <c r="I115" i="192"/>
  <c r="K115" i="192" s="1"/>
  <c r="L115" i="192" s="1"/>
  <c r="J114" i="192"/>
  <c r="I114" i="192"/>
  <c r="J113" i="192"/>
  <c r="I113" i="192"/>
  <c r="K113" i="192" s="1"/>
  <c r="L113" i="192" s="1"/>
  <c r="J112" i="192"/>
  <c r="I112" i="192"/>
  <c r="J111" i="192"/>
  <c r="K111" i="192" s="1"/>
  <c r="L111" i="192" s="1"/>
  <c r="I111" i="192"/>
  <c r="J110" i="192"/>
  <c r="I110" i="192"/>
  <c r="J109" i="192"/>
  <c r="I109" i="192"/>
  <c r="J108" i="192"/>
  <c r="I108" i="192"/>
  <c r="J107" i="192"/>
  <c r="I107" i="192"/>
  <c r="J106" i="192"/>
  <c r="I106" i="192"/>
  <c r="J105" i="192"/>
  <c r="I105" i="192"/>
  <c r="J104" i="192"/>
  <c r="I104" i="192"/>
  <c r="J103" i="192"/>
  <c r="I103" i="192"/>
  <c r="J102" i="192"/>
  <c r="I102" i="192"/>
  <c r="J101" i="192"/>
  <c r="I101" i="192"/>
  <c r="J100" i="192"/>
  <c r="I100" i="192"/>
  <c r="J99" i="192"/>
  <c r="I99" i="192"/>
  <c r="K99" i="192" s="1"/>
  <c r="L99" i="192" s="1"/>
  <c r="J98" i="192"/>
  <c r="I98" i="192"/>
  <c r="J97" i="192"/>
  <c r="I97" i="192"/>
  <c r="J96" i="192"/>
  <c r="I96" i="192"/>
  <c r="K96" i="192" s="1"/>
  <c r="L96" i="192" s="1"/>
  <c r="J95" i="192"/>
  <c r="I95" i="192"/>
  <c r="K95" i="192" s="1"/>
  <c r="L95" i="192" s="1"/>
  <c r="J94" i="192"/>
  <c r="I94" i="192"/>
  <c r="J93" i="192"/>
  <c r="I93" i="192"/>
  <c r="K93" i="192" s="1"/>
  <c r="L93" i="192" s="1"/>
  <c r="J92" i="192"/>
  <c r="I92" i="192"/>
  <c r="J91" i="192"/>
  <c r="I91" i="192"/>
  <c r="K91" i="192" s="1"/>
  <c r="L91" i="192" s="1"/>
  <c r="J90" i="192"/>
  <c r="I90" i="192"/>
  <c r="K90" i="192" s="1"/>
  <c r="L90" i="192" s="1"/>
  <c r="J89" i="192"/>
  <c r="I89" i="192"/>
  <c r="J88" i="192"/>
  <c r="I88" i="192"/>
  <c r="K88" i="192" s="1"/>
  <c r="L88" i="192" s="1"/>
  <c r="J87" i="192"/>
  <c r="I87" i="192"/>
  <c r="K87" i="192" s="1"/>
  <c r="L87" i="192" s="1"/>
  <c r="J86" i="192"/>
  <c r="I86" i="192"/>
  <c r="K86" i="192" s="1"/>
  <c r="L86" i="192" s="1"/>
  <c r="J85" i="192"/>
  <c r="I85" i="192"/>
  <c r="J84" i="192"/>
  <c r="I84" i="192"/>
  <c r="K83" i="192"/>
  <c r="L83" i="192" s="1"/>
  <c r="J83" i="192"/>
  <c r="I83" i="192"/>
  <c r="J82" i="192"/>
  <c r="I82" i="192"/>
  <c r="K82" i="192" s="1"/>
  <c r="L82" i="192" s="1"/>
  <c r="J81" i="192"/>
  <c r="I81" i="192"/>
  <c r="K80" i="192"/>
  <c r="L80" i="192" s="1"/>
  <c r="J80" i="192"/>
  <c r="I80" i="192"/>
  <c r="J79" i="192"/>
  <c r="I79" i="192"/>
  <c r="J78" i="192"/>
  <c r="I78" i="192"/>
  <c r="K78" i="192" s="1"/>
  <c r="L78" i="192" s="1"/>
  <c r="J77" i="192"/>
  <c r="I77" i="192"/>
  <c r="J76" i="192"/>
  <c r="I76" i="192"/>
  <c r="K76" i="192" s="1"/>
  <c r="L76" i="192" s="1"/>
  <c r="J75" i="192"/>
  <c r="I75" i="192"/>
  <c r="J74" i="192"/>
  <c r="I74" i="192"/>
  <c r="J73" i="192"/>
  <c r="I73" i="192"/>
  <c r="J72" i="192"/>
  <c r="I72" i="192"/>
  <c r="J71" i="192"/>
  <c r="I71" i="192"/>
  <c r="K71" i="192" s="1"/>
  <c r="L71" i="192" s="1"/>
  <c r="J70" i="192"/>
  <c r="I70" i="192"/>
  <c r="J69" i="192"/>
  <c r="I69" i="192"/>
  <c r="J68" i="192"/>
  <c r="I68" i="192"/>
  <c r="K68" i="192" s="1"/>
  <c r="L68" i="192" s="1"/>
  <c r="J67" i="192"/>
  <c r="I67" i="192"/>
  <c r="J66" i="192"/>
  <c r="K66" i="192" s="1"/>
  <c r="L66" i="192" s="1"/>
  <c r="I66" i="192"/>
  <c r="J65" i="192"/>
  <c r="K65" i="192" s="1"/>
  <c r="L65" i="192" s="1"/>
  <c r="I65" i="192"/>
  <c r="J64" i="192"/>
  <c r="I64" i="192"/>
  <c r="J63" i="192"/>
  <c r="I63" i="192"/>
  <c r="J62" i="192"/>
  <c r="I62" i="192"/>
  <c r="J61" i="192"/>
  <c r="I61" i="192"/>
  <c r="J60" i="192"/>
  <c r="I60" i="192"/>
  <c r="J59" i="192"/>
  <c r="I59" i="192"/>
  <c r="J58" i="192"/>
  <c r="I58" i="192"/>
  <c r="K58" i="192" s="1"/>
  <c r="L58" i="192" s="1"/>
  <c r="J57" i="192"/>
  <c r="K57" i="192" s="1"/>
  <c r="L57" i="192" s="1"/>
  <c r="I57" i="192"/>
  <c r="J56" i="192"/>
  <c r="I56" i="192"/>
  <c r="K56" i="192" s="1"/>
  <c r="L56" i="192" s="1"/>
  <c r="J55" i="192"/>
  <c r="I55" i="192"/>
  <c r="J54" i="192"/>
  <c r="I54" i="192"/>
  <c r="K54" i="192" s="1"/>
  <c r="L54" i="192" s="1"/>
  <c r="J53" i="192"/>
  <c r="I53" i="192"/>
  <c r="J52" i="192"/>
  <c r="I52" i="192"/>
  <c r="J51" i="192"/>
  <c r="I51" i="192"/>
  <c r="K51" i="192" s="1"/>
  <c r="L51" i="192" s="1"/>
  <c r="J50" i="192"/>
  <c r="I50" i="192"/>
  <c r="K50" i="192" s="1"/>
  <c r="L50" i="192" s="1"/>
  <c r="J49" i="192"/>
  <c r="K49" i="192" s="1"/>
  <c r="L49" i="192" s="1"/>
  <c r="I49" i="192"/>
  <c r="J48" i="192"/>
  <c r="I48" i="192"/>
  <c r="K48" i="192" s="1"/>
  <c r="L48" i="192" s="1"/>
  <c r="J47" i="192"/>
  <c r="I47" i="192"/>
  <c r="J46" i="192"/>
  <c r="I46" i="192"/>
  <c r="K46" i="192" s="1"/>
  <c r="L46" i="192" s="1"/>
  <c r="J45" i="192"/>
  <c r="I45" i="192"/>
  <c r="J44" i="192"/>
  <c r="I44" i="192"/>
  <c r="J43" i="192"/>
  <c r="I43" i="192"/>
  <c r="K43" i="192" s="1"/>
  <c r="L43" i="192" s="1"/>
  <c r="J42" i="192"/>
  <c r="I42" i="192"/>
  <c r="K42" i="192" s="1"/>
  <c r="L42" i="192" s="1"/>
  <c r="J41" i="192"/>
  <c r="I41" i="192"/>
  <c r="J40" i="192"/>
  <c r="I40" i="192"/>
  <c r="J39" i="192"/>
  <c r="I39" i="192"/>
  <c r="J38" i="192"/>
  <c r="I38" i="192"/>
  <c r="K38" i="192" s="1"/>
  <c r="L38" i="192" s="1"/>
  <c r="J37" i="192"/>
  <c r="I37" i="192"/>
  <c r="K37" i="192" s="1"/>
  <c r="L37" i="192" s="1"/>
  <c r="J36" i="192"/>
  <c r="I36" i="192"/>
  <c r="J35" i="192"/>
  <c r="I35" i="192"/>
  <c r="J34" i="192"/>
  <c r="I34" i="192"/>
  <c r="K34" i="192" s="1"/>
  <c r="L34" i="192" s="1"/>
  <c r="J33" i="192"/>
  <c r="I33" i="192"/>
  <c r="K33" i="192" s="1"/>
  <c r="L33" i="192" s="1"/>
  <c r="J32" i="192"/>
  <c r="I32" i="192"/>
  <c r="K32" i="192" s="1"/>
  <c r="L32" i="192" s="1"/>
  <c r="J31" i="192"/>
  <c r="I31" i="192"/>
  <c r="J30" i="192"/>
  <c r="I30" i="192"/>
  <c r="K30" i="192" s="1"/>
  <c r="L30" i="192" s="1"/>
  <c r="J29" i="192"/>
  <c r="I29" i="192"/>
  <c r="K29" i="192" s="1"/>
  <c r="L29" i="192" s="1"/>
  <c r="J28" i="192"/>
  <c r="I28" i="192"/>
  <c r="J27" i="192"/>
  <c r="I27" i="192"/>
  <c r="K27" i="192" s="1"/>
  <c r="L27" i="192" s="1"/>
  <c r="J26" i="192"/>
  <c r="I26" i="192"/>
  <c r="K26" i="192" s="1"/>
  <c r="L26" i="192" s="1"/>
  <c r="J25" i="192"/>
  <c r="K25" i="192" s="1"/>
  <c r="L25" i="192" s="1"/>
  <c r="I25" i="192"/>
  <c r="J24" i="192"/>
  <c r="I24" i="192"/>
  <c r="K24" i="192" s="1"/>
  <c r="L24" i="192" s="1"/>
  <c r="J23" i="192"/>
  <c r="I23" i="192"/>
  <c r="J22" i="192"/>
  <c r="I22" i="192"/>
  <c r="K22" i="192" s="1"/>
  <c r="L22" i="192" s="1"/>
  <c r="J21" i="192"/>
  <c r="I21" i="192"/>
  <c r="J20" i="192"/>
  <c r="I20" i="192"/>
  <c r="J19" i="192"/>
  <c r="I19" i="192"/>
  <c r="J18" i="192"/>
  <c r="I18" i="192"/>
  <c r="K18" i="192" s="1"/>
  <c r="L18" i="192" s="1"/>
  <c r="J17" i="192"/>
  <c r="I17" i="192"/>
  <c r="K17" i="192" s="1"/>
  <c r="L17" i="192" s="1"/>
  <c r="J16" i="192"/>
  <c r="I16" i="192"/>
  <c r="J15" i="192"/>
  <c r="I15" i="192"/>
  <c r="J14" i="192"/>
  <c r="I14" i="192"/>
  <c r="K14" i="192" s="1"/>
  <c r="L14" i="192" s="1"/>
  <c r="J13" i="192"/>
  <c r="I13" i="192"/>
  <c r="K13" i="192" s="1"/>
  <c r="L13" i="192" s="1"/>
  <c r="J12" i="192"/>
  <c r="I12" i="192"/>
  <c r="J11" i="192"/>
  <c r="I11" i="192"/>
  <c r="K11" i="192" s="1"/>
  <c r="L11" i="192" s="1"/>
  <c r="J10" i="192"/>
  <c r="K10" i="192" s="1"/>
  <c r="L10" i="192" s="1"/>
  <c r="I10" i="192"/>
  <c r="K9" i="192"/>
  <c r="L9" i="192" s="1"/>
  <c r="J9" i="192"/>
  <c r="I9" i="192"/>
  <c r="J8" i="192"/>
  <c r="I8" i="192"/>
  <c r="K8" i="192" s="1"/>
  <c r="L8" i="192" s="1"/>
  <c r="J7" i="192"/>
  <c r="I7" i="192"/>
  <c r="J6" i="192"/>
  <c r="I6" i="192"/>
  <c r="K6" i="192" s="1"/>
  <c r="L6" i="192" s="1"/>
  <c r="J5" i="192"/>
  <c r="I5" i="192"/>
  <c r="J4" i="192"/>
  <c r="I4" i="192"/>
  <c r="J3" i="192"/>
  <c r="I3" i="192"/>
  <c r="J2" i="192"/>
  <c r="I2" i="192"/>
  <c r="J241" i="191"/>
  <c r="I241" i="191"/>
  <c r="K241" i="191" s="1"/>
  <c r="L241" i="191" s="1"/>
  <c r="J240" i="191"/>
  <c r="I240" i="191"/>
  <c r="K240" i="191" s="1"/>
  <c r="L240" i="191" s="1"/>
  <c r="J239" i="191"/>
  <c r="K239" i="191" s="1"/>
  <c r="L239" i="191" s="1"/>
  <c r="I239" i="191"/>
  <c r="J238" i="191"/>
  <c r="I238" i="191"/>
  <c r="K238" i="191" s="1"/>
  <c r="L238" i="191" s="1"/>
  <c r="J237" i="191"/>
  <c r="I237" i="191"/>
  <c r="K237" i="191" s="1"/>
  <c r="L237" i="191" s="1"/>
  <c r="J236" i="191"/>
  <c r="I236" i="191"/>
  <c r="K236" i="191" s="1"/>
  <c r="L236" i="191" s="1"/>
  <c r="K235" i="191"/>
  <c r="L235" i="191" s="1"/>
  <c r="J235" i="191"/>
  <c r="I235" i="191"/>
  <c r="J234" i="191"/>
  <c r="I234" i="191"/>
  <c r="J233" i="191"/>
  <c r="I233" i="191"/>
  <c r="K233" i="191" s="1"/>
  <c r="L233" i="191" s="1"/>
  <c r="J232" i="191"/>
  <c r="I232" i="191"/>
  <c r="K231" i="191"/>
  <c r="L231" i="191" s="1"/>
  <c r="J231" i="191"/>
  <c r="I231" i="191"/>
  <c r="J230" i="191"/>
  <c r="I230" i="191"/>
  <c r="J229" i="191"/>
  <c r="I229" i="191"/>
  <c r="K229" i="191" s="1"/>
  <c r="L229" i="191" s="1"/>
  <c r="J228" i="191"/>
  <c r="I228" i="191"/>
  <c r="J227" i="191"/>
  <c r="I227" i="191"/>
  <c r="K227" i="191" s="1"/>
  <c r="L227" i="191" s="1"/>
  <c r="J226" i="191"/>
  <c r="I226" i="191"/>
  <c r="K226" i="191" s="1"/>
  <c r="L226" i="191" s="1"/>
  <c r="J225" i="191"/>
  <c r="I225" i="191"/>
  <c r="J224" i="191"/>
  <c r="I224" i="191"/>
  <c r="J223" i="191"/>
  <c r="I223" i="191"/>
  <c r="K223" i="191" s="1"/>
  <c r="L223" i="191" s="1"/>
  <c r="J222" i="191"/>
  <c r="I222" i="191"/>
  <c r="K222" i="191" s="1"/>
  <c r="L222" i="191" s="1"/>
  <c r="J221" i="191"/>
  <c r="I221" i="191"/>
  <c r="J220" i="191"/>
  <c r="I220" i="191"/>
  <c r="J219" i="191"/>
  <c r="I219" i="191"/>
  <c r="K219" i="191" s="1"/>
  <c r="L219" i="191" s="1"/>
  <c r="J218" i="191"/>
  <c r="I218" i="191"/>
  <c r="J217" i="191"/>
  <c r="I217" i="191"/>
  <c r="J216" i="191"/>
  <c r="I216" i="191"/>
  <c r="K216" i="191" s="1"/>
  <c r="L216" i="191" s="1"/>
  <c r="J215" i="191"/>
  <c r="I215" i="191"/>
  <c r="K215" i="191" s="1"/>
  <c r="L215" i="191" s="1"/>
  <c r="J214" i="191"/>
  <c r="I214" i="191"/>
  <c r="J213" i="191"/>
  <c r="I213" i="191"/>
  <c r="K213" i="191" s="1"/>
  <c r="L213" i="191" s="1"/>
  <c r="J212" i="191"/>
  <c r="I212" i="191"/>
  <c r="K212" i="191" s="1"/>
  <c r="L212" i="191" s="1"/>
  <c r="J211" i="191"/>
  <c r="I211" i="191"/>
  <c r="K211" i="191" s="1"/>
  <c r="L211" i="191" s="1"/>
  <c r="J210" i="191"/>
  <c r="I210" i="191"/>
  <c r="J209" i="191"/>
  <c r="I209" i="191"/>
  <c r="K209" i="191" s="1"/>
  <c r="L209" i="191" s="1"/>
  <c r="J208" i="191"/>
  <c r="I208" i="191"/>
  <c r="J207" i="191"/>
  <c r="I207" i="191"/>
  <c r="J206" i="191"/>
  <c r="I206" i="191"/>
  <c r="K206" i="191" s="1"/>
  <c r="L206" i="191" s="1"/>
  <c r="J205" i="191"/>
  <c r="I205" i="191"/>
  <c r="K205" i="191" s="1"/>
  <c r="L205" i="191" s="1"/>
  <c r="J204" i="191"/>
  <c r="I204" i="191"/>
  <c r="K204" i="191" s="1"/>
  <c r="L204" i="191" s="1"/>
  <c r="J203" i="191"/>
  <c r="I203" i="191"/>
  <c r="K203" i="191" s="1"/>
  <c r="L203" i="191" s="1"/>
  <c r="J202" i="191"/>
  <c r="I202" i="191"/>
  <c r="K202" i="191" s="1"/>
  <c r="L202" i="191" s="1"/>
  <c r="J201" i="191"/>
  <c r="I201" i="191"/>
  <c r="J200" i="191"/>
  <c r="I200" i="191"/>
  <c r="J199" i="191"/>
  <c r="I199" i="191"/>
  <c r="K199" i="191" s="1"/>
  <c r="L199" i="191" s="1"/>
  <c r="J198" i="191"/>
  <c r="I198" i="191"/>
  <c r="K198" i="191" s="1"/>
  <c r="L198" i="191" s="1"/>
  <c r="J197" i="191"/>
  <c r="I197" i="191"/>
  <c r="K197" i="191" s="1"/>
  <c r="L197" i="191" s="1"/>
  <c r="J196" i="191"/>
  <c r="I196" i="191"/>
  <c r="J195" i="191"/>
  <c r="I195" i="191"/>
  <c r="K195" i="191" s="1"/>
  <c r="L195" i="191" s="1"/>
  <c r="J194" i="191"/>
  <c r="I194" i="191"/>
  <c r="J193" i="191"/>
  <c r="I193" i="191"/>
  <c r="J192" i="191"/>
  <c r="I192" i="191"/>
  <c r="J191" i="191"/>
  <c r="I191" i="191"/>
  <c r="K191" i="191" s="1"/>
  <c r="L191" i="191" s="1"/>
  <c r="J190" i="191"/>
  <c r="I190" i="191"/>
  <c r="K190" i="191" s="1"/>
  <c r="L190" i="191" s="1"/>
  <c r="J189" i="191"/>
  <c r="I189" i="191"/>
  <c r="J188" i="191"/>
  <c r="I188" i="191"/>
  <c r="K188" i="191" s="1"/>
  <c r="L188" i="191" s="1"/>
  <c r="J187" i="191"/>
  <c r="I187" i="191"/>
  <c r="K187" i="191" s="1"/>
  <c r="L187" i="191" s="1"/>
  <c r="J186" i="191"/>
  <c r="I186" i="191"/>
  <c r="J185" i="191"/>
  <c r="I185" i="191"/>
  <c r="J184" i="191"/>
  <c r="I184" i="191"/>
  <c r="K184" i="191" s="1"/>
  <c r="L184" i="191" s="1"/>
  <c r="J183" i="191"/>
  <c r="I183" i="191"/>
  <c r="K183" i="191" s="1"/>
  <c r="L183" i="191" s="1"/>
  <c r="J182" i="191"/>
  <c r="I182" i="191"/>
  <c r="J181" i="191"/>
  <c r="I181" i="191"/>
  <c r="K181" i="191" s="1"/>
  <c r="L181" i="191" s="1"/>
  <c r="J180" i="191"/>
  <c r="I180" i="191"/>
  <c r="K180" i="191" s="1"/>
  <c r="L180" i="191" s="1"/>
  <c r="J179" i="191"/>
  <c r="I179" i="191"/>
  <c r="K179" i="191" s="1"/>
  <c r="L179" i="191" s="1"/>
  <c r="J178" i="191"/>
  <c r="I178" i="191"/>
  <c r="J177" i="191"/>
  <c r="I177" i="191"/>
  <c r="K177" i="191" s="1"/>
  <c r="L177" i="191" s="1"/>
  <c r="J176" i="191"/>
  <c r="I176" i="191"/>
  <c r="J175" i="191"/>
  <c r="I175" i="191"/>
  <c r="J174" i="191"/>
  <c r="I174" i="191"/>
  <c r="K174" i="191" s="1"/>
  <c r="L174" i="191" s="1"/>
  <c r="J173" i="191"/>
  <c r="I173" i="191"/>
  <c r="J172" i="191"/>
  <c r="I172" i="191"/>
  <c r="K172" i="191" s="1"/>
  <c r="L172" i="191" s="1"/>
  <c r="J171" i="191"/>
  <c r="I171" i="191"/>
  <c r="K171" i="191" s="1"/>
  <c r="L171" i="191" s="1"/>
  <c r="J170" i="191"/>
  <c r="I170" i="191"/>
  <c r="K170" i="191" s="1"/>
  <c r="L170" i="191" s="1"/>
  <c r="J169" i="191"/>
  <c r="I169" i="191"/>
  <c r="J168" i="191"/>
  <c r="I168" i="191"/>
  <c r="J167" i="191"/>
  <c r="I167" i="191"/>
  <c r="K167" i="191" s="1"/>
  <c r="L167" i="191" s="1"/>
  <c r="J166" i="191"/>
  <c r="I166" i="191"/>
  <c r="K166" i="191" s="1"/>
  <c r="L166" i="191" s="1"/>
  <c r="J165" i="191"/>
  <c r="I165" i="191"/>
  <c r="J164" i="191"/>
  <c r="I164" i="191"/>
  <c r="J163" i="191"/>
  <c r="I163" i="191"/>
  <c r="K163" i="191" s="1"/>
  <c r="L163" i="191" s="1"/>
  <c r="J162" i="191"/>
  <c r="I162" i="191"/>
  <c r="K162" i="191" s="1"/>
  <c r="L162" i="191" s="1"/>
  <c r="J161" i="191"/>
  <c r="I161" i="191"/>
  <c r="K161" i="191" s="1"/>
  <c r="L161" i="191" s="1"/>
  <c r="J160" i="191"/>
  <c r="I160" i="191"/>
  <c r="K160" i="191" s="1"/>
  <c r="L160" i="191" s="1"/>
  <c r="J159" i="191"/>
  <c r="I159" i="191"/>
  <c r="K159" i="191" s="1"/>
  <c r="L159" i="191" s="1"/>
  <c r="J158" i="191"/>
  <c r="K158" i="191" s="1"/>
  <c r="L158" i="191" s="1"/>
  <c r="I158" i="191"/>
  <c r="J157" i="191"/>
  <c r="I157" i="191"/>
  <c r="J156" i="191"/>
  <c r="I156" i="191"/>
  <c r="K156" i="191" s="1"/>
  <c r="L156" i="191" s="1"/>
  <c r="J155" i="191"/>
  <c r="I155" i="191"/>
  <c r="K155" i="191" s="1"/>
  <c r="L155" i="191" s="1"/>
  <c r="J154" i="191"/>
  <c r="I154" i="191"/>
  <c r="K154" i="191" s="1"/>
  <c r="L154" i="191" s="1"/>
  <c r="J153" i="191"/>
  <c r="I153" i="191"/>
  <c r="K153" i="191" s="1"/>
  <c r="L153" i="191" s="1"/>
  <c r="J152" i="191"/>
  <c r="I152" i="191"/>
  <c r="J151" i="191"/>
  <c r="I151" i="191"/>
  <c r="K151" i="191" s="1"/>
  <c r="L151" i="191" s="1"/>
  <c r="J150" i="191"/>
  <c r="I150" i="191"/>
  <c r="K150" i="191" s="1"/>
  <c r="L150" i="191" s="1"/>
  <c r="J149" i="191"/>
  <c r="I149" i="191"/>
  <c r="J148" i="191"/>
  <c r="I148" i="191"/>
  <c r="K148" i="191" s="1"/>
  <c r="L148" i="191" s="1"/>
  <c r="J147" i="191"/>
  <c r="I147" i="191"/>
  <c r="K147" i="191" s="1"/>
  <c r="L147" i="191" s="1"/>
  <c r="J146" i="191"/>
  <c r="I146" i="191"/>
  <c r="K146" i="191" s="1"/>
  <c r="L146" i="191" s="1"/>
  <c r="J145" i="191"/>
  <c r="I145" i="191"/>
  <c r="K145" i="191" s="1"/>
  <c r="L145" i="191" s="1"/>
  <c r="J144" i="191"/>
  <c r="I144" i="191"/>
  <c r="K144" i="191" s="1"/>
  <c r="L144" i="191" s="1"/>
  <c r="J143" i="191"/>
  <c r="I143" i="191"/>
  <c r="K142" i="191"/>
  <c r="L142" i="191" s="1"/>
  <c r="J142" i="191"/>
  <c r="I142" i="191"/>
  <c r="J141" i="191"/>
  <c r="I141" i="191"/>
  <c r="K141" i="191" s="1"/>
  <c r="L141" i="191" s="1"/>
  <c r="J140" i="191"/>
  <c r="I140" i="191"/>
  <c r="K140" i="191" s="1"/>
  <c r="L140" i="191" s="1"/>
  <c r="J139" i="191"/>
  <c r="I139" i="191"/>
  <c r="K139" i="191" s="1"/>
  <c r="L139" i="191" s="1"/>
  <c r="J138" i="191"/>
  <c r="I138" i="191"/>
  <c r="K138" i="191" s="1"/>
  <c r="L138" i="191" s="1"/>
  <c r="J137" i="191"/>
  <c r="I137" i="191"/>
  <c r="K137" i="191" s="1"/>
  <c r="L137" i="191" s="1"/>
  <c r="J136" i="191"/>
  <c r="I136" i="191"/>
  <c r="J135" i="191"/>
  <c r="I135" i="191"/>
  <c r="J134" i="191"/>
  <c r="I134" i="191"/>
  <c r="K134" i="191" s="1"/>
  <c r="L134" i="191" s="1"/>
  <c r="J133" i="191"/>
  <c r="I133" i="191"/>
  <c r="J132" i="191"/>
  <c r="I132" i="191"/>
  <c r="J131" i="191"/>
  <c r="I131" i="191"/>
  <c r="J130" i="191"/>
  <c r="I130" i="191"/>
  <c r="K130" i="191" s="1"/>
  <c r="L130" i="191" s="1"/>
  <c r="J129" i="191"/>
  <c r="I129" i="191"/>
  <c r="K129" i="191" s="1"/>
  <c r="L129" i="191" s="1"/>
  <c r="J128" i="191"/>
  <c r="I128" i="191"/>
  <c r="K128" i="191" s="1"/>
  <c r="L128" i="191" s="1"/>
  <c r="J127" i="191"/>
  <c r="I127" i="191"/>
  <c r="K127" i="191" s="1"/>
  <c r="L127" i="191" s="1"/>
  <c r="J126" i="191"/>
  <c r="I126" i="191"/>
  <c r="K126" i="191" s="1"/>
  <c r="L126" i="191" s="1"/>
  <c r="J125" i="191"/>
  <c r="I125" i="191"/>
  <c r="J124" i="191"/>
  <c r="I124" i="191"/>
  <c r="J123" i="191"/>
  <c r="I123" i="191"/>
  <c r="K123" i="191" s="1"/>
  <c r="L123" i="191" s="1"/>
  <c r="J122" i="191"/>
  <c r="I122" i="191"/>
  <c r="K122" i="191" s="1"/>
  <c r="L122" i="191" s="1"/>
  <c r="J121" i="191"/>
  <c r="I121" i="191"/>
  <c r="K121" i="191" s="1"/>
  <c r="L121" i="191" s="1"/>
  <c r="J120" i="191"/>
  <c r="I120" i="191"/>
  <c r="J119" i="191"/>
  <c r="I119" i="191"/>
  <c r="K119" i="191" s="1"/>
  <c r="L119" i="191" s="1"/>
  <c r="J118" i="191"/>
  <c r="I118" i="191"/>
  <c r="K118" i="191" s="1"/>
  <c r="L118" i="191" s="1"/>
  <c r="J117" i="191"/>
  <c r="I117" i="191"/>
  <c r="J116" i="191"/>
  <c r="I116" i="191"/>
  <c r="K116" i="191" s="1"/>
  <c r="L116" i="191" s="1"/>
  <c r="J115" i="191"/>
  <c r="I115" i="191"/>
  <c r="K115" i="191" s="1"/>
  <c r="L115" i="191" s="1"/>
  <c r="J114" i="191"/>
  <c r="K114" i="191" s="1"/>
  <c r="L114" i="191" s="1"/>
  <c r="I114" i="191"/>
  <c r="J113" i="191"/>
  <c r="I113" i="191"/>
  <c r="J112" i="191"/>
  <c r="I112" i="191"/>
  <c r="K112" i="191" s="1"/>
  <c r="L112" i="191" s="1"/>
  <c r="J111" i="191"/>
  <c r="I111" i="191"/>
  <c r="K111" i="191" s="1"/>
  <c r="L111" i="191" s="1"/>
  <c r="K110" i="191"/>
  <c r="L110" i="191" s="1"/>
  <c r="J110" i="191"/>
  <c r="I110" i="191"/>
  <c r="J109" i="191"/>
  <c r="I109" i="191"/>
  <c r="K109" i="191" s="1"/>
  <c r="L109" i="191" s="1"/>
  <c r="J108" i="191"/>
  <c r="I108" i="191"/>
  <c r="K108" i="191" s="1"/>
  <c r="L108" i="191" s="1"/>
  <c r="J107" i="191"/>
  <c r="K107" i="191" s="1"/>
  <c r="L107" i="191" s="1"/>
  <c r="I107" i="191"/>
  <c r="J106" i="191"/>
  <c r="I106" i="191"/>
  <c r="K106" i="191" s="1"/>
  <c r="L106" i="191" s="1"/>
  <c r="J105" i="191"/>
  <c r="I105" i="191"/>
  <c r="K105" i="191" s="1"/>
  <c r="L105" i="191" s="1"/>
  <c r="J104" i="191"/>
  <c r="I104" i="191"/>
  <c r="J103" i="191"/>
  <c r="I103" i="191"/>
  <c r="J102" i="191"/>
  <c r="I102" i="191"/>
  <c r="K102" i="191" s="1"/>
  <c r="L102" i="191" s="1"/>
  <c r="J101" i="191"/>
  <c r="I101" i="191"/>
  <c r="J100" i="191"/>
  <c r="I100" i="191"/>
  <c r="K100" i="191" s="1"/>
  <c r="L100" i="191" s="1"/>
  <c r="J99" i="191"/>
  <c r="I99" i="191"/>
  <c r="J98" i="191"/>
  <c r="I98" i="191"/>
  <c r="J97" i="191"/>
  <c r="I97" i="191"/>
  <c r="J96" i="191"/>
  <c r="I96" i="191"/>
  <c r="K96" i="191" s="1"/>
  <c r="L96" i="191" s="1"/>
  <c r="J95" i="191"/>
  <c r="I95" i="191"/>
  <c r="J94" i="191"/>
  <c r="I94" i="191"/>
  <c r="J93" i="191"/>
  <c r="I93" i="191"/>
  <c r="K93" i="191" s="1"/>
  <c r="L93" i="191" s="1"/>
  <c r="J92" i="191"/>
  <c r="I92" i="191"/>
  <c r="K92" i="191" s="1"/>
  <c r="L92" i="191" s="1"/>
  <c r="J91" i="191"/>
  <c r="I91" i="191"/>
  <c r="J90" i="191"/>
  <c r="I90" i="191"/>
  <c r="J89" i="191"/>
  <c r="I89" i="191"/>
  <c r="K89" i="191" s="1"/>
  <c r="L89" i="191" s="1"/>
  <c r="J88" i="191"/>
  <c r="I88" i="191"/>
  <c r="K87" i="191"/>
  <c r="L87" i="191" s="1"/>
  <c r="J87" i="191"/>
  <c r="I87" i="191"/>
  <c r="J86" i="191"/>
  <c r="I86" i="191"/>
  <c r="J85" i="191"/>
  <c r="I85" i="191"/>
  <c r="K85" i="191" s="1"/>
  <c r="L85" i="191" s="1"/>
  <c r="J84" i="191"/>
  <c r="I84" i="191"/>
  <c r="K84" i="191" s="1"/>
  <c r="L84" i="191" s="1"/>
  <c r="J83" i="191"/>
  <c r="I83" i="191"/>
  <c r="J82" i="191"/>
  <c r="I82" i="191"/>
  <c r="J81" i="191"/>
  <c r="I81" i="191"/>
  <c r="J80" i="191"/>
  <c r="K80" i="191" s="1"/>
  <c r="L80" i="191" s="1"/>
  <c r="I80" i="191"/>
  <c r="J79" i="191"/>
  <c r="I79" i="191"/>
  <c r="K79" i="191" s="1"/>
  <c r="L79" i="191" s="1"/>
  <c r="J78" i="191"/>
  <c r="I78" i="191"/>
  <c r="J77" i="191"/>
  <c r="I77" i="191"/>
  <c r="J76" i="191"/>
  <c r="I76" i="191"/>
  <c r="J75" i="191"/>
  <c r="I75" i="191"/>
  <c r="K75" i="191" s="1"/>
  <c r="L75" i="191" s="1"/>
  <c r="J74" i="191"/>
  <c r="I74" i="191"/>
  <c r="J73" i="191"/>
  <c r="K73" i="191" s="1"/>
  <c r="L73" i="191" s="1"/>
  <c r="I73" i="191"/>
  <c r="J72" i="191"/>
  <c r="I72" i="191"/>
  <c r="K72" i="191" s="1"/>
  <c r="L72" i="191" s="1"/>
  <c r="J71" i="191"/>
  <c r="I71" i="191"/>
  <c r="K71" i="191" s="1"/>
  <c r="L71" i="191" s="1"/>
  <c r="J70" i="191"/>
  <c r="I70" i="191"/>
  <c r="J69" i="191"/>
  <c r="I69" i="191"/>
  <c r="J68" i="191"/>
  <c r="I68" i="191"/>
  <c r="K68" i="191" s="1"/>
  <c r="L68" i="191" s="1"/>
  <c r="J67" i="191"/>
  <c r="I67" i="191"/>
  <c r="K67" i="191" s="1"/>
  <c r="L67" i="191" s="1"/>
  <c r="J66" i="191"/>
  <c r="I66" i="191"/>
  <c r="J65" i="191"/>
  <c r="I65" i="191"/>
  <c r="J64" i="191"/>
  <c r="I64" i="191"/>
  <c r="K64" i="191" s="1"/>
  <c r="L64" i="191" s="1"/>
  <c r="J63" i="191"/>
  <c r="I63" i="191"/>
  <c r="J62" i="191"/>
  <c r="I62" i="191"/>
  <c r="K62" i="191" s="1"/>
  <c r="L62" i="191" s="1"/>
  <c r="J61" i="191"/>
  <c r="I61" i="191"/>
  <c r="J60" i="191"/>
  <c r="I60" i="191"/>
  <c r="K60" i="191" s="1"/>
  <c r="L60" i="191" s="1"/>
  <c r="J59" i="191"/>
  <c r="I59" i="191"/>
  <c r="J58" i="191"/>
  <c r="I58" i="191"/>
  <c r="J57" i="191"/>
  <c r="I57" i="191"/>
  <c r="K56" i="191"/>
  <c r="L56" i="191" s="1"/>
  <c r="J56" i="191"/>
  <c r="I56" i="191"/>
  <c r="J55" i="191"/>
  <c r="I55" i="191"/>
  <c r="K55" i="191" s="1"/>
  <c r="L55" i="191" s="1"/>
  <c r="J54" i="191"/>
  <c r="I54" i="191"/>
  <c r="J53" i="191"/>
  <c r="I53" i="191"/>
  <c r="J52" i="191"/>
  <c r="I52" i="191"/>
  <c r="K52" i="191" s="1"/>
  <c r="L52" i="191" s="1"/>
  <c r="J51" i="191"/>
  <c r="I51" i="191"/>
  <c r="J50" i="191"/>
  <c r="I50" i="191"/>
  <c r="K50" i="191" s="1"/>
  <c r="L50" i="191" s="1"/>
  <c r="J49" i="191"/>
  <c r="I49" i="191"/>
  <c r="J48" i="191"/>
  <c r="I48" i="191"/>
  <c r="K48" i="191" s="1"/>
  <c r="L48" i="191" s="1"/>
  <c r="J47" i="191"/>
  <c r="I47" i="191"/>
  <c r="J46" i="191"/>
  <c r="I46" i="191"/>
  <c r="J45" i="191"/>
  <c r="I45" i="191"/>
  <c r="J44" i="191"/>
  <c r="I44" i="191"/>
  <c r="K44" i="191" s="1"/>
  <c r="L44" i="191" s="1"/>
  <c r="J43" i="191"/>
  <c r="I43" i="191"/>
  <c r="K43" i="191" s="1"/>
  <c r="L43" i="191" s="1"/>
  <c r="J42" i="191"/>
  <c r="I42" i="191"/>
  <c r="J41" i="191"/>
  <c r="I41" i="191"/>
  <c r="J40" i="191"/>
  <c r="I40" i="191"/>
  <c r="K40" i="191" s="1"/>
  <c r="L40" i="191" s="1"/>
  <c r="J39" i="191"/>
  <c r="I39" i="191"/>
  <c r="J38" i="191"/>
  <c r="I38" i="191"/>
  <c r="J37" i="191"/>
  <c r="I37" i="191"/>
  <c r="K37" i="191" s="1"/>
  <c r="L37" i="191" s="1"/>
  <c r="J36" i="191"/>
  <c r="I36" i="191"/>
  <c r="K36" i="191" s="1"/>
  <c r="L36" i="191" s="1"/>
  <c r="J35" i="191"/>
  <c r="I35" i="191"/>
  <c r="J34" i="191"/>
  <c r="I34" i="191"/>
  <c r="K34" i="191" s="1"/>
  <c r="L34" i="191" s="1"/>
  <c r="J33" i="191"/>
  <c r="I33" i="191"/>
  <c r="K33" i="191" s="1"/>
  <c r="L33" i="191" s="1"/>
  <c r="J32" i="191"/>
  <c r="I32" i="191"/>
  <c r="K32" i="191" s="1"/>
  <c r="L32" i="191" s="1"/>
  <c r="J31" i="191"/>
  <c r="I31" i="191"/>
  <c r="J30" i="191"/>
  <c r="I30" i="191"/>
  <c r="K30" i="191" s="1"/>
  <c r="L30" i="191" s="1"/>
  <c r="J29" i="191"/>
  <c r="I29" i="191"/>
  <c r="J28" i="191"/>
  <c r="I28" i="191"/>
  <c r="K28" i="191" s="1"/>
  <c r="L28" i="191" s="1"/>
  <c r="J27" i="191"/>
  <c r="I27" i="191"/>
  <c r="J26" i="191"/>
  <c r="I26" i="191"/>
  <c r="J25" i="191"/>
  <c r="I25" i="191"/>
  <c r="J24" i="191"/>
  <c r="I24" i="191"/>
  <c r="K24" i="191" s="1"/>
  <c r="L24" i="191" s="1"/>
  <c r="J23" i="191"/>
  <c r="I23" i="191"/>
  <c r="K23" i="191" s="1"/>
  <c r="L23" i="191" s="1"/>
  <c r="J22" i="191"/>
  <c r="I22" i="191"/>
  <c r="J21" i="191"/>
  <c r="I21" i="191"/>
  <c r="J20" i="191"/>
  <c r="K20" i="191" s="1"/>
  <c r="L20" i="191" s="1"/>
  <c r="I20" i="191"/>
  <c r="J19" i="191"/>
  <c r="I19" i="191"/>
  <c r="J18" i="191"/>
  <c r="I18" i="191"/>
  <c r="K18" i="191" s="1"/>
  <c r="L18" i="191" s="1"/>
  <c r="J17" i="191"/>
  <c r="I17" i="191"/>
  <c r="J16" i="191"/>
  <c r="I16" i="191"/>
  <c r="J15" i="191"/>
  <c r="I15" i="191"/>
  <c r="J14" i="191"/>
  <c r="I14" i="191"/>
  <c r="J13" i="191"/>
  <c r="I13" i="191"/>
  <c r="J12" i="191"/>
  <c r="I12" i="191"/>
  <c r="J11" i="191"/>
  <c r="I11" i="191"/>
  <c r="J10" i="191"/>
  <c r="I10" i="191"/>
  <c r="J9" i="191"/>
  <c r="I9" i="191"/>
  <c r="K9" i="191" s="1"/>
  <c r="L9" i="191" s="1"/>
  <c r="J8" i="191"/>
  <c r="I8" i="191"/>
  <c r="J7" i="191"/>
  <c r="I7" i="191"/>
  <c r="J6" i="191"/>
  <c r="I6" i="191"/>
  <c r="J5" i="191"/>
  <c r="I5" i="191"/>
  <c r="K5" i="191" s="1"/>
  <c r="L5" i="191" s="1"/>
  <c r="J4" i="191"/>
  <c r="I4" i="191"/>
  <c r="J3" i="191"/>
  <c r="K3" i="191" s="1"/>
  <c r="L3" i="191" s="1"/>
  <c r="I3" i="191"/>
  <c r="J2" i="191"/>
  <c r="I2" i="191"/>
  <c r="J241" i="190"/>
  <c r="I241" i="190"/>
  <c r="K241" i="190" s="1"/>
  <c r="L241" i="190" s="1"/>
  <c r="J240" i="190"/>
  <c r="I240" i="190"/>
  <c r="K240" i="190" s="1"/>
  <c r="L240" i="190" s="1"/>
  <c r="J239" i="190"/>
  <c r="I239" i="190"/>
  <c r="K239" i="190" s="1"/>
  <c r="L239" i="190" s="1"/>
  <c r="J238" i="190"/>
  <c r="I238" i="190"/>
  <c r="J237" i="190"/>
  <c r="I237" i="190"/>
  <c r="K237" i="190" s="1"/>
  <c r="L237" i="190" s="1"/>
  <c r="J236" i="190"/>
  <c r="I236" i="190"/>
  <c r="K236" i="190" s="1"/>
  <c r="L236" i="190" s="1"/>
  <c r="J235" i="190"/>
  <c r="I235" i="190"/>
  <c r="K235" i="190" s="1"/>
  <c r="L235" i="190" s="1"/>
  <c r="J234" i="190"/>
  <c r="I234" i="190"/>
  <c r="K234" i="190" s="1"/>
  <c r="L234" i="190" s="1"/>
  <c r="J233" i="190"/>
  <c r="I233" i="190"/>
  <c r="K233" i="190" s="1"/>
  <c r="L233" i="190" s="1"/>
  <c r="J232" i="190"/>
  <c r="I232" i="190"/>
  <c r="J231" i="190"/>
  <c r="I231" i="190"/>
  <c r="J230" i="190"/>
  <c r="I230" i="190"/>
  <c r="J229" i="190"/>
  <c r="I229" i="190"/>
  <c r="J228" i="190"/>
  <c r="I228" i="190"/>
  <c r="K228" i="190" s="1"/>
  <c r="L228" i="190" s="1"/>
  <c r="J227" i="190"/>
  <c r="I227" i="190"/>
  <c r="K227" i="190" s="1"/>
  <c r="L227" i="190" s="1"/>
  <c r="J226" i="190"/>
  <c r="I226" i="190"/>
  <c r="J225" i="190"/>
  <c r="I225" i="190"/>
  <c r="K225" i="190" s="1"/>
  <c r="L225" i="190" s="1"/>
  <c r="J224" i="190"/>
  <c r="I224" i="190"/>
  <c r="J223" i="190"/>
  <c r="K223" i="190" s="1"/>
  <c r="L223" i="190" s="1"/>
  <c r="I223" i="190"/>
  <c r="J222" i="190"/>
  <c r="I222" i="190"/>
  <c r="J221" i="190"/>
  <c r="I221" i="190"/>
  <c r="J220" i="190"/>
  <c r="I220" i="190"/>
  <c r="J219" i="190"/>
  <c r="I219" i="190"/>
  <c r="J218" i="190"/>
  <c r="I218" i="190"/>
  <c r="J217" i="190"/>
  <c r="I217" i="190"/>
  <c r="J216" i="190"/>
  <c r="I216" i="190"/>
  <c r="J215" i="190"/>
  <c r="I215" i="190"/>
  <c r="K215" i="190" s="1"/>
  <c r="L215" i="190" s="1"/>
  <c r="J214" i="190"/>
  <c r="I214" i="190"/>
  <c r="K214" i="190" s="1"/>
  <c r="L214" i="190" s="1"/>
  <c r="J213" i="190"/>
  <c r="I213" i="190"/>
  <c r="K213" i="190" s="1"/>
  <c r="L213" i="190" s="1"/>
  <c r="J212" i="190"/>
  <c r="I212" i="190"/>
  <c r="K212" i="190" s="1"/>
  <c r="L212" i="190" s="1"/>
  <c r="J211" i="190"/>
  <c r="I211" i="190"/>
  <c r="K211" i="190" s="1"/>
  <c r="L211" i="190" s="1"/>
  <c r="J210" i="190"/>
  <c r="I210" i="190"/>
  <c r="J209" i="190"/>
  <c r="I209" i="190"/>
  <c r="J208" i="190"/>
  <c r="I208" i="190"/>
  <c r="J207" i="190"/>
  <c r="I207" i="190"/>
  <c r="K207" i="190" s="1"/>
  <c r="L207" i="190" s="1"/>
  <c r="J206" i="190"/>
  <c r="I206" i="190"/>
  <c r="K206" i="190" s="1"/>
  <c r="L206" i="190" s="1"/>
  <c r="J205" i="190"/>
  <c r="I205" i="190"/>
  <c r="K205" i="190" s="1"/>
  <c r="L205" i="190" s="1"/>
  <c r="J204" i="190"/>
  <c r="I204" i="190"/>
  <c r="K204" i="190" s="1"/>
  <c r="L204" i="190" s="1"/>
  <c r="J203" i="190"/>
  <c r="I203" i="190"/>
  <c r="K203" i="190" s="1"/>
  <c r="L203" i="190" s="1"/>
  <c r="J202" i="190"/>
  <c r="I202" i="190"/>
  <c r="J201" i="190"/>
  <c r="I201" i="190"/>
  <c r="J200" i="190"/>
  <c r="I200" i="190"/>
  <c r="J199" i="190"/>
  <c r="I199" i="190"/>
  <c r="K199" i="190" s="1"/>
  <c r="L199" i="190" s="1"/>
  <c r="J198" i="190"/>
  <c r="I198" i="190"/>
  <c r="K198" i="190" s="1"/>
  <c r="L198" i="190" s="1"/>
  <c r="J197" i="190"/>
  <c r="I197" i="190"/>
  <c r="K197" i="190" s="1"/>
  <c r="L197" i="190" s="1"/>
  <c r="J196" i="190"/>
  <c r="I196" i="190"/>
  <c r="K196" i="190" s="1"/>
  <c r="L196" i="190" s="1"/>
  <c r="J195" i="190"/>
  <c r="I195" i="190"/>
  <c r="K195" i="190" s="1"/>
  <c r="L195" i="190" s="1"/>
  <c r="J194" i="190"/>
  <c r="I194" i="190"/>
  <c r="J193" i="190"/>
  <c r="I193" i="190"/>
  <c r="K193" i="190" s="1"/>
  <c r="L193" i="190" s="1"/>
  <c r="J192" i="190"/>
  <c r="I192" i="190"/>
  <c r="K192" i="190" s="1"/>
  <c r="L192" i="190" s="1"/>
  <c r="J191" i="190"/>
  <c r="I191" i="190"/>
  <c r="K191" i="190" s="1"/>
  <c r="L191" i="190" s="1"/>
  <c r="J190" i="190"/>
  <c r="I190" i="190"/>
  <c r="J189" i="190"/>
  <c r="I189" i="190"/>
  <c r="J188" i="190"/>
  <c r="I188" i="190"/>
  <c r="J187" i="190"/>
  <c r="I187" i="190"/>
  <c r="K187" i="190" s="1"/>
  <c r="L187" i="190" s="1"/>
  <c r="J186" i="190"/>
  <c r="I186" i="190"/>
  <c r="K186" i="190" s="1"/>
  <c r="L186" i="190" s="1"/>
  <c r="J185" i="190"/>
  <c r="I185" i="190"/>
  <c r="J184" i="190"/>
  <c r="I184" i="190"/>
  <c r="J183" i="190"/>
  <c r="I183" i="190"/>
  <c r="K183" i="190" s="1"/>
  <c r="L183" i="190" s="1"/>
  <c r="J182" i="190"/>
  <c r="I182" i="190"/>
  <c r="K182" i="190" s="1"/>
  <c r="L182" i="190" s="1"/>
  <c r="J181" i="190"/>
  <c r="I181" i="190"/>
  <c r="J180" i="190"/>
  <c r="I180" i="190"/>
  <c r="J179" i="190"/>
  <c r="I179" i="190"/>
  <c r="K179" i="190" s="1"/>
  <c r="L179" i="190" s="1"/>
  <c r="J178" i="190"/>
  <c r="I178" i="190"/>
  <c r="J177" i="190"/>
  <c r="I177" i="190"/>
  <c r="J176" i="190"/>
  <c r="I176" i="190"/>
  <c r="J175" i="190"/>
  <c r="I175" i="190"/>
  <c r="K175" i="190" s="1"/>
  <c r="L175" i="190" s="1"/>
  <c r="J174" i="190"/>
  <c r="I174" i="190"/>
  <c r="K174" i="190" s="1"/>
  <c r="L174" i="190" s="1"/>
  <c r="J173" i="190"/>
  <c r="I173" i="190"/>
  <c r="J172" i="190"/>
  <c r="I172" i="190"/>
  <c r="J171" i="190"/>
  <c r="I171" i="190"/>
  <c r="K171" i="190" s="1"/>
  <c r="L171" i="190" s="1"/>
  <c r="J170" i="190"/>
  <c r="I170" i="190"/>
  <c r="J169" i="190"/>
  <c r="I169" i="190"/>
  <c r="J168" i="190"/>
  <c r="I168" i="190"/>
  <c r="J167" i="190"/>
  <c r="I167" i="190"/>
  <c r="K167" i="190" s="1"/>
  <c r="L167" i="190" s="1"/>
  <c r="J166" i="190"/>
  <c r="I166" i="190"/>
  <c r="K166" i="190" s="1"/>
  <c r="L166" i="190" s="1"/>
  <c r="J165" i="190"/>
  <c r="I165" i="190"/>
  <c r="J164" i="190"/>
  <c r="I164" i="190"/>
  <c r="J163" i="190"/>
  <c r="I163" i="190"/>
  <c r="K163" i="190" s="1"/>
  <c r="L163" i="190" s="1"/>
  <c r="J162" i="190"/>
  <c r="I162" i="190"/>
  <c r="K162" i="190" s="1"/>
  <c r="L162" i="190" s="1"/>
  <c r="J161" i="190"/>
  <c r="I161" i="190"/>
  <c r="J160" i="190"/>
  <c r="I160" i="190"/>
  <c r="J159" i="190"/>
  <c r="I159" i="190"/>
  <c r="K159" i="190" s="1"/>
  <c r="L159" i="190" s="1"/>
  <c r="J158" i="190"/>
  <c r="I158" i="190"/>
  <c r="J157" i="190"/>
  <c r="I157" i="190"/>
  <c r="K157" i="190" s="1"/>
  <c r="L157" i="190" s="1"/>
  <c r="J156" i="190"/>
  <c r="I156" i="190"/>
  <c r="K156" i="190" s="1"/>
  <c r="L156" i="190" s="1"/>
  <c r="J155" i="190"/>
  <c r="I155" i="190"/>
  <c r="J154" i="190"/>
  <c r="I154" i="190"/>
  <c r="K154" i="190" s="1"/>
  <c r="L154" i="190" s="1"/>
  <c r="J153" i="190"/>
  <c r="I153" i="190"/>
  <c r="J152" i="190"/>
  <c r="I152" i="190"/>
  <c r="J151" i="190"/>
  <c r="I151" i="190"/>
  <c r="K151" i="190" s="1"/>
  <c r="L151" i="190" s="1"/>
  <c r="J150" i="190"/>
  <c r="I150" i="190"/>
  <c r="K150" i="190" s="1"/>
  <c r="L150" i="190" s="1"/>
  <c r="J149" i="190"/>
  <c r="I149" i="190"/>
  <c r="K149" i="190" s="1"/>
  <c r="L149" i="190" s="1"/>
  <c r="J148" i="190"/>
  <c r="I148" i="190"/>
  <c r="J147" i="190"/>
  <c r="I147" i="190"/>
  <c r="K147" i="190" s="1"/>
  <c r="L147" i="190" s="1"/>
  <c r="J146" i="190"/>
  <c r="I146" i="190"/>
  <c r="J145" i="190"/>
  <c r="I145" i="190"/>
  <c r="J144" i="190"/>
  <c r="I144" i="190"/>
  <c r="K144" i="190" s="1"/>
  <c r="L144" i="190" s="1"/>
  <c r="J143" i="190"/>
  <c r="I143" i="190"/>
  <c r="K143" i="190" s="1"/>
  <c r="L143" i="190" s="1"/>
  <c r="J142" i="190"/>
  <c r="I142" i="190"/>
  <c r="J141" i="190"/>
  <c r="I141" i="190"/>
  <c r="J140" i="190"/>
  <c r="I140" i="190"/>
  <c r="J139" i="190"/>
  <c r="I139" i="190"/>
  <c r="K139" i="190" s="1"/>
  <c r="L139" i="190" s="1"/>
  <c r="J138" i="190"/>
  <c r="I138" i="190"/>
  <c r="J137" i="190"/>
  <c r="I137" i="190"/>
  <c r="J136" i="190"/>
  <c r="I136" i="190"/>
  <c r="K136" i="190" s="1"/>
  <c r="L136" i="190" s="1"/>
  <c r="J135" i="190"/>
  <c r="I135" i="190"/>
  <c r="K135" i="190" s="1"/>
  <c r="L135" i="190" s="1"/>
  <c r="J134" i="190"/>
  <c r="I134" i="190"/>
  <c r="J133" i="190"/>
  <c r="I133" i="190"/>
  <c r="J132" i="190"/>
  <c r="I132" i="190"/>
  <c r="J131" i="190"/>
  <c r="I131" i="190"/>
  <c r="K131" i="190" s="1"/>
  <c r="L131" i="190" s="1"/>
  <c r="J130" i="190"/>
  <c r="I130" i="190"/>
  <c r="J129" i="190"/>
  <c r="I129" i="190"/>
  <c r="J128" i="190"/>
  <c r="I128" i="190"/>
  <c r="K128" i="190" s="1"/>
  <c r="L128" i="190" s="1"/>
  <c r="J127" i="190"/>
  <c r="I127" i="190"/>
  <c r="K127" i="190" s="1"/>
  <c r="L127" i="190" s="1"/>
  <c r="J126" i="190"/>
  <c r="I126" i="190"/>
  <c r="J125" i="190"/>
  <c r="I125" i="190"/>
  <c r="J124" i="190"/>
  <c r="I124" i="190"/>
  <c r="J123" i="190"/>
  <c r="I123" i="190"/>
  <c r="K123" i="190" s="1"/>
  <c r="L123" i="190" s="1"/>
  <c r="J122" i="190"/>
  <c r="I122" i="190"/>
  <c r="K122" i="190" s="1"/>
  <c r="L122" i="190" s="1"/>
  <c r="J121" i="190"/>
  <c r="I121" i="190"/>
  <c r="K121" i="190" s="1"/>
  <c r="L121" i="190" s="1"/>
  <c r="J120" i="190"/>
  <c r="I120" i="190"/>
  <c r="J119" i="190"/>
  <c r="I119" i="190"/>
  <c r="K119" i="190" s="1"/>
  <c r="L119" i="190" s="1"/>
  <c r="J118" i="190"/>
  <c r="I118" i="190"/>
  <c r="J117" i="190"/>
  <c r="I117" i="190"/>
  <c r="K117" i="190" s="1"/>
  <c r="L117" i="190" s="1"/>
  <c r="J116" i="190"/>
  <c r="I116" i="190"/>
  <c r="K116" i="190" s="1"/>
  <c r="L116" i="190" s="1"/>
  <c r="J115" i="190"/>
  <c r="K115" i="190" s="1"/>
  <c r="L115" i="190" s="1"/>
  <c r="I115" i="190"/>
  <c r="J114" i="190"/>
  <c r="I114" i="190"/>
  <c r="J113" i="190"/>
  <c r="I113" i="190"/>
  <c r="J112" i="190"/>
  <c r="I112" i="190"/>
  <c r="K112" i="190" s="1"/>
  <c r="L112" i="190" s="1"/>
  <c r="J111" i="190"/>
  <c r="I111" i="190"/>
  <c r="J110" i="190"/>
  <c r="I110" i="190"/>
  <c r="K110" i="190" s="1"/>
  <c r="L110" i="190" s="1"/>
  <c r="J109" i="190"/>
  <c r="I109" i="190"/>
  <c r="K109" i="190" s="1"/>
  <c r="L109" i="190" s="1"/>
  <c r="J108" i="190"/>
  <c r="I108" i="190"/>
  <c r="J107" i="190"/>
  <c r="I107" i="190"/>
  <c r="J106" i="190"/>
  <c r="I106" i="190"/>
  <c r="J105" i="190"/>
  <c r="I105" i="190"/>
  <c r="K105" i="190" s="1"/>
  <c r="L105" i="190" s="1"/>
  <c r="J104" i="190"/>
  <c r="I104" i="190"/>
  <c r="J103" i="190"/>
  <c r="I103" i="190"/>
  <c r="J102" i="190"/>
  <c r="I102" i="190"/>
  <c r="K102" i="190" s="1"/>
  <c r="L102" i="190" s="1"/>
  <c r="J101" i="190"/>
  <c r="I101" i="190"/>
  <c r="J100" i="190"/>
  <c r="I100" i="190"/>
  <c r="K100" i="190" s="1"/>
  <c r="L100" i="190" s="1"/>
  <c r="J99" i="190"/>
  <c r="I99" i="190"/>
  <c r="J98" i="190"/>
  <c r="I98" i="190"/>
  <c r="J97" i="190"/>
  <c r="I97" i="190"/>
  <c r="J96" i="190"/>
  <c r="I96" i="190"/>
  <c r="J95" i="190"/>
  <c r="I95" i="190"/>
  <c r="J94" i="190"/>
  <c r="I94" i="190"/>
  <c r="K94" i="190" s="1"/>
  <c r="L94" i="190" s="1"/>
  <c r="J93" i="190"/>
  <c r="I93" i="190"/>
  <c r="K93" i="190" s="1"/>
  <c r="L93" i="190" s="1"/>
  <c r="J92" i="190"/>
  <c r="I92" i="190"/>
  <c r="K92" i="190" s="1"/>
  <c r="L92" i="190" s="1"/>
  <c r="J91" i="190"/>
  <c r="I91" i="190"/>
  <c r="J90" i="190"/>
  <c r="I90" i="190"/>
  <c r="K90" i="190" s="1"/>
  <c r="L90" i="190" s="1"/>
  <c r="J89" i="190"/>
  <c r="I89" i="190"/>
  <c r="J88" i="190"/>
  <c r="I88" i="190"/>
  <c r="J87" i="190"/>
  <c r="K87" i="190" s="1"/>
  <c r="L87" i="190" s="1"/>
  <c r="I87" i="190"/>
  <c r="J86" i="190"/>
  <c r="I86" i="190"/>
  <c r="K86" i="190" s="1"/>
  <c r="L86" i="190" s="1"/>
  <c r="J85" i="190"/>
  <c r="I85" i="190"/>
  <c r="K85" i="190" s="1"/>
  <c r="L85" i="190" s="1"/>
  <c r="J84" i="190"/>
  <c r="I84" i="190"/>
  <c r="J83" i="190"/>
  <c r="I83" i="190"/>
  <c r="K83" i="190" s="1"/>
  <c r="L83" i="190" s="1"/>
  <c r="J82" i="190"/>
  <c r="I82" i="190"/>
  <c r="J81" i="190"/>
  <c r="K81" i="190" s="1"/>
  <c r="L81" i="190" s="1"/>
  <c r="I81" i="190"/>
  <c r="J80" i="190"/>
  <c r="K80" i="190" s="1"/>
  <c r="L80" i="190" s="1"/>
  <c r="I80" i="190"/>
  <c r="J79" i="190"/>
  <c r="I79" i="190"/>
  <c r="K79" i="190" s="1"/>
  <c r="L79" i="190" s="1"/>
  <c r="J78" i="190"/>
  <c r="I78" i="190"/>
  <c r="K78" i="190" s="1"/>
  <c r="L78" i="190" s="1"/>
  <c r="J77" i="190"/>
  <c r="I77" i="190"/>
  <c r="J76" i="190"/>
  <c r="I76" i="190"/>
  <c r="J75" i="190"/>
  <c r="I75" i="190"/>
  <c r="K75" i="190" s="1"/>
  <c r="L75" i="190" s="1"/>
  <c r="J74" i="190"/>
  <c r="I74" i="190"/>
  <c r="K74" i="190" s="1"/>
  <c r="L74" i="190" s="1"/>
  <c r="J73" i="190"/>
  <c r="I73" i="190"/>
  <c r="K73" i="190" s="1"/>
  <c r="L73" i="190" s="1"/>
  <c r="J72" i="190"/>
  <c r="I72" i="190"/>
  <c r="J71" i="190"/>
  <c r="I71" i="190"/>
  <c r="J70" i="190"/>
  <c r="I70" i="190"/>
  <c r="J69" i="190"/>
  <c r="I69" i="190"/>
  <c r="K69" i="190" s="1"/>
  <c r="L69" i="190" s="1"/>
  <c r="J68" i="190"/>
  <c r="I68" i="190"/>
  <c r="J67" i="190"/>
  <c r="I67" i="190"/>
  <c r="K67" i="190" s="1"/>
  <c r="L67" i="190" s="1"/>
  <c r="J66" i="190"/>
  <c r="I66" i="190"/>
  <c r="J65" i="190"/>
  <c r="I65" i="190"/>
  <c r="J64" i="190"/>
  <c r="I64" i="190"/>
  <c r="K64" i="190" s="1"/>
  <c r="L64" i="190" s="1"/>
  <c r="J63" i="190"/>
  <c r="I63" i="190"/>
  <c r="J62" i="190"/>
  <c r="I62" i="190"/>
  <c r="J61" i="190"/>
  <c r="I61" i="190"/>
  <c r="J60" i="190"/>
  <c r="I60" i="190"/>
  <c r="K60" i="190" s="1"/>
  <c r="L60" i="190" s="1"/>
  <c r="J59" i="190"/>
  <c r="I59" i="190"/>
  <c r="J58" i="190"/>
  <c r="I58" i="190"/>
  <c r="K58" i="190" s="1"/>
  <c r="L58" i="190" s="1"/>
  <c r="J57" i="190"/>
  <c r="I57" i="190"/>
  <c r="K57" i="190" s="1"/>
  <c r="L57" i="190" s="1"/>
  <c r="J56" i="190"/>
  <c r="I56" i="190"/>
  <c r="K56" i="190" s="1"/>
  <c r="L56" i="190" s="1"/>
  <c r="J55" i="190"/>
  <c r="I55" i="190"/>
  <c r="K55" i="190" s="1"/>
  <c r="L55" i="190" s="1"/>
  <c r="J54" i="190"/>
  <c r="I54" i="190"/>
  <c r="K54" i="190" s="1"/>
  <c r="L54" i="190" s="1"/>
  <c r="V77" i="190" s="1"/>
  <c r="K53" i="190"/>
  <c r="L53" i="190" s="1"/>
  <c r="J53" i="190"/>
  <c r="I53" i="190"/>
  <c r="J52" i="190"/>
  <c r="I52" i="190"/>
  <c r="K52" i="190" s="1"/>
  <c r="L52" i="190" s="1"/>
  <c r="J51" i="190"/>
  <c r="I51" i="190"/>
  <c r="J50" i="190"/>
  <c r="I50" i="190"/>
  <c r="J49" i="190"/>
  <c r="I49" i="190"/>
  <c r="K49" i="190" s="1"/>
  <c r="L49" i="190" s="1"/>
  <c r="J48" i="190"/>
  <c r="I48" i="190"/>
  <c r="K48" i="190" s="1"/>
  <c r="L48" i="190" s="1"/>
  <c r="J47" i="190"/>
  <c r="I47" i="190"/>
  <c r="J46" i="190"/>
  <c r="I46" i="190"/>
  <c r="K46" i="190" s="1"/>
  <c r="L46" i="190" s="1"/>
  <c r="J45" i="190"/>
  <c r="I45" i="190"/>
  <c r="J44" i="190"/>
  <c r="I44" i="190"/>
  <c r="K44" i="190" s="1"/>
  <c r="L44" i="190" s="1"/>
  <c r="J43" i="190"/>
  <c r="I43" i="190"/>
  <c r="J42" i="190"/>
  <c r="I42" i="190"/>
  <c r="K42" i="190" s="1"/>
  <c r="L42" i="190" s="1"/>
  <c r="J41" i="190"/>
  <c r="I41" i="190"/>
  <c r="K41" i="190" s="1"/>
  <c r="L41" i="190" s="1"/>
  <c r="J40" i="190"/>
  <c r="I40" i="190"/>
  <c r="K40" i="190" s="1"/>
  <c r="L40" i="190" s="1"/>
  <c r="J39" i="190"/>
  <c r="I39" i="190"/>
  <c r="K39" i="190" s="1"/>
  <c r="L39" i="190" s="1"/>
  <c r="J38" i="190"/>
  <c r="I38" i="190"/>
  <c r="J37" i="190"/>
  <c r="I37" i="190"/>
  <c r="K37" i="190" s="1"/>
  <c r="L37" i="190" s="1"/>
  <c r="J36" i="190"/>
  <c r="I36" i="190"/>
  <c r="K36" i="190" s="1"/>
  <c r="L36" i="190" s="1"/>
  <c r="J35" i="190"/>
  <c r="I35" i="190"/>
  <c r="J34" i="190"/>
  <c r="I34" i="190"/>
  <c r="J33" i="190"/>
  <c r="I33" i="190"/>
  <c r="K33" i="190" s="1"/>
  <c r="L33" i="190" s="1"/>
  <c r="J32" i="190"/>
  <c r="I32" i="190"/>
  <c r="J31" i="190"/>
  <c r="I31" i="190"/>
  <c r="J30" i="190"/>
  <c r="I30" i="190"/>
  <c r="J29" i="190"/>
  <c r="I29" i="190"/>
  <c r="J28" i="190"/>
  <c r="K28" i="190" s="1"/>
  <c r="L28" i="190" s="1"/>
  <c r="I28" i="190"/>
  <c r="J27" i="190"/>
  <c r="K27" i="190" s="1"/>
  <c r="L27" i="190" s="1"/>
  <c r="I27" i="190"/>
  <c r="J26" i="190"/>
  <c r="I26" i="190"/>
  <c r="K26" i="190" s="1"/>
  <c r="L26" i="190" s="1"/>
  <c r="J25" i="190"/>
  <c r="K25" i="190" s="1"/>
  <c r="L25" i="190" s="1"/>
  <c r="I25" i="190"/>
  <c r="J24" i="190"/>
  <c r="I24" i="190"/>
  <c r="J23" i="190"/>
  <c r="I23" i="190"/>
  <c r="J22" i="190"/>
  <c r="I22" i="190"/>
  <c r="J21" i="190"/>
  <c r="I21" i="190"/>
  <c r="J20" i="190"/>
  <c r="I20" i="190"/>
  <c r="J19" i="190"/>
  <c r="I19" i="190"/>
  <c r="J18" i="190"/>
  <c r="I18" i="190"/>
  <c r="K18" i="190" s="1"/>
  <c r="L18" i="190" s="1"/>
  <c r="J17" i="190"/>
  <c r="I17" i="190"/>
  <c r="K17" i="190" s="1"/>
  <c r="L17" i="190" s="1"/>
  <c r="J16" i="190"/>
  <c r="I16" i="190"/>
  <c r="J15" i="190"/>
  <c r="K15" i="190" s="1"/>
  <c r="L15" i="190" s="1"/>
  <c r="I15" i="190"/>
  <c r="J14" i="190"/>
  <c r="I14" i="190"/>
  <c r="J13" i="190"/>
  <c r="I13" i="190"/>
  <c r="J12" i="190"/>
  <c r="I12" i="190"/>
  <c r="J11" i="190"/>
  <c r="I11" i="190"/>
  <c r="J10" i="190"/>
  <c r="I10" i="190"/>
  <c r="J9" i="190"/>
  <c r="I9" i="190"/>
  <c r="K9" i="190" s="1"/>
  <c r="L9" i="190" s="1"/>
  <c r="J8" i="190"/>
  <c r="I8" i="190"/>
  <c r="J7" i="190"/>
  <c r="I7" i="190"/>
  <c r="K7" i="190" s="1"/>
  <c r="L7" i="190" s="1"/>
  <c r="J6" i="190"/>
  <c r="I6" i="190"/>
  <c r="K6" i="190" s="1"/>
  <c r="L6" i="190" s="1"/>
  <c r="J5" i="190"/>
  <c r="I5" i="190"/>
  <c r="K5" i="190" s="1"/>
  <c r="L5" i="190" s="1"/>
  <c r="J4" i="190"/>
  <c r="K4" i="190" s="1"/>
  <c r="L4" i="190" s="1"/>
  <c r="I4" i="190"/>
  <c r="J3" i="190"/>
  <c r="I3" i="190"/>
  <c r="K3" i="190" s="1"/>
  <c r="L3" i="190" s="1"/>
  <c r="J2" i="190"/>
  <c r="I2" i="190"/>
  <c r="K2" i="190" s="1"/>
  <c r="L2" i="190" s="1"/>
  <c r="J241" i="189"/>
  <c r="I241" i="189"/>
  <c r="K241" i="189" s="1"/>
  <c r="L241" i="189" s="1"/>
  <c r="J240" i="189"/>
  <c r="I240" i="189"/>
  <c r="K240" i="189" s="1"/>
  <c r="L240" i="189" s="1"/>
  <c r="J239" i="189"/>
  <c r="K239" i="189" s="1"/>
  <c r="L239" i="189" s="1"/>
  <c r="I239" i="189"/>
  <c r="J238" i="189"/>
  <c r="I238" i="189"/>
  <c r="J237" i="189"/>
  <c r="I237" i="189"/>
  <c r="J236" i="189"/>
  <c r="I236" i="189"/>
  <c r="K236" i="189" s="1"/>
  <c r="L236" i="189" s="1"/>
  <c r="K235" i="189"/>
  <c r="L235" i="189" s="1"/>
  <c r="J235" i="189"/>
  <c r="I235" i="189"/>
  <c r="J234" i="189"/>
  <c r="I234" i="189"/>
  <c r="J233" i="189"/>
  <c r="I233" i="189"/>
  <c r="K233" i="189" s="1"/>
  <c r="L233" i="189" s="1"/>
  <c r="J232" i="189"/>
  <c r="I232" i="189"/>
  <c r="J231" i="189"/>
  <c r="I231" i="189"/>
  <c r="J230" i="189"/>
  <c r="I230" i="189"/>
  <c r="J229" i="189"/>
  <c r="I229" i="189"/>
  <c r="K229" i="189" s="1"/>
  <c r="L229" i="189" s="1"/>
  <c r="J228" i="189"/>
  <c r="I228" i="189"/>
  <c r="J227" i="189"/>
  <c r="I227" i="189"/>
  <c r="J226" i="189"/>
  <c r="I226" i="189"/>
  <c r="K226" i="189" s="1"/>
  <c r="L226" i="189" s="1"/>
  <c r="J225" i="189"/>
  <c r="I225" i="189"/>
  <c r="J224" i="189"/>
  <c r="I224" i="189"/>
  <c r="J223" i="189"/>
  <c r="I223" i="189"/>
  <c r="J222" i="189"/>
  <c r="I222" i="189"/>
  <c r="K222" i="189" s="1"/>
  <c r="L222" i="189" s="1"/>
  <c r="J221" i="189"/>
  <c r="I221" i="189"/>
  <c r="J220" i="189"/>
  <c r="I220" i="189"/>
  <c r="K220" i="189" s="1"/>
  <c r="L220" i="189" s="1"/>
  <c r="J219" i="189"/>
  <c r="I219" i="189"/>
  <c r="J218" i="189"/>
  <c r="I218" i="189"/>
  <c r="J217" i="189"/>
  <c r="I217" i="189"/>
  <c r="J216" i="189"/>
  <c r="I216" i="189"/>
  <c r="J215" i="189"/>
  <c r="I215" i="189"/>
  <c r="J214" i="189"/>
  <c r="I214" i="189"/>
  <c r="J213" i="189"/>
  <c r="I213" i="189"/>
  <c r="K213" i="189" s="1"/>
  <c r="L213" i="189" s="1"/>
  <c r="J212" i="189"/>
  <c r="I212" i="189"/>
  <c r="J211" i="189"/>
  <c r="I211" i="189"/>
  <c r="J210" i="189"/>
  <c r="I210" i="189"/>
  <c r="J209" i="189"/>
  <c r="I209" i="189"/>
  <c r="J208" i="189"/>
  <c r="I208" i="189"/>
  <c r="K208" i="189" s="1"/>
  <c r="L208" i="189" s="1"/>
  <c r="J207" i="189"/>
  <c r="K207" i="189" s="1"/>
  <c r="L207" i="189" s="1"/>
  <c r="I207" i="189"/>
  <c r="J206" i="189"/>
  <c r="I206" i="189"/>
  <c r="K206" i="189" s="1"/>
  <c r="L206" i="189" s="1"/>
  <c r="J205" i="189"/>
  <c r="I205" i="189"/>
  <c r="J204" i="189"/>
  <c r="I204" i="189"/>
  <c r="K204" i="189" s="1"/>
  <c r="L204" i="189" s="1"/>
  <c r="K203" i="189"/>
  <c r="L203" i="189" s="1"/>
  <c r="J203" i="189"/>
  <c r="I203" i="189"/>
  <c r="J202" i="189"/>
  <c r="I202" i="189"/>
  <c r="J201" i="189"/>
  <c r="I201" i="189"/>
  <c r="K201" i="189" s="1"/>
  <c r="L201" i="189" s="1"/>
  <c r="J200" i="189"/>
  <c r="I200" i="189"/>
  <c r="J199" i="189"/>
  <c r="I199" i="189"/>
  <c r="J198" i="189"/>
  <c r="I198" i="189"/>
  <c r="K198" i="189" s="1"/>
  <c r="L198" i="189" s="1"/>
  <c r="J197" i="189"/>
  <c r="I197" i="189"/>
  <c r="K197" i="189" s="1"/>
  <c r="L197" i="189" s="1"/>
  <c r="J196" i="189"/>
  <c r="I196" i="189"/>
  <c r="J195" i="189"/>
  <c r="I195" i="189"/>
  <c r="J194" i="189"/>
  <c r="I194" i="189"/>
  <c r="K194" i="189" s="1"/>
  <c r="L194" i="189" s="1"/>
  <c r="J193" i="189"/>
  <c r="I193" i="189"/>
  <c r="K193" i="189" s="1"/>
  <c r="L193" i="189" s="1"/>
  <c r="J192" i="189"/>
  <c r="I192" i="189"/>
  <c r="J191" i="189"/>
  <c r="I191" i="189"/>
  <c r="J190" i="189"/>
  <c r="I190" i="189"/>
  <c r="K190" i="189" s="1"/>
  <c r="L190" i="189" s="1"/>
  <c r="J189" i="189"/>
  <c r="I189" i="189"/>
  <c r="K189" i="189" s="1"/>
  <c r="L189" i="189" s="1"/>
  <c r="J188" i="189"/>
  <c r="I188" i="189"/>
  <c r="J187" i="189"/>
  <c r="I187" i="189"/>
  <c r="J186" i="189"/>
  <c r="I186" i="189"/>
  <c r="K186" i="189" s="1"/>
  <c r="L186" i="189" s="1"/>
  <c r="J185" i="189"/>
  <c r="I185" i="189"/>
  <c r="J184" i="189"/>
  <c r="I184" i="189"/>
  <c r="J183" i="189"/>
  <c r="I183" i="189"/>
  <c r="J182" i="189"/>
  <c r="I182" i="189"/>
  <c r="K182" i="189" s="1"/>
  <c r="L182" i="189" s="1"/>
  <c r="J181" i="189"/>
  <c r="I181" i="189"/>
  <c r="K181" i="189" s="1"/>
  <c r="L181" i="189" s="1"/>
  <c r="J180" i="189"/>
  <c r="I180" i="189"/>
  <c r="J179" i="189"/>
  <c r="I179" i="189"/>
  <c r="J178" i="189"/>
  <c r="I178" i="189"/>
  <c r="J177" i="189"/>
  <c r="I177" i="189"/>
  <c r="J176" i="189"/>
  <c r="I176" i="189"/>
  <c r="J175" i="189"/>
  <c r="I175" i="189"/>
  <c r="J174" i="189"/>
  <c r="I174" i="189"/>
  <c r="K174" i="189" s="1"/>
  <c r="L174" i="189" s="1"/>
  <c r="J173" i="189"/>
  <c r="I173" i="189"/>
  <c r="K173" i="189" s="1"/>
  <c r="L173" i="189" s="1"/>
  <c r="J172" i="189"/>
  <c r="I172" i="189"/>
  <c r="J171" i="189"/>
  <c r="K171" i="189" s="1"/>
  <c r="L171" i="189" s="1"/>
  <c r="I171" i="189"/>
  <c r="J170" i="189"/>
  <c r="I170" i="189"/>
  <c r="J169" i="189"/>
  <c r="I169" i="189"/>
  <c r="J168" i="189"/>
  <c r="I168" i="189"/>
  <c r="J167" i="189"/>
  <c r="I167" i="189"/>
  <c r="J166" i="189"/>
  <c r="I166" i="189"/>
  <c r="J165" i="189"/>
  <c r="I165" i="189"/>
  <c r="K165" i="189" s="1"/>
  <c r="L165" i="189" s="1"/>
  <c r="J164" i="189"/>
  <c r="I164" i="189"/>
  <c r="J163" i="189"/>
  <c r="I163" i="189"/>
  <c r="J162" i="189"/>
  <c r="I162" i="189"/>
  <c r="J161" i="189"/>
  <c r="I161" i="189"/>
  <c r="K161" i="189" s="1"/>
  <c r="L161" i="189" s="1"/>
  <c r="J160" i="189"/>
  <c r="I160" i="189"/>
  <c r="J159" i="189"/>
  <c r="I159" i="189"/>
  <c r="J158" i="189"/>
  <c r="I158" i="189"/>
  <c r="K158" i="189" s="1"/>
  <c r="L158" i="189" s="1"/>
  <c r="J157" i="189"/>
  <c r="I157" i="189"/>
  <c r="J156" i="189"/>
  <c r="I156" i="189"/>
  <c r="K155" i="189"/>
  <c r="L155" i="189" s="1"/>
  <c r="J155" i="189"/>
  <c r="I155" i="189"/>
  <c r="J154" i="189"/>
  <c r="I154" i="189"/>
  <c r="J153" i="189"/>
  <c r="I153" i="189"/>
  <c r="J152" i="189"/>
  <c r="I152" i="189"/>
  <c r="J151" i="189"/>
  <c r="I151" i="189"/>
  <c r="K151" i="189" s="1"/>
  <c r="L151" i="189" s="1"/>
  <c r="J150" i="189"/>
  <c r="I150" i="189"/>
  <c r="J149" i="189"/>
  <c r="I149" i="189"/>
  <c r="K149" i="189" s="1"/>
  <c r="L149" i="189" s="1"/>
  <c r="J148" i="189"/>
  <c r="I148" i="189"/>
  <c r="J147" i="189"/>
  <c r="I147" i="189"/>
  <c r="K147" i="189" s="1"/>
  <c r="L147" i="189" s="1"/>
  <c r="J146" i="189"/>
  <c r="I146" i="189"/>
  <c r="J145" i="189"/>
  <c r="I145" i="189"/>
  <c r="K145" i="189" s="1"/>
  <c r="L145" i="189" s="1"/>
  <c r="J144" i="189"/>
  <c r="I144" i="189"/>
  <c r="J143" i="189"/>
  <c r="I143" i="189"/>
  <c r="J142" i="189"/>
  <c r="I142" i="189"/>
  <c r="K142" i="189" s="1"/>
  <c r="L142" i="189" s="1"/>
  <c r="J141" i="189"/>
  <c r="I141" i="189"/>
  <c r="J140" i="189"/>
  <c r="I140" i="189"/>
  <c r="J139" i="189"/>
  <c r="K139" i="189" s="1"/>
  <c r="L139" i="189" s="1"/>
  <c r="I139" i="189"/>
  <c r="J138" i="189"/>
  <c r="I138" i="189"/>
  <c r="K138" i="189" s="1"/>
  <c r="L138" i="189" s="1"/>
  <c r="J137" i="189"/>
  <c r="I137" i="189"/>
  <c r="J136" i="189"/>
  <c r="I136" i="189"/>
  <c r="J135" i="189"/>
  <c r="I135" i="189"/>
  <c r="J134" i="189"/>
  <c r="I134" i="189"/>
  <c r="J133" i="189"/>
  <c r="I133" i="189"/>
  <c r="J132" i="189"/>
  <c r="I132" i="189"/>
  <c r="J131" i="189"/>
  <c r="I131" i="189"/>
  <c r="K131" i="189" s="1"/>
  <c r="L131" i="189" s="1"/>
  <c r="J130" i="189"/>
  <c r="I130" i="189"/>
  <c r="K130" i="189" s="1"/>
  <c r="L130" i="189" s="1"/>
  <c r="J129" i="189"/>
  <c r="I129" i="189"/>
  <c r="J128" i="189"/>
  <c r="I128" i="189"/>
  <c r="J127" i="189"/>
  <c r="I127" i="189"/>
  <c r="K127" i="189" s="1"/>
  <c r="L127" i="189" s="1"/>
  <c r="J126" i="189"/>
  <c r="I126" i="189"/>
  <c r="J125" i="189"/>
  <c r="I125" i="189"/>
  <c r="J124" i="189"/>
  <c r="I124" i="189"/>
  <c r="J123" i="189"/>
  <c r="I123" i="189"/>
  <c r="K123" i="189" s="1"/>
  <c r="L123" i="189" s="1"/>
  <c r="J122" i="189"/>
  <c r="I122" i="189"/>
  <c r="J121" i="189"/>
  <c r="I121" i="189"/>
  <c r="J120" i="189"/>
  <c r="I120" i="189"/>
  <c r="K120" i="189" s="1"/>
  <c r="L120" i="189" s="1"/>
  <c r="J119" i="189"/>
  <c r="I119" i="189"/>
  <c r="K119" i="189" s="1"/>
  <c r="L119" i="189" s="1"/>
  <c r="J118" i="189"/>
  <c r="I118" i="189"/>
  <c r="J117" i="189"/>
  <c r="I117" i="189"/>
  <c r="J116" i="189"/>
  <c r="I116" i="189"/>
  <c r="J115" i="189"/>
  <c r="I115" i="189"/>
  <c r="K115" i="189" s="1"/>
  <c r="L115" i="189" s="1"/>
  <c r="J114" i="189"/>
  <c r="I114" i="189"/>
  <c r="K114" i="189" s="1"/>
  <c r="L114" i="189" s="1"/>
  <c r="J113" i="189"/>
  <c r="K113" i="189" s="1"/>
  <c r="L113" i="189" s="1"/>
  <c r="I113" i="189"/>
  <c r="J112" i="189"/>
  <c r="I112" i="189"/>
  <c r="K112" i="189" s="1"/>
  <c r="L112" i="189" s="1"/>
  <c r="J111" i="189"/>
  <c r="I111" i="189"/>
  <c r="K111" i="189" s="1"/>
  <c r="L111" i="189" s="1"/>
  <c r="K110" i="189"/>
  <c r="L110" i="189" s="1"/>
  <c r="J110" i="189"/>
  <c r="I110" i="189"/>
  <c r="J109" i="189"/>
  <c r="I109" i="189"/>
  <c r="J108" i="189"/>
  <c r="I108" i="189"/>
  <c r="K108" i="189" s="1"/>
  <c r="L108" i="189" s="1"/>
  <c r="J107" i="189"/>
  <c r="I107" i="189"/>
  <c r="K107" i="189" s="1"/>
  <c r="L107" i="189" s="1"/>
  <c r="J106" i="189"/>
  <c r="I106" i="189"/>
  <c r="J105" i="189"/>
  <c r="I105" i="189"/>
  <c r="K105" i="189" s="1"/>
  <c r="L105" i="189" s="1"/>
  <c r="J104" i="189"/>
  <c r="I104" i="189"/>
  <c r="J103" i="189"/>
  <c r="I103" i="189"/>
  <c r="K103" i="189" s="1"/>
  <c r="L103" i="189" s="1"/>
  <c r="J102" i="189"/>
  <c r="I102" i="189"/>
  <c r="J101" i="189"/>
  <c r="I101" i="189"/>
  <c r="J100" i="189"/>
  <c r="I100" i="189"/>
  <c r="K100" i="189" s="1"/>
  <c r="L100" i="189" s="1"/>
  <c r="J99" i="189"/>
  <c r="K99" i="189" s="1"/>
  <c r="L99" i="189" s="1"/>
  <c r="I99" i="189"/>
  <c r="J98" i="189"/>
  <c r="I98" i="189"/>
  <c r="J97" i="189"/>
  <c r="I97" i="189"/>
  <c r="K97" i="189" s="1"/>
  <c r="L97" i="189" s="1"/>
  <c r="J96" i="189"/>
  <c r="I96" i="189"/>
  <c r="J95" i="189"/>
  <c r="I95" i="189"/>
  <c r="J94" i="189"/>
  <c r="I94" i="189"/>
  <c r="J93" i="189"/>
  <c r="I93" i="189"/>
  <c r="J92" i="189"/>
  <c r="I92" i="189"/>
  <c r="K92" i="189" s="1"/>
  <c r="L92" i="189" s="1"/>
  <c r="J91" i="189"/>
  <c r="I91" i="189"/>
  <c r="J90" i="189"/>
  <c r="I90" i="189"/>
  <c r="J89" i="189"/>
  <c r="I89" i="189"/>
  <c r="K89" i="189" s="1"/>
  <c r="L89" i="189" s="1"/>
  <c r="J88" i="189"/>
  <c r="I88" i="189"/>
  <c r="J87" i="189"/>
  <c r="I87" i="189"/>
  <c r="J86" i="189"/>
  <c r="I86" i="189"/>
  <c r="J85" i="189"/>
  <c r="I85" i="189"/>
  <c r="J84" i="189"/>
  <c r="I84" i="189"/>
  <c r="K84" i="189" s="1"/>
  <c r="L84" i="189" s="1"/>
  <c r="J83" i="189"/>
  <c r="I83" i="189"/>
  <c r="J82" i="189"/>
  <c r="I82" i="189"/>
  <c r="J81" i="189"/>
  <c r="I81" i="189"/>
  <c r="J80" i="189"/>
  <c r="I80" i="189"/>
  <c r="J79" i="189"/>
  <c r="K79" i="189" s="1"/>
  <c r="L79" i="189" s="1"/>
  <c r="I79" i="189"/>
  <c r="J78" i="189"/>
  <c r="I78" i="189"/>
  <c r="J77" i="189"/>
  <c r="I77" i="189"/>
  <c r="K77" i="189" s="1"/>
  <c r="L77" i="189" s="1"/>
  <c r="J76" i="189"/>
  <c r="I76" i="189"/>
  <c r="J75" i="189"/>
  <c r="I75" i="189"/>
  <c r="J74" i="189"/>
  <c r="I74" i="189"/>
  <c r="J73" i="189"/>
  <c r="I73" i="189"/>
  <c r="J72" i="189"/>
  <c r="I72" i="189"/>
  <c r="K72" i="189" s="1"/>
  <c r="L72" i="189" s="1"/>
  <c r="J71" i="189"/>
  <c r="I71" i="189"/>
  <c r="J70" i="189"/>
  <c r="I70" i="189"/>
  <c r="J69" i="189"/>
  <c r="I69" i="189"/>
  <c r="J68" i="189"/>
  <c r="I68" i="189"/>
  <c r="J67" i="189"/>
  <c r="I67" i="189"/>
  <c r="J66" i="189"/>
  <c r="I66" i="189"/>
  <c r="J65" i="189"/>
  <c r="I65" i="189"/>
  <c r="K65" i="189" s="1"/>
  <c r="L65" i="189" s="1"/>
  <c r="J64" i="189"/>
  <c r="I64" i="189"/>
  <c r="K64" i="189" s="1"/>
  <c r="L64" i="189" s="1"/>
  <c r="J63" i="189"/>
  <c r="I63" i="189"/>
  <c r="J62" i="189"/>
  <c r="I62" i="189"/>
  <c r="J61" i="189"/>
  <c r="I61" i="189"/>
  <c r="K61" i="189" s="1"/>
  <c r="L61" i="189" s="1"/>
  <c r="J60" i="189"/>
  <c r="I60" i="189"/>
  <c r="K60" i="189" s="1"/>
  <c r="L60" i="189" s="1"/>
  <c r="V83" i="189" s="1"/>
  <c r="J59" i="189"/>
  <c r="I59" i="189"/>
  <c r="J58" i="189"/>
  <c r="I58" i="189"/>
  <c r="J57" i="189"/>
  <c r="I57" i="189"/>
  <c r="K57" i="189" s="1"/>
  <c r="L57" i="189" s="1"/>
  <c r="J56" i="189"/>
  <c r="I56" i="189"/>
  <c r="K56" i="189" s="1"/>
  <c r="L56" i="189" s="1"/>
  <c r="V79" i="189" s="1"/>
  <c r="J55" i="189"/>
  <c r="I55" i="189"/>
  <c r="J54" i="189"/>
  <c r="K54" i="189" s="1"/>
  <c r="L54" i="189" s="1"/>
  <c r="I54" i="189"/>
  <c r="J53" i="189"/>
  <c r="I53" i="189"/>
  <c r="J52" i="189"/>
  <c r="I52" i="189"/>
  <c r="J51" i="189"/>
  <c r="I51" i="189"/>
  <c r="J50" i="189"/>
  <c r="I50" i="189"/>
  <c r="J49" i="189"/>
  <c r="I49" i="189"/>
  <c r="K49" i="189" s="1"/>
  <c r="L49" i="189" s="1"/>
  <c r="V72" i="189" s="1"/>
  <c r="J48" i="189"/>
  <c r="I48" i="189"/>
  <c r="J47" i="189"/>
  <c r="I47" i="189"/>
  <c r="J46" i="189"/>
  <c r="I46" i="189"/>
  <c r="K46" i="189" s="1"/>
  <c r="L46" i="189" s="1"/>
  <c r="J45" i="189"/>
  <c r="I45" i="189"/>
  <c r="K45" i="189" s="1"/>
  <c r="L45" i="189" s="1"/>
  <c r="J44" i="189"/>
  <c r="I44" i="189"/>
  <c r="J43" i="189"/>
  <c r="I43" i="189"/>
  <c r="J42" i="189"/>
  <c r="I42" i="189"/>
  <c r="K42" i="189" s="1"/>
  <c r="L42" i="189" s="1"/>
  <c r="J41" i="189"/>
  <c r="I41" i="189"/>
  <c r="K41" i="189" s="1"/>
  <c r="L41" i="189" s="1"/>
  <c r="J40" i="189"/>
  <c r="I40" i="189"/>
  <c r="J39" i="189"/>
  <c r="I39" i="189"/>
  <c r="J38" i="189"/>
  <c r="I38" i="189"/>
  <c r="K38" i="189" s="1"/>
  <c r="L38" i="189" s="1"/>
  <c r="J37" i="189"/>
  <c r="I37" i="189"/>
  <c r="K37" i="189" s="1"/>
  <c r="L37" i="189" s="1"/>
  <c r="J36" i="189"/>
  <c r="I36" i="189"/>
  <c r="J35" i="189"/>
  <c r="I35" i="189"/>
  <c r="J34" i="189"/>
  <c r="I34" i="189"/>
  <c r="J33" i="189"/>
  <c r="I33" i="189"/>
  <c r="K33" i="189" s="1"/>
  <c r="L33" i="189" s="1"/>
  <c r="J32" i="189"/>
  <c r="I32" i="189"/>
  <c r="J31" i="189"/>
  <c r="I31" i="189"/>
  <c r="J30" i="189"/>
  <c r="I30" i="189"/>
  <c r="K30" i="189" s="1"/>
  <c r="L30" i="189" s="1"/>
  <c r="J29" i="189"/>
  <c r="I29" i="189"/>
  <c r="K29" i="189" s="1"/>
  <c r="L29" i="189" s="1"/>
  <c r="J28" i="189"/>
  <c r="I28" i="189"/>
  <c r="J27" i="189"/>
  <c r="I27" i="189"/>
  <c r="J26" i="189"/>
  <c r="I26" i="189"/>
  <c r="K26" i="189" s="1"/>
  <c r="L26" i="189" s="1"/>
  <c r="J25" i="189"/>
  <c r="I25" i="189"/>
  <c r="K25" i="189" s="1"/>
  <c r="L25" i="189" s="1"/>
  <c r="J24" i="189"/>
  <c r="I24" i="189"/>
  <c r="J23" i="189"/>
  <c r="I23" i="189"/>
  <c r="K23" i="189" s="1"/>
  <c r="L23" i="189" s="1"/>
  <c r="J22" i="189"/>
  <c r="I22" i="189"/>
  <c r="K22" i="189" s="1"/>
  <c r="L22" i="189" s="1"/>
  <c r="J21" i="189"/>
  <c r="I21" i="189"/>
  <c r="J20" i="189"/>
  <c r="I20" i="189"/>
  <c r="J19" i="189"/>
  <c r="I19" i="189"/>
  <c r="J18" i="189"/>
  <c r="I18" i="189"/>
  <c r="J17" i="189"/>
  <c r="I17" i="189"/>
  <c r="J16" i="189"/>
  <c r="I16" i="189"/>
  <c r="J15" i="189"/>
  <c r="I15" i="189"/>
  <c r="K15" i="189" s="1"/>
  <c r="L15" i="189" s="1"/>
  <c r="J14" i="189"/>
  <c r="I14" i="189"/>
  <c r="J13" i="189"/>
  <c r="I13" i="189"/>
  <c r="J12" i="189"/>
  <c r="I12" i="189"/>
  <c r="J11" i="189"/>
  <c r="I11" i="189"/>
  <c r="K11" i="189" s="1"/>
  <c r="L11" i="189" s="1"/>
  <c r="J10" i="189"/>
  <c r="I10" i="189"/>
  <c r="K10" i="189" s="1"/>
  <c r="L10" i="189" s="1"/>
  <c r="J9" i="189"/>
  <c r="I9" i="189"/>
  <c r="J8" i="189"/>
  <c r="I8" i="189"/>
  <c r="J7" i="189"/>
  <c r="I7" i="189"/>
  <c r="K7" i="189" s="1"/>
  <c r="L7" i="189" s="1"/>
  <c r="J6" i="189"/>
  <c r="I6" i="189"/>
  <c r="J5" i="189"/>
  <c r="K5" i="189" s="1"/>
  <c r="L5" i="189" s="1"/>
  <c r="I5" i="189"/>
  <c r="J4" i="189"/>
  <c r="K4" i="189" s="1"/>
  <c r="L4" i="189" s="1"/>
  <c r="I4" i="189"/>
  <c r="J3" i="189"/>
  <c r="I3" i="189"/>
  <c r="K3" i="189" s="1"/>
  <c r="L3" i="189" s="1"/>
  <c r="J2" i="189"/>
  <c r="I2" i="189"/>
  <c r="K2" i="189" s="1"/>
  <c r="L2" i="189" s="1"/>
  <c r="B19" i="149"/>
  <c r="B18" i="149"/>
  <c r="B17" i="149"/>
  <c r="B16" i="149"/>
  <c r="B15" i="149"/>
  <c r="B14" i="149"/>
  <c r="B13" i="149"/>
  <c r="B12" i="149"/>
  <c r="B11" i="149"/>
  <c r="B10" i="149"/>
  <c r="B9" i="149"/>
  <c r="B8" i="149"/>
  <c r="B7" i="149"/>
  <c r="B6" i="149"/>
  <c r="B5" i="149"/>
  <c r="B4" i="149"/>
  <c r="J241" i="188"/>
  <c r="I241" i="188"/>
  <c r="K241" i="188" s="1"/>
  <c r="L241" i="188" s="1"/>
  <c r="J240" i="188"/>
  <c r="I240" i="188"/>
  <c r="K240" i="188" s="1"/>
  <c r="L240" i="188" s="1"/>
  <c r="J239" i="188"/>
  <c r="I239" i="188"/>
  <c r="K239" i="188" s="1"/>
  <c r="L239" i="188" s="1"/>
  <c r="J238" i="188"/>
  <c r="I238" i="188"/>
  <c r="K238" i="188" s="1"/>
  <c r="L238" i="188" s="1"/>
  <c r="J237" i="188"/>
  <c r="I237" i="188"/>
  <c r="K237" i="188" s="1"/>
  <c r="L237" i="188" s="1"/>
  <c r="J236" i="188"/>
  <c r="I236" i="188"/>
  <c r="K236" i="188" s="1"/>
  <c r="L236" i="188" s="1"/>
  <c r="J235" i="188"/>
  <c r="I235" i="188"/>
  <c r="K235" i="188" s="1"/>
  <c r="L235" i="188" s="1"/>
  <c r="J234" i="188"/>
  <c r="I234" i="188"/>
  <c r="J233" i="188"/>
  <c r="I233" i="188"/>
  <c r="K233" i="188" s="1"/>
  <c r="L233" i="188" s="1"/>
  <c r="J232" i="188"/>
  <c r="I232" i="188"/>
  <c r="K232" i="188" s="1"/>
  <c r="L232" i="188" s="1"/>
  <c r="J231" i="188"/>
  <c r="I231" i="188"/>
  <c r="K231" i="188" s="1"/>
  <c r="L231" i="188" s="1"/>
  <c r="J230" i="188"/>
  <c r="I230" i="188"/>
  <c r="K230" i="188" s="1"/>
  <c r="L230" i="188" s="1"/>
  <c r="J229" i="188"/>
  <c r="I229" i="188"/>
  <c r="K229" i="188" s="1"/>
  <c r="L229" i="188" s="1"/>
  <c r="J228" i="188"/>
  <c r="I228" i="188"/>
  <c r="K228" i="188" s="1"/>
  <c r="L228" i="188" s="1"/>
  <c r="J227" i="188"/>
  <c r="I227" i="188"/>
  <c r="J226" i="188"/>
  <c r="I226" i="188"/>
  <c r="K226" i="188" s="1"/>
  <c r="L226" i="188" s="1"/>
  <c r="J225" i="188"/>
  <c r="I225" i="188"/>
  <c r="K225" i="188" s="1"/>
  <c r="L225" i="188" s="1"/>
  <c r="J224" i="188"/>
  <c r="I224" i="188"/>
  <c r="K224" i="188" s="1"/>
  <c r="L224" i="188" s="1"/>
  <c r="J223" i="188"/>
  <c r="I223" i="188"/>
  <c r="K223" i="188" s="1"/>
  <c r="L223" i="188" s="1"/>
  <c r="J222" i="188"/>
  <c r="I222" i="188"/>
  <c r="K222" i="188" s="1"/>
  <c r="L222" i="188" s="1"/>
  <c r="J221" i="188"/>
  <c r="I221" i="188"/>
  <c r="K221" i="188" s="1"/>
  <c r="L221" i="188" s="1"/>
  <c r="J220" i="188"/>
  <c r="I220" i="188"/>
  <c r="J219" i="188"/>
  <c r="I219" i="188"/>
  <c r="K219" i="188" s="1"/>
  <c r="L219" i="188" s="1"/>
  <c r="J218" i="188"/>
  <c r="I218" i="188"/>
  <c r="K218" i="188" s="1"/>
  <c r="L218" i="188" s="1"/>
  <c r="J217" i="188"/>
  <c r="I217" i="188"/>
  <c r="K216" i="188"/>
  <c r="L216" i="188" s="1"/>
  <c r="J216" i="188"/>
  <c r="I216" i="188"/>
  <c r="J215" i="188"/>
  <c r="I215" i="188"/>
  <c r="J214" i="188"/>
  <c r="I214" i="188"/>
  <c r="J213" i="188"/>
  <c r="I213" i="188"/>
  <c r="J212" i="188"/>
  <c r="I212" i="188"/>
  <c r="J211" i="188"/>
  <c r="I211" i="188"/>
  <c r="J210" i="188"/>
  <c r="I210" i="188"/>
  <c r="J209" i="188"/>
  <c r="I209" i="188"/>
  <c r="J208" i="188"/>
  <c r="I208" i="188"/>
  <c r="K208" i="188" s="1"/>
  <c r="L208" i="188" s="1"/>
  <c r="J207" i="188"/>
  <c r="I207" i="188"/>
  <c r="K207" i="188" s="1"/>
  <c r="L207" i="188" s="1"/>
  <c r="J206" i="188"/>
  <c r="I206" i="188"/>
  <c r="J205" i="188"/>
  <c r="I205" i="188"/>
  <c r="K205" i="188" s="1"/>
  <c r="L205" i="188" s="1"/>
  <c r="J204" i="188"/>
  <c r="I204" i="188"/>
  <c r="K204" i="188" s="1"/>
  <c r="L204" i="188" s="1"/>
  <c r="J203" i="188"/>
  <c r="I203" i="188"/>
  <c r="K203" i="188" s="1"/>
  <c r="L203" i="188" s="1"/>
  <c r="J202" i="188"/>
  <c r="I202" i="188"/>
  <c r="J201" i="188"/>
  <c r="I201" i="188"/>
  <c r="K201" i="188" s="1"/>
  <c r="L201" i="188" s="1"/>
  <c r="J200" i="188"/>
  <c r="I200" i="188"/>
  <c r="K200" i="188" s="1"/>
  <c r="L200" i="188" s="1"/>
  <c r="J199" i="188"/>
  <c r="I199" i="188"/>
  <c r="K199" i="188" s="1"/>
  <c r="L199" i="188" s="1"/>
  <c r="J198" i="188"/>
  <c r="I198" i="188"/>
  <c r="K198" i="188" s="1"/>
  <c r="L198" i="188" s="1"/>
  <c r="J197" i="188"/>
  <c r="I197" i="188"/>
  <c r="J196" i="188"/>
  <c r="I196" i="188"/>
  <c r="K196" i="188" s="1"/>
  <c r="L196" i="188" s="1"/>
  <c r="J195" i="188"/>
  <c r="I195" i="188"/>
  <c r="K195" i="188" s="1"/>
  <c r="L195" i="188" s="1"/>
  <c r="J194" i="188"/>
  <c r="I194" i="188"/>
  <c r="K194" i="188" s="1"/>
  <c r="L194" i="188" s="1"/>
  <c r="J193" i="188"/>
  <c r="I193" i="188"/>
  <c r="J192" i="188"/>
  <c r="I192" i="188"/>
  <c r="K192" i="188" s="1"/>
  <c r="L192" i="188" s="1"/>
  <c r="J191" i="188"/>
  <c r="I191" i="188"/>
  <c r="K191" i="188" s="1"/>
  <c r="L191" i="188" s="1"/>
  <c r="J190" i="188"/>
  <c r="I190" i="188"/>
  <c r="K190" i="188" s="1"/>
  <c r="L190" i="188" s="1"/>
  <c r="J189" i="188"/>
  <c r="I189" i="188"/>
  <c r="J188" i="188"/>
  <c r="I188" i="188"/>
  <c r="K188" i="188" s="1"/>
  <c r="L188" i="188" s="1"/>
  <c r="J187" i="188"/>
  <c r="I187" i="188"/>
  <c r="K187" i="188" s="1"/>
  <c r="L187" i="188" s="1"/>
  <c r="J186" i="188"/>
  <c r="I186" i="188"/>
  <c r="J185" i="188"/>
  <c r="I185" i="188"/>
  <c r="K185" i="188" s="1"/>
  <c r="L185" i="188" s="1"/>
  <c r="J184" i="188"/>
  <c r="I184" i="188"/>
  <c r="K184" i="188" s="1"/>
  <c r="L184" i="188" s="1"/>
  <c r="J183" i="188"/>
  <c r="I183" i="188"/>
  <c r="K183" i="188" s="1"/>
  <c r="L183" i="188" s="1"/>
  <c r="J182" i="188"/>
  <c r="I182" i="188"/>
  <c r="K182" i="188" s="1"/>
  <c r="L182" i="188" s="1"/>
  <c r="J181" i="188"/>
  <c r="I181" i="188"/>
  <c r="K181" i="188" s="1"/>
  <c r="L181" i="188" s="1"/>
  <c r="J180" i="188"/>
  <c r="I180" i="188"/>
  <c r="K180" i="188" s="1"/>
  <c r="L180" i="188" s="1"/>
  <c r="J179" i="188"/>
  <c r="I179" i="188"/>
  <c r="K179" i="188" s="1"/>
  <c r="L179" i="188" s="1"/>
  <c r="J178" i="188"/>
  <c r="I178" i="188"/>
  <c r="K178" i="188" s="1"/>
  <c r="L178" i="188" s="1"/>
  <c r="J177" i="188"/>
  <c r="I177" i="188"/>
  <c r="K177" i="188" s="1"/>
  <c r="L177" i="188" s="1"/>
  <c r="J176" i="188"/>
  <c r="I176" i="188"/>
  <c r="K176" i="188" s="1"/>
  <c r="L176" i="188" s="1"/>
  <c r="J175" i="188"/>
  <c r="I175" i="188"/>
  <c r="J174" i="188"/>
  <c r="I174" i="188"/>
  <c r="J173" i="188"/>
  <c r="K173" i="188" s="1"/>
  <c r="L173" i="188" s="1"/>
  <c r="I173" i="188"/>
  <c r="J172" i="188"/>
  <c r="I172" i="188"/>
  <c r="J171" i="188"/>
  <c r="I171" i="188"/>
  <c r="J170" i="188"/>
  <c r="I170" i="188"/>
  <c r="J169" i="188"/>
  <c r="I169" i="188"/>
  <c r="J168" i="188"/>
  <c r="I168" i="188"/>
  <c r="J167" i="188"/>
  <c r="I167" i="188"/>
  <c r="J166" i="188"/>
  <c r="I166" i="188"/>
  <c r="J165" i="188"/>
  <c r="I165" i="188"/>
  <c r="J164" i="188"/>
  <c r="I164" i="188"/>
  <c r="K164" i="188" s="1"/>
  <c r="L164" i="188" s="1"/>
  <c r="J163" i="188"/>
  <c r="I163" i="188"/>
  <c r="J162" i="188"/>
  <c r="I162" i="188"/>
  <c r="J161" i="188"/>
  <c r="I161" i="188"/>
  <c r="J160" i="188"/>
  <c r="I160" i="188"/>
  <c r="K160" i="188" s="1"/>
  <c r="L160" i="188" s="1"/>
  <c r="J159" i="188"/>
  <c r="I159" i="188"/>
  <c r="J158" i="188"/>
  <c r="I158" i="188"/>
  <c r="J157" i="188"/>
  <c r="I157" i="188"/>
  <c r="J156" i="188"/>
  <c r="I156" i="188"/>
  <c r="J155" i="188"/>
  <c r="I155" i="188"/>
  <c r="J154" i="188"/>
  <c r="I154" i="188"/>
  <c r="J153" i="188"/>
  <c r="I153" i="188"/>
  <c r="K153" i="188" s="1"/>
  <c r="L153" i="188" s="1"/>
  <c r="J152" i="188"/>
  <c r="I152" i="188"/>
  <c r="K152" i="188" s="1"/>
  <c r="L152" i="188" s="1"/>
  <c r="J151" i="188"/>
  <c r="I151" i="188"/>
  <c r="K151" i="188" s="1"/>
  <c r="L151" i="188" s="1"/>
  <c r="J150" i="188"/>
  <c r="I150" i="188"/>
  <c r="J149" i="188"/>
  <c r="I149" i="188"/>
  <c r="K149" i="188" s="1"/>
  <c r="L149" i="188" s="1"/>
  <c r="J148" i="188"/>
  <c r="I148" i="188"/>
  <c r="K148" i="188" s="1"/>
  <c r="L148" i="188" s="1"/>
  <c r="J147" i="188"/>
  <c r="I147" i="188"/>
  <c r="J146" i="188"/>
  <c r="I146" i="188"/>
  <c r="J145" i="188"/>
  <c r="I145" i="188"/>
  <c r="J144" i="188"/>
  <c r="I144" i="188"/>
  <c r="K144" i="188" s="1"/>
  <c r="L144" i="188" s="1"/>
  <c r="J143" i="188"/>
  <c r="I143" i="188"/>
  <c r="K143" i="188" s="1"/>
  <c r="L143" i="188" s="1"/>
  <c r="J142" i="188"/>
  <c r="I142" i="188"/>
  <c r="K142" i="188" s="1"/>
  <c r="L142" i="188" s="1"/>
  <c r="J141" i="188"/>
  <c r="I141" i="188"/>
  <c r="K141" i="188" s="1"/>
  <c r="L141" i="188" s="1"/>
  <c r="J140" i="188"/>
  <c r="I140" i="188"/>
  <c r="K140" i="188" s="1"/>
  <c r="L140" i="188" s="1"/>
  <c r="J139" i="188"/>
  <c r="I139" i="188"/>
  <c r="K139" i="188" s="1"/>
  <c r="L139" i="188" s="1"/>
  <c r="J138" i="188"/>
  <c r="I138" i="188"/>
  <c r="K138" i="188" s="1"/>
  <c r="L138" i="188" s="1"/>
  <c r="J137" i="188"/>
  <c r="I137" i="188"/>
  <c r="K137" i="188" s="1"/>
  <c r="L137" i="188" s="1"/>
  <c r="J136" i="188"/>
  <c r="I136" i="188"/>
  <c r="K136" i="188" s="1"/>
  <c r="L136" i="188" s="1"/>
  <c r="J135" i="188"/>
  <c r="I135" i="188"/>
  <c r="K135" i="188" s="1"/>
  <c r="L135" i="188" s="1"/>
  <c r="J134" i="188"/>
  <c r="I134" i="188"/>
  <c r="K134" i="188" s="1"/>
  <c r="L134" i="188" s="1"/>
  <c r="J133" i="188"/>
  <c r="I133" i="188"/>
  <c r="K133" i="188" s="1"/>
  <c r="L133" i="188" s="1"/>
  <c r="J132" i="188"/>
  <c r="K132" i="188" s="1"/>
  <c r="L132" i="188" s="1"/>
  <c r="I132" i="188"/>
  <c r="J131" i="188"/>
  <c r="I131" i="188"/>
  <c r="J130" i="188"/>
  <c r="I130" i="188"/>
  <c r="J129" i="188"/>
  <c r="K129" i="188" s="1"/>
  <c r="L129" i="188" s="1"/>
  <c r="I129" i="188"/>
  <c r="J128" i="188"/>
  <c r="I128" i="188"/>
  <c r="J127" i="188"/>
  <c r="I127" i="188"/>
  <c r="J126" i="188"/>
  <c r="I126" i="188"/>
  <c r="J125" i="188"/>
  <c r="I125" i="188"/>
  <c r="J124" i="188"/>
  <c r="I124" i="188"/>
  <c r="J123" i="188"/>
  <c r="I123" i="188"/>
  <c r="J122" i="188"/>
  <c r="I122" i="188"/>
  <c r="J121" i="188"/>
  <c r="I121" i="188"/>
  <c r="J120" i="188"/>
  <c r="I120" i="188"/>
  <c r="J119" i="188"/>
  <c r="I119" i="188"/>
  <c r="K119" i="188" s="1"/>
  <c r="L119" i="188" s="1"/>
  <c r="J118" i="188"/>
  <c r="I118" i="188"/>
  <c r="J117" i="188"/>
  <c r="K117" i="188" s="1"/>
  <c r="L117" i="188" s="1"/>
  <c r="I117" i="188"/>
  <c r="J116" i="188"/>
  <c r="I116" i="188"/>
  <c r="J115" i="188"/>
  <c r="I115" i="188"/>
  <c r="K115" i="188" s="1"/>
  <c r="L115" i="188" s="1"/>
  <c r="J114" i="188"/>
  <c r="I114" i="188"/>
  <c r="K114" i="188" s="1"/>
  <c r="L114" i="188" s="1"/>
  <c r="J113" i="188"/>
  <c r="I113" i="188"/>
  <c r="K112" i="188"/>
  <c r="L112" i="188" s="1"/>
  <c r="J112" i="188"/>
  <c r="I112" i="188"/>
  <c r="J111" i="188"/>
  <c r="I111" i="188"/>
  <c r="J110" i="188"/>
  <c r="I110" i="188"/>
  <c r="K110" i="188" s="1"/>
  <c r="L110" i="188" s="1"/>
  <c r="J109" i="188"/>
  <c r="I109" i="188"/>
  <c r="J108" i="188"/>
  <c r="I108" i="188"/>
  <c r="K108" i="188" s="1"/>
  <c r="L108" i="188" s="1"/>
  <c r="J107" i="188"/>
  <c r="I107" i="188"/>
  <c r="J106" i="188"/>
  <c r="I106" i="188"/>
  <c r="K106" i="188" s="1"/>
  <c r="L106" i="188" s="1"/>
  <c r="J105" i="188"/>
  <c r="I105" i="188"/>
  <c r="K105" i="188" s="1"/>
  <c r="L105" i="188" s="1"/>
  <c r="J104" i="188"/>
  <c r="I104" i="188"/>
  <c r="K104" i="188" s="1"/>
  <c r="L104" i="188" s="1"/>
  <c r="J103" i="188"/>
  <c r="I103" i="188"/>
  <c r="K103" i="188" s="1"/>
  <c r="L103" i="188" s="1"/>
  <c r="J102" i="188"/>
  <c r="I102" i="188"/>
  <c r="K102" i="188" s="1"/>
  <c r="L102" i="188" s="1"/>
  <c r="J101" i="188"/>
  <c r="I101" i="188"/>
  <c r="K101" i="188" s="1"/>
  <c r="L101" i="188" s="1"/>
  <c r="J100" i="188"/>
  <c r="I100" i="188"/>
  <c r="K100" i="188" s="1"/>
  <c r="L100" i="188" s="1"/>
  <c r="J99" i="188"/>
  <c r="I99" i="188"/>
  <c r="K99" i="188" s="1"/>
  <c r="L99" i="188" s="1"/>
  <c r="J98" i="188"/>
  <c r="I98" i="188"/>
  <c r="K98" i="188" s="1"/>
  <c r="L98" i="188" s="1"/>
  <c r="J97" i="188"/>
  <c r="I97" i="188"/>
  <c r="K97" i="188" s="1"/>
  <c r="L97" i="188" s="1"/>
  <c r="J96" i="188"/>
  <c r="I96" i="188"/>
  <c r="K96" i="188" s="1"/>
  <c r="L96" i="188" s="1"/>
  <c r="J95" i="188"/>
  <c r="I95" i="188"/>
  <c r="K95" i="188" s="1"/>
  <c r="L95" i="188" s="1"/>
  <c r="J94" i="188"/>
  <c r="I94" i="188"/>
  <c r="J93" i="188"/>
  <c r="K93" i="188" s="1"/>
  <c r="L93" i="188" s="1"/>
  <c r="I93" i="188"/>
  <c r="J92" i="188"/>
  <c r="I92" i="188"/>
  <c r="K92" i="188" s="1"/>
  <c r="L92" i="188" s="1"/>
  <c r="J91" i="188"/>
  <c r="I91" i="188"/>
  <c r="K91" i="188" s="1"/>
  <c r="L91" i="188" s="1"/>
  <c r="J90" i="188"/>
  <c r="I90" i="188"/>
  <c r="J89" i="188"/>
  <c r="I89" i="188"/>
  <c r="J88" i="188"/>
  <c r="I88" i="188"/>
  <c r="K88" i="188" s="1"/>
  <c r="L88" i="188" s="1"/>
  <c r="J87" i="188"/>
  <c r="I87" i="188"/>
  <c r="K87" i="188" s="1"/>
  <c r="L87" i="188" s="1"/>
  <c r="J86" i="188"/>
  <c r="I86" i="188"/>
  <c r="J85" i="188"/>
  <c r="I85" i="188"/>
  <c r="J84" i="188"/>
  <c r="I84" i="188"/>
  <c r="K84" i="188" s="1"/>
  <c r="L84" i="188" s="1"/>
  <c r="J83" i="188"/>
  <c r="I83" i="188"/>
  <c r="J82" i="188"/>
  <c r="I82" i="188"/>
  <c r="K82" i="188" s="1"/>
  <c r="L82" i="188" s="1"/>
  <c r="J81" i="188"/>
  <c r="I81" i="188"/>
  <c r="J80" i="188"/>
  <c r="I80" i="188"/>
  <c r="K80" i="188" s="1"/>
  <c r="L80" i="188" s="1"/>
  <c r="J79" i="188"/>
  <c r="I79" i="188"/>
  <c r="K79" i="188" s="1"/>
  <c r="L79" i="188" s="1"/>
  <c r="J78" i="188"/>
  <c r="I78" i="188"/>
  <c r="J77" i="188"/>
  <c r="I77" i="188"/>
  <c r="J76" i="188"/>
  <c r="I76" i="188"/>
  <c r="K76" i="188" s="1"/>
  <c r="L76" i="188" s="1"/>
  <c r="J75" i="188"/>
  <c r="I75" i="188"/>
  <c r="K75" i="188" s="1"/>
  <c r="L75" i="188" s="1"/>
  <c r="J74" i="188"/>
  <c r="I74" i="188"/>
  <c r="J73" i="188"/>
  <c r="I73" i="188"/>
  <c r="J72" i="188"/>
  <c r="I72" i="188"/>
  <c r="J71" i="188"/>
  <c r="I71" i="188"/>
  <c r="J70" i="188"/>
  <c r="I70" i="188"/>
  <c r="J69" i="188"/>
  <c r="I69" i="188"/>
  <c r="J68" i="188"/>
  <c r="I68" i="188"/>
  <c r="J67" i="188"/>
  <c r="I67" i="188"/>
  <c r="K67" i="188" s="1"/>
  <c r="L67" i="188" s="1"/>
  <c r="J66" i="188"/>
  <c r="I66" i="188"/>
  <c r="J65" i="188"/>
  <c r="I65" i="188"/>
  <c r="J64" i="188"/>
  <c r="K64" i="188" s="1"/>
  <c r="L64" i="188" s="1"/>
  <c r="I64" i="188"/>
  <c r="J63" i="188"/>
  <c r="I63" i="188"/>
  <c r="J62" i="188"/>
  <c r="I62" i="188"/>
  <c r="K62" i="188" s="1"/>
  <c r="L62" i="188" s="1"/>
  <c r="J61" i="188"/>
  <c r="I61" i="188"/>
  <c r="J60" i="188"/>
  <c r="I60" i="188"/>
  <c r="J59" i="188"/>
  <c r="I59" i="188"/>
  <c r="J58" i="188"/>
  <c r="I58" i="188"/>
  <c r="K58" i="188" s="1"/>
  <c r="L58" i="188" s="1"/>
  <c r="J57" i="188"/>
  <c r="I57" i="188"/>
  <c r="J56" i="188"/>
  <c r="I56" i="188"/>
  <c r="J55" i="188"/>
  <c r="I55" i="188"/>
  <c r="K55" i="188" s="1"/>
  <c r="L55" i="188" s="1"/>
  <c r="J54" i="188"/>
  <c r="I54" i="188"/>
  <c r="K54" i="188" s="1"/>
  <c r="L54" i="188" s="1"/>
  <c r="J53" i="188"/>
  <c r="I53" i="188"/>
  <c r="J52" i="188"/>
  <c r="I52" i="188"/>
  <c r="J51" i="188"/>
  <c r="I51" i="188"/>
  <c r="K51" i="188" s="1"/>
  <c r="L51" i="188" s="1"/>
  <c r="J50" i="188"/>
  <c r="I50" i="188"/>
  <c r="J49" i="188"/>
  <c r="I49" i="188"/>
  <c r="K49" i="188" s="1"/>
  <c r="L49" i="188" s="1"/>
  <c r="J48" i="188"/>
  <c r="I48" i="188"/>
  <c r="K48" i="188" s="1"/>
  <c r="L48" i="188" s="1"/>
  <c r="J47" i="188"/>
  <c r="I47" i="188"/>
  <c r="K47" i="188" s="1"/>
  <c r="L47" i="188" s="1"/>
  <c r="J46" i="188"/>
  <c r="I46" i="188"/>
  <c r="K46" i="188" s="1"/>
  <c r="L46" i="188" s="1"/>
  <c r="J45" i="188"/>
  <c r="I45" i="188"/>
  <c r="J44" i="188"/>
  <c r="I44" i="188"/>
  <c r="K44" i="188" s="1"/>
  <c r="L44" i="188" s="1"/>
  <c r="J43" i="188"/>
  <c r="I43" i="188"/>
  <c r="J42" i="188"/>
  <c r="I42" i="188"/>
  <c r="K42" i="188" s="1"/>
  <c r="L42" i="188" s="1"/>
  <c r="J41" i="188"/>
  <c r="I41" i="188"/>
  <c r="J40" i="188"/>
  <c r="I40" i="188"/>
  <c r="K40" i="188" s="1"/>
  <c r="L40" i="188" s="1"/>
  <c r="J39" i="188"/>
  <c r="I39" i="188"/>
  <c r="K39" i="188" s="1"/>
  <c r="L39" i="188" s="1"/>
  <c r="J38" i="188"/>
  <c r="I38" i="188"/>
  <c r="J37" i="188"/>
  <c r="I37" i="188"/>
  <c r="K37" i="188" s="1"/>
  <c r="L37" i="188" s="1"/>
  <c r="J36" i="188"/>
  <c r="I36" i="188"/>
  <c r="J35" i="188"/>
  <c r="I35" i="188"/>
  <c r="K35" i="188" s="1"/>
  <c r="L35" i="188" s="1"/>
  <c r="J34" i="188"/>
  <c r="I34" i="188"/>
  <c r="J33" i="188"/>
  <c r="I33" i="188"/>
  <c r="K33" i="188" s="1"/>
  <c r="L33" i="188" s="1"/>
  <c r="J32" i="188"/>
  <c r="I32" i="188"/>
  <c r="K32" i="188" s="1"/>
  <c r="L32" i="188" s="1"/>
  <c r="J31" i="188"/>
  <c r="I31" i="188"/>
  <c r="J30" i="188"/>
  <c r="I30" i="188"/>
  <c r="J29" i="188"/>
  <c r="I29" i="188"/>
  <c r="J28" i="188"/>
  <c r="I28" i="188"/>
  <c r="J27" i="188"/>
  <c r="I27" i="188"/>
  <c r="J26" i="188"/>
  <c r="I26" i="188"/>
  <c r="J25" i="188"/>
  <c r="I25" i="188"/>
  <c r="J24" i="188"/>
  <c r="I24" i="188"/>
  <c r="J23" i="188"/>
  <c r="I23" i="188"/>
  <c r="J22" i="188"/>
  <c r="I22" i="188"/>
  <c r="J21" i="188"/>
  <c r="I21" i="188"/>
  <c r="J20" i="188"/>
  <c r="I20" i="188"/>
  <c r="K20" i="188" s="1"/>
  <c r="L20" i="188" s="1"/>
  <c r="J19" i="188"/>
  <c r="I19" i="188"/>
  <c r="J18" i="188"/>
  <c r="I18" i="188"/>
  <c r="J17" i="188"/>
  <c r="I17" i="188"/>
  <c r="J16" i="188"/>
  <c r="I16" i="188"/>
  <c r="K16" i="188" s="1"/>
  <c r="L16" i="188" s="1"/>
  <c r="J15" i="188"/>
  <c r="I15" i="188"/>
  <c r="J14" i="188"/>
  <c r="I14" i="188"/>
  <c r="J13" i="188"/>
  <c r="I13" i="188"/>
  <c r="J12" i="188"/>
  <c r="I12" i="188"/>
  <c r="K12" i="188" s="1"/>
  <c r="L12" i="188" s="1"/>
  <c r="J11" i="188"/>
  <c r="I11" i="188"/>
  <c r="J10" i="188"/>
  <c r="I10" i="188"/>
  <c r="J9" i="188"/>
  <c r="I9" i="188"/>
  <c r="K9" i="188" s="1"/>
  <c r="L9" i="188" s="1"/>
  <c r="J8" i="188"/>
  <c r="I8" i="188"/>
  <c r="K8" i="188" s="1"/>
  <c r="L8" i="188" s="1"/>
  <c r="J7" i="188"/>
  <c r="I7" i="188"/>
  <c r="K7" i="188" s="1"/>
  <c r="L7" i="188" s="1"/>
  <c r="J6" i="188"/>
  <c r="I6" i="188"/>
  <c r="J5" i="188"/>
  <c r="I5" i="188"/>
  <c r="K5" i="188" s="1"/>
  <c r="L5" i="188" s="1"/>
  <c r="J4" i="188"/>
  <c r="I4" i="188"/>
  <c r="K4" i="188" s="1"/>
  <c r="L4" i="188" s="1"/>
  <c r="J3" i="188"/>
  <c r="I3" i="188"/>
  <c r="J2" i="188"/>
  <c r="K2" i="188" s="1"/>
  <c r="L2" i="188" s="1"/>
  <c r="I2" i="188"/>
  <c r="J241" i="187"/>
  <c r="I241" i="187"/>
  <c r="K241" i="187" s="1"/>
  <c r="L241" i="187" s="1"/>
  <c r="J240" i="187"/>
  <c r="I240" i="187"/>
  <c r="K240" i="187" s="1"/>
  <c r="L240" i="187" s="1"/>
  <c r="K239" i="187"/>
  <c r="L239" i="187" s="1"/>
  <c r="J239" i="187"/>
  <c r="I239" i="187"/>
  <c r="J238" i="187"/>
  <c r="I238" i="187"/>
  <c r="K238" i="187" s="1"/>
  <c r="L238" i="187" s="1"/>
  <c r="J237" i="187"/>
  <c r="I237" i="187"/>
  <c r="J236" i="187"/>
  <c r="I236" i="187"/>
  <c r="J235" i="187"/>
  <c r="I235" i="187"/>
  <c r="K235" i="187" s="1"/>
  <c r="L235" i="187" s="1"/>
  <c r="J234" i="187"/>
  <c r="I234" i="187"/>
  <c r="K234" i="187" s="1"/>
  <c r="L234" i="187" s="1"/>
  <c r="J233" i="187"/>
  <c r="I233" i="187"/>
  <c r="J232" i="187"/>
  <c r="I232" i="187"/>
  <c r="J231" i="187"/>
  <c r="I231" i="187"/>
  <c r="K231" i="187" s="1"/>
  <c r="L231" i="187" s="1"/>
  <c r="J230" i="187"/>
  <c r="I230" i="187"/>
  <c r="K230" i="187" s="1"/>
  <c r="L230" i="187" s="1"/>
  <c r="J229" i="187"/>
  <c r="I229" i="187"/>
  <c r="J228" i="187"/>
  <c r="I228" i="187"/>
  <c r="J227" i="187"/>
  <c r="I227" i="187"/>
  <c r="J226" i="187"/>
  <c r="I226" i="187"/>
  <c r="K226" i="187" s="1"/>
  <c r="L226" i="187" s="1"/>
  <c r="J225" i="187"/>
  <c r="I225" i="187"/>
  <c r="J224" i="187"/>
  <c r="I224" i="187"/>
  <c r="J223" i="187"/>
  <c r="I223" i="187"/>
  <c r="J222" i="187"/>
  <c r="I222" i="187"/>
  <c r="K222" i="187" s="1"/>
  <c r="L222" i="187" s="1"/>
  <c r="J221" i="187"/>
  <c r="I221" i="187"/>
  <c r="J220" i="187"/>
  <c r="I220" i="187"/>
  <c r="J219" i="187"/>
  <c r="I219" i="187"/>
  <c r="J218" i="187"/>
  <c r="I218" i="187"/>
  <c r="K218" i="187" s="1"/>
  <c r="L218" i="187" s="1"/>
  <c r="J217" i="187"/>
  <c r="I217" i="187"/>
  <c r="J216" i="187"/>
  <c r="I216" i="187"/>
  <c r="K216" i="187" s="1"/>
  <c r="L216" i="187" s="1"/>
  <c r="J215" i="187"/>
  <c r="I215" i="187"/>
  <c r="J214" i="187"/>
  <c r="I214" i="187"/>
  <c r="J213" i="187"/>
  <c r="I213" i="187"/>
  <c r="J212" i="187"/>
  <c r="I212" i="187"/>
  <c r="J211" i="187"/>
  <c r="I211" i="187"/>
  <c r="K211" i="187" s="1"/>
  <c r="L211" i="187" s="1"/>
  <c r="J210" i="187"/>
  <c r="I210" i="187"/>
  <c r="K210" i="187" s="1"/>
  <c r="L210" i="187" s="1"/>
  <c r="J209" i="187"/>
  <c r="I209" i="187"/>
  <c r="J208" i="187"/>
  <c r="I208" i="187"/>
  <c r="K208" i="187" s="1"/>
  <c r="L208" i="187" s="1"/>
  <c r="J207" i="187"/>
  <c r="I207" i="187"/>
  <c r="K207" i="187" s="1"/>
  <c r="L207" i="187" s="1"/>
  <c r="J206" i="187"/>
  <c r="I206" i="187"/>
  <c r="K206" i="187" s="1"/>
  <c r="L206" i="187" s="1"/>
  <c r="J205" i="187"/>
  <c r="I205" i="187"/>
  <c r="J204" i="187"/>
  <c r="I204" i="187"/>
  <c r="K204" i="187" s="1"/>
  <c r="L204" i="187" s="1"/>
  <c r="J203" i="187"/>
  <c r="I203" i="187"/>
  <c r="K203" i="187" s="1"/>
  <c r="L203" i="187" s="1"/>
  <c r="J202" i="187"/>
  <c r="I202" i="187"/>
  <c r="J201" i="187"/>
  <c r="I201" i="187"/>
  <c r="J200" i="187"/>
  <c r="I200" i="187"/>
  <c r="K200" i="187" s="1"/>
  <c r="L200" i="187" s="1"/>
  <c r="J199" i="187"/>
  <c r="I199" i="187"/>
  <c r="K199" i="187" s="1"/>
  <c r="L199" i="187" s="1"/>
  <c r="J198" i="187"/>
  <c r="I198" i="187"/>
  <c r="K198" i="187" s="1"/>
  <c r="L198" i="187" s="1"/>
  <c r="J197" i="187"/>
  <c r="I197" i="187"/>
  <c r="J196" i="187"/>
  <c r="I196" i="187"/>
  <c r="K196" i="187" s="1"/>
  <c r="L196" i="187" s="1"/>
  <c r="J195" i="187"/>
  <c r="I195" i="187"/>
  <c r="K195" i="187" s="1"/>
  <c r="L195" i="187" s="1"/>
  <c r="J194" i="187"/>
  <c r="I194" i="187"/>
  <c r="J193" i="187"/>
  <c r="I193" i="187"/>
  <c r="J192" i="187"/>
  <c r="I192" i="187"/>
  <c r="K192" i="187" s="1"/>
  <c r="L192" i="187" s="1"/>
  <c r="J191" i="187"/>
  <c r="I191" i="187"/>
  <c r="K191" i="187" s="1"/>
  <c r="L191" i="187" s="1"/>
  <c r="J190" i="187"/>
  <c r="I190" i="187"/>
  <c r="J189" i="187"/>
  <c r="I189" i="187"/>
  <c r="K189" i="187" s="1"/>
  <c r="L189" i="187" s="1"/>
  <c r="J188" i="187"/>
  <c r="I188" i="187"/>
  <c r="J187" i="187"/>
  <c r="I187" i="187"/>
  <c r="K187" i="187" s="1"/>
  <c r="L187" i="187" s="1"/>
  <c r="J186" i="187"/>
  <c r="I186" i="187"/>
  <c r="J185" i="187"/>
  <c r="I185" i="187"/>
  <c r="J184" i="187"/>
  <c r="I184" i="187"/>
  <c r="K184" i="187" s="1"/>
  <c r="L184" i="187" s="1"/>
  <c r="J183" i="187"/>
  <c r="I183" i="187"/>
  <c r="K183" i="187" s="1"/>
  <c r="L183" i="187" s="1"/>
  <c r="J182" i="187"/>
  <c r="I182" i="187"/>
  <c r="J181" i="187"/>
  <c r="I181" i="187"/>
  <c r="K181" i="187" s="1"/>
  <c r="L181" i="187" s="1"/>
  <c r="J180" i="187"/>
  <c r="I180" i="187"/>
  <c r="K180" i="187" s="1"/>
  <c r="L180" i="187" s="1"/>
  <c r="J179" i="187"/>
  <c r="I179" i="187"/>
  <c r="K179" i="187" s="1"/>
  <c r="L179" i="187" s="1"/>
  <c r="J178" i="187"/>
  <c r="I178" i="187"/>
  <c r="J177" i="187"/>
  <c r="I177" i="187"/>
  <c r="K177" i="187" s="1"/>
  <c r="L177" i="187" s="1"/>
  <c r="J176" i="187"/>
  <c r="I176" i="187"/>
  <c r="J175" i="187"/>
  <c r="I175" i="187"/>
  <c r="J174" i="187"/>
  <c r="I174" i="187"/>
  <c r="J173" i="187"/>
  <c r="I173" i="187"/>
  <c r="J172" i="187"/>
  <c r="I172" i="187"/>
  <c r="K172" i="187" s="1"/>
  <c r="L172" i="187" s="1"/>
  <c r="J171" i="187"/>
  <c r="K171" i="187" s="1"/>
  <c r="L171" i="187" s="1"/>
  <c r="I171" i="187"/>
  <c r="J170" i="187"/>
  <c r="I170" i="187"/>
  <c r="K170" i="187" s="1"/>
  <c r="L170" i="187" s="1"/>
  <c r="J169" i="187"/>
  <c r="I169" i="187"/>
  <c r="K169" i="187" s="1"/>
  <c r="L169" i="187" s="1"/>
  <c r="J168" i="187"/>
  <c r="I168" i="187"/>
  <c r="J167" i="187"/>
  <c r="I167" i="187"/>
  <c r="J166" i="187"/>
  <c r="I166" i="187"/>
  <c r="K166" i="187" s="1"/>
  <c r="L166" i="187" s="1"/>
  <c r="J165" i="187"/>
  <c r="I165" i="187"/>
  <c r="J164" i="187"/>
  <c r="I164" i="187"/>
  <c r="J163" i="187"/>
  <c r="I163" i="187"/>
  <c r="J162" i="187"/>
  <c r="I162" i="187"/>
  <c r="J161" i="187"/>
  <c r="I161" i="187"/>
  <c r="J160" i="187"/>
  <c r="I160" i="187"/>
  <c r="K160" i="187" s="1"/>
  <c r="L160" i="187" s="1"/>
  <c r="J159" i="187"/>
  <c r="I159" i="187"/>
  <c r="J158" i="187"/>
  <c r="I158" i="187"/>
  <c r="J157" i="187"/>
  <c r="I157" i="187"/>
  <c r="K157" i="187" s="1"/>
  <c r="L157" i="187" s="1"/>
  <c r="J156" i="187"/>
  <c r="I156" i="187"/>
  <c r="J155" i="187"/>
  <c r="K155" i="187" s="1"/>
  <c r="L155" i="187" s="1"/>
  <c r="I155" i="187"/>
  <c r="J154" i="187"/>
  <c r="I154" i="187"/>
  <c r="K154" i="187" s="1"/>
  <c r="L154" i="187" s="1"/>
  <c r="J153" i="187"/>
  <c r="I153" i="187"/>
  <c r="K153" i="187" s="1"/>
  <c r="L153" i="187" s="1"/>
  <c r="J152" i="187"/>
  <c r="I152" i="187"/>
  <c r="K152" i="187" s="1"/>
  <c r="L152" i="187" s="1"/>
  <c r="K151" i="187"/>
  <c r="L151" i="187" s="1"/>
  <c r="J151" i="187"/>
  <c r="I151" i="187"/>
  <c r="J150" i="187"/>
  <c r="I150" i="187"/>
  <c r="K150" i="187" s="1"/>
  <c r="L150" i="187" s="1"/>
  <c r="J149" i="187"/>
  <c r="I149" i="187"/>
  <c r="K149" i="187" s="1"/>
  <c r="L149" i="187" s="1"/>
  <c r="J148" i="187"/>
  <c r="I148" i="187"/>
  <c r="J147" i="187"/>
  <c r="I147" i="187"/>
  <c r="J146" i="187"/>
  <c r="I146" i="187"/>
  <c r="J145" i="187"/>
  <c r="I145" i="187"/>
  <c r="J144" i="187"/>
  <c r="I144" i="187"/>
  <c r="J143" i="187"/>
  <c r="I143" i="187"/>
  <c r="J142" i="187"/>
  <c r="I142" i="187"/>
  <c r="K142" i="187" s="1"/>
  <c r="L142" i="187" s="1"/>
  <c r="J141" i="187"/>
  <c r="I141" i="187"/>
  <c r="J140" i="187"/>
  <c r="I140" i="187"/>
  <c r="K140" i="187" s="1"/>
  <c r="L140" i="187" s="1"/>
  <c r="J139" i="187"/>
  <c r="I139" i="187"/>
  <c r="J138" i="187"/>
  <c r="I138" i="187"/>
  <c r="J137" i="187"/>
  <c r="I137" i="187"/>
  <c r="J136" i="187"/>
  <c r="I136" i="187"/>
  <c r="K136" i="187" s="1"/>
  <c r="L136" i="187" s="1"/>
  <c r="J135" i="187"/>
  <c r="I135" i="187"/>
  <c r="J134" i="187"/>
  <c r="I134" i="187"/>
  <c r="K134" i="187" s="1"/>
  <c r="L134" i="187" s="1"/>
  <c r="J133" i="187"/>
  <c r="I133" i="187"/>
  <c r="K133" i="187" s="1"/>
  <c r="L133" i="187" s="1"/>
  <c r="J132" i="187"/>
  <c r="I132" i="187"/>
  <c r="K131" i="187"/>
  <c r="L131" i="187" s="1"/>
  <c r="J131" i="187"/>
  <c r="I131" i="187"/>
  <c r="J130" i="187"/>
  <c r="I130" i="187"/>
  <c r="K130" i="187" s="1"/>
  <c r="L130" i="187" s="1"/>
  <c r="J129" i="187"/>
  <c r="I129" i="187"/>
  <c r="K129" i="187" s="1"/>
  <c r="L129" i="187" s="1"/>
  <c r="J128" i="187"/>
  <c r="I128" i="187"/>
  <c r="J127" i="187"/>
  <c r="I127" i="187"/>
  <c r="K127" i="187" s="1"/>
  <c r="L127" i="187" s="1"/>
  <c r="J126" i="187"/>
  <c r="I126" i="187"/>
  <c r="K126" i="187" s="1"/>
  <c r="L126" i="187" s="1"/>
  <c r="J125" i="187"/>
  <c r="I125" i="187"/>
  <c r="J124" i="187"/>
  <c r="I124" i="187"/>
  <c r="J123" i="187"/>
  <c r="I123" i="187"/>
  <c r="K123" i="187" s="1"/>
  <c r="L123" i="187" s="1"/>
  <c r="J122" i="187"/>
  <c r="I122" i="187"/>
  <c r="J121" i="187"/>
  <c r="I121" i="187"/>
  <c r="K121" i="187" s="1"/>
  <c r="L121" i="187" s="1"/>
  <c r="J120" i="187"/>
  <c r="I120" i="187"/>
  <c r="J119" i="187"/>
  <c r="I119" i="187"/>
  <c r="K119" i="187" s="1"/>
  <c r="L119" i="187" s="1"/>
  <c r="J118" i="187"/>
  <c r="I118" i="187"/>
  <c r="J117" i="187"/>
  <c r="I117" i="187"/>
  <c r="J116" i="187"/>
  <c r="I116" i="187"/>
  <c r="J115" i="187"/>
  <c r="I115" i="187"/>
  <c r="K115" i="187" s="1"/>
  <c r="L115" i="187" s="1"/>
  <c r="J114" i="187"/>
  <c r="I114" i="187"/>
  <c r="K114" i="187" s="1"/>
  <c r="L114" i="187" s="1"/>
  <c r="L113" i="187"/>
  <c r="K113" i="187"/>
  <c r="J113" i="187"/>
  <c r="I113" i="187"/>
  <c r="J112" i="187"/>
  <c r="I112" i="187"/>
  <c r="K112" i="187" s="1"/>
  <c r="L112" i="187" s="1"/>
  <c r="J111" i="187"/>
  <c r="I111" i="187"/>
  <c r="K111" i="187" s="1"/>
  <c r="L111" i="187" s="1"/>
  <c r="J110" i="187"/>
  <c r="K110" i="187" s="1"/>
  <c r="L110" i="187" s="1"/>
  <c r="I110" i="187"/>
  <c r="J109" i="187"/>
  <c r="I109" i="187"/>
  <c r="K109" i="187" s="1"/>
  <c r="L109" i="187" s="1"/>
  <c r="J108" i="187"/>
  <c r="I108" i="187"/>
  <c r="J107" i="187"/>
  <c r="K107" i="187" s="1"/>
  <c r="L107" i="187" s="1"/>
  <c r="I107" i="187"/>
  <c r="J106" i="187"/>
  <c r="I106" i="187"/>
  <c r="K106" i="187" s="1"/>
  <c r="L106" i="187" s="1"/>
  <c r="J105" i="187"/>
  <c r="I105" i="187"/>
  <c r="J104" i="187"/>
  <c r="I104" i="187"/>
  <c r="K104" i="187" s="1"/>
  <c r="L104" i="187" s="1"/>
  <c r="J103" i="187"/>
  <c r="I103" i="187"/>
  <c r="J102" i="187"/>
  <c r="I102" i="187"/>
  <c r="J101" i="187"/>
  <c r="I101" i="187"/>
  <c r="K101" i="187" s="1"/>
  <c r="L101" i="187" s="1"/>
  <c r="J100" i="187"/>
  <c r="I100" i="187"/>
  <c r="J99" i="187"/>
  <c r="I99" i="187"/>
  <c r="J98" i="187"/>
  <c r="I98" i="187"/>
  <c r="K98" i="187" s="1"/>
  <c r="L98" i="187" s="1"/>
  <c r="J97" i="187"/>
  <c r="I97" i="187"/>
  <c r="J96" i="187"/>
  <c r="I96" i="187"/>
  <c r="K96" i="187" s="1"/>
  <c r="L96" i="187" s="1"/>
  <c r="J95" i="187"/>
  <c r="I95" i="187"/>
  <c r="J94" i="187"/>
  <c r="I94" i="187"/>
  <c r="K94" i="187" s="1"/>
  <c r="L94" i="187" s="1"/>
  <c r="J93" i="187"/>
  <c r="I93" i="187"/>
  <c r="K93" i="187" s="1"/>
  <c r="L93" i="187" s="1"/>
  <c r="J92" i="187"/>
  <c r="I92" i="187"/>
  <c r="J91" i="187"/>
  <c r="I91" i="187"/>
  <c r="K91" i="187" s="1"/>
  <c r="L91" i="187" s="1"/>
  <c r="J90" i="187"/>
  <c r="I90" i="187"/>
  <c r="K90" i="187" s="1"/>
  <c r="L90" i="187" s="1"/>
  <c r="J89" i="187"/>
  <c r="I89" i="187"/>
  <c r="K89" i="187" s="1"/>
  <c r="L89" i="187" s="1"/>
  <c r="J88" i="187"/>
  <c r="I88" i="187"/>
  <c r="J87" i="187"/>
  <c r="K87" i="187" s="1"/>
  <c r="L87" i="187" s="1"/>
  <c r="I87" i="187"/>
  <c r="J86" i="187"/>
  <c r="I86" i="187"/>
  <c r="K86" i="187" s="1"/>
  <c r="L86" i="187" s="1"/>
  <c r="J85" i="187"/>
  <c r="I85" i="187"/>
  <c r="J84" i="187"/>
  <c r="I84" i="187"/>
  <c r="J83" i="187"/>
  <c r="I83" i="187"/>
  <c r="K83" i="187" s="1"/>
  <c r="L83" i="187" s="1"/>
  <c r="J82" i="187"/>
  <c r="I82" i="187"/>
  <c r="K82" i="187" s="1"/>
  <c r="L82" i="187" s="1"/>
  <c r="J81" i="187"/>
  <c r="I81" i="187"/>
  <c r="J80" i="187"/>
  <c r="I80" i="187"/>
  <c r="J79" i="187"/>
  <c r="I79" i="187"/>
  <c r="K79" i="187" s="1"/>
  <c r="L79" i="187" s="1"/>
  <c r="J78" i="187"/>
  <c r="I78" i="187"/>
  <c r="J77" i="187"/>
  <c r="I77" i="187"/>
  <c r="K77" i="187" s="1"/>
  <c r="L77" i="187" s="1"/>
  <c r="J76" i="187"/>
  <c r="I76" i="187"/>
  <c r="J75" i="187"/>
  <c r="I75" i="187"/>
  <c r="J74" i="187"/>
  <c r="I74" i="187"/>
  <c r="J73" i="187"/>
  <c r="I73" i="187"/>
  <c r="K73" i="187" s="1"/>
  <c r="L73" i="187" s="1"/>
  <c r="J72" i="187"/>
  <c r="I72" i="187"/>
  <c r="J71" i="187"/>
  <c r="I71" i="187"/>
  <c r="K71" i="187" s="1"/>
  <c r="L71" i="187" s="1"/>
  <c r="J70" i="187"/>
  <c r="I70" i="187"/>
  <c r="J69" i="187"/>
  <c r="I69" i="187"/>
  <c r="J68" i="187"/>
  <c r="I68" i="187"/>
  <c r="K68" i="187" s="1"/>
  <c r="L68" i="187" s="1"/>
  <c r="J67" i="187"/>
  <c r="I67" i="187"/>
  <c r="J66" i="187"/>
  <c r="I66" i="187"/>
  <c r="J65" i="187"/>
  <c r="I65" i="187"/>
  <c r="J64" i="187"/>
  <c r="I64" i="187"/>
  <c r="K64" i="187" s="1"/>
  <c r="L64" i="187" s="1"/>
  <c r="J63" i="187"/>
  <c r="I63" i="187"/>
  <c r="K63" i="187" s="1"/>
  <c r="L63" i="187" s="1"/>
  <c r="K62" i="187"/>
  <c r="L62" i="187" s="1"/>
  <c r="J62" i="187"/>
  <c r="I62" i="187"/>
  <c r="J61" i="187"/>
  <c r="I61" i="187"/>
  <c r="K61" i="187" s="1"/>
  <c r="L61" i="187" s="1"/>
  <c r="J60" i="187"/>
  <c r="I60" i="187"/>
  <c r="K60" i="187" s="1"/>
  <c r="L60" i="187" s="1"/>
  <c r="V83" i="187" s="1"/>
  <c r="J59" i="187"/>
  <c r="K59" i="187" s="1"/>
  <c r="L59" i="187" s="1"/>
  <c r="I59" i="187"/>
  <c r="J58" i="187"/>
  <c r="I58" i="187"/>
  <c r="K58" i="187" s="1"/>
  <c r="L58" i="187" s="1"/>
  <c r="J57" i="187"/>
  <c r="I57" i="187"/>
  <c r="K57" i="187" s="1"/>
  <c r="L57" i="187" s="1"/>
  <c r="J56" i="187"/>
  <c r="I56" i="187"/>
  <c r="J55" i="187"/>
  <c r="I55" i="187"/>
  <c r="J54" i="187"/>
  <c r="I54" i="187"/>
  <c r="K54" i="187" s="1"/>
  <c r="L54" i="187" s="1"/>
  <c r="J53" i="187"/>
  <c r="I53" i="187"/>
  <c r="J52" i="187"/>
  <c r="I52" i="187"/>
  <c r="K52" i="187" s="1"/>
  <c r="L52" i="187" s="1"/>
  <c r="V75" i="187" s="1"/>
  <c r="J51" i="187"/>
  <c r="I51" i="187"/>
  <c r="J50" i="187"/>
  <c r="I50" i="187"/>
  <c r="K50" i="187" s="1"/>
  <c r="L50" i="187" s="1"/>
  <c r="J49" i="187"/>
  <c r="I49" i="187"/>
  <c r="K49" i="187" s="1"/>
  <c r="L49" i="187" s="1"/>
  <c r="V72" i="187" s="1"/>
  <c r="J48" i="187"/>
  <c r="I48" i="187"/>
  <c r="K47" i="187"/>
  <c r="L47" i="187" s="1"/>
  <c r="J47" i="187"/>
  <c r="I47" i="187"/>
  <c r="J46" i="187"/>
  <c r="I46" i="187"/>
  <c r="J45" i="187"/>
  <c r="I45" i="187"/>
  <c r="K45" i="187" s="1"/>
  <c r="L45" i="187" s="1"/>
  <c r="J44" i="187"/>
  <c r="I44" i="187"/>
  <c r="J43" i="187"/>
  <c r="K43" i="187" s="1"/>
  <c r="L43" i="187" s="1"/>
  <c r="I43" i="187"/>
  <c r="J42" i="187"/>
  <c r="I42" i="187"/>
  <c r="J41" i="187"/>
  <c r="I41" i="187"/>
  <c r="K41" i="187" s="1"/>
  <c r="L41" i="187" s="1"/>
  <c r="J40" i="187"/>
  <c r="I40" i="187"/>
  <c r="J39" i="187"/>
  <c r="I39" i="187"/>
  <c r="K39" i="187" s="1"/>
  <c r="L39" i="187" s="1"/>
  <c r="J38" i="187"/>
  <c r="I38" i="187"/>
  <c r="K38" i="187" s="1"/>
  <c r="L38" i="187" s="1"/>
  <c r="J37" i="187"/>
  <c r="I37" i="187"/>
  <c r="J36" i="187"/>
  <c r="I36" i="187"/>
  <c r="J35" i="187"/>
  <c r="I35" i="187"/>
  <c r="K35" i="187" s="1"/>
  <c r="L35" i="187" s="1"/>
  <c r="J34" i="187"/>
  <c r="I34" i="187"/>
  <c r="K34" i="187" s="1"/>
  <c r="L34" i="187" s="1"/>
  <c r="J33" i="187"/>
  <c r="I33" i="187"/>
  <c r="J32" i="187"/>
  <c r="I32" i="187"/>
  <c r="J31" i="187"/>
  <c r="I31" i="187"/>
  <c r="J30" i="187"/>
  <c r="I30" i="187"/>
  <c r="K30" i="187" s="1"/>
  <c r="L30" i="187" s="1"/>
  <c r="J29" i="187"/>
  <c r="I29" i="187"/>
  <c r="J28" i="187"/>
  <c r="I28" i="187"/>
  <c r="K28" i="187" s="1"/>
  <c r="L28" i="187" s="1"/>
  <c r="J27" i="187"/>
  <c r="I27" i="187"/>
  <c r="J26" i="187"/>
  <c r="I26" i="187"/>
  <c r="K25" i="187"/>
  <c r="L25" i="187" s="1"/>
  <c r="J25" i="187"/>
  <c r="I25" i="187"/>
  <c r="J24" i="187"/>
  <c r="I24" i="187"/>
  <c r="J23" i="187"/>
  <c r="I23" i="187"/>
  <c r="J22" i="187"/>
  <c r="I22" i="187"/>
  <c r="K22" i="187" s="1"/>
  <c r="L22" i="187" s="1"/>
  <c r="J21" i="187"/>
  <c r="K21" i="187" s="1"/>
  <c r="L21" i="187" s="1"/>
  <c r="I21" i="187"/>
  <c r="J20" i="187"/>
  <c r="I20" i="187"/>
  <c r="J19" i="187"/>
  <c r="I19" i="187"/>
  <c r="J18" i="187"/>
  <c r="I18" i="187"/>
  <c r="J17" i="187"/>
  <c r="I17" i="187"/>
  <c r="J16" i="187"/>
  <c r="I16" i="187"/>
  <c r="K16" i="187" s="1"/>
  <c r="L16" i="187" s="1"/>
  <c r="J15" i="187"/>
  <c r="I15" i="187"/>
  <c r="K15" i="187" s="1"/>
  <c r="L15" i="187" s="1"/>
  <c r="J14" i="187"/>
  <c r="K14" i="187" s="1"/>
  <c r="L14" i="187" s="1"/>
  <c r="I14" i="187"/>
  <c r="J13" i="187"/>
  <c r="K13" i="187" s="1"/>
  <c r="L13" i="187" s="1"/>
  <c r="I13" i="187"/>
  <c r="J12" i="187"/>
  <c r="I12" i="187"/>
  <c r="K12" i="187" s="1"/>
  <c r="L12" i="187" s="1"/>
  <c r="J11" i="187"/>
  <c r="I11" i="187"/>
  <c r="K11" i="187" s="1"/>
  <c r="L11" i="187" s="1"/>
  <c r="J10" i="187"/>
  <c r="I10" i="187"/>
  <c r="J9" i="187"/>
  <c r="K9" i="187" s="1"/>
  <c r="L9" i="187" s="1"/>
  <c r="I9" i="187"/>
  <c r="J8" i="187"/>
  <c r="I8" i="187"/>
  <c r="J7" i="187"/>
  <c r="I7" i="187"/>
  <c r="J6" i="187"/>
  <c r="I6" i="187"/>
  <c r="J5" i="187"/>
  <c r="I5" i="187"/>
  <c r="J4" i="187"/>
  <c r="I4" i="187"/>
  <c r="J3" i="187"/>
  <c r="I3" i="187"/>
  <c r="K3" i="187" s="1"/>
  <c r="L3" i="187" s="1"/>
  <c r="J2" i="187"/>
  <c r="I2" i="187"/>
  <c r="J241" i="186"/>
  <c r="I241" i="186"/>
  <c r="J240" i="186"/>
  <c r="I240" i="186"/>
  <c r="J239" i="186"/>
  <c r="I239" i="186"/>
  <c r="K239" i="186" s="1"/>
  <c r="L239" i="186" s="1"/>
  <c r="J238" i="186"/>
  <c r="I238" i="186"/>
  <c r="J237" i="186"/>
  <c r="I237" i="186"/>
  <c r="J236" i="186"/>
  <c r="I236" i="186"/>
  <c r="J235" i="186"/>
  <c r="I235" i="186"/>
  <c r="K235" i="186" s="1"/>
  <c r="L235" i="186" s="1"/>
  <c r="J234" i="186"/>
  <c r="I234" i="186"/>
  <c r="J233" i="186"/>
  <c r="I233" i="186"/>
  <c r="K233" i="186" s="1"/>
  <c r="L233" i="186" s="1"/>
  <c r="J232" i="186"/>
  <c r="I232" i="186"/>
  <c r="J231" i="186"/>
  <c r="K231" i="186" s="1"/>
  <c r="L231" i="186" s="1"/>
  <c r="I231" i="186"/>
  <c r="J230" i="186"/>
  <c r="I230" i="186"/>
  <c r="J229" i="186"/>
  <c r="I229" i="186"/>
  <c r="K229" i="186" s="1"/>
  <c r="L229" i="186" s="1"/>
  <c r="J228" i="186"/>
  <c r="I228" i="186"/>
  <c r="J227" i="186"/>
  <c r="I227" i="186"/>
  <c r="J226" i="186"/>
  <c r="I226" i="186"/>
  <c r="J225" i="186"/>
  <c r="I225" i="186"/>
  <c r="J224" i="186"/>
  <c r="I224" i="186"/>
  <c r="J223" i="186"/>
  <c r="I223" i="186"/>
  <c r="K223" i="186" s="1"/>
  <c r="L223" i="186" s="1"/>
  <c r="J222" i="186"/>
  <c r="I222" i="186"/>
  <c r="K222" i="186" s="1"/>
  <c r="L222" i="186" s="1"/>
  <c r="J221" i="186"/>
  <c r="I221" i="186"/>
  <c r="K221" i="186" s="1"/>
  <c r="L221" i="186" s="1"/>
  <c r="J220" i="186"/>
  <c r="I220" i="186"/>
  <c r="J219" i="186"/>
  <c r="I219" i="186"/>
  <c r="K219" i="186" s="1"/>
  <c r="L219" i="186" s="1"/>
  <c r="J218" i="186"/>
  <c r="I218" i="186"/>
  <c r="K218" i="186" s="1"/>
  <c r="L218" i="186" s="1"/>
  <c r="J217" i="186"/>
  <c r="I217" i="186"/>
  <c r="K217" i="186" s="1"/>
  <c r="L217" i="186" s="1"/>
  <c r="J216" i="186"/>
  <c r="I216" i="186"/>
  <c r="J215" i="186"/>
  <c r="K215" i="186" s="1"/>
  <c r="L215" i="186" s="1"/>
  <c r="I215" i="186"/>
  <c r="J214" i="186"/>
  <c r="I214" i="186"/>
  <c r="J213" i="186"/>
  <c r="I213" i="186"/>
  <c r="J212" i="186"/>
  <c r="I212" i="186"/>
  <c r="J211" i="186"/>
  <c r="K211" i="186" s="1"/>
  <c r="L211" i="186" s="1"/>
  <c r="I211" i="186"/>
  <c r="J210" i="186"/>
  <c r="I210" i="186"/>
  <c r="J209" i="186"/>
  <c r="K209" i="186" s="1"/>
  <c r="L209" i="186" s="1"/>
  <c r="I209" i="186"/>
  <c r="J208" i="186"/>
  <c r="I208" i="186"/>
  <c r="J207" i="186"/>
  <c r="I207" i="186"/>
  <c r="J206" i="186"/>
  <c r="I206" i="186"/>
  <c r="K206" i="186" s="1"/>
  <c r="L206" i="186" s="1"/>
  <c r="J205" i="186"/>
  <c r="I205" i="186"/>
  <c r="J204" i="186"/>
  <c r="I204" i="186"/>
  <c r="J203" i="186"/>
  <c r="I203" i="186"/>
  <c r="J202" i="186"/>
  <c r="I202" i="186"/>
  <c r="K202" i="186" s="1"/>
  <c r="L202" i="186" s="1"/>
  <c r="J201" i="186"/>
  <c r="I201" i="186"/>
  <c r="J200" i="186"/>
  <c r="I200" i="186"/>
  <c r="K200" i="186" s="1"/>
  <c r="L200" i="186" s="1"/>
  <c r="J199" i="186"/>
  <c r="I199" i="186"/>
  <c r="K199" i="186" s="1"/>
  <c r="L199" i="186" s="1"/>
  <c r="J198" i="186"/>
  <c r="I198" i="186"/>
  <c r="J197" i="186"/>
  <c r="I197" i="186"/>
  <c r="J196" i="186"/>
  <c r="I196" i="186"/>
  <c r="J195" i="186"/>
  <c r="I195" i="186"/>
  <c r="K195" i="186" s="1"/>
  <c r="L195" i="186" s="1"/>
  <c r="J194" i="186"/>
  <c r="I194" i="186"/>
  <c r="K194" i="186" s="1"/>
  <c r="L194" i="186" s="1"/>
  <c r="J193" i="186"/>
  <c r="K193" i="186" s="1"/>
  <c r="L193" i="186" s="1"/>
  <c r="I193" i="186"/>
  <c r="J192" i="186"/>
  <c r="I192" i="186"/>
  <c r="J191" i="186"/>
  <c r="I191" i="186"/>
  <c r="K191" i="186" s="1"/>
  <c r="L191" i="186" s="1"/>
  <c r="J190" i="186"/>
  <c r="I190" i="186"/>
  <c r="K190" i="186" s="1"/>
  <c r="L190" i="186" s="1"/>
  <c r="J189" i="186"/>
  <c r="I189" i="186"/>
  <c r="J188" i="186"/>
  <c r="I188" i="186"/>
  <c r="K188" i="186" s="1"/>
  <c r="L188" i="186" s="1"/>
  <c r="J187" i="186"/>
  <c r="I187" i="186"/>
  <c r="K187" i="186" s="1"/>
  <c r="L187" i="186" s="1"/>
  <c r="J186" i="186"/>
  <c r="I186" i="186"/>
  <c r="K186" i="186" s="1"/>
  <c r="L186" i="186" s="1"/>
  <c r="J185" i="186"/>
  <c r="I185" i="186"/>
  <c r="J184" i="186"/>
  <c r="I184" i="186"/>
  <c r="K184" i="186" s="1"/>
  <c r="L184" i="186" s="1"/>
  <c r="J183" i="186"/>
  <c r="I183" i="186"/>
  <c r="K183" i="186" s="1"/>
  <c r="L183" i="186" s="1"/>
  <c r="J182" i="186"/>
  <c r="I182" i="186"/>
  <c r="J181" i="186"/>
  <c r="I181" i="186"/>
  <c r="J180" i="186"/>
  <c r="I180" i="186"/>
  <c r="J179" i="186"/>
  <c r="I179" i="186"/>
  <c r="J178" i="186"/>
  <c r="I178" i="186"/>
  <c r="J177" i="186"/>
  <c r="K177" i="186" s="1"/>
  <c r="L177" i="186" s="1"/>
  <c r="I177" i="186"/>
  <c r="J176" i="186"/>
  <c r="I176" i="186"/>
  <c r="J175" i="186"/>
  <c r="I175" i="186"/>
  <c r="K175" i="186" s="1"/>
  <c r="L175" i="186" s="1"/>
  <c r="J174" i="186"/>
  <c r="I174" i="186"/>
  <c r="J173" i="186"/>
  <c r="I173" i="186"/>
  <c r="J172" i="186"/>
  <c r="I172" i="186"/>
  <c r="J171" i="186"/>
  <c r="I171" i="186"/>
  <c r="K171" i="186" s="1"/>
  <c r="L171" i="186" s="1"/>
  <c r="J170" i="186"/>
  <c r="I170" i="186"/>
  <c r="J169" i="186"/>
  <c r="I169" i="186"/>
  <c r="J168" i="186"/>
  <c r="I168" i="186"/>
  <c r="K168" i="186" s="1"/>
  <c r="L168" i="186" s="1"/>
  <c r="J167" i="186"/>
  <c r="I167" i="186"/>
  <c r="K167" i="186" s="1"/>
  <c r="L167" i="186" s="1"/>
  <c r="J166" i="186"/>
  <c r="I166" i="186"/>
  <c r="J165" i="186"/>
  <c r="I165" i="186"/>
  <c r="K165" i="186" s="1"/>
  <c r="L165" i="186" s="1"/>
  <c r="J164" i="186"/>
  <c r="I164" i="186"/>
  <c r="J163" i="186"/>
  <c r="I163" i="186"/>
  <c r="K163" i="186" s="1"/>
  <c r="L163" i="186" s="1"/>
  <c r="J162" i="186"/>
  <c r="I162" i="186"/>
  <c r="J161" i="186"/>
  <c r="I161" i="186"/>
  <c r="J160" i="186"/>
  <c r="I160" i="186"/>
  <c r="J159" i="186"/>
  <c r="I159" i="186"/>
  <c r="K159" i="186" s="1"/>
  <c r="L159" i="186" s="1"/>
  <c r="J158" i="186"/>
  <c r="I158" i="186"/>
  <c r="K158" i="186" s="1"/>
  <c r="L158" i="186" s="1"/>
  <c r="J157" i="186"/>
  <c r="I157" i="186"/>
  <c r="K157" i="186" s="1"/>
  <c r="L157" i="186" s="1"/>
  <c r="J156" i="186"/>
  <c r="I156" i="186"/>
  <c r="K156" i="186" s="1"/>
  <c r="L156" i="186" s="1"/>
  <c r="J155" i="186"/>
  <c r="I155" i="186"/>
  <c r="K155" i="186" s="1"/>
  <c r="L155" i="186" s="1"/>
  <c r="J154" i="186"/>
  <c r="I154" i="186"/>
  <c r="K154" i="186" s="1"/>
  <c r="L154" i="186" s="1"/>
  <c r="J153" i="186"/>
  <c r="I153" i="186"/>
  <c r="K153" i="186" s="1"/>
  <c r="L153" i="186" s="1"/>
  <c r="J152" i="186"/>
  <c r="I152" i="186"/>
  <c r="K152" i="186" s="1"/>
  <c r="L152" i="186" s="1"/>
  <c r="J151" i="186"/>
  <c r="I151" i="186"/>
  <c r="K151" i="186" s="1"/>
  <c r="L151" i="186" s="1"/>
  <c r="J150" i="186"/>
  <c r="I150" i="186"/>
  <c r="J149" i="186"/>
  <c r="I149" i="186"/>
  <c r="J148" i="186"/>
  <c r="I148" i="186"/>
  <c r="J147" i="186"/>
  <c r="I147" i="186"/>
  <c r="J146" i="186"/>
  <c r="I146" i="186"/>
  <c r="J145" i="186"/>
  <c r="K145" i="186" s="1"/>
  <c r="L145" i="186" s="1"/>
  <c r="I145" i="186"/>
  <c r="J144" i="186"/>
  <c r="I144" i="186"/>
  <c r="J143" i="186"/>
  <c r="I143" i="186"/>
  <c r="J142" i="186"/>
  <c r="I142" i="186"/>
  <c r="K142" i="186" s="1"/>
  <c r="L142" i="186" s="1"/>
  <c r="J141" i="186"/>
  <c r="I141" i="186"/>
  <c r="J140" i="186"/>
  <c r="I140" i="186"/>
  <c r="J139" i="186"/>
  <c r="I139" i="186"/>
  <c r="J138" i="186"/>
  <c r="I138" i="186"/>
  <c r="J137" i="186"/>
  <c r="I137" i="186"/>
  <c r="J136" i="186"/>
  <c r="I136" i="186"/>
  <c r="J135" i="186"/>
  <c r="I135" i="186"/>
  <c r="J134" i="186"/>
  <c r="I134" i="186"/>
  <c r="K134" i="186" s="1"/>
  <c r="L134" i="186" s="1"/>
  <c r="J133" i="186"/>
  <c r="I133" i="186"/>
  <c r="K133" i="186" s="1"/>
  <c r="L133" i="186" s="1"/>
  <c r="J132" i="186"/>
  <c r="I132" i="186"/>
  <c r="J131" i="186"/>
  <c r="K131" i="186" s="1"/>
  <c r="L131" i="186" s="1"/>
  <c r="I131" i="186"/>
  <c r="J130" i="186"/>
  <c r="I130" i="186"/>
  <c r="K130" i="186" s="1"/>
  <c r="L130" i="186" s="1"/>
  <c r="J129" i="186"/>
  <c r="I129" i="186"/>
  <c r="K129" i="186" s="1"/>
  <c r="L129" i="186" s="1"/>
  <c r="J128" i="186"/>
  <c r="I128" i="186"/>
  <c r="K128" i="186" s="1"/>
  <c r="L128" i="186" s="1"/>
  <c r="J127" i="186"/>
  <c r="I127" i="186"/>
  <c r="J126" i="186"/>
  <c r="I126" i="186"/>
  <c r="J125" i="186"/>
  <c r="I125" i="186"/>
  <c r="K125" i="186" s="1"/>
  <c r="L125" i="186" s="1"/>
  <c r="J124" i="186"/>
  <c r="I124" i="186"/>
  <c r="K124" i="186" s="1"/>
  <c r="L124" i="186" s="1"/>
  <c r="J123" i="186"/>
  <c r="I123" i="186"/>
  <c r="J122" i="186"/>
  <c r="I122" i="186"/>
  <c r="K122" i="186" s="1"/>
  <c r="L122" i="186" s="1"/>
  <c r="J121" i="186"/>
  <c r="I121" i="186"/>
  <c r="J120" i="186"/>
  <c r="I120" i="186"/>
  <c r="J119" i="186"/>
  <c r="I119" i="186"/>
  <c r="J118" i="186"/>
  <c r="I118" i="186"/>
  <c r="K118" i="186" s="1"/>
  <c r="L118" i="186" s="1"/>
  <c r="J117" i="186"/>
  <c r="I117" i="186"/>
  <c r="K117" i="186" s="1"/>
  <c r="L117" i="186" s="1"/>
  <c r="J116" i="186"/>
  <c r="I116" i="186"/>
  <c r="K116" i="186" s="1"/>
  <c r="L116" i="186" s="1"/>
  <c r="J115" i="186"/>
  <c r="I115" i="186"/>
  <c r="J114" i="186"/>
  <c r="I114" i="186"/>
  <c r="J113" i="186"/>
  <c r="I113" i="186"/>
  <c r="J112" i="186"/>
  <c r="I112" i="186"/>
  <c r="J111" i="186"/>
  <c r="I111" i="186"/>
  <c r="J110" i="186"/>
  <c r="I110" i="186"/>
  <c r="K110" i="186" s="1"/>
  <c r="L110" i="186" s="1"/>
  <c r="J109" i="186"/>
  <c r="I109" i="186"/>
  <c r="K109" i="186" s="1"/>
  <c r="L109" i="186" s="1"/>
  <c r="J108" i="186"/>
  <c r="I108" i="186"/>
  <c r="K108" i="186" s="1"/>
  <c r="L108" i="186" s="1"/>
  <c r="J107" i="186"/>
  <c r="I107" i="186"/>
  <c r="J106" i="186"/>
  <c r="I106" i="186"/>
  <c r="J105" i="186"/>
  <c r="I105" i="186"/>
  <c r="J104" i="186"/>
  <c r="I104" i="186"/>
  <c r="J103" i="186"/>
  <c r="I103" i="186"/>
  <c r="J102" i="186"/>
  <c r="I102" i="186"/>
  <c r="K102" i="186" s="1"/>
  <c r="L102" i="186" s="1"/>
  <c r="J101" i="186"/>
  <c r="I101" i="186"/>
  <c r="K101" i="186" s="1"/>
  <c r="L101" i="186" s="1"/>
  <c r="J100" i="186"/>
  <c r="I100" i="186"/>
  <c r="J99" i="186"/>
  <c r="K99" i="186" s="1"/>
  <c r="L99" i="186" s="1"/>
  <c r="I99" i="186"/>
  <c r="J98" i="186"/>
  <c r="I98" i="186"/>
  <c r="J97" i="186"/>
  <c r="I97" i="186"/>
  <c r="K97" i="186" s="1"/>
  <c r="L97" i="186" s="1"/>
  <c r="J96" i="186"/>
  <c r="I96" i="186"/>
  <c r="J95" i="186"/>
  <c r="I95" i="186"/>
  <c r="J94" i="186"/>
  <c r="I94" i="186"/>
  <c r="K94" i="186" s="1"/>
  <c r="L94" i="186" s="1"/>
  <c r="J93" i="186"/>
  <c r="I93" i="186"/>
  <c r="K93" i="186" s="1"/>
  <c r="L93" i="186" s="1"/>
  <c r="J92" i="186"/>
  <c r="I92" i="186"/>
  <c r="K92" i="186" s="1"/>
  <c r="L92" i="186" s="1"/>
  <c r="J91" i="186"/>
  <c r="I91" i="186"/>
  <c r="J90" i="186"/>
  <c r="I90" i="186"/>
  <c r="K90" i="186" s="1"/>
  <c r="L90" i="186" s="1"/>
  <c r="J89" i="186"/>
  <c r="I89" i="186"/>
  <c r="K89" i="186" s="1"/>
  <c r="L89" i="186" s="1"/>
  <c r="J88" i="186"/>
  <c r="I88" i="186"/>
  <c r="K88" i="186" s="1"/>
  <c r="L88" i="186" s="1"/>
  <c r="J87" i="186"/>
  <c r="I87" i="186"/>
  <c r="J86" i="186"/>
  <c r="I86" i="186"/>
  <c r="K86" i="186" s="1"/>
  <c r="L86" i="186" s="1"/>
  <c r="J85" i="186"/>
  <c r="I85" i="186"/>
  <c r="K85" i="186" s="1"/>
  <c r="L85" i="186" s="1"/>
  <c r="J84" i="186"/>
  <c r="I84" i="186"/>
  <c r="K84" i="186" s="1"/>
  <c r="L84" i="186" s="1"/>
  <c r="J83" i="186"/>
  <c r="I83" i="186"/>
  <c r="J82" i="186"/>
  <c r="I82" i="186"/>
  <c r="K82" i="186" s="1"/>
  <c r="L82" i="186" s="1"/>
  <c r="J81" i="186"/>
  <c r="I81" i="186"/>
  <c r="K81" i="186" s="1"/>
  <c r="L81" i="186" s="1"/>
  <c r="J80" i="186"/>
  <c r="I80" i="186"/>
  <c r="K79" i="186"/>
  <c r="L79" i="186" s="1"/>
  <c r="J79" i="186"/>
  <c r="I79" i="186"/>
  <c r="J78" i="186"/>
  <c r="I78" i="186"/>
  <c r="J77" i="186"/>
  <c r="I77" i="186"/>
  <c r="J76" i="186"/>
  <c r="I76" i="186"/>
  <c r="K76" i="186" s="1"/>
  <c r="L76" i="186" s="1"/>
  <c r="J75" i="186"/>
  <c r="I75" i="186"/>
  <c r="J74" i="186"/>
  <c r="I74" i="186"/>
  <c r="J73" i="186"/>
  <c r="K73" i="186" s="1"/>
  <c r="L73" i="186" s="1"/>
  <c r="I73" i="186"/>
  <c r="J72" i="186"/>
  <c r="I72" i="186"/>
  <c r="J71" i="186"/>
  <c r="I71" i="186"/>
  <c r="J70" i="186"/>
  <c r="I70" i="186"/>
  <c r="J69" i="186"/>
  <c r="I69" i="186"/>
  <c r="J68" i="186"/>
  <c r="I68" i="186"/>
  <c r="K68" i="186" s="1"/>
  <c r="L68" i="186" s="1"/>
  <c r="J67" i="186"/>
  <c r="I67" i="186"/>
  <c r="J66" i="186"/>
  <c r="I66" i="186"/>
  <c r="J65" i="186"/>
  <c r="I65" i="186"/>
  <c r="J64" i="186"/>
  <c r="I64" i="186"/>
  <c r="K64" i="186" s="1"/>
  <c r="L64" i="186" s="1"/>
  <c r="J63" i="186"/>
  <c r="K63" i="186" s="1"/>
  <c r="L63" i="186" s="1"/>
  <c r="I63" i="186"/>
  <c r="J62" i="186"/>
  <c r="I62" i="186"/>
  <c r="J61" i="186"/>
  <c r="I61" i="186"/>
  <c r="J60" i="186"/>
  <c r="I60" i="186"/>
  <c r="K60" i="186" s="1"/>
  <c r="L60" i="186" s="1"/>
  <c r="J59" i="186"/>
  <c r="K59" i="186" s="1"/>
  <c r="L59" i="186" s="1"/>
  <c r="I59" i="186"/>
  <c r="J58" i="186"/>
  <c r="I58" i="186"/>
  <c r="J57" i="186"/>
  <c r="I57" i="186"/>
  <c r="J56" i="186"/>
  <c r="I56" i="186"/>
  <c r="K56" i="186" s="1"/>
  <c r="L56" i="186" s="1"/>
  <c r="J55" i="186"/>
  <c r="K55" i="186" s="1"/>
  <c r="L55" i="186" s="1"/>
  <c r="I55" i="186"/>
  <c r="J54" i="186"/>
  <c r="I54" i="186"/>
  <c r="J53" i="186"/>
  <c r="I53" i="186"/>
  <c r="J52" i="186"/>
  <c r="I52" i="186"/>
  <c r="K52" i="186" s="1"/>
  <c r="L52" i="186" s="1"/>
  <c r="J51" i="186"/>
  <c r="K51" i="186" s="1"/>
  <c r="L51" i="186" s="1"/>
  <c r="I51" i="186"/>
  <c r="J50" i="186"/>
  <c r="I50" i="186"/>
  <c r="J49" i="186"/>
  <c r="I49" i="186"/>
  <c r="J48" i="186"/>
  <c r="I48" i="186"/>
  <c r="K48" i="186" s="1"/>
  <c r="L48" i="186" s="1"/>
  <c r="J47" i="186"/>
  <c r="K47" i="186" s="1"/>
  <c r="L47" i="186" s="1"/>
  <c r="I47" i="186"/>
  <c r="J46" i="186"/>
  <c r="I46" i="186"/>
  <c r="K46" i="186" s="1"/>
  <c r="L46" i="186" s="1"/>
  <c r="J45" i="186"/>
  <c r="I45" i="186"/>
  <c r="J44" i="186"/>
  <c r="I44" i="186"/>
  <c r="K44" i="186" s="1"/>
  <c r="L44" i="186" s="1"/>
  <c r="J43" i="186"/>
  <c r="K43" i="186" s="1"/>
  <c r="L43" i="186" s="1"/>
  <c r="I43" i="186"/>
  <c r="J42" i="186"/>
  <c r="I42" i="186"/>
  <c r="K42" i="186" s="1"/>
  <c r="L42" i="186" s="1"/>
  <c r="J41" i="186"/>
  <c r="I41" i="186"/>
  <c r="K41" i="186" s="1"/>
  <c r="L41" i="186" s="1"/>
  <c r="J40" i="186"/>
  <c r="I40" i="186"/>
  <c r="K40" i="186" s="1"/>
  <c r="L40" i="186" s="1"/>
  <c r="J39" i="186"/>
  <c r="K39" i="186" s="1"/>
  <c r="L39" i="186" s="1"/>
  <c r="I39" i="186"/>
  <c r="J38" i="186"/>
  <c r="I38" i="186"/>
  <c r="K38" i="186" s="1"/>
  <c r="L38" i="186" s="1"/>
  <c r="J37" i="186"/>
  <c r="I37" i="186"/>
  <c r="K37" i="186" s="1"/>
  <c r="L37" i="186" s="1"/>
  <c r="J36" i="186"/>
  <c r="I36" i="186"/>
  <c r="K36" i="186" s="1"/>
  <c r="L36" i="186" s="1"/>
  <c r="J35" i="186"/>
  <c r="K35" i="186" s="1"/>
  <c r="L35" i="186" s="1"/>
  <c r="I35" i="186"/>
  <c r="J34" i="186"/>
  <c r="I34" i="186"/>
  <c r="K34" i="186" s="1"/>
  <c r="L34" i="186" s="1"/>
  <c r="J33" i="186"/>
  <c r="I33" i="186"/>
  <c r="K33" i="186" s="1"/>
  <c r="L33" i="186" s="1"/>
  <c r="J32" i="186"/>
  <c r="I32" i="186"/>
  <c r="K32" i="186" s="1"/>
  <c r="L32" i="186" s="1"/>
  <c r="J31" i="186"/>
  <c r="K31" i="186" s="1"/>
  <c r="L31" i="186" s="1"/>
  <c r="I31" i="186"/>
  <c r="J30" i="186"/>
  <c r="I30" i="186"/>
  <c r="K30" i="186" s="1"/>
  <c r="L30" i="186" s="1"/>
  <c r="J29" i="186"/>
  <c r="I29" i="186"/>
  <c r="K29" i="186" s="1"/>
  <c r="L29" i="186" s="1"/>
  <c r="J28" i="186"/>
  <c r="I28" i="186"/>
  <c r="K28" i="186" s="1"/>
  <c r="L28" i="186" s="1"/>
  <c r="J27" i="186"/>
  <c r="K27" i="186" s="1"/>
  <c r="L27" i="186" s="1"/>
  <c r="I27" i="186"/>
  <c r="J26" i="186"/>
  <c r="I26" i="186"/>
  <c r="K26" i="186" s="1"/>
  <c r="L26" i="186" s="1"/>
  <c r="J25" i="186"/>
  <c r="I25" i="186"/>
  <c r="K25" i="186" s="1"/>
  <c r="L25" i="186" s="1"/>
  <c r="J24" i="186"/>
  <c r="I24" i="186"/>
  <c r="K24" i="186" s="1"/>
  <c r="L24" i="186" s="1"/>
  <c r="J23" i="186"/>
  <c r="K23" i="186" s="1"/>
  <c r="L23" i="186" s="1"/>
  <c r="I23" i="186"/>
  <c r="J22" i="186"/>
  <c r="I22" i="186"/>
  <c r="K22" i="186" s="1"/>
  <c r="L22" i="186" s="1"/>
  <c r="J21" i="186"/>
  <c r="I21" i="186"/>
  <c r="K21" i="186" s="1"/>
  <c r="L21" i="186" s="1"/>
  <c r="J20" i="186"/>
  <c r="I20" i="186"/>
  <c r="K20" i="186" s="1"/>
  <c r="L20" i="186" s="1"/>
  <c r="J19" i="186"/>
  <c r="K19" i="186" s="1"/>
  <c r="L19" i="186" s="1"/>
  <c r="I19" i="186"/>
  <c r="J18" i="186"/>
  <c r="I18" i="186"/>
  <c r="K18" i="186" s="1"/>
  <c r="L18" i="186" s="1"/>
  <c r="J17" i="186"/>
  <c r="I17" i="186"/>
  <c r="K17" i="186" s="1"/>
  <c r="L17" i="186" s="1"/>
  <c r="J16" i="186"/>
  <c r="I16" i="186"/>
  <c r="K16" i="186" s="1"/>
  <c r="L16" i="186" s="1"/>
  <c r="J15" i="186"/>
  <c r="K15" i="186" s="1"/>
  <c r="L15" i="186" s="1"/>
  <c r="I15" i="186"/>
  <c r="J14" i="186"/>
  <c r="I14" i="186"/>
  <c r="K14" i="186" s="1"/>
  <c r="L14" i="186" s="1"/>
  <c r="J13" i="186"/>
  <c r="I13" i="186"/>
  <c r="K13" i="186" s="1"/>
  <c r="L13" i="186" s="1"/>
  <c r="J12" i="186"/>
  <c r="I12" i="186"/>
  <c r="K12" i="186" s="1"/>
  <c r="L12" i="186" s="1"/>
  <c r="J11" i="186"/>
  <c r="K11" i="186" s="1"/>
  <c r="L11" i="186" s="1"/>
  <c r="I11" i="186"/>
  <c r="J10" i="186"/>
  <c r="I10" i="186"/>
  <c r="K10" i="186" s="1"/>
  <c r="L10" i="186" s="1"/>
  <c r="J9" i="186"/>
  <c r="I9" i="186"/>
  <c r="K9" i="186" s="1"/>
  <c r="L9" i="186" s="1"/>
  <c r="J8" i="186"/>
  <c r="I8" i="186"/>
  <c r="K8" i="186" s="1"/>
  <c r="L8" i="186" s="1"/>
  <c r="J7" i="186"/>
  <c r="K7" i="186" s="1"/>
  <c r="L7" i="186" s="1"/>
  <c r="I7" i="186"/>
  <c r="J6" i="186"/>
  <c r="I6" i="186"/>
  <c r="K6" i="186" s="1"/>
  <c r="L6" i="186" s="1"/>
  <c r="J5" i="186"/>
  <c r="I5" i="186"/>
  <c r="K5" i="186" s="1"/>
  <c r="L5" i="186" s="1"/>
  <c r="J4" i="186"/>
  <c r="I4" i="186"/>
  <c r="K4" i="186" s="1"/>
  <c r="L4" i="186" s="1"/>
  <c r="J3" i="186"/>
  <c r="I3" i="186"/>
  <c r="J2" i="186"/>
  <c r="I2" i="186"/>
  <c r="K2" i="186" s="1"/>
  <c r="L2" i="186" s="1"/>
  <c r="J241" i="185"/>
  <c r="I241" i="185"/>
  <c r="K241" i="185" s="1"/>
  <c r="L241" i="185" s="1"/>
  <c r="J240" i="185"/>
  <c r="I240" i="185"/>
  <c r="K240" i="185" s="1"/>
  <c r="L240" i="185" s="1"/>
  <c r="J239" i="185"/>
  <c r="I239" i="185"/>
  <c r="K239" i="185" s="1"/>
  <c r="L239" i="185" s="1"/>
  <c r="J238" i="185"/>
  <c r="I238" i="185"/>
  <c r="K238" i="185" s="1"/>
  <c r="L238" i="185" s="1"/>
  <c r="J237" i="185"/>
  <c r="I237" i="185"/>
  <c r="J236" i="185"/>
  <c r="I236" i="185"/>
  <c r="J235" i="185"/>
  <c r="I235" i="185"/>
  <c r="K235" i="185" s="1"/>
  <c r="L235" i="185" s="1"/>
  <c r="J234" i="185"/>
  <c r="I234" i="185"/>
  <c r="K234" i="185" s="1"/>
  <c r="L234" i="185" s="1"/>
  <c r="J233" i="185"/>
  <c r="I233" i="185"/>
  <c r="K233" i="185" s="1"/>
  <c r="L233" i="185" s="1"/>
  <c r="J232" i="185"/>
  <c r="I232" i="185"/>
  <c r="J231" i="185"/>
  <c r="I231" i="185"/>
  <c r="K231" i="185" s="1"/>
  <c r="L231" i="185" s="1"/>
  <c r="J230" i="185"/>
  <c r="I230" i="185"/>
  <c r="J229" i="185"/>
  <c r="I229" i="185"/>
  <c r="J228" i="185"/>
  <c r="I228" i="185"/>
  <c r="K228" i="185" s="1"/>
  <c r="L228" i="185" s="1"/>
  <c r="J227" i="185"/>
  <c r="I227" i="185"/>
  <c r="K227" i="185" s="1"/>
  <c r="L227" i="185" s="1"/>
  <c r="J226" i="185"/>
  <c r="I226" i="185"/>
  <c r="K226" i="185" s="1"/>
  <c r="L226" i="185" s="1"/>
  <c r="J225" i="185"/>
  <c r="I225" i="185"/>
  <c r="J224" i="185"/>
  <c r="I224" i="185"/>
  <c r="K224" i="185" s="1"/>
  <c r="L224" i="185" s="1"/>
  <c r="J223" i="185"/>
  <c r="I223" i="185"/>
  <c r="K223" i="185" s="1"/>
  <c r="L223" i="185" s="1"/>
  <c r="J222" i="185"/>
  <c r="I222" i="185"/>
  <c r="J221" i="185"/>
  <c r="I221" i="185"/>
  <c r="K221" i="185" s="1"/>
  <c r="L221" i="185" s="1"/>
  <c r="J220" i="185"/>
  <c r="I220" i="185"/>
  <c r="K220" i="185" s="1"/>
  <c r="L220" i="185" s="1"/>
  <c r="J219" i="185"/>
  <c r="I219" i="185"/>
  <c r="K219" i="185" s="1"/>
  <c r="L219" i="185" s="1"/>
  <c r="J218" i="185"/>
  <c r="I218" i="185"/>
  <c r="K218" i="185" s="1"/>
  <c r="L218" i="185" s="1"/>
  <c r="J217" i="185"/>
  <c r="I217" i="185"/>
  <c r="K217" i="185" s="1"/>
  <c r="L217" i="185" s="1"/>
  <c r="J216" i="185"/>
  <c r="I216" i="185"/>
  <c r="K216" i="185" s="1"/>
  <c r="L216" i="185" s="1"/>
  <c r="J215" i="185"/>
  <c r="I215" i="185"/>
  <c r="J214" i="185"/>
  <c r="I214" i="185"/>
  <c r="K214" i="185" s="1"/>
  <c r="L214" i="185" s="1"/>
  <c r="J213" i="185"/>
  <c r="I213" i="185"/>
  <c r="K213" i="185" s="1"/>
  <c r="L213" i="185" s="1"/>
  <c r="J212" i="185"/>
  <c r="I212" i="185"/>
  <c r="J211" i="185"/>
  <c r="K211" i="185" s="1"/>
  <c r="L211" i="185" s="1"/>
  <c r="I211" i="185"/>
  <c r="J210" i="185"/>
  <c r="I210" i="185"/>
  <c r="J209" i="185"/>
  <c r="I209" i="185"/>
  <c r="K209" i="185" s="1"/>
  <c r="L209" i="185" s="1"/>
  <c r="J208" i="185"/>
  <c r="I208" i="185"/>
  <c r="J207" i="185"/>
  <c r="I207" i="185"/>
  <c r="J206" i="185"/>
  <c r="I206" i="185"/>
  <c r="J205" i="185"/>
  <c r="I205" i="185"/>
  <c r="J204" i="185"/>
  <c r="I204" i="185"/>
  <c r="J203" i="185"/>
  <c r="I203" i="185"/>
  <c r="J202" i="185"/>
  <c r="I202" i="185"/>
  <c r="J201" i="185"/>
  <c r="I201" i="185"/>
  <c r="K201" i="185" s="1"/>
  <c r="L201" i="185" s="1"/>
  <c r="J200" i="185"/>
  <c r="I200" i="185"/>
  <c r="J199" i="185"/>
  <c r="I199" i="185"/>
  <c r="J198" i="185"/>
  <c r="I198" i="185"/>
  <c r="J197" i="185"/>
  <c r="I197" i="185"/>
  <c r="J196" i="185"/>
  <c r="I196" i="185"/>
  <c r="J195" i="185"/>
  <c r="I195" i="185"/>
  <c r="J194" i="185"/>
  <c r="I194" i="185"/>
  <c r="K194" i="185" s="1"/>
  <c r="L194" i="185" s="1"/>
  <c r="J193" i="185"/>
  <c r="I193" i="185"/>
  <c r="K193" i="185" s="1"/>
  <c r="L193" i="185" s="1"/>
  <c r="J192" i="185"/>
  <c r="I192" i="185"/>
  <c r="J191" i="185"/>
  <c r="I191" i="185"/>
  <c r="J190" i="185"/>
  <c r="I190" i="185"/>
  <c r="J189" i="185"/>
  <c r="I189" i="185"/>
  <c r="K189" i="185" s="1"/>
  <c r="L189" i="185" s="1"/>
  <c r="J188" i="185"/>
  <c r="I188" i="185"/>
  <c r="J187" i="185"/>
  <c r="I187" i="185"/>
  <c r="J186" i="185"/>
  <c r="I186" i="185"/>
  <c r="J185" i="185"/>
  <c r="I185" i="185"/>
  <c r="K185" i="185" s="1"/>
  <c r="L185" i="185" s="1"/>
  <c r="J184" i="185"/>
  <c r="I184" i="185"/>
  <c r="J183" i="185"/>
  <c r="K183" i="185" s="1"/>
  <c r="L183" i="185" s="1"/>
  <c r="I183" i="185"/>
  <c r="J182" i="185"/>
  <c r="I182" i="185"/>
  <c r="K182" i="185" s="1"/>
  <c r="L182" i="185" s="1"/>
  <c r="J181" i="185"/>
  <c r="I181" i="185"/>
  <c r="J180" i="185"/>
  <c r="I180" i="185"/>
  <c r="K179" i="185"/>
  <c r="L179" i="185" s="1"/>
  <c r="J179" i="185"/>
  <c r="I179" i="185"/>
  <c r="J178" i="185"/>
  <c r="I178" i="185"/>
  <c r="J177" i="185"/>
  <c r="I177" i="185"/>
  <c r="K177" i="185" s="1"/>
  <c r="L177" i="185" s="1"/>
  <c r="J176" i="185"/>
  <c r="I176" i="185"/>
  <c r="K176" i="185" s="1"/>
  <c r="L176" i="185" s="1"/>
  <c r="J175" i="185"/>
  <c r="I175" i="185"/>
  <c r="K175" i="185" s="1"/>
  <c r="L175" i="185" s="1"/>
  <c r="J174" i="185"/>
  <c r="I174" i="185"/>
  <c r="J173" i="185"/>
  <c r="I173" i="185"/>
  <c r="J172" i="185"/>
  <c r="I172" i="185"/>
  <c r="J171" i="185"/>
  <c r="I171" i="185"/>
  <c r="K171" i="185" s="1"/>
  <c r="L171" i="185" s="1"/>
  <c r="J170" i="185"/>
  <c r="I170" i="185"/>
  <c r="K170" i="185" s="1"/>
  <c r="L170" i="185" s="1"/>
  <c r="J169" i="185"/>
  <c r="I169" i="185"/>
  <c r="J168" i="185"/>
  <c r="I168" i="185"/>
  <c r="K168" i="185" s="1"/>
  <c r="L168" i="185" s="1"/>
  <c r="J167" i="185"/>
  <c r="I167" i="185"/>
  <c r="K167" i="185" s="1"/>
  <c r="L167" i="185" s="1"/>
  <c r="J166" i="185"/>
  <c r="I166" i="185"/>
  <c r="J165" i="185"/>
  <c r="I165" i="185"/>
  <c r="K165" i="185" s="1"/>
  <c r="L165" i="185" s="1"/>
  <c r="J164" i="185"/>
  <c r="I164" i="185"/>
  <c r="K164" i="185" s="1"/>
  <c r="L164" i="185" s="1"/>
  <c r="J163" i="185"/>
  <c r="I163" i="185"/>
  <c r="J162" i="185"/>
  <c r="I162" i="185"/>
  <c r="K162" i="185" s="1"/>
  <c r="L162" i="185" s="1"/>
  <c r="J161" i="185"/>
  <c r="I161" i="185"/>
  <c r="K161" i="185" s="1"/>
  <c r="L161" i="185" s="1"/>
  <c r="J160" i="185"/>
  <c r="I160" i="185"/>
  <c r="K160" i="185" s="1"/>
  <c r="L160" i="185" s="1"/>
  <c r="J159" i="185"/>
  <c r="I159" i="185"/>
  <c r="K159" i="185" s="1"/>
  <c r="L159" i="185" s="1"/>
  <c r="J158" i="185"/>
  <c r="I158" i="185"/>
  <c r="J157" i="185"/>
  <c r="I157" i="185"/>
  <c r="K157" i="185" s="1"/>
  <c r="L157" i="185" s="1"/>
  <c r="J156" i="185"/>
  <c r="I156" i="185"/>
  <c r="K156" i="185" s="1"/>
  <c r="L156" i="185" s="1"/>
  <c r="J155" i="185"/>
  <c r="I155" i="185"/>
  <c r="K155" i="185" s="1"/>
  <c r="L155" i="185" s="1"/>
  <c r="J154" i="185"/>
  <c r="I154" i="185"/>
  <c r="K154" i="185" s="1"/>
  <c r="L154" i="185" s="1"/>
  <c r="J153" i="185"/>
  <c r="K153" i="185" s="1"/>
  <c r="L153" i="185" s="1"/>
  <c r="I153" i="185"/>
  <c r="J152" i="185"/>
  <c r="I152" i="185"/>
  <c r="J151" i="185"/>
  <c r="I151" i="185"/>
  <c r="J150" i="185"/>
  <c r="I150" i="185"/>
  <c r="K150" i="185" s="1"/>
  <c r="L150" i="185" s="1"/>
  <c r="J149" i="185"/>
  <c r="I149" i="185"/>
  <c r="J148" i="185"/>
  <c r="I148" i="185"/>
  <c r="J147" i="185"/>
  <c r="I147" i="185"/>
  <c r="K147" i="185" s="1"/>
  <c r="L147" i="185" s="1"/>
  <c r="J146" i="185"/>
  <c r="I146" i="185"/>
  <c r="J145" i="185"/>
  <c r="I145" i="185"/>
  <c r="K145" i="185" s="1"/>
  <c r="L145" i="185" s="1"/>
  <c r="J144" i="185"/>
  <c r="I144" i="185"/>
  <c r="J143" i="185"/>
  <c r="I143" i="185"/>
  <c r="K143" i="185" s="1"/>
  <c r="L143" i="185" s="1"/>
  <c r="J142" i="185"/>
  <c r="I142" i="185"/>
  <c r="K142" i="185" s="1"/>
  <c r="L142" i="185" s="1"/>
  <c r="J141" i="185"/>
  <c r="I141" i="185"/>
  <c r="K141" i="185" s="1"/>
  <c r="L141" i="185" s="1"/>
  <c r="J140" i="185"/>
  <c r="I140" i="185"/>
  <c r="J139" i="185"/>
  <c r="I139" i="185"/>
  <c r="K139" i="185" s="1"/>
  <c r="L139" i="185" s="1"/>
  <c r="J138" i="185"/>
  <c r="I138" i="185"/>
  <c r="J137" i="185"/>
  <c r="I137" i="185"/>
  <c r="J136" i="185"/>
  <c r="I136" i="185"/>
  <c r="J135" i="185"/>
  <c r="I135" i="185"/>
  <c r="J134" i="185"/>
  <c r="I134" i="185"/>
  <c r="J133" i="185"/>
  <c r="I133" i="185"/>
  <c r="J132" i="185"/>
  <c r="I132" i="185"/>
  <c r="K132" i="185" s="1"/>
  <c r="L132" i="185" s="1"/>
  <c r="J131" i="185"/>
  <c r="I131" i="185"/>
  <c r="K131" i="185" s="1"/>
  <c r="L131" i="185" s="1"/>
  <c r="J130" i="185"/>
  <c r="I130" i="185"/>
  <c r="J129" i="185"/>
  <c r="K129" i="185" s="1"/>
  <c r="L129" i="185" s="1"/>
  <c r="I129" i="185"/>
  <c r="J128" i="185"/>
  <c r="I128" i="185"/>
  <c r="K128" i="185" s="1"/>
  <c r="L128" i="185" s="1"/>
  <c r="J127" i="185"/>
  <c r="I127" i="185"/>
  <c r="K127" i="185" s="1"/>
  <c r="L127" i="185" s="1"/>
  <c r="J126" i="185"/>
  <c r="I126" i="185"/>
  <c r="J125" i="185"/>
  <c r="I125" i="185"/>
  <c r="J124" i="185"/>
  <c r="I124" i="185"/>
  <c r="J123" i="185"/>
  <c r="I123" i="185"/>
  <c r="K123" i="185" s="1"/>
  <c r="L123" i="185" s="1"/>
  <c r="J122" i="185"/>
  <c r="I122" i="185"/>
  <c r="J121" i="185"/>
  <c r="I121" i="185"/>
  <c r="J120" i="185"/>
  <c r="I120" i="185"/>
  <c r="K120" i="185" s="1"/>
  <c r="L120" i="185" s="1"/>
  <c r="J119" i="185"/>
  <c r="I119" i="185"/>
  <c r="K119" i="185" s="1"/>
  <c r="L119" i="185" s="1"/>
  <c r="J118" i="185"/>
  <c r="I118" i="185"/>
  <c r="J117" i="185"/>
  <c r="I117" i="185"/>
  <c r="J116" i="185"/>
  <c r="I116" i="185"/>
  <c r="J115" i="185"/>
  <c r="I115" i="185"/>
  <c r="K115" i="185" s="1"/>
  <c r="L115" i="185" s="1"/>
  <c r="J114" i="185"/>
  <c r="I114" i="185"/>
  <c r="J113" i="185"/>
  <c r="K113" i="185" s="1"/>
  <c r="L113" i="185" s="1"/>
  <c r="I113" i="185"/>
  <c r="J112" i="185"/>
  <c r="I112" i="185"/>
  <c r="J111" i="185"/>
  <c r="I111" i="185"/>
  <c r="K111" i="185" s="1"/>
  <c r="L111" i="185" s="1"/>
  <c r="J110" i="185"/>
  <c r="I110" i="185"/>
  <c r="J109" i="185"/>
  <c r="I109" i="185"/>
  <c r="J108" i="185"/>
  <c r="I108" i="185"/>
  <c r="K108" i="185" s="1"/>
  <c r="L108" i="185" s="1"/>
  <c r="J107" i="185"/>
  <c r="I107" i="185"/>
  <c r="K107" i="185" s="1"/>
  <c r="L107" i="185" s="1"/>
  <c r="J106" i="185"/>
  <c r="I106" i="185"/>
  <c r="K106" i="185" s="1"/>
  <c r="L106" i="185" s="1"/>
  <c r="J105" i="185"/>
  <c r="I105" i="185"/>
  <c r="J104" i="185"/>
  <c r="I104" i="185"/>
  <c r="J103" i="185"/>
  <c r="I103" i="185"/>
  <c r="K103" i="185" s="1"/>
  <c r="L103" i="185" s="1"/>
  <c r="J102" i="185"/>
  <c r="I102" i="185"/>
  <c r="K102" i="185" s="1"/>
  <c r="L102" i="185" s="1"/>
  <c r="J101" i="185"/>
  <c r="I101" i="185"/>
  <c r="K101" i="185" s="1"/>
  <c r="L101" i="185" s="1"/>
  <c r="J100" i="185"/>
  <c r="I100" i="185"/>
  <c r="J99" i="185"/>
  <c r="I99" i="185"/>
  <c r="J98" i="185"/>
  <c r="I98" i="185"/>
  <c r="K98" i="185" s="1"/>
  <c r="L98" i="185" s="1"/>
  <c r="J97" i="185"/>
  <c r="I97" i="185"/>
  <c r="K97" i="185" s="1"/>
  <c r="L97" i="185" s="1"/>
  <c r="J96" i="185"/>
  <c r="I96" i="185"/>
  <c r="J95" i="185"/>
  <c r="I95" i="185"/>
  <c r="K95" i="185" s="1"/>
  <c r="L95" i="185" s="1"/>
  <c r="J94" i="185"/>
  <c r="I94" i="185"/>
  <c r="K94" i="185" s="1"/>
  <c r="L94" i="185" s="1"/>
  <c r="J93" i="185"/>
  <c r="I93" i="185"/>
  <c r="K93" i="185" s="1"/>
  <c r="L93" i="185" s="1"/>
  <c r="J92" i="185"/>
  <c r="I92" i="185"/>
  <c r="K92" i="185" s="1"/>
  <c r="L92" i="185" s="1"/>
  <c r="J91" i="185"/>
  <c r="I91" i="185"/>
  <c r="J90" i="185"/>
  <c r="I90" i="185"/>
  <c r="J89" i="185"/>
  <c r="I89" i="185"/>
  <c r="K89" i="185" s="1"/>
  <c r="L89" i="185" s="1"/>
  <c r="J88" i="185"/>
  <c r="I88" i="185"/>
  <c r="J87" i="185"/>
  <c r="I87" i="185"/>
  <c r="J86" i="185"/>
  <c r="I86" i="185"/>
  <c r="J85" i="185"/>
  <c r="I85" i="185"/>
  <c r="J84" i="185"/>
  <c r="I84" i="185"/>
  <c r="K84" i="185" s="1"/>
  <c r="L84" i="185" s="1"/>
  <c r="J83" i="185"/>
  <c r="I83" i="185"/>
  <c r="J82" i="185"/>
  <c r="K82" i="185" s="1"/>
  <c r="L82" i="185" s="1"/>
  <c r="I82" i="185"/>
  <c r="J81" i="185"/>
  <c r="I81" i="185"/>
  <c r="K81" i="185" s="1"/>
  <c r="L81" i="185" s="1"/>
  <c r="J80" i="185"/>
  <c r="I80" i="185"/>
  <c r="K80" i="185" s="1"/>
  <c r="L80" i="185" s="1"/>
  <c r="J79" i="185"/>
  <c r="I79" i="185"/>
  <c r="J78" i="185"/>
  <c r="I78" i="185"/>
  <c r="J77" i="185"/>
  <c r="I77" i="185"/>
  <c r="K77" i="185" s="1"/>
  <c r="L77" i="185" s="1"/>
  <c r="J76" i="185"/>
  <c r="I76" i="185"/>
  <c r="K76" i="185" s="1"/>
  <c r="L76" i="185" s="1"/>
  <c r="J75" i="185"/>
  <c r="I75" i="185"/>
  <c r="K74" i="185"/>
  <c r="L74" i="185" s="1"/>
  <c r="J74" i="185"/>
  <c r="I74" i="185"/>
  <c r="J73" i="185"/>
  <c r="I73" i="185"/>
  <c r="J72" i="185"/>
  <c r="I72" i="185"/>
  <c r="J71" i="185"/>
  <c r="I71" i="185"/>
  <c r="K71" i="185" s="1"/>
  <c r="L71" i="185" s="1"/>
  <c r="J70" i="185"/>
  <c r="I70" i="185"/>
  <c r="K70" i="185" s="1"/>
  <c r="L70" i="185" s="1"/>
  <c r="J69" i="185"/>
  <c r="I69" i="185"/>
  <c r="K69" i="185" s="1"/>
  <c r="L69" i="185" s="1"/>
  <c r="J68" i="185"/>
  <c r="I68" i="185"/>
  <c r="J67" i="185"/>
  <c r="I67" i="185"/>
  <c r="K67" i="185" s="1"/>
  <c r="L67" i="185" s="1"/>
  <c r="J66" i="185"/>
  <c r="I66" i="185"/>
  <c r="J65" i="185"/>
  <c r="I65" i="185"/>
  <c r="K65" i="185" s="1"/>
  <c r="L65" i="185" s="1"/>
  <c r="J64" i="185"/>
  <c r="I64" i="185"/>
  <c r="K64" i="185" s="1"/>
  <c r="L64" i="185" s="1"/>
  <c r="J63" i="185"/>
  <c r="I63" i="185"/>
  <c r="J62" i="185"/>
  <c r="I62" i="185"/>
  <c r="K62" i="185" s="1"/>
  <c r="L62" i="185" s="1"/>
  <c r="J61" i="185"/>
  <c r="I61" i="185"/>
  <c r="K61" i="185" s="1"/>
  <c r="L61" i="185" s="1"/>
  <c r="J60" i="185"/>
  <c r="I60" i="185"/>
  <c r="K60" i="185" s="1"/>
  <c r="L60" i="185" s="1"/>
  <c r="J59" i="185"/>
  <c r="I59" i="185"/>
  <c r="K59" i="185" s="1"/>
  <c r="L59" i="185" s="1"/>
  <c r="J58" i="185"/>
  <c r="I58" i="185"/>
  <c r="K58" i="185" s="1"/>
  <c r="L58" i="185" s="1"/>
  <c r="J57" i="185"/>
  <c r="I57" i="185"/>
  <c r="K57" i="185" s="1"/>
  <c r="L57" i="185" s="1"/>
  <c r="V80" i="185" s="1"/>
  <c r="J56" i="185"/>
  <c r="I56" i="185"/>
  <c r="K56" i="185" s="1"/>
  <c r="L56" i="185" s="1"/>
  <c r="J55" i="185"/>
  <c r="I55" i="185"/>
  <c r="K55" i="185" s="1"/>
  <c r="L55" i="185" s="1"/>
  <c r="J54" i="185"/>
  <c r="I54" i="185"/>
  <c r="K54" i="185" s="1"/>
  <c r="L54" i="185" s="1"/>
  <c r="J53" i="185"/>
  <c r="I53" i="185"/>
  <c r="K53" i="185" s="1"/>
  <c r="L53" i="185" s="1"/>
  <c r="J52" i="185"/>
  <c r="I52" i="185"/>
  <c r="J51" i="185"/>
  <c r="I51" i="185"/>
  <c r="J50" i="185"/>
  <c r="I50" i="185"/>
  <c r="K50" i="185" s="1"/>
  <c r="L50" i="185" s="1"/>
  <c r="J49" i="185"/>
  <c r="I49" i="185"/>
  <c r="J48" i="185"/>
  <c r="I48" i="185"/>
  <c r="K48" i="185" s="1"/>
  <c r="L48" i="185" s="1"/>
  <c r="J47" i="185"/>
  <c r="I47" i="185"/>
  <c r="K47" i="185" s="1"/>
  <c r="L47" i="185" s="1"/>
  <c r="J46" i="185"/>
  <c r="I46" i="185"/>
  <c r="K46" i="185" s="1"/>
  <c r="L46" i="185" s="1"/>
  <c r="J45" i="185"/>
  <c r="I45" i="185"/>
  <c r="K45" i="185" s="1"/>
  <c r="L45" i="185" s="1"/>
  <c r="J44" i="185"/>
  <c r="I44" i="185"/>
  <c r="J43" i="185"/>
  <c r="I43" i="185"/>
  <c r="K43" i="185" s="1"/>
  <c r="L43" i="185" s="1"/>
  <c r="J42" i="185"/>
  <c r="I42" i="185"/>
  <c r="K42" i="185" s="1"/>
  <c r="L42" i="185" s="1"/>
  <c r="J41" i="185"/>
  <c r="I41" i="185"/>
  <c r="K41" i="185" s="1"/>
  <c r="L41" i="185" s="1"/>
  <c r="J40" i="185"/>
  <c r="I40" i="185"/>
  <c r="J39" i="185"/>
  <c r="I39" i="185"/>
  <c r="K39" i="185" s="1"/>
  <c r="L39" i="185" s="1"/>
  <c r="J38" i="185"/>
  <c r="I38" i="185"/>
  <c r="K38" i="185" s="1"/>
  <c r="L38" i="185" s="1"/>
  <c r="J37" i="185"/>
  <c r="I37" i="185"/>
  <c r="K37" i="185" s="1"/>
  <c r="L37" i="185" s="1"/>
  <c r="J36" i="185"/>
  <c r="I36" i="185"/>
  <c r="J35" i="185"/>
  <c r="I35" i="185"/>
  <c r="K35" i="185" s="1"/>
  <c r="L35" i="185" s="1"/>
  <c r="J34" i="185"/>
  <c r="I34" i="185"/>
  <c r="K34" i="185" s="1"/>
  <c r="L34" i="185" s="1"/>
  <c r="J33" i="185"/>
  <c r="I33" i="185"/>
  <c r="K33" i="185" s="1"/>
  <c r="L33" i="185" s="1"/>
  <c r="J32" i="185"/>
  <c r="I32" i="185"/>
  <c r="J31" i="185"/>
  <c r="I31" i="185"/>
  <c r="J30" i="185"/>
  <c r="I30" i="185"/>
  <c r="J29" i="185"/>
  <c r="I29" i="185"/>
  <c r="K29" i="185" s="1"/>
  <c r="L29" i="185" s="1"/>
  <c r="J28" i="185"/>
  <c r="I28" i="185"/>
  <c r="J27" i="185"/>
  <c r="I27" i="185"/>
  <c r="J26" i="185"/>
  <c r="I26" i="185"/>
  <c r="J25" i="185"/>
  <c r="I25" i="185"/>
  <c r="K25" i="185" s="1"/>
  <c r="L25" i="185" s="1"/>
  <c r="J24" i="185"/>
  <c r="I24" i="185"/>
  <c r="J23" i="185"/>
  <c r="I23" i="185"/>
  <c r="J22" i="185"/>
  <c r="I22" i="185"/>
  <c r="J21" i="185"/>
  <c r="I21" i="185"/>
  <c r="K21" i="185" s="1"/>
  <c r="L21" i="185" s="1"/>
  <c r="J20" i="185"/>
  <c r="I20" i="185"/>
  <c r="J19" i="185"/>
  <c r="I19" i="185"/>
  <c r="J18" i="185"/>
  <c r="I18" i="185"/>
  <c r="J17" i="185"/>
  <c r="I17" i="185"/>
  <c r="K17" i="185" s="1"/>
  <c r="L17" i="185" s="1"/>
  <c r="J16" i="185"/>
  <c r="I16" i="185"/>
  <c r="J15" i="185"/>
  <c r="I15" i="185"/>
  <c r="K15" i="185" s="1"/>
  <c r="L15" i="185" s="1"/>
  <c r="J14" i="185"/>
  <c r="I14" i="185"/>
  <c r="K14" i="185" s="1"/>
  <c r="L14" i="185" s="1"/>
  <c r="J13" i="185"/>
  <c r="I13" i="185"/>
  <c r="K13" i="185" s="1"/>
  <c r="L13" i="185" s="1"/>
  <c r="J12" i="185"/>
  <c r="I12" i="185"/>
  <c r="J11" i="185"/>
  <c r="I11" i="185"/>
  <c r="K11" i="185" s="1"/>
  <c r="L11" i="185" s="1"/>
  <c r="J10" i="185"/>
  <c r="I10" i="185"/>
  <c r="K10" i="185" s="1"/>
  <c r="L10" i="185" s="1"/>
  <c r="J9" i="185"/>
  <c r="I9" i="185"/>
  <c r="K9" i="185" s="1"/>
  <c r="L9" i="185" s="1"/>
  <c r="J8" i="185"/>
  <c r="I8" i="185"/>
  <c r="J7" i="185"/>
  <c r="I7" i="185"/>
  <c r="K7" i="185" s="1"/>
  <c r="L7" i="185" s="1"/>
  <c r="J6" i="185"/>
  <c r="I6" i="185"/>
  <c r="K6" i="185" s="1"/>
  <c r="L6" i="185" s="1"/>
  <c r="J5" i="185"/>
  <c r="I5" i="185"/>
  <c r="K5" i="185" s="1"/>
  <c r="L5" i="185" s="1"/>
  <c r="J4" i="185"/>
  <c r="I4" i="185"/>
  <c r="K4" i="185" s="1"/>
  <c r="L4" i="185" s="1"/>
  <c r="J3" i="185"/>
  <c r="I3" i="185"/>
  <c r="J2" i="185"/>
  <c r="I2" i="185"/>
  <c r="K2" i="185" s="1"/>
  <c r="L2" i="185" s="1"/>
  <c r="J241" i="184"/>
  <c r="I241" i="184"/>
  <c r="J240" i="184"/>
  <c r="I240" i="184"/>
  <c r="K240" i="184" s="1"/>
  <c r="L240" i="184" s="1"/>
  <c r="J239" i="184"/>
  <c r="I239" i="184"/>
  <c r="J238" i="184"/>
  <c r="I238" i="184"/>
  <c r="J237" i="184"/>
  <c r="I237" i="184"/>
  <c r="J236" i="184"/>
  <c r="I236" i="184"/>
  <c r="K236" i="184" s="1"/>
  <c r="L236" i="184" s="1"/>
  <c r="J235" i="184"/>
  <c r="I235" i="184"/>
  <c r="K235" i="184" s="1"/>
  <c r="L235" i="184" s="1"/>
  <c r="J234" i="184"/>
  <c r="I234" i="184"/>
  <c r="J233" i="184"/>
  <c r="I233" i="184"/>
  <c r="K233" i="184" s="1"/>
  <c r="L233" i="184" s="1"/>
  <c r="J232" i="184"/>
  <c r="I232" i="184"/>
  <c r="J231" i="184"/>
  <c r="I231" i="184"/>
  <c r="J230" i="184"/>
  <c r="I230" i="184"/>
  <c r="J229" i="184"/>
  <c r="I229" i="184"/>
  <c r="J228" i="184"/>
  <c r="I228" i="184"/>
  <c r="K228" i="184" s="1"/>
  <c r="L228" i="184" s="1"/>
  <c r="J227" i="184"/>
  <c r="I227" i="184"/>
  <c r="J226" i="184"/>
  <c r="I226" i="184"/>
  <c r="J225" i="184"/>
  <c r="I225" i="184"/>
  <c r="K225" i="184" s="1"/>
  <c r="L225" i="184" s="1"/>
  <c r="J224" i="184"/>
  <c r="I224" i="184"/>
  <c r="K224" i="184" s="1"/>
  <c r="L224" i="184" s="1"/>
  <c r="J223" i="184"/>
  <c r="I223" i="184"/>
  <c r="J222" i="184"/>
  <c r="I222" i="184"/>
  <c r="J221" i="184"/>
  <c r="I221" i="184"/>
  <c r="J220" i="184"/>
  <c r="I220" i="184"/>
  <c r="K220" i="184" s="1"/>
  <c r="L220" i="184" s="1"/>
  <c r="J219" i="184"/>
  <c r="I219" i="184"/>
  <c r="J218" i="184"/>
  <c r="I218" i="184"/>
  <c r="J217" i="184"/>
  <c r="I217" i="184"/>
  <c r="J216" i="184"/>
  <c r="I216" i="184"/>
  <c r="K216" i="184" s="1"/>
  <c r="L216" i="184" s="1"/>
  <c r="J215" i="184"/>
  <c r="I215" i="184"/>
  <c r="J214" i="184"/>
  <c r="I214" i="184"/>
  <c r="J213" i="184"/>
  <c r="I213" i="184"/>
  <c r="J212" i="184"/>
  <c r="I212" i="184"/>
  <c r="K212" i="184" s="1"/>
  <c r="L212" i="184" s="1"/>
  <c r="J211" i="184"/>
  <c r="I211" i="184"/>
  <c r="J210" i="184"/>
  <c r="I210" i="184"/>
  <c r="K210" i="184" s="1"/>
  <c r="L210" i="184" s="1"/>
  <c r="J209" i="184"/>
  <c r="I209" i="184"/>
  <c r="J208" i="184"/>
  <c r="I208" i="184"/>
  <c r="K208" i="184" s="1"/>
  <c r="L208" i="184" s="1"/>
  <c r="J207" i="184"/>
  <c r="I207" i="184"/>
  <c r="J206" i="184"/>
  <c r="I206" i="184"/>
  <c r="J205" i="184"/>
  <c r="I205" i="184"/>
  <c r="J204" i="184"/>
  <c r="I204" i="184"/>
  <c r="K204" i="184" s="1"/>
  <c r="L204" i="184" s="1"/>
  <c r="J203" i="184"/>
  <c r="I203" i="184"/>
  <c r="K203" i="184" s="1"/>
  <c r="L203" i="184" s="1"/>
  <c r="J202" i="184"/>
  <c r="I202" i="184"/>
  <c r="J201" i="184"/>
  <c r="I201" i="184"/>
  <c r="J200" i="184"/>
  <c r="I200" i="184"/>
  <c r="J199" i="184"/>
  <c r="I199" i="184"/>
  <c r="J198" i="184"/>
  <c r="I198" i="184"/>
  <c r="J197" i="184"/>
  <c r="I197" i="184"/>
  <c r="J196" i="184"/>
  <c r="I196" i="184"/>
  <c r="J195" i="184"/>
  <c r="I195" i="184"/>
  <c r="J194" i="184"/>
  <c r="I194" i="184"/>
  <c r="J193" i="184"/>
  <c r="I193" i="184"/>
  <c r="J192" i="184"/>
  <c r="I192" i="184"/>
  <c r="J191" i="184"/>
  <c r="I191" i="184"/>
  <c r="J190" i="184"/>
  <c r="I190" i="184"/>
  <c r="J189" i="184"/>
  <c r="I189" i="184"/>
  <c r="J188" i="184"/>
  <c r="I188" i="184"/>
  <c r="J187" i="184"/>
  <c r="I187" i="184"/>
  <c r="K187" i="184" s="1"/>
  <c r="L187" i="184" s="1"/>
  <c r="J186" i="184"/>
  <c r="I186" i="184"/>
  <c r="K186" i="184" s="1"/>
  <c r="L186" i="184" s="1"/>
  <c r="J185" i="184"/>
  <c r="I185" i="184"/>
  <c r="K185" i="184" s="1"/>
  <c r="L185" i="184" s="1"/>
  <c r="K184" i="184"/>
  <c r="L184" i="184" s="1"/>
  <c r="J184" i="184"/>
  <c r="I184" i="184"/>
  <c r="J183" i="184"/>
  <c r="I183" i="184"/>
  <c r="J182" i="184"/>
  <c r="I182" i="184"/>
  <c r="J181" i="184"/>
  <c r="I181" i="184"/>
  <c r="J180" i="184"/>
  <c r="I180" i="184"/>
  <c r="J179" i="184"/>
  <c r="I179" i="184"/>
  <c r="K179" i="184" s="1"/>
  <c r="L179" i="184" s="1"/>
  <c r="J178" i="184"/>
  <c r="I178" i="184"/>
  <c r="J177" i="184"/>
  <c r="I177" i="184"/>
  <c r="J176" i="184"/>
  <c r="I176" i="184"/>
  <c r="K176" i="184" s="1"/>
  <c r="L176" i="184" s="1"/>
  <c r="J175" i="184"/>
  <c r="I175" i="184"/>
  <c r="J174" i="184"/>
  <c r="I174" i="184"/>
  <c r="J173" i="184"/>
  <c r="I173" i="184"/>
  <c r="J172" i="184"/>
  <c r="I172" i="184"/>
  <c r="K172" i="184" s="1"/>
  <c r="L172" i="184" s="1"/>
  <c r="J171" i="184"/>
  <c r="I171" i="184"/>
  <c r="K171" i="184" s="1"/>
  <c r="L171" i="184" s="1"/>
  <c r="J170" i="184"/>
  <c r="I170" i="184"/>
  <c r="J169" i="184"/>
  <c r="I169" i="184"/>
  <c r="J168" i="184"/>
  <c r="I168" i="184"/>
  <c r="J167" i="184"/>
  <c r="I167" i="184"/>
  <c r="J166" i="184"/>
  <c r="I166" i="184"/>
  <c r="J165" i="184"/>
  <c r="I165" i="184"/>
  <c r="J164" i="184"/>
  <c r="I164" i="184"/>
  <c r="J163" i="184"/>
  <c r="I163" i="184"/>
  <c r="J162" i="184"/>
  <c r="I162" i="184"/>
  <c r="K162" i="184" s="1"/>
  <c r="L162" i="184" s="1"/>
  <c r="J161" i="184"/>
  <c r="I161" i="184"/>
  <c r="J160" i="184"/>
  <c r="I160" i="184"/>
  <c r="J159" i="184"/>
  <c r="I159" i="184"/>
  <c r="J158" i="184"/>
  <c r="I158" i="184"/>
  <c r="J157" i="184"/>
  <c r="I157" i="184"/>
  <c r="J156" i="184"/>
  <c r="I156" i="184"/>
  <c r="J155" i="184"/>
  <c r="I155" i="184"/>
  <c r="J154" i="184"/>
  <c r="I154" i="184"/>
  <c r="J153" i="184"/>
  <c r="I153" i="184"/>
  <c r="J152" i="184"/>
  <c r="I152" i="184"/>
  <c r="K152" i="184" s="1"/>
  <c r="L152" i="184" s="1"/>
  <c r="J151" i="184"/>
  <c r="I151" i="184"/>
  <c r="J150" i="184"/>
  <c r="I150" i="184"/>
  <c r="J149" i="184"/>
  <c r="I149" i="184"/>
  <c r="J148" i="184"/>
  <c r="I148" i="184"/>
  <c r="K148" i="184" s="1"/>
  <c r="L148" i="184" s="1"/>
  <c r="J147" i="184"/>
  <c r="I147" i="184"/>
  <c r="K147" i="184" s="1"/>
  <c r="L147" i="184" s="1"/>
  <c r="J146" i="184"/>
  <c r="I146" i="184"/>
  <c r="J145" i="184"/>
  <c r="I145" i="184"/>
  <c r="J144" i="184"/>
  <c r="I144" i="184"/>
  <c r="K144" i="184" s="1"/>
  <c r="L144" i="184" s="1"/>
  <c r="J143" i="184"/>
  <c r="I143" i="184"/>
  <c r="J142" i="184"/>
  <c r="I142" i="184"/>
  <c r="J141" i="184"/>
  <c r="I141" i="184"/>
  <c r="J140" i="184"/>
  <c r="I140" i="184"/>
  <c r="K140" i="184" s="1"/>
  <c r="L140" i="184" s="1"/>
  <c r="J139" i="184"/>
  <c r="I139" i="184"/>
  <c r="K139" i="184" s="1"/>
  <c r="L139" i="184" s="1"/>
  <c r="J138" i="184"/>
  <c r="I138" i="184"/>
  <c r="J137" i="184"/>
  <c r="I137" i="184"/>
  <c r="K137" i="184" s="1"/>
  <c r="L137" i="184" s="1"/>
  <c r="J136" i="184"/>
  <c r="I136" i="184"/>
  <c r="J135" i="184"/>
  <c r="I135" i="184"/>
  <c r="J134" i="184"/>
  <c r="I134" i="184"/>
  <c r="J133" i="184"/>
  <c r="I133" i="184"/>
  <c r="J132" i="184"/>
  <c r="I132" i="184"/>
  <c r="J131" i="184"/>
  <c r="I131" i="184"/>
  <c r="J130" i="184"/>
  <c r="I130" i="184"/>
  <c r="K130" i="184" s="1"/>
  <c r="L130" i="184" s="1"/>
  <c r="J129" i="184"/>
  <c r="I129" i="184"/>
  <c r="K129" i="184" s="1"/>
  <c r="L129" i="184" s="1"/>
  <c r="J128" i="184"/>
  <c r="I128" i="184"/>
  <c r="J127" i="184"/>
  <c r="I127" i="184"/>
  <c r="J126" i="184"/>
  <c r="I126" i="184"/>
  <c r="J125" i="184"/>
  <c r="I125" i="184"/>
  <c r="J124" i="184"/>
  <c r="I124" i="184"/>
  <c r="K124" i="184" s="1"/>
  <c r="L124" i="184" s="1"/>
  <c r="J123" i="184"/>
  <c r="I123" i="184"/>
  <c r="J122" i="184"/>
  <c r="I122" i="184"/>
  <c r="K122" i="184" s="1"/>
  <c r="L122" i="184" s="1"/>
  <c r="J121" i="184"/>
  <c r="I121" i="184"/>
  <c r="K121" i="184" s="1"/>
  <c r="L121" i="184" s="1"/>
  <c r="J120" i="184"/>
  <c r="I120" i="184"/>
  <c r="K120" i="184" s="1"/>
  <c r="L120" i="184" s="1"/>
  <c r="J119" i="184"/>
  <c r="I119" i="184"/>
  <c r="J118" i="184"/>
  <c r="I118" i="184"/>
  <c r="J117" i="184"/>
  <c r="I117" i="184"/>
  <c r="J116" i="184"/>
  <c r="I116" i="184"/>
  <c r="K116" i="184" s="1"/>
  <c r="L116" i="184" s="1"/>
  <c r="J115" i="184"/>
  <c r="I115" i="184"/>
  <c r="K115" i="184" s="1"/>
  <c r="L115" i="184" s="1"/>
  <c r="J114" i="184"/>
  <c r="I114" i="184"/>
  <c r="J113" i="184"/>
  <c r="I113" i="184"/>
  <c r="J112" i="184"/>
  <c r="I112" i="184"/>
  <c r="K112" i="184" s="1"/>
  <c r="L112" i="184" s="1"/>
  <c r="J111" i="184"/>
  <c r="I111" i="184"/>
  <c r="J110" i="184"/>
  <c r="I110" i="184"/>
  <c r="J109" i="184"/>
  <c r="I109" i="184"/>
  <c r="J108" i="184"/>
  <c r="I108" i="184"/>
  <c r="J107" i="184"/>
  <c r="I107" i="184"/>
  <c r="K107" i="184" s="1"/>
  <c r="L107" i="184" s="1"/>
  <c r="J106" i="184"/>
  <c r="I106" i="184"/>
  <c r="J105" i="184"/>
  <c r="I105" i="184"/>
  <c r="K105" i="184" s="1"/>
  <c r="L105" i="184" s="1"/>
  <c r="J104" i="184"/>
  <c r="I104" i="184"/>
  <c r="J103" i="184"/>
  <c r="I103" i="184"/>
  <c r="J102" i="184"/>
  <c r="I102" i="184"/>
  <c r="J101" i="184"/>
  <c r="I101" i="184"/>
  <c r="J100" i="184"/>
  <c r="I100" i="184"/>
  <c r="J99" i="184"/>
  <c r="I99" i="184"/>
  <c r="J98" i="184"/>
  <c r="I98" i="184"/>
  <c r="J97" i="184"/>
  <c r="I97" i="184"/>
  <c r="J96" i="184"/>
  <c r="I96" i="184"/>
  <c r="K96" i="184" s="1"/>
  <c r="L96" i="184" s="1"/>
  <c r="J95" i="184"/>
  <c r="I95" i="184"/>
  <c r="J94" i="184"/>
  <c r="I94" i="184"/>
  <c r="K94" i="184" s="1"/>
  <c r="L94" i="184" s="1"/>
  <c r="J93" i="184"/>
  <c r="I93" i="184"/>
  <c r="J92" i="184"/>
  <c r="I92" i="184"/>
  <c r="K92" i="184" s="1"/>
  <c r="L92" i="184" s="1"/>
  <c r="J91" i="184"/>
  <c r="I91" i="184"/>
  <c r="K91" i="184" s="1"/>
  <c r="L91" i="184" s="1"/>
  <c r="J90" i="184"/>
  <c r="I90" i="184"/>
  <c r="J89" i="184"/>
  <c r="I89" i="184"/>
  <c r="J88" i="184"/>
  <c r="I88" i="184"/>
  <c r="K88" i="184" s="1"/>
  <c r="L88" i="184" s="1"/>
  <c r="J87" i="184"/>
  <c r="I87" i="184"/>
  <c r="J86" i="184"/>
  <c r="I86" i="184"/>
  <c r="J85" i="184"/>
  <c r="I85" i="184"/>
  <c r="J84" i="184"/>
  <c r="I84" i="184"/>
  <c r="K84" i="184" s="1"/>
  <c r="L84" i="184" s="1"/>
  <c r="J83" i="184"/>
  <c r="I83" i="184"/>
  <c r="J82" i="184"/>
  <c r="I82" i="184"/>
  <c r="J81" i="184"/>
  <c r="I81" i="184"/>
  <c r="K81" i="184" s="1"/>
  <c r="L81" i="184" s="1"/>
  <c r="J80" i="184"/>
  <c r="I80" i="184"/>
  <c r="J79" i="184"/>
  <c r="I79" i="184"/>
  <c r="K79" i="184" s="1"/>
  <c r="L79" i="184" s="1"/>
  <c r="J78" i="184"/>
  <c r="I78" i="184"/>
  <c r="J77" i="184"/>
  <c r="I77" i="184"/>
  <c r="K77" i="184" s="1"/>
  <c r="L77" i="184" s="1"/>
  <c r="J76" i="184"/>
  <c r="I76" i="184"/>
  <c r="J75" i="184"/>
  <c r="I75" i="184"/>
  <c r="J74" i="184"/>
  <c r="I74" i="184"/>
  <c r="J73" i="184"/>
  <c r="I73" i="184"/>
  <c r="K73" i="184" s="1"/>
  <c r="L73" i="184" s="1"/>
  <c r="J72" i="184"/>
  <c r="I72" i="184"/>
  <c r="K72" i="184" s="1"/>
  <c r="L72" i="184" s="1"/>
  <c r="J71" i="184"/>
  <c r="I71" i="184"/>
  <c r="J70" i="184"/>
  <c r="I70" i="184"/>
  <c r="J69" i="184"/>
  <c r="I69" i="184"/>
  <c r="K69" i="184" s="1"/>
  <c r="L69" i="184" s="1"/>
  <c r="J68" i="184"/>
  <c r="I68" i="184"/>
  <c r="K68" i="184" s="1"/>
  <c r="L68" i="184" s="1"/>
  <c r="J67" i="184"/>
  <c r="I67" i="184"/>
  <c r="J66" i="184"/>
  <c r="K66" i="184" s="1"/>
  <c r="L66" i="184" s="1"/>
  <c r="I66" i="184"/>
  <c r="J65" i="184"/>
  <c r="I65" i="184"/>
  <c r="K65" i="184" s="1"/>
  <c r="L65" i="184" s="1"/>
  <c r="J64" i="184"/>
  <c r="I64" i="184"/>
  <c r="J63" i="184"/>
  <c r="I63" i="184"/>
  <c r="J62" i="184"/>
  <c r="I62" i="184"/>
  <c r="J61" i="184"/>
  <c r="I61" i="184"/>
  <c r="J60" i="184"/>
  <c r="I60" i="184"/>
  <c r="K60" i="184" s="1"/>
  <c r="L60" i="184" s="1"/>
  <c r="J59" i="184"/>
  <c r="I59" i="184"/>
  <c r="K59" i="184" s="1"/>
  <c r="L59" i="184" s="1"/>
  <c r="J58" i="184"/>
  <c r="I58" i="184"/>
  <c r="J57" i="184"/>
  <c r="I57" i="184"/>
  <c r="J56" i="184"/>
  <c r="I56" i="184"/>
  <c r="K56" i="184" s="1"/>
  <c r="L56" i="184" s="1"/>
  <c r="J55" i="184"/>
  <c r="I55" i="184"/>
  <c r="J54" i="184"/>
  <c r="I54" i="184"/>
  <c r="K54" i="184" s="1"/>
  <c r="L54" i="184" s="1"/>
  <c r="V77" i="184" s="1"/>
  <c r="J53" i="184"/>
  <c r="I53" i="184"/>
  <c r="J52" i="184"/>
  <c r="I52" i="184"/>
  <c r="K52" i="184" s="1"/>
  <c r="L52" i="184" s="1"/>
  <c r="J51" i="184"/>
  <c r="I51" i="184"/>
  <c r="J50" i="184"/>
  <c r="I50" i="184"/>
  <c r="K50" i="184" s="1"/>
  <c r="L50" i="184" s="1"/>
  <c r="V73" i="184" s="1"/>
  <c r="J49" i="184"/>
  <c r="I49" i="184"/>
  <c r="J48" i="184"/>
  <c r="I48" i="184"/>
  <c r="K48" i="184" s="1"/>
  <c r="L48" i="184" s="1"/>
  <c r="J47" i="184"/>
  <c r="I47" i="184"/>
  <c r="J46" i="184"/>
  <c r="I46" i="184"/>
  <c r="J45" i="184"/>
  <c r="I45" i="184"/>
  <c r="J44" i="184"/>
  <c r="I44" i="184"/>
  <c r="J43" i="184"/>
  <c r="I43" i="184"/>
  <c r="J42" i="184"/>
  <c r="I42" i="184"/>
  <c r="J41" i="184"/>
  <c r="I41" i="184"/>
  <c r="J40" i="184"/>
  <c r="I40" i="184"/>
  <c r="J39" i="184"/>
  <c r="I39" i="184"/>
  <c r="J38" i="184"/>
  <c r="K38" i="184" s="1"/>
  <c r="L38" i="184" s="1"/>
  <c r="I38" i="184"/>
  <c r="J37" i="184"/>
  <c r="K37" i="184" s="1"/>
  <c r="L37" i="184" s="1"/>
  <c r="I37" i="184"/>
  <c r="J36" i="184"/>
  <c r="I36" i="184"/>
  <c r="K36" i="184" s="1"/>
  <c r="L36" i="184" s="1"/>
  <c r="J35" i="184"/>
  <c r="I35" i="184"/>
  <c r="K35" i="184" s="1"/>
  <c r="L35" i="184" s="1"/>
  <c r="K34" i="184"/>
  <c r="L34" i="184" s="1"/>
  <c r="J34" i="184"/>
  <c r="I34" i="184"/>
  <c r="J33" i="184"/>
  <c r="I33" i="184"/>
  <c r="J32" i="184"/>
  <c r="K32" i="184" s="1"/>
  <c r="L32" i="184" s="1"/>
  <c r="I32" i="184"/>
  <c r="J31" i="184"/>
  <c r="I31" i="184"/>
  <c r="J30" i="184"/>
  <c r="I30" i="184"/>
  <c r="K30" i="184" s="1"/>
  <c r="L30" i="184" s="1"/>
  <c r="J29" i="184"/>
  <c r="I29" i="184"/>
  <c r="J28" i="184"/>
  <c r="I28" i="184"/>
  <c r="J27" i="184"/>
  <c r="I27" i="184"/>
  <c r="J26" i="184"/>
  <c r="I26" i="184"/>
  <c r="K26" i="184" s="1"/>
  <c r="L26" i="184" s="1"/>
  <c r="J25" i="184"/>
  <c r="I25" i="184"/>
  <c r="J24" i="184"/>
  <c r="I24" i="184"/>
  <c r="J23" i="184"/>
  <c r="I23" i="184"/>
  <c r="J22" i="184"/>
  <c r="I22" i="184"/>
  <c r="K22" i="184" s="1"/>
  <c r="L22" i="184" s="1"/>
  <c r="J21" i="184"/>
  <c r="I21" i="184"/>
  <c r="J20" i="184"/>
  <c r="I20" i="184"/>
  <c r="J19" i="184"/>
  <c r="I19" i="184"/>
  <c r="J18" i="184"/>
  <c r="I18" i="184"/>
  <c r="K18" i="184" s="1"/>
  <c r="L18" i="184" s="1"/>
  <c r="J17" i="184"/>
  <c r="I17" i="184"/>
  <c r="J16" i="184"/>
  <c r="I16" i="184"/>
  <c r="K16" i="184" s="1"/>
  <c r="L16" i="184" s="1"/>
  <c r="J15" i="184"/>
  <c r="I15" i="184"/>
  <c r="J14" i="184"/>
  <c r="I14" i="184"/>
  <c r="J13" i="184"/>
  <c r="I13" i="184"/>
  <c r="J12" i="184"/>
  <c r="I12" i="184"/>
  <c r="K12" i="184" s="1"/>
  <c r="L12" i="184" s="1"/>
  <c r="J11" i="184"/>
  <c r="I11" i="184"/>
  <c r="K11" i="184" s="1"/>
  <c r="L11" i="184" s="1"/>
  <c r="J10" i="184"/>
  <c r="I10" i="184"/>
  <c r="J9" i="184"/>
  <c r="K9" i="184" s="1"/>
  <c r="L9" i="184" s="1"/>
  <c r="I9" i="184"/>
  <c r="J8" i="184"/>
  <c r="I8" i="184"/>
  <c r="K8" i="184" s="1"/>
  <c r="L8" i="184" s="1"/>
  <c r="J7" i="184"/>
  <c r="I7" i="184"/>
  <c r="J6" i="184"/>
  <c r="I6" i="184"/>
  <c r="J5" i="184"/>
  <c r="I5" i="184"/>
  <c r="J4" i="184"/>
  <c r="I4" i="184"/>
  <c r="K4" i="184" s="1"/>
  <c r="L4" i="184" s="1"/>
  <c r="J3" i="184"/>
  <c r="I3" i="184"/>
  <c r="K3" i="184" s="1"/>
  <c r="L3" i="184" s="1"/>
  <c r="J2" i="184"/>
  <c r="I2" i="184"/>
  <c r="J241" i="183"/>
  <c r="I241" i="183"/>
  <c r="J240" i="183"/>
  <c r="I240" i="183"/>
  <c r="K240" i="183" s="1"/>
  <c r="L240" i="183" s="1"/>
  <c r="J239" i="183"/>
  <c r="I239" i="183"/>
  <c r="K239" i="183" s="1"/>
  <c r="L239" i="183" s="1"/>
  <c r="J238" i="183"/>
  <c r="I238" i="183"/>
  <c r="J237" i="183"/>
  <c r="I237" i="183"/>
  <c r="J236" i="183"/>
  <c r="I236" i="183"/>
  <c r="K236" i="183" s="1"/>
  <c r="L236" i="183" s="1"/>
  <c r="J235" i="183"/>
  <c r="I235" i="183"/>
  <c r="K235" i="183" s="1"/>
  <c r="L235" i="183" s="1"/>
  <c r="J234" i="183"/>
  <c r="I234" i="183"/>
  <c r="J233" i="183"/>
  <c r="I233" i="183"/>
  <c r="J232" i="183"/>
  <c r="I232" i="183"/>
  <c r="K232" i="183" s="1"/>
  <c r="L232" i="183" s="1"/>
  <c r="J231" i="183"/>
  <c r="I231" i="183"/>
  <c r="J230" i="183"/>
  <c r="I230" i="183"/>
  <c r="J229" i="183"/>
  <c r="I229" i="183"/>
  <c r="J228" i="183"/>
  <c r="I228" i="183"/>
  <c r="J227" i="183"/>
  <c r="I227" i="183"/>
  <c r="K227" i="183" s="1"/>
  <c r="L227" i="183" s="1"/>
  <c r="J226" i="183"/>
  <c r="I226" i="183"/>
  <c r="J225" i="183"/>
  <c r="I225" i="183"/>
  <c r="J224" i="183"/>
  <c r="I224" i="183"/>
  <c r="K224" i="183" s="1"/>
  <c r="L224" i="183" s="1"/>
  <c r="J223" i="183"/>
  <c r="I223" i="183"/>
  <c r="K223" i="183" s="1"/>
  <c r="L223" i="183" s="1"/>
  <c r="J222" i="183"/>
  <c r="I222" i="183"/>
  <c r="J221" i="183"/>
  <c r="I221" i="183"/>
  <c r="J220" i="183"/>
  <c r="I220" i="183"/>
  <c r="J219" i="183"/>
  <c r="I219" i="183"/>
  <c r="K219" i="183" s="1"/>
  <c r="L219" i="183" s="1"/>
  <c r="J218" i="183"/>
  <c r="I218" i="183"/>
  <c r="J217" i="183"/>
  <c r="I217" i="183"/>
  <c r="K217" i="183" s="1"/>
  <c r="L217" i="183" s="1"/>
  <c r="J216" i="183"/>
  <c r="I216" i="183"/>
  <c r="J215" i="183"/>
  <c r="I215" i="183"/>
  <c r="K215" i="183" s="1"/>
  <c r="L215" i="183" s="1"/>
  <c r="J214" i="183"/>
  <c r="I214" i="183"/>
  <c r="J213" i="183"/>
  <c r="I213" i="183"/>
  <c r="J212" i="183"/>
  <c r="I212" i="183"/>
  <c r="K212" i="183" s="1"/>
  <c r="L212" i="183" s="1"/>
  <c r="J211" i="183"/>
  <c r="I211" i="183"/>
  <c r="K211" i="183" s="1"/>
  <c r="L211" i="183" s="1"/>
  <c r="J210" i="183"/>
  <c r="I210" i="183"/>
  <c r="J209" i="183"/>
  <c r="I209" i="183"/>
  <c r="J208" i="183"/>
  <c r="I208" i="183"/>
  <c r="K208" i="183" s="1"/>
  <c r="L208" i="183" s="1"/>
  <c r="J207" i="183"/>
  <c r="I207" i="183"/>
  <c r="K207" i="183" s="1"/>
  <c r="L207" i="183" s="1"/>
  <c r="J206" i="183"/>
  <c r="I206" i="183"/>
  <c r="J205" i="183"/>
  <c r="I205" i="183"/>
  <c r="K205" i="183" s="1"/>
  <c r="L205" i="183" s="1"/>
  <c r="J204" i="183"/>
  <c r="I204" i="183"/>
  <c r="K204" i="183" s="1"/>
  <c r="L204" i="183" s="1"/>
  <c r="J203" i="183"/>
  <c r="I203" i="183"/>
  <c r="K203" i="183" s="1"/>
  <c r="L203" i="183" s="1"/>
  <c r="J202" i="183"/>
  <c r="I202" i="183"/>
  <c r="J201" i="183"/>
  <c r="I201" i="183"/>
  <c r="K201" i="183" s="1"/>
  <c r="L201" i="183" s="1"/>
  <c r="J200" i="183"/>
  <c r="I200" i="183"/>
  <c r="K200" i="183" s="1"/>
  <c r="L200" i="183" s="1"/>
  <c r="J199" i="183"/>
  <c r="I199" i="183"/>
  <c r="J198" i="183"/>
  <c r="I198" i="183"/>
  <c r="J197" i="183"/>
  <c r="I197" i="183"/>
  <c r="K197" i="183" s="1"/>
  <c r="L197" i="183" s="1"/>
  <c r="J196" i="183"/>
  <c r="I196" i="183"/>
  <c r="J195" i="183"/>
  <c r="K195" i="183" s="1"/>
  <c r="L195" i="183" s="1"/>
  <c r="I195" i="183"/>
  <c r="J194" i="183"/>
  <c r="I194" i="183"/>
  <c r="J193" i="183"/>
  <c r="I193" i="183"/>
  <c r="K193" i="183" s="1"/>
  <c r="L193" i="183" s="1"/>
  <c r="J192" i="183"/>
  <c r="I192" i="183"/>
  <c r="K191" i="183"/>
  <c r="L191" i="183" s="1"/>
  <c r="J191" i="183"/>
  <c r="I191" i="183"/>
  <c r="J190" i="183"/>
  <c r="I190" i="183"/>
  <c r="K190" i="183" s="1"/>
  <c r="L190" i="183" s="1"/>
  <c r="J189" i="183"/>
  <c r="I189" i="183"/>
  <c r="J188" i="183"/>
  <c r="I188" i="183"/>
  <c r="J187" i="183"/>
  <c r="I187" i="183"/>
  <c r="J186" i="183"/>
  <c r="I186" i="183"/>
  <c r="K186" i="183" s="1"/>
  <c r="L186" i="183" s="1"/>
  <c r="J185" i="183"/>
  <c r="I185" i="183"/>
  <c r="K185" i="183" s="1"/>
  <c r="L185" i="183" s="1"/>
  <c r="J184" i="183"/>
  <c r="I184" i="183"/>
  <c r="J183" i="183"/>
  <c r="I183" i="183"/>
  <c r="J182" i="183"/>
  <c r="I182" i="183"/>
  <c r="J181" i="183"/>
  <c r="I181" i="183"/>
  <c r="J180" i="183"/>
  <c r="I180" i="183"/>
  <c r="K180" i="183" s="1"/>
  <c r="L180" i="183" s="1"/>
  <c r="J179" i="183"/>
  <c r="I179" i="183"/>
  <c r="J178" i="183"/>
  <c r="I178" i="183"/>
  <c r="K178" i="183" s="1"/>
  <c r="L178" i="183" s="1"/>
  <c r="J177" i="183"/>
  <c r="I177" i="183"/>
  <c r="J176" i="183"/>
  <c r="I176" i="183"/>
  <c r="K176" i="183" s="1"/>
  <c r="L176" i="183" s="1"/>
  <c r="J175" i="183"/>
  <c r="I175" i="183"/>
  <c r="J174" i="183"/>
  <c r="I174" i="183"/>
  <c r="J173" i="183"/>
  <c r="I173" i="183"/>
  <c r="K173" i="183" s="1"/>
  <c r="L173" i="183" s="1"/>
  <c r="J172" i="183"/>
  <c r="I172" i="183"/>
  <c r="K172" i="183" s="1"/>
  <c r="L172" i="183" s="1"/>
  <c r="J171" i="183"/>
  <c r="I171" i="183"/>
  <c r="J170" i="183"/>
  <c r="I170" i="183"/>
  <c r="J169" i="183"/>
  <c r="I169" i="183"/>
  <c r="K169" i="183" s="1"/>
  <c r="L169" i="183" s="1"/>
  <c r="J168" i="183"/>
  <c r="I168" i="183"/>
  <c r="K168" i="183" s="1"/>
  <c r="L168" i="183" s="1"/>
  <c r="J167" i="183"/>
  <c r="K167" i="183" s="1"/>
  <c r="L167" i="183" s="1"/>
  <c r="I167" i="183"/>
  <c r="J166" i="183"/>
  <c r="I166" i="183"/>
  <c r="K166" i="183" s="1"/>
  <c r="L166" i="183" s="1"/>
  <c r="J165" i="183"/>
  <c r="I165" i="183"/>
  <c r="K165" i="183" s="1"/>
  <c r="L165" i="183" s="1"/>
  <c r="J164" i="183"/>
  <c r="I164" i="183"/>
  <c r="K163" i="183"/>
  <c r="L163" i="183" s="1"/>
  <c r="J163" i="183"/>
  <c r="I163" i="183"/>
  <c r="J162" i="183"/>
  <c r="I162" i="183"/>
  <c r="K162" i="183" s="1"/>
  <c r="L162" i="183" s="1"/>
  <c r="J161" i="183"/>
  <c r="I161" i="183"/>
  <c r="J160" i="183"/>
  <c r="I160" i="183"/>
  <c r="J159" i="183"/>
  <c r="I159" i="183"/>
  <c r="K159" i="183" s="1"/>
  <c r="L159" i="183" s="1"/>
  <c r="J158" i="183"/>
  <c r="I158" i="183"/>
  <c r="K158" i="183" s="1"/>
  <c r="L158" i="183" s="1"/>
  <c r="J157" i="183"/>
  <c r="I157" i="183"/>
  <c r="J156" i="183"/>
  <c r="I156" i="183"/>
  <c r="J155" i="183"/>
  <c r="I155" i="183"/>
  <c r="K155" i="183" s="1"/>
  <c r="L155" i="183" s="1"/>
  <c r="J154" i="183"/>
  <c r="I154" i="183"/>
  <c r="K154" i="183" s="1"/>
  <c r="L154" i="183" s="1"/>
  <c r="J153" i="183"/>
  <c r="I153" i="183"/>
  <c r="K153" i="183" s="1"/>
  <c r="L153" i="183" s="1"/>
  <c r="J152" i="183"/>
  <c r="I152" i="183"/>
  <c r="J151" i="183"/>
  <c r="I151" i="183"/>
  <c r="K151" i="183" s="1"/>
  <c r="L151" i="183" s="1"/>
  <c r="J150" i="183"/>
  <c r="I150" i="183"/>
  <c r="K150" i="183" s="1"/>
  <c r="L150" i="183" s="1"/>
  <c r="J149" i="183"/>
  <c r="I149" i="183"/>
  <c r="J148" i="183"/>
  <c r="I148" i="183"/>
  <c r="J147" i="183"/>
  <c r="I147" i="183"/>
  <c r="K147" i="183" s="1"/>
  <c r="L147" i="183" s="1"/>
  <c r="J146" i="183"/>
  <c r="I146" i="183"/>
  <c r="K146" i="183" s="1"/>
  <c r="L146" i="183" s="1"/>
  <c r="J145" i="183"/>
  <c r="I145" i="183"/>
  <c r="J144" i="183"/>
  <c r="I144" i="183"/>
  <c r="J143" i="183"/>
  <c r="I143" i="183"/>
  <c r="J142" i="183"/>
  <c r="I142" i="183"/>
  <c r="J141" i="183"/>
  <c r="I141" i="183"/>
  <c r="J140" i="183"/>
  <c r="I140" i="183"/>
  <c r="K140" i="183" s="1"/>
  <c r="L140" i="183" s="1"/>
  <c r="J139" i="183"/>
  <c r="I139" i="183"/>
  <c r="K139" i="183" s="1"/>
  <c r="L139" i="183" s="1"/>
  <c r="J138" i="183"/>
  <c r="I138" i="183"/>
  <c r="K138" i="183" s="1"/>
  <c r="L138" i="183" s="1"/>
  <c r="J137" i="183"/>
  <c r="I137" i="183"/>
  <c r="J136" i="183"/>
  <c r="I136" i="183"/>
  <c r="J135" i="183"/>
  <c r="I135" i="183"/>
  <c r="K135" i="183" s="1"/>
  <c r="L135" i="183" s="1"/>
  <c r="J134" i="183"/>
  <c r="I134" i="183"/>
  <c r="K134" i="183" s="1"/>
  <c r="L134" i="183" s="1"/>
  <c r="J133" i="183"/>
  <c r="I133" i="183"/>
  <c r="J132" i="183"/>
  <c r="I132" i="183"/>
  <c r="K132" i="183" s="1"/>
  <c r="L132" i="183" s="1"/>
  <c r="J131" i="183"/>
  <c r="I131" i="183"/>
  <c r="K131" i="183" s="1"/>
  <c r="L131" i="183" s="1"/>
  <c r="J130" i="183"/>
  <c r="K130" i="183" s="1"/>
  <c r="L130" i="183" s="1"/>
  <c r="I130" i="183"/>
  <c r="J129" i="183"/>
  <c r="I129" i="183"/>
  <c r="K129" i="183" s="1"/>
  <c r="L129" i="183" s="1"/>
  <c r="J128" i="183"/>
  <c r="I128" i="183"/>
  <c r="K128" i="183" s="1"/>
  <c r="L128" i="183" s="1"/>
  <c r="J127" i="183"/>
  <c r="K127" i="183" s="1"/>
  <c r="L127" i="183" s="1"/>
  <c r="I127" i="183"/>
  <c r="J126" i="183"/>
  <c r="I126" i="183"/>
  <c r="J125" i="183"/>
  <c r="I125" i="183"/>
  <c r="K125" i="183" s="1"/>
  <c r="L125" i="183" s="1"/>
  <c r="J124" i="183"/>
  <c r="I124" i="183"/>
  <c r="J123" i="183"/>
  <c r="I123" i="183"/>
  <c r="K123" i="183" s="1"/>
  <c r="L123" i="183" s="1"/>
  <c r="J122" i="183"/>
  <c r="I122" i="183"/>
  <c r="J121" i="183"/>
  <c r="I121" i="183"/>
  <c r="J120" i="183"/>
  <c r="I120" i="183"/>
  <c r="K120" i="183" s="1"/>
  <c r="L120" i="183" s="1"/>
  <c r="J119" i="183"/>
  <c r="K119" i="183" s="1"/>
  <c r="L119" i="183" s="1"/>
  <c r="I119" i="183"/>
  <c r="J118" i="183"/>
  <c r="I118" i="183"/>
  <c r="K118" i="183" s="1"/>
  <c r="L118" i="183" s="1"/>
  <c r="J117" i="183"/>
  <c r="I117" i="183"/>
  <c r="J116" i="183"/>
  <c r="I116" i="183"/>
  <c r="J115" i="183"/>
  <c r="I115" i="183"/>
  <c r="J114" i="183"/>
  <c r="I114" i="183"/>
  <c r="K114" i="183" s="1"/>
  <c r="L114" i="183" s="1"/>
  <c r="J113" i="183"/>
  <c r="I113" i="183"/>
  <c r="K113" i="183" s="1"/>
  <c r="L113" i="183" s="1"/>
  <c r="J112" i="183"/>
  <c r="I112" i="183"/>
  <c r="J111" i="183"/>
  <c r="I111" i="183"/>
  <c r="J110" i="183"/>
  <c r="I110" i="183"/>
  <c r="J109" i="183"/>
  <c r="I109" i="183"/>
  <c r="J108" i="183"/>
  <c r="I108" i="183"/>
  <c r="J107" i="183"/>
  <c r="I107" i="183"/>
  <c r="J106" i="183"/>
  <c r="I106" i="183"/>
  <c r="K106" i="183" s="1"/>
  <c r="L106" i="183" s="1"/>
  <c r="J105" i="183"/>
  <c r="I105" i="183"/>
  <c r="J104" i="183"/>
  <c r="I104" i="183"/>
  <c r="J103" i="183"/>
  <c r="I103" i="183"/>
  <c r="J102" i="183"/>
  <c r="I102" i="183"/>
  <c r="J101" i="183"/>
  <c r="I101" i="183"/>
  <c r="K101" i="183" s="1"/>
  <c r="L101" i="183" s="1"/>
  <c r="J100" i="183"/>
  <c r="I100" i="183"/>
  <c r="J99" i="183"/>
  <c r="I99" i="183"/>
  <c r="J98" i="183"/>
  <c r="I98" i="183"/>
  <c r="J97" i="183"/>
  <c r="I97" i="183"/>
  <c r="K97" i="183" s="1"/>
  <c r="L97" i="183" s="1"/>
  <c r="J96" i="183"/>
  <c r="I96" i="183"/>
  <c r="J95" i="183"/>
  <c r="K95" i="183" s="1"/>
  <c r="L95" i="183" s="1"/>
  <c r="I95" i="183"/>
  <c r="J94" i="183"/>
  <c r="I94" i="183"/>
  <c r="K94" i="183" s="1"/>
  <c r="L94" i="183" s="1"/>
  <c r="J93" i="183"/>
  <c r="I93" i="183"/>
  <c r="K93" i="183" s="1"/>
  <c r="L93" i="183" s="1"/>
  <c r="J92" i="183"/>
  <c r="I92" i="183"/>
  <c r="K91" i="183"/>
  <c r="L91" i="183" s="1"/>
  <c r="J91" i="183"/>
  <c r="I91" i="183"/>
  <c r="J90" i="183"/>
  <c r="I90" i="183"/>
  <c r="J89" i="183"/>
  <c r="I89" i="183"/>
  <c r="K89" i="183" s="1"/>
  <c r="L89" i="183" s="1"/>
  <c r="J88" i="183"/>
  <c r="I88" i="183"/>
  <c r="K88" i="183" s="1"/>
  <c r="L88" i="183" s="1"/>
  <c r="K87" i="183"/>
  <c r="L87" i="183" s="1"/>
  <c r="J87" i="183"/>
  <c r="I87" i="183"/>
  <c r="J86" i="183"/>
  <c r="I86" i="183"/>
  <c r="K86" i="183" s="1"/>
  <c r="L86" i="183" s="1"/>
  <c r="J85" i="183"/>
  <c r="I85" i="183"/>
  <c r="J84" i="183"/>
  <c r="I84" i="183"/>
  <c r="J83" i="183"/>
  <c r="I83" i="183"/>
  <c r="K83" i="183" s="1"/>
  <c r="L83" i="183" s="1"/>
  <c r="J82" i="183"/>
  <c r="I82" i="183"/>
  <c r="K82" i="183" s="1"/>
  <c r="L82" i="183" s="1"/>
  <c r="J81" i="183"/>
  <c r="K81" i="183" s="1"/>
  <c r="L81" i="183" s="1"/>
  <c r="I81" i="183"/>
  <c r="J80" i="183"/>
  <c r="I80" i="183"/>
  <c r="J79" i="183"/>
  <c r="I79" i="183"/>
  <c r="K79" i="183" s="1"/>
  <c r="L79" i="183" s="1"/>
  <c r="J78" i="183"/>
  <c r="I78" i="183"/>
  <c r="J77" i="183"/>
  <c r="I77" i="183"/>
  <c r="J76" i="183"/>
  <c r="I76" i="183"/>
  <c r="J75" i="183"/>
  <c r="I75" i="183"/>
  <c r="J74" i="183"/>
  <c r="I74" i="183"/>
  <c r="J73" i="183"/>
  <c r="I73" i="183"/>
  <c r="K73" i="183" s="1"/>
  <c r="L73" i="183" s="1"/>
  <c r="J72" i="183"/>
  <c r="I72" i="183"/>
  <c r="J71" i="183"/>
  <c r="I71" i="183"/>
  <c r="J70" i="183"/>
  <c r="I70" i="183"/>
  <c r="J69" i="183"/>
  <c r="I69" i="183"/>
  <c r="K69" i="183" s="1"/>
  <c r="L69" i="183" s="1"/>
  <c r="K68" i="183"/>
  <c r="L68" i="183" s="1"/>
  <c r="J68" i="183"/>
  <c r="I68" i="183"/>
  <c r="J67" i="183"/>
  <c r="K67" i="183" s="1"/>
  <c r="L67" i="183" s="1"/>
  <c r="I67" i="183"/>
  <c r="J66" i="183"/>
  <c r="I66" i="183"/>
  <c r="K66" i="183" s="1"/>
  <c r="L66" i="183" s="1"/>
  <c r="J65" i="183"/>
  <c r="I65" i="183"/>
  <c r="K65" i="183" s="1"/>
  <c r="L65" i="183" s="1"/>
  <c r="J64" i="183"/>
  <c r="I64" i="183"/>
  <c r="J63" i="183"/>
  <c r="I63" i="183"/>
  <c r="J62" i="183"/>
  <c r="I62" i="183"/>
  <c r="K62" i="183" s="1"/>
  <c r="L62" i="183" s="1"/>
  <c r="J61" i="183"/>
  <c r="I61" i="183"/>
  <c r="J60" i="183"/>
  <c r="I60" i="183"/>
  <c r="J59" i="183"/>
  <c r="I59" i="183"/>
  <c r="J58" i="183"/>
  <c r="I58" i="183"/>
  <c r="K58" i="183" s="1"/>
  <c r="L58" i="183" s="1"/>
  <c r="J57" i="183"/>
  <c r="I57" i="183"/>
  <c r="K57" i="183" s="1"/>
  <c r="L57" i="183" s="1"/>
  <c r="J56" i="183"/>
  <c r="I56" i="183"/>
  <c r="J55" i="183"/>
  <c r="I55" i="183"/>
  <c r="J54" i="183"/>
  <c r="I54" i="183"/>
  <c r="K54" i="183" s="1"/>
  <c r="L54" i="183" s="1"/>
  <c r="J53" i="183"/>
  <c r="I53" i="183"/>
  <c r="J52" i="183"/>
  <c r="I52" i="183"/>
  <c r="J51" i="183"/>
  <c r="I51" i="183"/>
  <c r="J50" i="183"/>
  <c r="I50" i="183"/>
  <c r="K50" i="183" s="1"/>
  <c r="L50" i="183" s="1"/>
  <c r="J49" i="183"/>
  <c r="I49" i="183"/>
  <c r="J48" i="183"/>
  <c r="I48" i="183"/>
  <c r="J47" i="183"/>
  <c r="I47" i="183"/>
  <c r="J46" i="183"/>
  <c r="I46" i="183"/>
  <c r="J45" i="183"/>
  <c r="I45" i="183"/>
  <c r="K45" i="183" s="1"/>
  <c r="L45" i="183" s="1"/>
  <c r="J44" i="183"/>
  <c r="I44" i="183"/>
  <c r="J43" i="183"/>
  <c r="I43" i="183"/>
  <c r="J42" i="183"/>
  <c r="I42" i="183"/>
  <c r="K42" i="183" s="1"/>
  <c r="L42" i="183" s="1"/>
  <c r="J41" i="183"/>
  <c r="I41" i="183"/>
  <c r="J40" i="183"/>
  <c r="I40" i="183"/>
  <c r="K40" i="183" s="1"/>
  <c r="L40" i="183" s="1"/>
  <c r="J39" i="183"/>
  <c r="I39" i="183"/>
  <c r="K39" i="183" s="1"/>
  <c r="L39" i="183" s="1"/>
  <c r="J38" i="183"/>
  <c r="I38" i="183"/>
  <c r="K38" i="183" s="1"/>
  <c r="L38" i="183" s="1"/>
  <c r="J37" i="183"/>
  <c r="I37" i="183"/>
  <c r="J36" i="183"/>
  <c r="I36" i="183"/>
  <c r="J35" i="183"/>
  <c r="I35" i="183"/>
  <c r="J34" i="183"/>
  <c r="I34" i="183"/>
  <c r="K34" i="183" s="1"/>
  <c r="L34" i="183" s="1"/>
  <c r="J33" i="183"/>
  <c r="I33" i="183"/>
  <c r="J32" i="183"/>
  <c r="I32" i="183"/>
  <c r="J31" i="183"/>
  <c r="I31" i="183"/>
  <c r="J30" i="183"/>
  <c r="I30" i="183"/>
  <c r="K30" i="183" s="1"/>
  <c r="L30" i="183" s="1"/>
  <c r="J29" i="183"/>
  <c r="I29" i="183"/>
  <c r="J28" i="183"/>
  <c r="I28" i="183"/>
  <c r="J27" i="183"/>
  <c r="I27" i="183"/>
  <c r="K27" i="183" s="1"/>
  <c r="L27" i="183" s="1"/>
  <c r="J26" i="183"/>
  <c r="I26" i="183"/>
  <c r="K26" i="183" s="1"/>
  <c r="L26" i="183" s="1"/>
  <c r="J25" i="183"/>
  <c r="I25" i="183"/>
  <c r="J24" i="183"/>
  <c r="I24" i="183"/>
  <c r="J23" i="183"/>
  <c r="I23" i="183"/>
  <c r="K23" i="183" s="1"/>
  <c r="L23" i="183" s="1"/>
  <c r="J22" i="183"/>
  <c r="I22" i="183"/>
  <c r="K22" i="183" s="1"/>
  <c r="L22" i="183" s="1"/>
  <c r="J21" i="183"/>
  <c r="I21" i="183"/>
  <c r="J20" i="183"/>
  <c r="I20" i="183"/>
  <c r="J19" i="183"/>
  <c r="I19" i="183"/>
  <c r="K19" i="183" s="1"/>
  <c r="L19" i="183" s="1"/>
  <c r="J18" i="183"/>
  <c r="I18" i="183"/>
  <c r="K18" i="183" s="1"/>
  <c r="L18" i="183" s="1"/>
  <c r="J17" i="183"/>
  <c r="I17" i="183"/>
  <c r="J16" i="183"/>
  <c r="I16" i="183"/>
  <c r="J15" i="183"/>
  <c r="I15" i="183"/>
  <c r="K15" i="183" s="1"/>
  <c r="L15" i="183" s="1"/>
  <c r="J14" i="183"/>
  <c r="I14" i="183"/>
  <c r="J13" i="183"/>
  <c r="I13" i="183"/>
  <c r="J12" i="183"/>
  <c r="I12" i="183"/>
  <c r="J11" i="183"/>
  <c r="I11" i="183"/>
  <c r="J10" i="183"/>
  <c r="K10" i="183" s="1"/>
  <c r="L10" i="183" s="1"/>
  <c r="I10" i="183"/>
  <c r="J9" i="183"/>
  <c r="I9" i="183"/>
  <c r="K9" i="183" s="1"/>
  <c r="L9" i="183" s="1"/>
  <c r="J8" i="183"/>
  <c r="I8" i="183"/>
  <c r="K8" i="183" s="1"/>
  <c r="L8" i="183" s="1"/>
  <c r="J7" i="183"/>
  <c r="I7" i="183"/>
  <c r="K6" i="183"/>
  <c r="L6" i="183" s="1"/>
  <c r="J6" i="183"/>
  <c r="I6" i="183"/>
  <c r="J5" i="183"/>
  <c r="I5" i="183"/>
  <c r="J4" i="183"/>
  <c r="I4" i="183"/>
  <c r="J3" i="183"/>
  <c r="I3" i="183"/>
  <c r="J2" i="183"/>
  <c r="I2" i="183"/>
  <c r="J241" i="182"/>
  <c r="I241" i="182"/>
  <c r="K241" i="182" s="1"/>
  <c r="L241" i="182" s="1"/>
  <c r="J240" i="182"/>
  <c r="I240" i="182"/>
  <c r="J239" i="182"/>
  <c r="K239" i="182" s="1"/>
  <c r="L239" i="182" s="1"/>
  <c r="I239" i="182"/>
  <c r="J238" i="182"/>
  <c r="I238" i="182"/>
  <c r="K238" i="182" s="1"/>
  <c r="L238" i="182" s="1"/>
  <c r="J237" i="182"/>
  <c r="I237" i="182"/>
  <c r="K237" i="182" s="1"/>
  <c r="L237" i="182" s="1"/>
  <c r="J236" i="182"/>
  <c r="I236" i="182"/>
  <c r="K236" i="182" s="1"/>
  <c r="L236" i="182" s="1"/>
  <c r="K235" i="182"/>
  <c r="L235" i="182" s="1"/>
  <c r="J235" i="182"/>
  <c r="I235" i="182"/>
  <c r="J234" i="182"/>
  <c r="I234" i="182"/>
  <c r="J233" i="182"/>
  <c r="I233" i="182"/>
  <c r="J232" i="182"/>
  <c r="I232" i="182"/>
  <c r="K232" i="182" s="1"/>
  <c r="L232" i="182" s="1"/>
  <c r="J231" i="182"/>
  <c r="I231" i="182"/>
  <c r="J230" i="182"/>
  <c r="I230" i="182"/>
  <c r="J229" i="182"/>
  <c r="I229" i="182"/>
  <c r="J228" i="182"/>
  <c r="I228" i="182"/>
  <c r="J227" i="182"/>
  <c r="I227" i="182"/>
  <c r="J226" i="182"/>
  <c r="I226" i="182"/>
  <c r="J225" i="182"/>
  <c r="I225" i="182"/>
  <c r="J224" i="182"/>
  <c r="I224" i="182"/>
  <c r="J223" i="182"/>
  <c r="I223" i="182"/>
  <c r="J222" i="182"/>
  <c r="I222" i="182"/>
  <c r="J221" i="182"/>
  <c r="I221" i="182"/>
  <c r="J220" i="182"/>
  <c r="I220" i="182"/>
  <c r="K220" i="182" s="1"/>
  <c r="L220" i="182" s="1"/>
  <c r="J219" i="182"/>
  <c r="I219" i="182"/>
  <c r="J218" i="182"/>
  <c r="I218" i="182"/>
  <c r="J217" i="182"/>
  <c r="I217" i="182"/>
  <c r="J216" i="182"/>
  <c r="I216" i="182"/>
  <c r="J215" i="182"/>
  <c r="I215" i="182"/>
  <c r="J214" i="182"/>
  <c r="I214" i="182"/>
  <c r="J213" i="182"/>
  <c r="I213" i="182"/>
  <c r="J212" i="182"/>
  <c r="I212" i="182"/>
  <c r="K212" i="182" s="1"/>
  <c r="L212" i="182" s="1"/>
  <c r="J211" i="182"/>
  <c r="I211" i="182"/>
  <c r="J210" i="182"/>
  <c r="I210" i="182"/>
  <c r="K210" i="182" s="1"/>
  <c r="L210" i="182" s="1"/>
  <c r="J209" i="182"/>
  <c r="I209" i="182"/>
  <c r="J208" i="182"/>
  <c r="I208" i="182"/>
  <c r="J207" i="182"/>
  <c r="K207" i="182" s="1"/>
  <c r="L207" i="182" s="1"/>
  <c r="I207" i="182"/>
  <c r="J206" i="182"/>
  <c r="I206" i="182"/>
  <c r="K206" i="182" s="1"/>
  <c r="L206" i="182" s="1"/>
  <c r="J205" i="182"/>
  <c r="I205" i="182"/>
  <c r="J204" i="182"/>
  <c r="I204" i="182"/>
  <c r="K204" i="182" s="1"/>
  <c r="L204" i="182" s="1"/>
  <c r="J203" i="182"/>
  <c r="I203" i="182"/>
  <c r="J202" i="182"/>
  <c r="I202" i="182"/>
  <c r="J201" i="182"/>
  <c r="I201" i="182"/>
  <c r="J200" i="182"/>
  <c r="I200" i="182"/>
  <c r="J199" i="182"/>
  <c r="I199" i="182"/>
  <c r="J198" i="182"/>
  <c r="I198" i="182"/>
  <c r="K198" i="182" s="1"/>
  <c r="L198" i="182" s="1"/>
  <c r="J197" i="182"/>
  <c r="I197" i="182"/>
  <c r="J196" i="182"/>
  <c r="I196" i="182"/>
  <c r="J195" i="182"/>
  <c r="I195" i="182"/>
  <c r="J194" i="182"/>
  <c r="I194" i="182"/>
  <c r="J193" i="182"/>
  <c r="I193" i="182"/>
  <c r="J192" i="182"/>
  <c r="I192" i="182"/>
  <c r="J191" i="182"/>
  <c r="I191" i="182"/>
  <c r="J190" i="182"/>
  <c r="I190" i="182"/>
  <c r="K190" i="182" s="1"/>
  <c r="L190" i="182" s="1"/>
  <c r="J189" i="182"/>
  <c r="I189" i="182"/>
  <c r="J188" i="182"/>
  <c r="I188" i="182"/>
  <c r="J187" i="182"/>
  <c r="I187" i="182"/>
  <c r="J186" i="182"/>
  <c r="I186" i="182"/>
  <c r="J185" i="182"/>
  <c r="I185" i="182"/>
  <c r="J184" i="182"/>
  <c r="I184" i="182"/>
  <c r="J183" i="182"/>
  <c r="I183" i="182"/>
  <c r="J182" i="182"/>
  <c r="I182" i="182"/>
  <c r="J181" i="182"/>
  <c r="I181" i="182"/>
  <c r="J180" i="182"/>
  <c r="I180" i="182"/>
  <c r="J179" i="182"/>
  <c r="I179" i="182"/>
  <c r="J178" i="182"/>
  <c r="I178" i="182"/>
  <c r="K178" i="182" s="1"/>
  <c r="L178" i="182" s="1"/>
  <c r="J177" i="182"/>
  <c r="I177" i="182"/>
  <c r="J176" i="182"/>
  <c r="I176" i="182"/>
  <c r="J175" i="182"/>
  <c r="I175" i="182"/>
  <c r="J174" i="182"/>
  <c r="I174" i="182"/>
  <c r="K174" i="182" s="1"/>
  <c r="L174" i="182" s="1"/>
  <c r="J173" i="182"/>
  <c r="I173" i="182"/>
  <c r="J172" i="182"/>
  <c r="I172" i="182"/>
  <c r="J171" i="182"/>
  <c r="I171" i="182"/>
  <c r="J170" i="182"/>
  <c r="I170" i="182"/>
  <c r="K170" i="182" s="1"/>
  <c r="L170" i="182" s="1"/>
  <c r="J169" i="182"/>
  <c r="I169" i="182"/>
  <c r="J168" i="182"/>
  <c r="I168" i="182"/>
  <c r="J167" i="182"/>
  <c r="I167" i="182"/>
  <c r="J166" i="182"/>
  <c r="I166" i="182"/>
  <c r="K166" i="182" s="1"/>
  <c r="L166" i="182" s="1"/>
  <c r="J165" i="182"/>
  <c r="I165" i="182"/>
  <c r="J164" i="182"/>
  <c r="I164" i="182"/>
  <c r="J163" i="182"/>
  <c r="I163" i="182"/>
  <c r="J162" i="182"/>
  <c r="I162" i="182"/>
  <c r="J161" i="182"/>
  <c r="I161" i="182"/>
  <c r="J160" i="182"/>
  <c r="I160" i="182"/>
  <c r="J159" i="182"/>
  <c r="I159" i="182"/>
  <c r="J158" i="182"/>
  <c r="I158" i="182"/>
  <c r="K158" i="182" s="1"/>
  <c r="L158" i="182" s="1"/>
  <c r="J157" i="182"/>
  <c r="I157" i="182"/>
  <c r="J156" i="182"/>
  <c r="I156" i="182"/>
  <c r="J155" i="182"/>
  <c r="I155" i="182"/>
  <c r="J154" i="182"/>
  <c r="I154" i="182"/>
  <c r="J153" i="182"/>
  <c r="I153" i="182"/>
  <c r="J152" i="182"/>
  <c r="I152" i="182"/>
  <c r="J151" i="182"/>
  <c r="I151" i="182"/>
  <c r="J150" i="182"/>
  <c r="I150" i="182"/>
  <c r="K150" i="182" s="1"/>
  <c r="L150" i="182" s="1"/>
  <c r="J149" i="182"/>
  <c r="I149" i="182"/>
  <c r="J148" i="182"/>
  <c r="I148" i="182"/>
  <c r="J147" i="182"/>
  <c r="I147" i="182"/>
  <c r="J146" i="182"/>
  <c r="I146" i="182"/>
  <c r="J145" i="182"/>
  <c r="I145" i="182"/>
  <c r="J144" i="182"/>
  <c r="I144" i="182"/>
  <c r="J143" i="182"/>
  <c r="I143" i="182"/>
  <c r="J142" i="182"/>
  <c r="I142" i="182"/>
  <c r="J141" i="182"/>
  <c r="I141" i="182"/>
  <c r="J140" i="182"/>
  <c r="I140" i="182"/>
  <c r="J139" i="182"/>
  <c r="I139" i="182"/>
  <c r="J138" i="182"/>
  <c r="I138" i="182"/>
  <c r="J137" i="182"/>
  <c r="I137" i="182"/>
  <c r="J136" i="182"/>
  <c r="I136" i="182"/>
  <c r="J135" i="182"/>
  <c r="I135" i="182"/>
  <c r="J134" i="182"/>
  <c r="I134" i="182"/>
  <c r="K134" i="182" s="1"/>
  <c r="L134" i="182" s="1"/>
  <c r="J133" i="182"/>
  <c r="I133" i="182"/>
  <c r="J132" i="182"/>
  <c r="I132" i="182"/>
  <c r="J131" i="182"/>
  <c r="I131" i="182"/>
  <c r="J130" i="182"/>
  <c r="I130" i="182"/>
  <c r="J129" i="182"/>
  <c r="I129" i="182"/>
  <c r="J128" i="182"/>
  <c r="I128" i="182"/>
  <c r="J127" i="182"/>
  <c r="I127" i="182"/>
  <c r="J126" i="182"/>
  <c r="I126" i="182"/>
  <c r="J125" i="182"/>
  <c r="I125" i="182"/>
  <c r="J124" i="182"/>
  <c r="I124" i="182"/>
  <c r="J123" i="182"/>
  <c r="I123" i="182"/>
  <c r="J122" i="182"/>
  <c r="I122" i="182"/>
  <c r="J121" i="182"/>
  <c r="I121" i="182"/>
  <c r="J120" i="182"/>
  <c r="I120" i="182"/>
  <c r="J119" i="182"/>
  <c r="I119" i="182"/>
  <c r="J118" i="182"/>
  <c r="I118" i="182"/>
  <c r="J117" i="182"/>
  <c r="I117" i="182"/>
  <c r="J116" i="182"/>
  <c r="I116" i="182"/>
  <c r="J115" i="182"/>
  <c r="I115" i="182"/>
  <c r="J114" i="182"/>
  <c r="I114" i="182"/>
  <c r="J113" i="182"/>
  <c r="I113" i="182"/>
  <c r="J112" i="182"/>
  <c r="I112" i="182"/>
  <c r="J111" i="182"/>
  <c r="I111" i="182"/>
  <c r="J110" i="182"/>
  <c r="I110" i="182"/>
  <c r="K110" i="182" s="1"/>
  <c r="L110" i="182" s="1"/>
  <c r="J109" i="182"/>
  <c r="I109" i="182"/>
  <c r="J108" i="182"/>
  <c r="I108" i="182"/>
  <c r="J107" i="182"/>
  <c r="I107" i="182"/>
  <c r="J106" i="182"/>
  <c r="I106" i="182"/>
  <c r="J105" i="182"/>
  <c r="I105" i="182"/>
  <c r="J104" i="182"/>
  <c r="I104" i="182"/>
  <c r="J103" i="182"/>
  <c r="I103" i="182"/>
  <c r="J102" i="182"/>
  <c r="I102" i="182"/>
  <c r="K102" i="182" s="1"/>
  <c r="L102" i="182" s="1"/>
  <c r="J101" i="182"/>
  <c r="I101" i="182"/>
  <c r="J100" i="182"/>
  <c r="I100" i="182"/>
  <c r="J99" i="182"/>
  <c r="I99" i="182"/>
  <c r="J98" i="182"/>
  <c r="I98" i="182"/>
  <c r="J97" i="182"/>
  <c r="I97" i="182"/>
  <c r="J96" i="182"/>
  <c r="I96" i="182"/>
  <c r="J95" i="182"/>
  <c r="I95" i="182"/>
  <c r="J94" i="182"/>
  <c r="I94" i="182"/>
  <c r="J93" i="182"/>
  <c r="I93" i="182"/>
  <c r="J92" i="182"/>
  <c r="I92" i="182"/>
  <c r="J91" i="182"/>
  <c r="I91" i="182"/>
  <c r="J90" i="182"/>
  <c r="I90" i="182"/>
  <c r="J89" i="182"/>
  <c r="I89" i="182"/>
  <c r="J88" i="182"/>
  <c r="I88" i="182"/>
  <c r="J87" i="182"/>
  <c r="I87" i="182"/>
  <c r="J86" i="182"/>
  <c r="I86" i="182"/>
  <c r="J85" i="182"/>
  <c r="I85" i="182"/>
  <c r="J84" i="182"/>
  <c r="I84" i="182"/>
  <c r="J83" i="182"/>
  <c r="I83" i="182"/>
  <c r="J82" i="182"/>
  <c r="I82" i="182"/>
  <c r="J81" i="182"/>
  <c r="I81" i="182"/>
  <c r="J80" i="182"/>
  <c r="I80" i="182"/>
  <c r="J79" i="182"/>
  <c r="I79" i="182"/>
  <c r="J78" i="182"/>
  <c r="I78" i="182"/>
  <c r="J77" i="182"/>
  <c r="I77" i="182"/>
  <c r="J76" i="182"/>
  <c r="I76" i="182"/>
  <c r="J75" i="182"/>
  <c r="I75" i="182"/>
  <c r="J74" i="182"/>
  <c r="I74" i="182"/>
  <c r="K74" i="182" s="1"/>
  <c r="L74" i="182" s="1"/>
  <c r="J73" i="182"/>
  <c r="I73" i="182"/>
  <c r="J72" i="182"/>
  <c r="I72" i="182"/>
  <c r="K72" i="182" s="1"/>
  <c r="L72" i="182" s="1"/>
  <c r="J71" i="182"/>
  <c r="K71" i="182" s="1"/>
  <c r="L71" i="182" s="1"/>
  <c r="I71" i="182"/>
  <c r="J70" i="182"/>
  <c r="I70" i="182"/>
  <c r="J69" i="182"/>
  <c r="I69" i="182"/>
  <c r="J68" i="182"/>
  <c r="I68" i="182"/>
  <c r="J67" i="182"/>
  <c r="I67" i="182"/>
  <c r="J66" i="182"/>
  <c r="I66" i="182"/>
  <c r="J65" i="182"/>
  <c r="I65" i="182"/>
  <c r="J64" i="182"/>
  <c r="I64" i="182"/>
  <c r="K64" i="182" s="1"/>
  <c r="L64" i="182" s="1"/>
  <c r="J63" i="182"/>
  <c r="I63" i="182"/>
  <c r="J62" i="182"/>
  <c r="I62" i="182"/>
  <c r="J61" i="182"/>
  <c r="I61" i="182"/>
  <c r="J60" i="182"/>
  <c r="I60" i="182"/>
  <c r="K60" i="182" s="1"/>
  <c r="L60" i="182" s="1"/>
  <c r="J59" i="182"/>
  <c r="I59" i="182"/>
  <c r="J58" i="182"/>
  <c r="I58" i="182"/>
  <c r="J57" i="182"/>
  <c r="I57" i="182"/>
  <c r="J56" i="182"/>
  <c r="I56" i="182"/>
  <c r="K56" i="182" s="1"/>
  <c r="L56" i="182" s="1"/>
  <c r="J55" i="182"/>
  <c r="I55" i="182"/>
  <c r="J54" i="182"/>
  <c r="I54" i="182"/>
  <c r="J53" i="182"/>
  <c r="I53" i="182"/>
  <c r="J52" i="182"/>
  <c r="I52" i="182"/>
  <c r="J51" i="182"/>
  <c r="I51" i="182"/>
  <c r="J50" i="182"/>
  <c r="I50" i="182"/>
  <c r="J49" i="182"/>
  <c r="I49" i="182"/>
  <c r="J48" i="182"/>
  <c r="I48" i="182"/>
  <c r="J47" i="182"/>
  <c r="I47" i="182"/>
  <c r="J46" i="182"/>
  <c r="I46" i="182"/>
  <c r="J45" i="182"/>
  <c r="I45" i="182"/>
  <c r="J44" i="182"/>
  <c r="I44" i="182"/>
  <c r="K44" i="182" s="1"/>
  <c r="L44" i="182" s="1"/>
  <c r="J43" i="182"/>
  <c r="I43" i="182"/>
  <c r="J42" i="182"/>
  <c r="I42" i="182"/>
  <c r="J41" i="182"/>
  <c r="I41" i="182"/>
  <c r="J40" i="182"/>
  <c r="I40" i="182"/>
  <c r="K40" i="182" s="1"/>
  <c r="L40" i="182" s="1"/>
  <c r="J39" i="182"/>
  <c r="I39" i="182"/>
  <c r="J38" i="182"/>
  <c r="I38" i="182"/>
  <c r="K38" i="182" s="1"/>
  <c r="L38" i="182" s="1"/>
  <c r="J37" i="182"/>
  <c r="I37" i="182"/>
  <c r="K37" i="182" s="1"/>
  <c r="L37" i="182" s="1"/>
  <c r="J36" i="182"/>
  <c r="I36" i="182"/>
  <c r="K36" i="182" s="1"/>
  <c r="L36" i="182" s="1"/>
  <c r="J35" i="182"/>
  <c r="I35" i="182"/>
  <c r="J34" i="182"/>
  <c r="I34" i="182"/>
  <c r="J33" i="182"/>
  <c r="I33" i="182"/>
  <c r="J32" i="182"/>
  <c r="I32" i="182"/>
  <c r="K32" i="182" s="1"/>
  <c r="L32" i="182" s="1"/>
  <c r="J31" i="182"/>
  <c r="I31" i="182"/>
  <c r="J30" i="182"/>
  <c r="I30" i="182"/>
  <c r="J29" i="182"/>
  <c r="I29" i="182"/>
  <c r="J28" i="182"/>
  <c r="I28" i="182"/>
  <c r="J27" i="182"/>
  <c r="I27" i="182"/>
  <c r="J26" i="182"/>
  <c r="I26" i="182"/>
  <c r="J25" i="182"/>
  <c r="I25" i="182"/>
  <c r="J24" i="182"/>
  <c r="I24" i="182"/>
  <c r="J23" i="182"/>
  <c r="I23" i="182"/>
  <c r="J22" i="182"/>
  <c r="I22" i="182"/>
  <c r="J21" i="182"/>
  <c r="I21" i="182"/>
  <c r="J20" i="182"/>
  <c r="I20" i="182"/>
  <c r="J19" i="182"/>
  <c r="I19" i="182"/>
  <c r="J18" i="182"/>
  <c r="I18" i="182"/>
  <c r="J17" i="182"/>
  <c r="I17" i="182"/>
  <c r="J16" i="182"/>
  <c r="I16" i="182"/>
  <c r="K16" i="182" s="1"/>
  <c r="L16" i="182" s="1"/>
  <c r="J15" i="182"/>
  <c r="I15" i="182"/>
  <c r="J14" i="182"/>
  <c r="I14" i="182"/>
  <c r="J13" i="182"/>
  <c r="I13" i="182"/>
  <c r="J12" i="182"/>
  <c r="I12" i="182"/>
  <c r="J11" i="182"/>
  <c r="I11" i="182"/>
  <c r="J10" i="182"/>
  <c r="I10" i="182"/>
  <c r="J9" i="182"/>
  <c r="I9" i="182"/>
  <c r="J8" i="182"/>
  <c r="I8" i="182"/>
  <c r="K8" i="182" s="1"/>
  <c r="L8" i="182" s="1"/>
  <c r="J7" i="182"/>
  <c r="I7" i="182"/>
  <c r="J6" i="182"/>
  <c r="I6" i="182"/>
  <c r="J5" i="182"/>
  <c r="I5" i="182"/>
  <c r="J4" i="182"/>
  <c r="I4" i="182"/>
  <c r="K4" i="182" s="1"/>
  <c r="L4" i="182" s="1"/>
  <c r="J3" i="182"/>
  <c r="I3" i="182"/>
  <c r="J2" i="182"/>
  <c r="I2" i="182"/>
  <c r="K2" i="182" s="1"/>
  <c r="L2" i="182" s="1"/>
  <c r="J241" i="181"/>
  <c r="I241" i="181"/>
  <c r="J240" i="181"/>
  <c r="I240" i="181"/>
  <c r="K240" i="181" s="1"/>
  <c r="L240" i="181" s="1"/>
  <c r="J239" i="181"/>
  <c r="I239" i="181"/>
  <c r="K239" i="181" s="1"/>
  <c r="L239" i="181" s="1"/>
  <c r="J238" i="181"/>
  <c r="I238" i="181"/>
  <c r="K238" i="181" s="1"/>
  <c r="L238" i="181" s="1"/>
  <c r="J237" i="181"/>
  <c r="I237" i="181"/>
  <c r="J236" i="181"/>
  <c r="I236" i="181"/>
  <c r="K236" i="181" s="1"/>
  <c r="L236" i="181" s="1"/>
  <c r="J235" i="181"/>
  <c r="I235" i="181"/>
  <c r="K235" i="181" s="1"/>
  <c r="L235" i="181" s="1"/>
  <c r="J234" i="181"/>
  <c r="I234" i="181"/>
  <c r="K234" i="181" s="1"/>
  <c r="L234" i="181" s="1"/>
  <c r="J233" i="181"/>
  <c r="I233" i="181"/>
  <c r="J232" i="181"/>
  <c r="I232" i="181"/>
  <c r="K232" i="181" s="1"/>
  <c r="L232" i="181" s="1"/>
  <c r="J231" i="181"/>
  <c r="I231" i="181"/>
  <c r="K231" i="181" s="1"/>
  <c r="L231" i="181" s="1"/>
  <c r="J230" i="181"/>
  <c r="I230" i="181"/>
  <c r="K230" i="181" s="1"/>
  <c r="L230" i="181" s="1"/>
  <c r="J229" i="181"/>
  <c r="I229" i="181"/>
  <c r="J228" i="181"/>
  <c r="I228" i="181"/>
  <c r="K228" i="181" s="1"/>
  <c r="L228" i="181" s="1"/>
  <c r="J227" i="181"/>
  <c r="I227" i="181"/>
  <c r="K227" i="181" s="1"/>
  <c r="L227" i="181" s="1"/>
  <c r="J226" i="181"/>
  <c r="I226" i="181"/>
  <c r="J225" i="181"/>
  <c r="I225" i="181"/>
  <c r="J224" i="181"/>
  <c r="I224" i="181"/>
  <c r="J223" i="181"/>
  <c r="I223" i="181"/>
  <c r="K223" i="181" s="1"/>
  <c r="L223" i="181" s="1"/>
  <c r="J222" i="181"/>
  <c r="I222" i="181"/>
  <c r="K222" i="181" s="1"/>
  <c r="L222" i="181" s="1"/>
  <c r="J221" i="181"/>
  <c r="I221" i="181"/>
  <c r="J220" i="181"/>
  <c r="I220" i="181"/>
  <c r="K220" i="181" s="1"/>
  <c r="L220" i="181" s="1"/>
  <c r="J219" i="181"/>
  <c r="I219" i="181"/>
  <c r="K219" i="181" s="1"/>
  <c r="L219" i="181" s="1"/>
  <c r="J218" i="181"/>
  <c r="I218" i="181"/>
  <c r="J217" i="181"/>
  <c r="I217" i="181"/>
  <c r="J216" i="181"/>
  <c r="I216" i="181"/>
  <c r="J215" i="181"/>
  <c r="I215" i="181"/>
  <c r="K215" i="181" s="1"/>
  <c r="L215" i="181" s="1"/>
  <c r="J214" i="181"/>
  <c r="I214" i="181"/>
  <c r="K214" i="181" s="1"/>
  <c r="L214" i="181" s="1"/>
  <c r="J213" i="181"/>
  <c r="I213" i="181"/>
  <c r="J212" i="181"/>
  <c r="I212" i="181"/>
  <c r="K212" i="181" s="1"/>
  <c r="L212" i="181" s="1"/>
  <c r="J211" i="181"/>
  <c r="I211" i="181"/>
  <c r="J210" i="181"/>
  <c r="I210" i="181"/>
  <c r="J209" i="181"/>
  <c r="I209" i="181"/>
  <c r="J208" i="181"/>
  <c r="I208" i="181"/>
  <c r="J207" i="181"/>
  <c r="I207" i="181"/>
  <c r="K207" i="181" s="1"/>
  <c r="L207" i="181" s="1"/>
  <c r="J206" i="181"/>
  <c r="I206" i="181"/>
  <c r="K206" i="181" s="1"/>
  <c r="L206" i="181" s="1"/>
  <c r="J205" i="181"/>
  <c r="I205" i="181"/>
  <c r="J204" i="181"/>
  <c r="I204" i="181"/>
  <c r="K204" i="181" s="1"/>
  <c r="L204" i="181" s="1"/>
  <c r="J203" i="181"/>
  <c r="I203" i="181"/>
  <c r="K203" i="181" s="1"/>
  <c r="L203" i="181" s="1"/>
  <c r="J202" i="181"/>
  <c r="I202" i="181"/>
  <c r="J201" i="181"/>
  <c r="I201" i="181"/>
  <c r="J200" i="181"/>
  <c r="I200" i="181"/>
  <c r="J199" i="181"/>
  <c r="I199" i="181"/>
  <c r="K199" i="181" s="1"/>
  <c r="L199" i="181" s="1"/>
  <c r="J198" i="181"/>
  <c r="I198" i="181"/>
  <c r="K198" i="181" s="1"/>
  <c r="L198" i="181" s="1"/>
  <c r="J197" i="181"/>
  <c r="I197" i="181"/>
  <c r="J196" i="181"/>
  <c r="I196" i="181"/>
  <c r="K196" i="181" s="1"/>
  <c r="L196" i="181" s="1"/>
  <c r="J195" i="181"/>
  <c r="I195" i="181"/>
  <c r="J194" i="181"/>
  <c r="I194" i="181"/>
  <c r="J193" i="181"/>
  <c r="I193" i="181"/>
  <c r="J192" i="181"/>
  <c r="I192" i="181"/>
  <c r="J191" i="181"/>
  <c r="I191" i="181"/>
  <c r="K191" i="181" s="1"/>
  <c r="L191" i="181" s="1"/>
  <c r="J190" i="181"/>
  <c r="I190" i="181"/>
  <c r="K190" i="181" s="1"/>
  <c r="L190" i="181" s="1"/>
  <c r="J189" i="181"/>
  <c r="I189" i="181"/>
  <c r="J188" i="181"/>
  <c r="I188" i="181"/>
  <c r="K188" i="181" s="1"/>
  <c r="L188" i="181" s="1"/>
  <c r="J187" i="181"/>
  <c r="I187" i="181"/>
  <c r="K187" i="181" s="1"/>
  <c r="L187" i="181" s="1"/>
  <c r="J186" i="181"/>
  <c r="I186" i="181"/>
  <c r="J185" i="181"/>
  <c r="I185" i="181"/>
  <c r="J184" i="181"/>
  <c r="I184" i="181"/>
  <c r="J183" i="181"/>
  <c r="I183" i="181"/>
  <c r="K183" i="181" s="1"/>
  <c r="L183" i="181" s="1"/>
  <c r="J182" i="181"/>
  <c r="I182" i="181"/>
  <c r="J181" i="181"/>
  <c r="I181" i="181"/>
  <c r="K181" i="181" s="1"/>
  <c r="L181" i="181" s="1"/>
  <c r="J180" i="181"/>
  <c r="I180" i="181"/>
  <c r="K180" i="181" s="1"/>
  <c r="L180" i="181" s="1"/>
  <c r="J179" i="181"/>
  <c r="I179" i="181"/>
  <c r="K179" i="181" s="1"/>
  <c r="L179" i="181" s="1"/>
  <c r="J178" i="181"/>
  <c r="I178" i="181"/>
  <c r="J177" i="181"/>
  <c r="I177" i="181"/>
  <c r="J176" i="181"/>
  <c r="I176" i="181"/>
  <c r="J175" i="181"/>
  <c r="I175" i="181"/>
  <c r="K175" i="181" s="1"/>
  <c r="L175" i="181" s="1"/>
  <c r="J174" i="181"/>
  <c r="I174" i="181"/>
  <c r="J173" i="181"/>
  <c r="I173" i="181"/>
  <c r="K173" i="181" s="1"/>
  <c r="L173" i="181" s="1"/>
  <c r="J172" i="181"/>
  <c r="I172" i="181"/>
  <c r="K172" i="181" s="1"/>
  <c r="L172" i="181" s="1"/>
  <c r="J171" i="181"/>
  <c r="I171" i="181"/>
  <c r="K171" i="181" s="1"/>
  <c r="L171" i="181" s="1"/>
  <c r="J170" i="181"/>
  <c r="I170" i="181"/>
  <c r="J169" i="181"/>
  <c r="I169" i="181"/>
  <c r="J168" i="181"/>
  <c r="I168" i="181"/>
  <c r="J167" i="181"/>
  <c r="I167" i="181"/>
  <c r="K167" i="181" s="1"/>
  <c r="L167" i="181" s="1"/>
  <c r="J166" i="181"/>
  <c r="I166" i="181"/>
  <c r="J165" i="181"/>
  <c r="I165" i="181"/>
  <c r="K165" i="181" s="1"/>
  <c r="L165" i="181" s="1"/>
  <c r="J164" i="181"/>
  <c r="I164" i="181"/>
  <c r="K164" i="181" s="1"/>
  <c r="L164" i="181" s="1"/>
  <c r="J163" i="181"/>
  <c r="I163" i="181"/>
  <c r="J162" i="181"/>
  <c r="I162" i="181"/>
  <c r="J161" i="181"/>
  <c r="I161" i="181"/>
  <c r="J160" i="181"/>
  <c r="I160" i="181"/>
  <c r="J159" i="181"/>
  <c r="I159" i="181"/>
  <c r="K159" i="181" s="1"/>
  <c r="L159" i="181" s="1"/>
  <c r="J158" i="181"/>
  <c r="I158" i="181"/>
  <c r="J157" i="181"/>
  <c r="I157" i="181"/>
  <c r="K157" i="181" s="1"/>
  <c r="L157" i="181" s="1"/>
  <c r="J156" i="181"/>
  <c r="I156" i="181"/>
  <c r="K156" i="181" s="1"/>
  <c r="L156" i="181" s="1"/>
  <c r="J155" i="181"/>
  <c r="I155" i="181"/>
  <c r="K155" i="181" s="1"/>
  <c r="L155" i="181" s="1"/>
  <c r="J154" i="181"/>
  <c r="I154" i="181"/>
  <c r="J153" i="181"/>
  <c r="I153" i="181"/>
  <c r="J152" i="181"/>
  <c r="I152" i="181"/>
  <c r="J151" i="181"/>
  <c r="I151" i="181"/>
  <c r="K151" i="181" s="1"/>
  <c r="L151" i="181" s="1"/>
  <c r="J150" i="181"/>
  <c r="I150" i="181"/>
  <c r="J149" i="181"/>
  <c r="I149" i="181"/>
  <c r="K149" i="181" s="1"/>
  <c r="L149" i="181" s="1"/>
  <c r="J148" i="181"/>
  <c r="I148" i="181"/>
  <c r="K148" i="181" s="1"/>
  <c r="L148" i="181" s="1"/>
  <c r="J147" i="181"/>
  <c r="I147" i="181"/>
  <c r="K147" i="181" s="1"/>
  <c r="L147" i="181" s="1"/>
  <c r="J146" i="181"/>
  <c r="I146" i="181"/>
  <c r="J145" i="181"/>
  <c r="I145" i="181"/>
  <c r="J144" i="181"/>
  <c r="I144" i="181"/>
  <c r="J143" i="181"/>
  <c r="I143" i="181"/>
  <c r="K143" i="181" s="1"/>
  <c r="L143" i="181" s="1"/>
  <c r="J142" i="181"/>
  <c r="I142" i="181"/>
  <c r="J141" i="181"/>
  <c r="I141" i="181"/>
  <c r="K141" i="181" s="1"/>
  <c r="L141" i="181" s="1"/>
  <c r="J140" i="181"/>
  <c r="I140" i="181"/>
  <c r="K140" i="181" s="1"/>
  <c r="L140" i="181" s="1"/>
  <c r="J139" i="181"/>
  <c r="I139" i="181"/>
  <c r="K139" i="181" s="1"/>
  <c r="L139" i="181" s="1"/>
  <c r="J138" i="181"/>
  <c r="I138" i="181"/>
  <c r="J137" i="181"/>
  <c r="I137" i="181"/>
  <c r="J136" i="181"/>
  <c r="I136" i="181"/>
  <c r="J135" i="181"/>
  <c r="I135" i="181"/>
  <c r="K135" i="181" s="1"/>
  <c r="L135" i="181" s="1"/>
  <c r="J134" i="181"/>
  <c r="I134" i="181"/>
  <c r="K134" i="181" s="1"/>
  <c r="L134" i="181" s="1"/>
  <c r="J133" i="181"/>
  <c r="I133" i="181"/>
  <c r="K133" i="181" s="1"/>
  <c r="L133" i="181" s="1"/>
  <c r="J132" i="181"/>
  <c r="I132" i="181"/>
  <c r="K132" i="181" s="1"/>
  <c r="L132" i="181" s="1"/>
  <c r="J131" i="181"/>
  <c r="I131" i="181"/>
  <c r="K131" i="181" s="1"/>
  <c r="L131" i="181" s="1"/>
  <c r="J130" i="181"/>
  <c r="I130" i="181"/>
  <c r="J129" i="181"/>
  <c r="I129" i="181"/>
  <c r="J128" i="181"/>
  <c r="I128" i="181"/>
  <c r="K128" i="181" s="1"/>
  <c r="L128" i="181" s="1"/>
  <c r="J127" i="181"/>
  <c r="I127" i="181"/>
  <c r="K127" i="181" s="1"/>
  <c r="L127" i="181" s="1"/>
  <c r="J126" i="181"/>
  <c r="I126" i="181"/>
  <c r="K126" i="181" s="1"/>
  <c r="L126" i="181" s="1"/>
  <c r="J125" i="181"/>
  <c r="I125" i="181"/>
  <c r="K125" i="181" s="1"/>
  <c r="L125" i="181" s="1"/>
  <c r="J124" i="181"/>
  <c r="I124" i="181"/>
  <c r="J123" i="181"/>
  <c r="I123" i="181"/>
  <c r="K123" i="181" s="1"/>
  <c r="L123" i="181" s="1"/>
  <c r="J122" i="181"/>
  <c r="I122" i="181"/>
  <c r="J121" i="181"/>
  <c r="I121" i="181"/>
  <c r="K121" i="181" s="1"/>
  <c r="L121" i="181" s="1"/>
  <c r="J120" i="181"/>
  <c r="I120" i="181"/>
  <c r="J119" i="181"/>
  <c r="I119" i="181"/>
  <c r="K119" i="181" s="1"/>
  <c r="L119" i="181" s="1"/>
  <c r="J118" i="181"/>
  <c r="I118" i="181"/>
  <c r="K118" i="181" s="1"/>
  <c r="L118" i="181" s="1"/>
  <c r="J117" i="181"/>
  <c r="I117" i="181"/>
  <c r="J116" i="181"/>
  <c r="I116" i="181"/>
  <c r="K116" i="181" s="1"/>
  <c r="L116" i="181" s="1"/>
  <c r="J115" i="181"/>
  <c r="I115" i="181"/>
  <c r="J114" i="181"/>
  <c r="I114" i="181"/>
  <c r="K114" i="181" s="1"/>
  <c r="L114" i="181" s="1"/>
  <c r="J113" i="181"/>
  <c r="I113" i="181"/>
  <c r="J112" i="181"/>
  <c r="I112" i="181"/>
  <c r="J111" i="181"/>
  <c r="I111" i="181"/>
  <c r="J110" i="181"/>
  <c r="I110" i="181"/>
  <c r="J109" i="181"/>
  <c r="I109" i="181"/>
  <c r="K109" i="181" s="1"/>
  <c r="L109" i="181" s="1"/>
  <c r="J108" i="181"/>
  <c r="I108" i="181"/>
  <c r="K108" i="181" s="1"/>
  <c r="L108" i="181" s="1"/>
  <c r="J107" i="181"/>
  <c r="I107" i="181"/>
  <c r="J106" i="181"/>
  <c r="I106" i="181"/>
  <c r="K106" i="181" s="1"/>
  <c r="L106" i="181" s="1"/>
  <c r="J105" i="181"/>
  <c r="I105" i="181"/>
  <c r="K105" i="181" s="1"/>
  <c r="L105" i="181" s="1"/>
  <c r="J104" i="181"/>
  <c r="I104" i="181"/>
  <c r="K104" i="181" s="1"/>
  <c r="L104" i="181" s="1"/>
  <c r="J103" i="181"/>
  <c r="K103" i="181" s="1"/>
  <c r="L103" i="181" s="1"/>
  <c r="I103" i="181"/>
  <c r="J102" i="181"/>
  <c r="I102" i="181"/>
  <c r="K102" i="181" s="1"/>
  <c r="L102" i="181" s="1"/>
  <c r="J101" i="181"/>
  <c r="I101" i="181"/>
  <c r="K101" i="181" s="1"/>
  <c r="L101" i="181" s="1"/>
  <c r="J100" i="181"/>
  <c r="I100" i="181"/>
  <c r="K100" i="181" s="1"/>
  <c r="L100" i="181" s="1"/>
  <c r="J99" i="181"/>
  <c r="I99" i="181"/>
  <c r="J98" i="181"/>
  <c r="I98" i="181"/>
  <c r="K98" i="181" s="1"/>
  <c r="L98" i="181" s="1"/>
  <c r="J97" i="181"/>
  <c r="I97" i="181"/>
  <c r="K97" i="181" s="1"/>
  <c r="L97" i="181" s="1"/>
  <c r="J96" i="181"/>
  <c r="I96" i="181"/>
  <c r="K96" i="181" s="1"/>
  <c r="L96" i="181" s="1"/>
  <c r="J95" i="181"/>
  <c r="K95" i="181" s="1"/>
  <c r="L95" i="181" s="1"/>
  <c r="I95" i="181"/>
  <c r="J94" i="181"/>
  <c r="I94" i="181"/>
  <c r="K94" i="181" s="1"/>
  <c r="L94" i="181" s="1"/>
  <c r="J93" i="181"/>
  <c r="I93" i="181"/>
  <c r="K93" i="181" s="1"/>
  <c r="L93" i="181" s="1"/>
  <c r="J92" i="181"/>
  <c r="I92" i="181"/>
  <c r="K92" i="181" s="1"/>
  <c r="L92" i="181" s="1"/>
  <c r="J91" i="181"/>
  <c r="I91" i="181"/>
  <c r="J90" i="181"/>
  <c r="I90" i="181"/>
  <c r="K90" i="181" s="1"/>
  <c r="L90" i="181" s="1"/>
  <c r="J89" i="181"/>
  <c r="I89" i="181"/>
  <c r="K89" i="181" s="1"/>
  <c r="L89" i="181" s="1"/>
  <c r="J88" i="181"/>
  <c r="I88" i="181"/>
  <c r="K88" i="181" s="1"/>
  <c r="L88" i="181" s="1"/>
  <c r="J87" i="181"/>
  <c r="K87" i="181" s="1"/>
  <c r="L87" i="181" s="1"/>
  <c r="I87" i="181"/>
  <c r="J86" i="181"/>
  <c r="I86" i="181"/>
  <c r="K86" i="181" s="1"/>
  <c r="L86" i="181" s="1"/>
  <c r="J85" i="181"/>
  <c r="I85" i="181"/>
  <c r="J84" i="181"/>
  <c r="I84" i="181"/>
  <c r="K84" i="181" s="1"/>
  <c r="L84" i="181" s="1"/>
  <c r="J83" i="181"/>
  <c r="I83" i="181"/>
  <c r="J82" i="181"/>
  <c r="I82" i="181"/>
  <c r="K82" i="181" s="1"/>
  <c r="L82" i="181" s="1"/>
  <c r="J81" i="181"/>
  <c r="I81" i="181"/>
  <c r="J80" i="181"/>
  <c r="I80" i="181"/>
  <c r="K80" i="181" s="1"/>
  <c r="L80" i="181" s="1"/>
  <c r="J79" i="181"/>
  <c r="I79" i="181"/>
  <c r="J78" i="181"/>
  <c r="I78" i="181"/>
  <c r="J77" i="181"/>
  <c r="I77" i="181"/>
  <c r="J76" i="181"/>
  <c r="I76" i="181"/>
  <c r="J75" i="181"/>
  <c r="K75" i="181" s="1"/>
  <c r="L75" i="181" s="1"/>
  <c r="I75" i="181"/>
  <c r="J74" i="181"/>
  <c r="I74" i="181"/>
  <c r="J73" i="181"/>
  <c r="I73" i="181"/>
  <c r="J72" i="181"/>
  <c r="I72" i="181"/>
  <c r="K72" i="181" s="1"/>
  <c r="L72" i="181" s="1"/>
  <c r="J71" i="181"/>
  <c r="I71" i="181"/>
  <c r="J70" i="181"/>
  <c r="I70" i="181"/>
  <c r="J69" i="181"/>
  <c r="I69" i="181"/>
  <c r="K69" i="181" s="1"/>
  <c r="L69" i="181" s="1"/>
  <c r="J68" i="181"/>
  <c r="I68" i="181"/>
  <c r="K68" i="181" s="1"/>
  <c r="L68" i="181" s="1"/>
  <c r="J67" i="181"/>
  <c r="K67" i="181" s="1"/>
  <c r="L67" i="181" s="1"/>
  <c r="I67" i="181"/>
  <c r="J66" i="181"/>
  <c r="I66" i="181"/>
  <c r="K66" i="181" s="1"/>
  <c r="L66" i="181" s="1"/>
  <c r="J65" i="181"/>
  <c r="I65" i="181"/>
  <c r="K65" i="181" s="1"/>
  <c r="L65" i="181" s="1"/>
  <c r="J64" i="181"/>
  <c r="I64" i="181"/>
  <c r="J63" i="181"/>
  <c r="I63" i="181"/>
  <c r="K63" i="181" s="1"/>
  <c r="L63" i="181" s="1"/>
  <c r="J62" i="181"/>
  <c r="K62" i="181" s="1"/>
  <c r="L62" i="181" s="1"/>
  <c r="I62" i="181"/>
  <c r="J61" i="181"/>
  <c r="I61" i="181"/>
  <c r="K61" i="181" s="1"/>
  <c r="L61" i="181" s="1"/>
  <c r="J60" i="181"/>
  <c r="I60" i="181"/>
  <c r="J59" i="181"/>
  <c r="I59" i="181"/>
  <c r="K59" i="181" s="1"/>
  <c r="L59" i="181" s="1"/>
  <c r="K58" i="181"/>
  <c r="L58" i="181" s="1"/>
  <c r="J58" i="181"/>
  <c r="I58" i="181"/>
  <c r="J57" i="181"/>
  <c r="I57" i="181"/>
  <c r="K57" i="181" s="1"/>
  <c r="L57" i="181" s="1"/>
  <c r="J56" i="181"/>
  <c r="I56" i="181"/>
  <c r="J55" i="181"/>
  <c r="I55" i="181"/>
  <c r="K55" i="181" s="1"/>
  <c r="L55" i="181" s="1"/>
  <c r="J54" i="181"/>
  <c r="I54" i="181"/>
  <c r="K54" i="181" s="1"/>
  <c r="L54" i="181" s="1"/>
  <c r="J53" i="181"/>
  <c r="I53" i="181"/>
  <c r="J52" i="181"/>
  <c r="I52" i="181"/>
  <c r="K52" i="181" s="1"/>
  <c r="L52" i="181" s="1"/>
  <c r="J51" i="181"/>
  <c r="I51" i="181"/>
  <c r="J50" i="181"/>
  <c r="I50" i="181"/>
  <c r="K50" i="181" s="1"/>
  <c r="L50" i="181" s="1"/>
  <c r="J49" i="181"/>
  <c r="I49" i="181"/>
  <c r="K49" i="181" s="1"/>
  <c r="L49" i="181" s="1"/>
  <c r="J48" i="181"/>
  <c r="I48" i="181"/>
  <c r="K48" i="181" s="1"/>
  <c r="L48" i="181" s="1"/>
  <c r="J47" i="181"/>
  <c r="I47" i="181"/>
  <c r="J46" i="181"/>
  <c r="I46" i="181"/>
  <c r="K46" i="181" s="1"/>
  <c r="L46" i="181" s="1"/>
  <c r="J45" i="181"/>
  <c r="I45" i="181"/>
  <c r="K45" i="181" s="1"/>
  <c r="L45" i="181" s="1"/>
  <c r="J44" i="181"/>
  <c r="I44" i="181"/>
  <c r="J43" i="181"/>
  <c r="I43" i="181"/>
  <c r="J42" i="181"/>
  <c r="I42" i="181"/>
  <c r="K42" i="181" s="1"/>
  <c r="L42" i="181" s="1"/>
  <c r="J41" i="181"/>
  <c r="I41" i="181"/>
  <c r="K41" i="181" s="1"/>
  <c r="L41" i="181" s="1"/>
  <c r="J40" i="181"/>
  <c r="I40" i="181"/>
  <c r="K40" i="181" s="1"/>
  <c r="L40" i="181" s="1"/>
  <c r="J39" i="181"/>
  <c r="I39" i="181"/>
  <c r="K39" i="181" s="1"/>
  <c r="L39" i="181" s="1"/>
  <c r="J38" i="181"/>
  <c r="I38" i="181"/>
  <c r="K38" i="181" s="1"/>
  <c r="L38" i="181" s="1"/>
  <c r="J37" i="181"/>
  <c r="I37" i="181"/>
  <c r="J36" i="181"/>
  <c r="I36" i="181"/>
  <c r="J35" i="181"/>
  <c r="I35" i="181"/>
  <c r="J34" i="181"/>
  <c r="I34" i="181"/>
  <c r="K34" i="181" s="1"/>
  <c r="L34" i="181" s="1"/>
  <c r="J33" i="181"/>
  <c r="I33" i="181"/>
  <c r="K33" i="181" s="1"/>
  <c r="L33" i="181" s="1"/>
  <c r="J32" i="181"/>
  <c r="I32" i="181"/>
  <c r="K32" i="181" s="1"/>
  <c r="L32" i="181" s="1"/>
  <c r="J31" i="181"/>
  <c r="I31" i="181"/>
  <c r="K31" i="181" s="1"/>
  <c r="L31" i="181" s="1"/>
  <c r="J30" i="181"/>
  <c r="I30" i="181"/>
  <c r="J29" i="181"/>
  <c r="I29" i="181"/>
  <c r="J28" i="181"/>
  <c r="I28" i="181"/>
  <c r="J27" i="181"/>
  <c r="I27" i="181"/>
  <c r="K27" i="181" s="1"/>
  <c r="L27" i="181" s="1"/>
  <c r="J26" i="181"/>
  <c r="I26" i="181"/>
  <c r="K26" i="181" s="1"/>
  <c r="L26" i="181" s="1"/>
  <c r="J25" i="181"/>
  <c r="I25" i="181"/>
  <c r="J24" i="181"/>
  <c r="I24" i="181"/>
  <c r="J23" i="181"/>
  <c r="I23" i="181"/>
  <c r="J22" i="181"/>
  <c r="I22" i="181"/>
  <c r="J21" i="181"/>
  <c r="I21" i="181"/>
  <c r="J20" i="181"/>
  <c r="I20" i="181"/>
  <c r="J19" i="181"/>
  <c r="I19" i="181"/>
  <c r="J18" i="181"/>
  <c r="I18" i="181"/>
  <c r="J17" i="181"/>
  <c r="I17" i="181"/>
  <c r="J16" i="181"/>
  <c r="I16" i="181"/>
  <c r="K16" i="181" s="1"/>
  <c r="L16" i="181" s="1"/>
  <c r="J15" i="181"/>
  <c r="I15" i="181"/>
  <c r="J14" i="181"/>
  <c r="I14" i="181"/>
  <c r="J13" i="181"/>
  <c r="I13" i="181"/>
  <c r="J12" i="181"/>
  <c r="I12" i="181"/>
  <c r="J11" i="181"/>
  <c r="I11" i="181"/>
  <c r="J10" i="181"/>
  <c r="I10" i="181"/>
  <c r="J9" i="181"/>
  <c r="I9" i="181"/>
  <c r="J8" i="181"/>
  <c r="I8" i="181"/>
  <c r="K8" i="181" s="1"/>
  <c r="L8" i="181" s="1"/>
  <c r="J7" i="181"/>
  <c r="I7" i="181"/>
  <c r="J6" i="181"/>
  <c r="I6" i="181"/>
  <c r="K6" i="181" s="1"/>
  <c r="L6" i="181" s="1"/>
  <c r="J5" i="181"/>
  <c r="K5" i="181" s="1"/>
  <c r="L5" i="181" s="1"/>
  <c r="I5" i="181"/>
  <c r="J4" i="181"/>
  <c r="I4" i="181"/>
  <c r="K4" i="181" s="1"/>
  <c r="L4" i="181" s="1"/>
  <c r="J3" i="181"/>
  <c r="I3" i="181"/>
  <c r="J2" i="181"/>
  <c r="I2" i="181"/>
  <c r="K2" i="181" s="1"/>
  <c r="L2" i="181" s="1"/>
  <c r="J241" i="180"/>
  <c r="I241" i="180"/>
  <c r="K241" i="180" s="1"/>
  <c r="L241" i="180" s="1"/>
  <c r="J240" i="180"/>
  <c r="I240" i="180"/>
  <c r="K240" i="180" s="1"/>
  <c r="L240" i="180" s="1"/>
  <c r="J239" i="180"/>
  <c r="I239" i="180"/>
  <c r="K239" i="180" s="1"/>
  <c r="L239" i="180" s="1"/>
  <c r="J238" i="180"/>
  <c r="I238" i="180"/>
  <c r="K238" i="180" s="1"/>
  <c r="L238" i="180" s="1"/>
  <c r="J237" i="180"/>
  <c r="I237" i="180"/>
  <c r="J236" i="180"/>
  <c r="I236" i="180"/>
  <c r="K236" i="180" s="1"/>
  <c r="L236" i="180" s="1"/>
  <c r="J235" i="180"/>
  <c r="I235" i="180"/>
  <c r="K235" i="180" s="1"/>
  <c r="L235" i="180" s="1"/>
  <c r="J234" i="180"/>
  <c r="I234" i="180"/>
  <c r="K234" i="180" s="1"/>
  <c r="L234" i="180" s="1"/>
  <c r="J233" i="180"/>
  <c r="I233" i="180"/>
  <c r="J232" i="180"/>
  <c r="I232" i="180"/>
  <c r="J231" i="180"/>
  <c r="I231" i="180"/>
  <c r="K231" i="180" s="1"/>
  <c r="L231" i="180" s="1"/>
  <c r="J230" i="180"/>
  <c r="I230" i="180"/>
  <c r="J229" i="180"/>
  <c r="I229" i="180"/>
  <c r="K229" i="180" s="1"/>
  <c r="L229" i="180" s="1"/>
  <c r="J228" i="180"/>
  <c r="I228" i="180"/>
  <c r="K228" i="180" s="1"/>
  <c r="L228" i="180" s="1"/>
  <c r="J227" i="180"/>
  <c r="I227" i="180"/>
  <c r="K227" i="180" s="1"/>
  <c r="L227" i="180" s="1"/>
  <c r="J226" i="180"/>
  <c r="I226" i="180"/>
  <c r="J225" i="180"/>
  <c r="I225" i="180"/>
  <c r="J224" i="180"/>
  <c r="I224" i="180"/>
  <c r="J223" i="180"/>
  <c r="I223" i="180"/>
  <c r="J222" i="180"/>
  <c r="I222" i="180"/>
  <c r="K222" i="180" s="1"/>
  <c r="L222" i="180" s="1"/>
  <c r="J221" i="180"/>
  <c r="I221" i="180"/>
  <c r="K221" i="180" s="1"/>
  <c r="L221" i="180" s="1"/>
  <c r="J220" i="180"/>
  <c r="I220" i="180"/>
  <c r="K220" i="180" s="1"/>
  <c r="L220" i="180" s="1"/>
  <c r="K219" i="180"/>
  <c r="L219" i="180" s="1"/>
  <c r="J219" i="180"/>
  <c r="I219" i="180"/>
  <c r="J218" i="180"/>
  <c r="I218" i="180"/>
  <c r="J217" i="180"/>
  <c r="I217" i="180"/>
  <c r="J216" i="180"/>
  <c r="I216" i="180"/>
  <c r="J215" i="180"/>
  <c r="I215" i="180"/>
  <c r="J214" i="180"/>
  <c r="I214" i="180"/>
  <c r="K214" i="180" s="1"/>
  <c r="L214" i="180" s="1"/>
  <c r="J213" i="180"/>
  <c r="I213" i="180"/>
  <c r="J212" i="180"/>
  <c r="I212" i="180"/>
  <c r="J211" i="180"/>
  <c r="I211" i="180"/>
  <c r="J210" i="180"/>
  <c r="I210" i="180"/>
  <c r="J209" i="180"/>
  <c r="I209" i="180"/>
  <c r="J208" i="180"/>
  <c r="I208" i="180"/>
  <c r="J207" i="180"/>
  <c r="I207" i="180"/>
  <c r="K207" i="180" s="1"/>
  <c r="L207" i="180" s="1"/>
  <c r="J206" i="180"/>
  <c r="I206" i="180"/>
  <c r="K206" i="180" s="1"/>
  <c r="L206" i="180" s="1"/>
  <c r="J205" i="180"/>
  <c r="I205" i="180"/>
  <c r="J204" i="180"/>
  <c r="I204" i="180"/>
  <c r="J203" i="180"/>
  <c r="I203" i="180"/>
  <c r="K203" i="180" s="1"/>
  <c r="L203" i="180" s="1"/>
  <c r="J202" i="180"/>
  <c r="I202" i="180"/>
  <c r="J201" i="180"/>
  <c r="I201" i="180"/>
  <c r="J200" i="180"/>
  <c r="I200" i="180"/>
  <c r="J199" i="180"/>
  <c r="I199" i="180"/>
  <c r="K199" i="180" s="1"/>
  <c r="L199" i="180" s="1"/>
  <c r="J198" i="180"/>
  <c r="I198" i="180"/>
  <c r="J197" i="180"/>
  <c r="I197" i="180"/>
  <c r="J196" i="180"/>
  <c r="I196" i="180"/>
  <c r="J195" i="180"/>
  <c r="I195" i="180"/>
  <c r="K195" i="180" s="1"/>
  <c r="L195" i="180" s="1"/>
  <c r="J194" i="180"/>
  <c r="I194" i="180"/>
  <c r="K194" i="180" s="1"/>
  <c r="L194" i="180" s="1"/>
  <c r="J193" i="180"/>
  <c r="I193" i="180"/>
  <c r="J192" i="180"/>
  <c r="I192" i="180"/>
  <c r="J191" i="180"/>
  <c r="I191" i="180"/>
  <c r="J190" i="180"/>
  <c r="I190" i="180"/>
  <c r="K190" i="180" s="1"/>
  <c r="L190" i="180" s="1"/>
  <c r="J189" i="180"/>
  <c r="I189" i="180"/>
  <c r="J188" i="180"/>
  <c r="I188" i="180"/>
  <c r="J187" i="180"/>
  <c r="I187" i="180"/>
  <c r="K187" i="180" s="1"/>
  <c r="L187" i="180" s="1"/>
  <c r="J186" i="180"/>
  <c r="I186" i="180"/>
  <c r="K186" i="180" s="1"/>
  <c r="L186" i="180" s="1"/>
  <c r="J185" i="180"/>
  <c r="I185" i="180"/>
  <c r="J184" i="180"/>
  <c r="I184" i="180"/>
  <c r="J183" i="180"/>
  <c r="I183" i="180"/>
  <c r="K183" i="180" s="1"/>
  <c r="L183" i="180" s="1"/>
  <c r="J182" i="180"/>
  <c r="I182" i="180"/>
  <c r="K182" i="180" s="1"/>
  <c r="L182" i="180" s="1"/>
  <c r="J181" i="180"/>
  <c r="I181" i="180"/>
  <c r="K181" i="180" s="1"/>
  <c r="L181" i="180" s="1"/>
  <c r="J180" i="180"/>
  <c r="I180" i="180"/>
  <c r="J179" i="180"/>
  <c r="I179" i="180"/>
  <c r="K179" i="180" s="1"/>
  <c r="L179" i="180" s="1"/>
  <c r="J178" i="180"/>
  <c r="I178" i="180"/>
  <c r="J177" i="180"/>
  <c r="I177" i="180"/>
  <c r="J176" i="180"/>
  <c r="I176" i="180"/>
  <c r="K176" i="180" s="1"/>
  <c r="L176" i="180" s="1"/>
  <c r="J175" i="180"/>
  <c r="I175" i="180"/>
  <c r="K175" i="180" s="1"/>
  <c r="L175" i="180" s="1"/>
  <c r="J174" i="180"/>
  <c r="I174" i="180"/>
  <c r="K174" i="180" s="1"/>
  <c r="L174" i="180" s="1"/>
  <c r="J173" i="180"/>
  <c r="I173" i="180"/>
  <c r="J172" i="180"/>
  <c r="I172" i="180"/>
  <c r="K172" i="180" s="1"/>
  <c r="L172" i="180" s="1"/>
  <c r="J171" i="180"/>
  <c r="I171" i="180"/>
  <c r="K171" i="180" s="1"/>
  <c r="L171" i="180" s="1"/>
  <c r="J170" i="180"/>
  <c r="I170" i="180"/>
  <c r="J169" i="180"/>
  <c r="I169" i="180"/>
  <c r="K169" i="180" s="1"/>
  <c r="L169" i="180" s="1"/>
  <c r="J168" i="180"/>
  <c r="I168" i="180"/>
  <c r="K168" i="180" s="1"/>
  <c r="L168" i="180" s="1"/>
  <c r="J167" i="180"/>
  <c r="I167" i="180"/>
  <c r="K167" i="180" s="1"/>
  <c r="L167" i="180" s="1"/>
  <c r="J166" i="180"/>
  <c r="I166" i="180"/>
  <c r="J165" i="180"/>
  <c r="I165" i="180"/>
  <c r="K165" i="180" s="1"/>
  <c r="L165" i="180" s="1"/>
  <c r="J164" i="180"/>
  <c r="I164" i="180"/>
  <c r="K164" i="180" s="1"/>
  <c r="L164" i="180" s="1"/>
  <c r="J163" i="180"/>
  <c r="I163" i="180"/>
  <c r="K163" i="180" s="1"/>
  <c r="L163" i="180" s="1"/>
  <c r="J162" i="180"/>
  <c r="I162" i="180"/>
  <c r="K162" i="180" s="1"/>
  <c r="L162" i="180" s="1"/>
  <c r="J161" i="180"/>
  <c r="I161" i="180"/>
  <c r="K161" i="180" s="1"/>
  <c r="L161" i="180" s="1"/>
  <c r="J160" i="180"/>
  <c r="I160" i="180"/>
  <c r="J159" i="180"/>
  <c r="I159" i="180"/>
  <c r="J158" i="180"/>
  <c r="I158" i="180"/>
  <c r="K158" i="180" s="1"/>
  <c r="L158" i="180" s="1"/>
  <c r="J157" i="180"/>
  <c r="I157" i="180"/>
  <c r="K157" i="180" s="1"/>
  <c r="L157" i="180" s="1"/>
  <c r="J156" i="180"/>
  <c r="I156" i="180"/>
  <c r="K156" i="180" s="1"/>
  <c r="L156" i="180" s="1"/>
  <c r="J155" i="180"/>
  <c r="I155" i="180"/>
  <c r="K155" i="180" s="1"/>
  <c r="L155" i="180" s="1"/>
  <c r="J154" i="180"/>
  <c r="I154" i="180"/>
  <c r="J153" i="180"/>
  <c r="I153" i="180"/>
  <c r="J152" i="180"/>
  <c r="I152" i="180"/>
  <c r="J151" i="180"/>
  <c r="I151" i="180"/>
  <c r="K151" i="180" s="1"/>
  <c r="L151" i="180" s="1"/>
  <c r="J150" i="180"/>
  <c r="I150" i="180"/>
  <c r="J149" i="180"/>
  <c r="I149" i="180"/>
  <c r="J148" i="180"/>
  <c r="I148" i="180"/>
  <c r="J147" i="180"/>
  <c r="I147" i="180"/>
  <c r="K147" i="180" s="1"/>
  <c r="L147" i="180" s="1"/>
  <c r="J146" i="180"/>
  <c r="I146" i="180"/>
  <c r="J145" i="180"/>
  <c r="I145" i="180"/>
  <c r="J144" i="180"/>
  <c r="I144" i="180"/>
  <c r="K144" i="180" s="1"/>
  <c r="L144" i="180" s="1"/>
  <c r="J143" i="180"/>
  <c r="I143" i="180"/>
  <c r="K143" i="180" s="1"/>
  <c r="L143" i="180" s="1"/>
  <c r="J142" i="180"/>
  <c r="I142" i="180"/>
  <c r="J141" i="180"/>
  <c r="I141" i="180"/>
  <c r="J140" i="180"/>
  <c r="I140" i="180"/>
  <c r="K140" i="180" s="1"/>
  <c r="L140" i="180" s="1"/>
  <c r="J139" i="180"/>
  <c r="I139" i="180"/>
  <c r="K139" i="180" s="1"/>
  <c r="L139" i="180" s="1"/>
  <c r="J138" i="180"/>
  <c r="I138" i="180"/>
  <c r="J137" i="180"/>
  <c r="I137" i="180"/>
  <c r="J136" i="180"/>
  <c r="I136" i="180"/>
  <c r="K136" i="180" s="1"/>
  <c r="L136" i="180" s="1"/>
  <c r="J135" i="180"/>
  <c r="I135" i="180"/>
  <c r="K135" i="180" s="1"/>
  <c r="L135" i="180" s="1"/>
  <c r="J134" i="180"/>
  <c r="I134" i="180"/>
  <c r="J133" i="180"/>
  <c r="I133" i="180"/>
  <c r="J132" i="180"/>
  <c r="I132" i="180"/>
  <c r="J131" i="180"/>
  <c r="I131" i="180"/>
  <c r="K131" i="180" s="1"/>
  <c r="L131" i="180" s="1"/>
  <c r="J130" i="180"/>
  <c r="I130" i="180"/>
  <c r="K130" i="180" s="1"/>
  <c r="L130" i="180" s="1"/>
  <c r="J129" i="180"/>
  <c r="I129" i="180"/>
  <c r="J128" i="180"/>
  <c r="I128" i="180"/>
  <c r="K128" i="180" s="1"/>
  <c r="L128" i="180" s="1"/>
  <c r="J127" i="180"/>
  <c r="I127" i="180"/>
  <c r="K127" i="180" s="1"/>
  <c r="L127" i="180" s="1"/>
  <c r="J126" i="180"/>
  <c r="I126" i="180"/>
  <c r="K126" i="180" s="1"/>
  <c r="L126" i="180" s="1"/>
  <c r="J125" i="180"/>
  <c r="I125" i="180"/>
  <c r="J124" i="180"/>
  <c r="I124" i="180"/>
  <c r="K124" i="180" s="1"/>
  <c r="L124" i="180" s="1"/>
  <c r="J123" i="180"/>
  <c r="I123" i="180"/>
  <c r="K123" i="180" s="1"/>
  <c r="L123" i="180" s="1"/>
  <c r="J122" i="180"/>
  <c r="I122" i="180"/>
  <c r="K122" i="180" s="1"/>
  <c r="L122" i="180" s="1"/>
  <c r="J121" i="180"/>
  <c r="I121" i="180"/>
  <c r="J120" i="180"/>
  <c r="I120" i="180"/>
  <c r="K119" i="180"/>
  <c r="L119" i="180" s="1"/>
  <c r="J119" i="180"/>
  <c r="I119" i="180"/>
  <c r="J118" i="180"/>
  <c r="I118" i="180"/>
  <c r="J117" i="180"/>
  <c r="I117" i="180"/>
  <c r="J116" i="180"/>
  <c r="I116" i="180"/>
  <c r="J115" i="180"/>
  <c r="I115" i="180"/>
  <c r="K115" i="180" s="1"/>
  <c r="L115" i="180" s="1"/>
  <c r="J114" i="180"/>
  <c r="I114" i="180"/>
  <c r="K114" i="180" s="1"/>
  <c r="L114" i="180" s="1"/>
  <c r="J113" i="180"/>
  <c r="I113" i="180"/>
  <c r="J112" i="180"/>
  <c r="I112" i="180"/>
  <c r="K112" i="180" s="1"/>
  <c r="L112" i="180" s="1"/>
  <c r="J111" i="180"/>
  <c r="I111" i="180"/>
  <c r="K111" i="180" s="1"/>
  <c r="L111" i="180" s="1"/>
  <c r="J110" i="180"/>
  <c r="I110" i="180"/>
  <c r="K110" i="180" s="1"/>
  <c r="L110" i="180" s="1"/>
  <c r="J109" i="180"/>
  <c r="I109" i="180"/>
  <c r="J108" i="180"/>
  <c r="I108" i="180"/>
  <c r="K108" i="180" s="1"/>
  <c r="L108" i="180" s="1"/>
  <c r="J107" i="180"/>
  <c r="I107" i="180"/>
  <c r="K107" i="180" s="1"/>
  <c r="L107" i="180" s="1"/>
  <c r="J106" i="180"/>
  <c r="I106" i="180"/>
  <c r="K106" i="180" s="1"/>
  <c r="L106" i="180" s="1"/>
  <c r="J105" i="180"/>
  <c r="I105" i="180"/>
  <c r="K105" i="180" s="1"/>
  <c r="L105" i="180" s="1"/>
  <c r="J104" i="180"/>
  <c r="I104" i="180"/>
  <c r="K104" i="180" s="1"/>
  <c r="L104" i="180" s="1"/>
  <c r="J103" i="180"/>
  <c r="I103" i="180"/>
  <c r="K103" i="180" s="1"/>
  <c r="L103" i="180" s="1"/>
  <c r="J102" i="180"/>
  <c r="I102" i="180"/>
  <c r="K102" i="180" s="1"/>
  <c r="L102" i="180" s="1"/>
  <c r="J101" i="180"/>
  <c r="I101" i="180"/>
  <c r="K101" i="180" s="1"/>
  <c r="L101" i="180" s="1"/>
  <c r="J100" i="180"/>
  <c r="I100" i="180"/>
  <c r="J99" i="180"/>
  <c r="I99" i="180"/>
  <c r="J98" i="180"/>
  <c r="I98" i="180"/>
  <c r="K98" i="180" s="1"/>
  <c r="L98" i="180" s="1"/>
  <c r="J97" i="180"/>
  <c r="I97" i="180"/>
  <c r="K97" i="180" s="1"/>
  <c r="L97" i="180" s="1"/>
  <c r="J96" i="180"/>
  <c r="I96" i="180"/>
  <c r="J95" i="180"/>
  <c r="I95" i="180"/>
  <c r="J94" i="180"/>
  <c r="I94" i="180"/>
  <c r="K94" i="180" s="1"/>
  <c r="L94" i="180" s="1"/>
  <c r="J93" i="180"/>
  <c r="I93" i="180"/>
  <c r="K93" i="180" s="1"/>
  <c r="L93" i="180" s="1"/>
  <c r="J92" i="180"/>
  <c r="I92" i="180"/>
  <c r="K92" i="180" s="1"/>
  <c r="L92" i="180" s="1"/>
  <c r="J91" i="180"/>
  <c r="I91" i="180"/>
  <c r="K91" i="180" s="1"/>
  <c r="L91" i="180" s="1"/>
  <c r="J90" i="180"/>
  <c r="I90" i="180"/>
  <c r="K90" i="180" s="1"/>
  <c r="L90" i="180" s="1"/>
  <c r="J89" i="180"/>
  <c r="I89" i="180"/>
  <c r="K89" i="180" s="1"/>
  <c r="L89" i="180" s="1"/>
  <c r="J88" i="180"/>
  <c r="I88" i="180"/>
  <c r="K88" i="180" s="1"/>
  <c r="L88" i="180" s="1"/>
  <c r="J87" i="180"/>
  <c r="I87" i="180"/>
  <c r="K87" i="180" s="1"/>
  <c r="L87" i="180" s="1"/>
  <c r="J86" i="180"/>
  <c r="I86" i="180"/>
  <c r="K86" i="180" s="1"/>
  <c r="L86" i="180" s="1"/>
  <c r="J85" i="180"/>
  <c r="I85" i="180"/>
  <c r="J84" i="180"/>
  <c r="I84" i="180"/>
  <c r="K84" i="180" s="1"/>
  <c r="L84" i="180" s="1"/>
  <c r="J83" i="180"/>
  <c r="I83" i="180"/>
  <c r="J82" i="180"/>
  <c r="I82" i="180"/>
  <c r="K82" i="180" s="1"/>
  <c r="L82" i="180" s="1"/>
  <c r="J81" i="180"/>
  <c r="I81" i="180"/>
  <c r="J80" i="180"/>
  <c r="I80" i="180"/>
  <c r="J79" i="180"/>
  <c r="I79" i="180"/>
  <c r="K79" i="180" s="1"/>
  <c r="L79" i="180" s="1"/>
  <c r="J78" i="180"/>
  <c r="I78" i="180"/>
  <c r="K78" i="180" s="1"/>
  <c r="L78" i="180" s="1"/>
  <c r="J77" i="180"/>
  <c r="I77" i="180"/>
  <c r="J76" i="180"/>
  <c r="I76" i="180"/>
  <c r="J75" i="180"/>
  <c r="I75" i="180"/>
  <c r="K75" i="180" s="1"/>
  <c r="L75" i="180" s="1"/>
  <c r="J74" i="180"/>
  <c r="I74" i="180"/>
  <c r="K74" i="180" s="1"/>
  <c r="L74" i="180" s="1"/>
  <c r="J73" i="180"/>
  <c r="I73" i="180"/>
  <c r="J72" i="180"/>
  <c r="I72" i="180"/>
  <c r="J71" i="180"/>
  <c r="I71" i="180"/>
  <c r="K71" i="180" s="1"/>
  <c r="L71" i="180" s="1"/>
  <c r="J70" i="180"/>
  <c r="I70" i="180"/>
  <c r="K70" i="180" s="1"/>
  <c r="L70" i="180" s="1"/>
  <c r="J69" i="180"/>
  <c r="K69" i="180" s="1"/>
  <c r="L69" i="180" s="1"/>
  <c r="I69" i="180"/>
  <c r="J68" i="180"/>
  <c r="I68" i="180"/>
  <c r="J67" i="180"/>
  <c r="I67" i="180"/>
  <c r="J66" i="180"/>
  <c r="I66" i="180"/>
  <c r="K66" i="180" s="1"/>
  <c r="L66" i="180" s="1"/>
  <c r="J65" i="180"/>
  <c r="I65" i="180"/>
  <c r="J64" i="180"/>
  <c r="I64" i="180"/>
  <c r="J63" i="180"/>
  <c r="I63" i="180"/>
  <c r="J62" i="180"/>
  <c r="I62" i="180"/>
  <c r="J61" i="180"/>
  <c r="I61" i="180"/>
  <c r="J60" i="180"/>
  <c r="I60" i="180"/>
  <c r="J59" i="180"/>
  <c r="I59" i="180"/>
  <c r="K59" i="180" s="1"/>
  <c r="L59" i="180" s="1"/>
  <c r="J58" i="180"/>
  <c r="I58" i="180"/>
  <c r="K58" i="180" s="1"/>
  <c r="L58" i="180" s="1"/>
  <c r="J57" i="180"/>
  <c r="I57" i="180"/>
  <c r="K57" i="180" s="1"/>
  <c r="L57" i="180" s="1"/>
  <c r="J56" i="180"/>
  <c r="I56" i="180"/>
  <c r="J55" i="180"/>
  <c r="I55" i="180"/>
  <c r="K55" i="180" s="1"/>
  <c r="L55" i="180" s="1"/>
  <c r="J54" i="180"/>
  <c r="I54" i="180"/>
  <c r="K54" i="180" s="1"/>
  <c r="L54" i="180" s="1"/>
  <c r="J53" i="180"/>
  <c r="I53" i="180"/>
  <c r="K53" i="180" s="1"/>
  <c r="L53" i="180" s="1"/>
  <c r="J52" i="180"/>
  <c r="I52" i="180"/>
  <c r="K52" i="180" s="1"/>
  <c r="L52" i="180" s="1"/>
  <c r="J51" i="180"/>
  <c r="I51" i="180"/>
  <c r="J50" i="180"/>
  <c r="I50" i="180"/>
  <c r="K50" i="180" s="1"/>
  <c r="L50" i="180" s="1"/>
  <c r="J49" i="180"/>
  <c r="I49" i="180"/>
  <c r="J48" i="180"/>
  <c r="I48" i="180"/>
  <c r="K48" i="180" s="1"/>
  <c r="L48" i="180" s="1"/>
  <c r="J47" i="180"/>
  <c r="I47" i="180"/>
  <c r="K47" i="180" s="1"/>
  <c r="L47" i="180" s="1"/>
  <c r="J46" i="180"/>
  <c r="I46" i="180"/>
  <c r="K46" i="180" s="1"/>
  <c r="L46" i="180" s="1"/>
  <c r="J45" i="180"/>
  <c r="I45" i="180"/>
  <c r="K45" i="180" s="1"/>
  <c r="L45" i="180" s="1"/>
  <c r="J44" i="180"/>
  <c r="I44" i="180"/>
  <c r="J43" i="180"/>
  <c r="I43" i="180"/>
  <c r="K43" i="180" s="1"/>
  <c r="L43" i="180" s="1"/>
  <c r="J42" i="180"/>
  <c r="I42" i="180"/>
  <c r="K42" i="180" s="1"/>
  <c r="L42" i="180" s="1"/>
  <c r="J41" i="180"/>
  <c r="I41" i="180"/>
  <c r="K41" i="180" s="1"/>
  <c r="L41" i="180" s="1"/>
  <c r="J40" i="180"/>
  <c r="I40" i="180"/>
  <c r="K40" i="180" s="1"/>
  <c r="L40" i="180" s="1"/>
  <c r="J39" i="180"/>
  <c r="I39" i="180"/>
  <c r="K39" i="180" s="1"/>
  <c r="L39" i="180" s="1"/>
  <c r="J38" i="180"/>
  <c r="I38" i="180"/>
  <c r="K38" i="180" s="1"/>
  <c r="L38" i="180" s="1"/>
  <c r="J37" i="180"/>
  <c r="I37" i="180"/>
  <c r="J36" i="180"/>
  <c r="I36" i="180"/>
  <c r="K36" i="180" s="1"/>
  <c r="L36" i="180" s="1"/>
  <c r="J35" i="180"/>
  <c r="I35" i="180"/>
  <c r="K35" i="180" s="1"/>
  <c r="L35" i="180" s="1"/>
  <c r="J34" i="180"/>
  <c r="I34" i="180"/>
  <c r="K34" i="180" s="1"/>
  <c r="L34" i="180" s="1"/>
  <c r="J33" i="180"/>
  <c r="I33" i="180"/>
  <c r="K33" i="180" s="1"/>
  <c r="L33" i="180" s="1"/>
  <c r="J32" i="180"/>
  <c r="I32" i="180"/>
  <c r="K32" i="180" s="1"/>
  <c r="L32" i="180" s="1"/>
  <c r="J31" i="180"/>
  <c r="I31" i="180"/>
  <c r="J30" i="180"/>
  <c r="I30" i="180"/>
  <c r="J29" i="180"/>
  <c r="I29" i="180"/>
  <c r="K29" i="180" s="1"/>
  <c r="L29" i="180" s="1"/>
  <c r="J28" i="180"/>
  <c r="I28" i="180"/>
  <c r="K28" i="180" s="1"/>
  <c r="L28" i="180" s="1"/>
  <c r="J27" i="180"/>
  <c r="I27" i="180"/>
  <c r="K27" i="180" s="1"/>
  <c r="L27" i="180" s="1"/>
  <c r="J26" i="180"/>
  <c r="K26" i="180" s="1"/>
  <c r="L26" i="180" s="1"/>
  <c r="I26" i="180"/>
  <c r="J25" i="180"/>
  <c r="I25" i="180"/>
  <c r="J24" i="180"/>
  <c r="I24" i="180"/>
  <c r="J23" i="180"/>
  <c r="I23" i="180"/>
  <c r="K23" i="180" s="1"/>
  <c r="L23" i="180" s="1"/>
  <c r="J22" i="180"/>
  <c r="I22" i="180"/>
  <c r="J21" i="180"/>
  <c r="I21" i="180"/>
  <c r="J20" i="180"/>
  <c r="I20" i="180"/>
  <c r="J19" i="180"/>
  <c r="I19" i="180"/>
  <c r="J18" i="180"/>
  <c r="I18" i="180"/>
  <c r="J17" i="180"/>
  <c r="I17" i="180"/>
  <c r="J16" i="180"/>
  <c r="I16" i="180"/>
  <c r="J15" i="180"/>
  <c r="I15" i="180"/>
  <c r="K15" i="180" s="1"/>
  <c r="L15" i="180" s="1"/>
  <c r="J14" i="180"/>
  <c r="I14" i="180"/>
  <c r="J13" i="180"/>
  <c r="I13" i="180"/>
  <c r="J12" i="180"/>
  <c r="I12" i="180"/>
  <c r="J11" i="180"/>
  <c r="I11" i="180"/>
  <c r="K11" i="180" s="1"/>
  <c r="L11" i="180" s="1"/>
  <c r="J10" i="180"/>
  <c r="I10" i="180"/>
  <c r="J9" i="180"/>
  <c r="I9" i="180"/>
  <c r="J8" i="180"/>
  <c r="I8" i="180"/>
  <c r="K8" i="180" s="1"/>
  <c r="L8" i="180" s="1"/>
  <c r="J7" i="180"/>
  <c r="I7" i="180"/>
  <c r="K7" i="180" s="1"/>
  <c r="L7" i="180" s="1"/>
  <c r="J6" i="180"/>
  <c r="I6" i="180"/>
  <c r="J5" i="180"/>
  <c r="I5" i="180"/>
  <c r="J4" i="180"/>
  <c r="I4" i="180"/>
  <c r="K4" i="180" s="1"/>
  <c r="L4" i="180" s="1"/>
  <c r="J3" i="180"/>
  <c r="I3" i="180"/>
  <c r="K3" i="180" s="1"/>
  <c r="L3" i="180" s="1"/>
  <c r="J2" i="180"/>
  <c r="I2" i="180"/>
  <c r="J241" i="179"/>
  <c r="I241" i="179"/>
  <c r="J240" i="179"/>
  <c r="I240" i="179"/>
  <c r="K240" i="179" s="1"/>
  <c r="L240" i="179" s="1"/>
  <c r="J239" i="179"/>
  <c r="I239" i="179"/>
  <c r="K239" i="179" s="1"/>
  <c r="L239" i="179" s="1"/>
  <c r="J238" i="179"/>
  <c r="I238" i="179"/>
  <c r="K238" i="179" s="1"/>
  <c r="L238" i="179" s="1"/>
  <c r="J237" i="179"/>
  <c r="I237" i="179"/>
  <c r="J236" i="179"/>
  <c r="I236" i="179"/>
  <c r="J235" i="179"/>
  <c r="I235" i="179"/>
  <c r="K235" i="179" s="1"/>
  <c r="L235" i="179" s="1"/>
  <c r="J234" i="179"/>
  <c r="I234" i="179"/>
  <c r="J233" i="179"/>
  <c r="I233" i="179"/>
  <c r="J232" i="179"/>
  <c r="I232" i="179"/>
  <c r="J231" i="179"/>
  <c r="I231" i="179"/>
  <c r="K231" i="179" s="1"/>
  <c r="L231" i="179" s="1"/>
  <c r="J230" i="179"/>
  <c r="I230" i="179"/>
  <c r="J229" i="179"/>
  <c r="I229" i="179"/>
  <c r="J228" i="179"/>
  <c r="I228" i="179"/>
  <c r="J227" i="179"/>
  <c r="I227" i="179"/>
  <c r="J226" i="179"/>
  <c r="I226" i="179"/>
  <c r="K226" i="179" s="1"/>
  <c r="L226" i="179" s="1"/>
  <c r="J225" i="179"/>
  <c r="I225" i="179"/>
  <c r="J224" i="179"/>
  <c r="I224" i="179"/>
  <c r="J223" i="179"/>
  <c r="I223" i="179"/>
  <c r="K223" i="179" s="1"/>
  <c r="L223" i="179" s="1"/>
  <c r="J222" i="179"/>
  <c r="I222" i="179"/>
  <c r="J221" i="179"/>
  <c r="I221" i="179"/>
  <c r="K221" i="179" s="1"/>
  <c r="L221" i="179" s="1"/>
  <c r="J220" i="179"/>
  <c r="I220" i="179"/>
  <c r="K220" i="179" s="1"/>
  <c r="L220" i="179" s="1"/>
  <c r="J219" i="179"/>
  <c r="I219" i="179"/>
  <c r="J218" i="179"/>
  <c r="I218" i="179"/>
  <c r="J217" i="179"/>
  <c r="I217" i="179"/>
  <c r="J216" i="179"/>
  <c r="I216" i="179"/>
  <c r="J215" i="179"/>
  <c r="I215" i="179"/>
  <c r="K215" i="179" s="1"/>
  <c r="L215" i="179" s="1"/>
  <c r="J214" i="179"/>
  <c r="I214" i="179"/>
  <c r="J213" i="179"/>
  <c r="I213" i="179"/>
  <c r="K213" i="179" s="1"/>
  <c r="L213" i="179" s="1"/>
  <c r="J212" i="179"/>
  <c r="I212" i="179"/>
  <c r="K212" i="179" s="1"/>
  <c r="L212" i="179" s="1"/>
  <c r="J211" i="179"/>
  <c r="I211" i="179"/>
  <c r="J210" i="179"/>
  <c r="I210" i="179"/>
  <c r="J209" i="179"/>
  <c r="I209" i="179"/>
  <c r="J208" i="179"/>
  <c r="I208" i="179"/>
  <c r="K208" i="179" s="1"/>
  <c r="L208" i="179" s="1"/>
  <c r="J207" i="179"/>
  <c r="I207" i="179"/>
  <c r="K207" i="179" s="1"/>
  <c r="L207" i="179" s="1"/>
  <c r="J206" i="179"/>
  <c r="I206" i="179"/>
  <c r="J205" i="179"/>
  <c r="I205" i="179"/>
  <c r="K205" i="179" s="1"/>
  <c r="L205" i="179" s="1"/>
  <c r="J204" i="179"/>
  <c r="I204" i="179"/>
  <c r="J203" i="179"/>
  <c r="I203" i="179"/>
  <c r="K203" i="179" s="1"/>
  <c r="L203" i="179" s="1"/>
  <c r="J202" i="179"/>
  <c r="I202" i="179"/>
  <c r="J201" i="179"/>
  <c r="I201" i="179"/>
  <c r="K201" i="179" s="1"/>
  <c r="L201" i="179" s="1"/>
  <c r="J200" i="179"/>
  <c r="I200" i="179"/>
  <c r="J199" i="179"/>
  <c r="I199" i="179"/>
  <c r="K199" i="179" s="1"/>
  <c r="L199" i="179" s="1"/>
  <c r="J198" i="179"/>
  <c r="I198" i="179"/>
  <c r="J197" i="179"/>
  <c r="I197" i="179"/>
  <c r="J196" i="179"/>
  <c r="I196" i="179"/>
  <c r="K196" i="179" s="1"/>
  <c r="L196" i="179" s="1"/>
  <c r="J195" i="179"/>
  <c r="I195" i="179"/>
  <c r="J194" i="179"/>
  <c r="I194" i="179"/>
  <c r="J193" i="179"/>
  <c r="I193" i="179"/>
  <c r="J192" i="179"/>
  <c r="I192" i="179"/>
  <c r="J191" i="179"/>
  <c r="K191" i="179" s="1"/>
  <c r="L191" i="179" s="1"/>
  <c r="I191" i="179"/>
  <c r="J190" i="179"/>
  <c r="I190" i="179"/>
  <c r="J189" i="179"/>
  <c r="I189" i="179"/>
  <c r="K189" i="179" s="1"/>
  <c r="L189" i="179" s="1"/>
  <c r="J188" i="179"/>
  <c r="I188" i="179"/>
  <c r="K188" i="179" s="1"/>
  <c r="L188" i="179" s="1"/>
  <c r="J187" i="179"/>
  <c r="I187" i="179"/>
  <c r="J186" i="179"/>
  <c r="I186" i="179"/>
  <c r="J185" i="179"/>
  <c r="I185" i="179"/>
  <c r="J184" i="179"/>
  <c r="I184" i="179"/>
  <c r="J183" i="179"/>
  <c r="I183" i="179"/>
  <c r="J182" i="179"/>
  <c r="I182" i="179"/>
  <c r="K182" i="179" s="1"/>
  <c r="L182" i="179" s="1"/>
  <c r="J181" i="179"/>
  <c r="I181" i="179"/>
  <c r="K181" i="179" s="1"/>
  <c r="L181" i="179" s="1"/>
  <c r="J180" i="179"/>
  <c r="I180" i="179"/>
  <c r="K180" i="179" s="1"/>
  <c r="L180" i="179" s="1"/>
  <c r="J179" i="179"/>
  <c r="K179" i="179" s="1"/>
  <c r="L179" i="179" s="1"/>
  <c r="I179" i="179"/>
  <c r="J178" i="179"/>
  <c r="I178" i="179"/>
  <c r="J177" i="179"/>
  <c r="I177" i="179"/>
  <c r="J176" i="179"/>
  <c r="I176" i="179"/>
  <c r="K176" i="179" s="1"/>
  <c r="L176" i="179" s="1"/>
  <c r="K175" i="179"/>
  <c r="L175" i="179" s="1"/>
  <c r="J175" i="179"/>
  <c r="I175" i="179"/>
  <c r="J174" i="179"/>
  <c r="I174" i="179"/>
  <c r="J173" i="179"/>
  <c r="I173" i="179"/>
  <c r="K173" i="179" s="1"/>
  <c r="L173" i="179" s="1"/>
  <c r="J172" i="179"/>
  <c r="I172" i="179"/>
  <c r="K172" i="179" s="1"/>
  <c r="L172" i="179" s="1"/>
  <c r="J171" i="179"/>
  <c r="I171" i="179"/>
  <c r="J170" i="179"/>
  <c r="I170" i="179"/>
  <c r="J169" i="179"/>
  <c r="I169" i="179"/>
  <c r="K169" i="179" s="1"/>
  <c r="L169" i="179" s="1"/>
  <c r="J168" i="179"/>
  <c r="I168" i="179"/>
  <c r="J167" i="179"/>
  <c r="I167" i="179"/>
  <c r="K167" i="179" s="1"/>
  <c r="L167" i="179" s="1"/>
  <c r="J166" i="179"/>
  <c r="I166" i="179"/>
  <c r="K166" i="179" s="1"/>
  <c r="L166" i="179" s="1"/>
  <c r="J165" i="179"/>
  <c r="I165" i="179"/>
  <c r="K165" i="179" s="1"/>
  <c r="L165" i="179" s="1"/>
  <c r="J164" i="179"/>
  <c r="I164" i="179"/>
  <c r="K164" i="179" s="1"/>
  <c r="L164" i="179" s="1"/>
  <c r="J163" i="179"/>
  <c r="I163" i="179"/>
  <c r="J162" i="179"/>
  <c r="I162" i="179"/>
  <c r="K162" i="179" s="1"/>
  <c r="L162" i="179" s="1"/>
  <c r="J161" i="179"/>
  <c r="I161" i="179"/>
  <c r="K161" i="179" s="1"/>
  <c r="L161" i="179" s="1"/>
  <c r="J160" i="179"/>
  <c r="I160" i="179"/>
  <c r="K160" i="179" s="1"/>
  <c r="L160" i="179" s="1"/>
  <c r="J159" i="179"/>
  <c r="I159" i="179"/>
  <c r="K159" i="179" s="1"/>
  <c r="L159" i="179" s="1"/>
  <c r="J158" i="179"/>
  <c r="I158" i="179"/>
  <c r="J157" i="179"/>
  <c r="I157" i="179"/>
  <c r="J156" i="179"/>
  <c r="I156" i="179"/>
  <c r="J155" i="179"/>
  <c r="I155" i="179"/>
  <c r="K155" i="179" s="1"/>
  <c r="L155" i="179" s="1"/>
  <c r="J154" i="179"/>
  <c r="I154" i="179"/>
  <c r="K154" i="179" s="1"/>
  <c r="L154" i="179" s="1"/>
  <c r="J153" i="179"/>
  <c r="I153" i="179"/>
  <c r="K153" i="179" s="1"/>
  <c r="L153" i="179" s="1"/>
  <c r="J152" i="179"/>
  <c r="I152" i="179"/>
  <c r="K152" i="179" s="1"/>
  <c r="L152" i="179" s="1"/>
  <c r="J151" i="179"/>
  <c r="I151" i="179"/>
  <c r="J150" i="179"/>
  <c r="I150" i="179"/>
  <c r="J149" i="179"/>
  <c r="I149" i="179"/>
  <c r="J148" i="179"/>
  <c r="I148" i="179"/>
  <c r="K148" i="179" s="1"/>
  <c r="L148" i="179" s="1"/>
  <c r="J147" i="179"/>
  <c r="K147" i="179" s="1"/>
  <c r="L147" i="179" s="1"/>
  <c r="I147" i="179"/>
  <c r="J146" i="179"/>
  <c r="I146" i="179"/>
  <c r="J145" i="179"/>
  <c r="I145" i="179"/>
  <c r="J144" i="179"/>
  <c r="I144" i="179"/>
  <c r="J143" i="179"/>
  <c r="I143" i="179"/>
  <c r="J142" i="179"/>
  <c r="I142" i="179"/>
  <c r="J141" i="179"/>
  <c r="I141" i="179"/>
  <c r="J140" i="179"/>
  <c r="I140" i="179"/>
  <c r="J139" i="179"/>
  <c r="I139" i="179"/>
  <c r="K139" i="179" s="1"/>
  <c r="L139" i="179" s="1"/>
  <c r="J138" i="179"/>
  <c r="I138" i="179"/>
  <c r="K138" i="179" s="1"/>
  <c r="L138" i="179" s="1"/>
  <c r="J137" i="179"/>
  <c r="I137" i="179"/>
  <c r="J136" i="179"/>
  <c r="I136" i="179"/>
  <c r="J135" i="179"/>
  <c r="I135" i="179"/>
  <c r="J134" i="179"/>
  <c r="I134" i="179"/>
  <c r="K134" i="179" s="1"/>
  <c r="L134" i="179" s="1"/>
  <c r="J133" i="179"/>
  <c r="I133" i="179"/>
  <c r="J132" i="179"/>
  <c r="I132" i="179"/>
  <c r="J131" i="179"/>
  <c r="K131" i="179" s="1"/>
  <c r="L131" i="179" s="1"/>
  <c r="I131" i="179"/>
  <c r="J130" i="179"/>
  <c r="I130" i="179"/>
  <c r="J129" i="179"/>
  <c r="I129" i="179"/>
  <c r="K129" i="179" s="1"/>
  <c r="L129" i="179" s="1"/>
  <c r="J128" i="179"/>
  <c r="I128" i="179"/>
  <c r="K128" i="179" s="1"/>
  <c r="L128" i="179" s="1"/>
  <c r="J127" i="179"/>
  <c r="I127" i="179"/>
  <c r="J126" i="179"/>
  <c r="I126" i="179"/>
  <c r="J125" i="179"/>
  <c r="I125" i="179"/>
  <c r="J124" i="179"/>
  <c r="I124" i="179"/>
  <c r="J123" i="179"/>
  <c r="I123" i="179"/>
  <c r="J122" i="179"/>
  <c r="I122" i="179"/>
  <c r="K122" i="179" s="1"/>
  <c r="L122" i="179" s="1"/>
  <c r="J121" i="179"/>
  <c r="I121" i="179"/>
  <c r="K121" i="179" s="1"/>
  <c r="L121" i="179" s="1"/>
  <c r="J120" i="179"/>
  <c r="I120" i="179"/>
  <c r="K120" i="179" s="1"/>
  <c r="L120" i="179" s="1"/>
  <c r="J119" i="179"/>
  <c r="K119" i="179" s="1"/>
  <c r="L119" i="179" s="1"/>
  <c r="I119" i="179"/>
  <c r="J118" i="179"/>
  <c r="I118" i="179"/>
  <c r="J117" i="179"/>
  <c r="I117" i="179"/>
  <c r="J116" i="179"/>
  <c r="I116" i="179"/>
  <c r="K116" i="179" s="1"/>
  <c r="L116" i="179" s="1"/>
  <c r="K115" i="179"/>
  <c r="L115" i="179" s="1"/>
  <c r="J115" i="179"/>
  <c r="I115" i="179"/>
  <c r="J114" i="179"/>
  <c r="I114" i="179"/>
  <c r="K114" i="179" s="1"/>
  <c r="L114" i="179" s="1"/>
  <c r="J113" i="179"/>
  <c r="I113" i="179"/>
  <c r="J112" i="179"/>
  <c r="I112" i="179"/>
  <c r="K112" i="179" s="1"/>
  <c r="L112" i="179" s="1"/>
  <c r="J111" i="179"/>
  <c r="I111" i="179"/>
  <c r="J110" i="179"/>
  <c r="I110" i="179"/>
  <c r="J109" i="179"/>
  <c r="I109" i="179"/>
  <c r="J108" i="179"/>
  <c r="I108" i="179"/>
  <c r="J107" i="179"/>
  <c r="I107" i="179"/>
  <c r="K107" i="179" s="1"/>
  <c r="L107" i="179" s="1"/>
  <c r="J106" i="179"/>
  <c r="I106" i="179"/>
  <c r="K106" i="179" s="1"/>
  <c r="L106" i="179" s="1"/>
  <c r="J105" i="179"/>
  <c r="I105" i="179"/>
  <c r="J104" i="179"/>
  <c r="I104" i="179"/>
  <c r="K104" i="179" s="1"/>
  <c r="L104" i="179" s="1"/>
  <c r="J103" i="179"/>
  <c r="I103" i="179"/>
  <c r="K103" i="179" s="1"/>
  <c r="L103" i="179" s="1"/>
  <c r="J102" i="179"/>
  <c r="I102" i="179"/>
  <c r="K102" i="179" s="1"/>
  <c r="L102" i="179" s="1"/>
  <c r="J101" i="179"/>
  <c r="I101" i="179"/>
  <c r="J100" i="179"/>
  <c r="I100" i="179"/>
  <c r="J99" i="179"/>
  <c r="I99" i="179"/>
  <c r="K99" i="179" s="1"/>
  <c r="L99" i="179" s="1"/>
  <c r="J98" i="179"/>
  <c r="I98" i="179"/>
  <c r="J97" i="179"/>
  <c r="I97" i="179"/>
  <c r="J96" i="179"/>
  <c r="I96" i="179"/>
  <c r="J95" i="179"/>
  <c r="I95" i="179"/>
  <c r="J94" i="179"/>
  <c r="I94" i="179"/>
  <c r="K94" i="179" s="1"/>
  <c r="L94" i="179" s="1"/>
  <c r="J93" i="179"/>
  <c r="I93" i="179"/>
  <c r="K93" i="179" s="1"/>
  <c r="L93" i="179" s="1"/>
  <c r="J92" i="179"/>
  <c r="I92" i="179"/>
  <c r="K92" i="179" s="1"/>
  <c r="L92" i="179" s="1"/>
  <c r="J91" i="179"/>
  <c r="I91" i="179"/>
  <c r="K91" i="179" s="1"/>
  <c r="L91" i="179" s="1"/>
  <c r="J90" i="179"/>
  <c r="I90" i="179"/>
  <c r="K90" i="179" s="1"/>
  <c r="L90" i="179" s="1"/>
  <c r="J89" i="179"/>
  <c r="I89" i="179"/>
  <c r="K89" i="179" s="1"/>
  <c r="L89" i="179" s="1"/>
  <c r="J88" i="179"/>
  <c r="I88" i="179"/>
  <c r="J87" i="179"/>
  <c r="I87" i="179"/>
  <c r="J86" i="179"/>
  <c r="I86" i="179"/>
  <c r="J85" i="179"/>
  <c r="I85" i="179"/>
  <c r="K85" i="179" s="1"/>
  <c r="L85" i="179" s="1"/>
  <c r="J84" i="179"/>
  <c r="I84" i="179"/>
  <c r="J83" i="179"/>
  <c r="I83" i="179"/>
  <c r="K83" i="179" s="1"/>
  <c r="L83" i="179" s="1"/>
  <c r="J82" i="179"/>
  <c r="I82" i="179"/>
  <c r="K82" i="179" s="1"/>
  <c r="L82" i="179" s="1"/>
  <c r="J81" i="179"/>
  <c r="K81" i="179" s="1"/>
  <c r="L81" i="179" s="1"/>
  <c r="I81" i="179"/>
  <c r="J80" i="179"/>
  <c r="I80" i="179"/>
  <c r="K80" i="179" s="1"/>
  <c r="L80" i="179" s="1"/>
  <c r="K79" i="179"/>
  <c r="L79" i="179" s="1"/>
  <c r="J79" i="179"/>
  <c r="I79" i="179"/>
  <c r="J78" i="179"/>
  <c r="I78" i="179"/>
  <c r="J77" i="179"/>
  <c r="I77" i="179"/>
  <c r="K77" i="179" s="1"/>
  <c r="L77" i="179" s="1"/>
  <c r="J76" i="179"/>
  <c r="I76" i="179"/>
  <c r="J75" i="179"/>
  <c r="I75" i="179"/>
  <c r="K75" i="179" s="1"/>
  <c r="L75" i="179" s="1"/>
  <c r="J74" i="179"/>
  <c r="I74" i="179"/>
  <c r="J73" i="179"/>
  <c r="I73" i="179"/>
  <c r="K73" i="179" s="1"/>
  <c r="L73" i="179" s="1"/>
  <c r="J72" i="179"/>
  <c r="I72" i="179"/>
  <c r="J71" i="179"/>
  <c r="I71" i="179"/>
  <c r="K71" i="179" s="1"/>
  <c r="L71" i="179" s="1"/>
  <c r="J70" i="179"/>
  <c r="I70" i="179"/>
  <c r="K70" i="179" s="1"/>
  <c r="L70" i="179" s="1"/>
  <c r="J69" i="179"/>
  <c r="I69" i="179"/>
  <c r="K69" i="179" s="1"/>
  <c r="L69" i="179" s="1"/>
  <c r="J68" i="179"/>
  <c r="I68" i="179"/>
  <c r="K68" i="179" s="1"/>
  <c r="L68" i="179" s="1"/>
  <c r="J67" i="179"/>
  <c r="I67" i="179"/>
  <c r="K67" i="179" s="1"/>
  <c r="L67" i="179" s="1"/>
  <c r="J66" i="179"/>
  <c r="I66" i="179"/>
  <c r="J65" i="179"/>
  <c r="I65" i="179"/>
  <c r="K65" i="179" s="1"/>
  <c r="L65" i="179" s="1"/>
  <c r="J64" i="179"/>
  <c r="I64" i="179"/>
  <c r="K64" i="179" s="1"/>
  <c r="L64" i="179" s="1"/>
  <c r="J63" i="179"/>
  <c r="I63" i="179"/>
  <c r="J62" i="179"/>
  <c r="I62" i="179"/>
  <c r="K62" i="179" s="1"/>
  <c r="L62" i="179" s="1"/>
  <c r="J61" i="179"/>
  <c r="I61" i="179"/>
  <c r="J60" i="179"/>
  <c r="I60" i="179"/>
  <c r="J59" i="179"/>
  <c r="I59" i="179"/>
  <c r="J58" i="179"/>
  <c r="I58" i="179"/>
  <c r="K58" i="179" s="1"/>
  <c r="L58" i="179" s="1"/>
  <c r="V81" i="179" s="1"/>
  <c r="J57" i="179"/>
  <c r="I57" i="179"/>
  <c r="J56" i="179"/>
  <c r="I56" i="179"/>
  <c r="J55" i="179"/>
  <c r="I55" i="179"/>
  <c r="K55" i="179" s="1"/>
  <c r="L55" i="179" s="1"/>
  <c r="J54" i="179"/>
  <c r="I54" i="179"/>
  <c r="K54" i="179" s="1"/>
  <c r="L54" i="179" s="1"/>
  <c r="J53" i="179"/>
  <c r="I53" i="179"/>
  <c r="J52" i="179"/>
  <c r="I52" i="179"/>
  <c r="K52" i="179" s="1"/>
  <c r="L52" i="179" s="1"/>
  <c r="J51" i="179"/>
  <c r="I51" i="179"/>
  <c r="K51" i="179" s="1"/>
  <c r="L51" i="179" s="1"/>
  <c r="J50" i="179"/>
  <c r="I50" i="179"/>
  <c r="K50" i="179" s="1"/>
  <c r="L50" i="179" s="1"/>
  <c r="V73" i="179" s="1"/>
  <c r="J49" i="179"/>
  <c r="I49" i="179"/>
  <c r="J48" i="179"/>
  <c r="I48" i="179"/>
  <c r="K48" i="179" s="1"/>
  <c r="L48" i="179" s="1"/>
  <c r="J47" i="179"/>
  <c r="I47" i="179"/>
  <c r="J46" i="179"/>
  <c r="I46" i="179"/>
  <c r="K46" i="179" s="1"/>
  <c r="L46" i="179" s="1"/>
  <c r="V69" i="179" s="1"/>
  <c r="J45" i="179"/>
  <c r="I45" i="179"/>
  <c r="J44" i="179"/>
  <c r="I44" i="179"/>
  <c r="K44" i="179" s="1"/>
  <c r="L44" i="179" s="1"/>
  <c r="J43" i="179"/>
  <c r="I43" i="179"/>
  <c r="J42" i="179"/>
  <c r="I42" i="179"/>
  <c r="K42" i="179" s="1"/>
  <c r="L42" i="179" s="1"/>
  <c r="V65" i="179" s="1"/>
  <c r="J41" i="179"/>
  <c r="I41" i="179"/>
  <c r="J40" i="179"/>
  <c r="I40" i="179"/>
  <c r="J39" i="179"/>
  <c r="I39" i="179"/>
  <c r="K39" i="179" s="1"/>
  <c r="L39" i="179" s="1"/>
  <c r="J38" i="179"/>
  <c r="I38" i="179"/>
  <c r="K38" i="179" s="1"/>
  <c r="L38" i="179" s="1"/>
  <c r="J37" i="179"/>
  <c r="I37" i="179"/>
  <c r="J36" i="179"/>
  <c r="I36" i="179"/>
  <c r="K36" i="179" s="1"/>
  <c r="L36" i="179" s="1"/>
  <c r="J35" i="179"/>
  <c r="I35" i="179"/>
  <c r="K35" i="179" s="1"/>
  <c r="L35" i="179" s="1"/>
  <c r="J34" i="179"/>
  <c r="I34" i="179"/>
  <c r="K34" i="179" s="1"/>
  <c r="L34" i="179" s="1"/>
  <c r="J33" i="179"/>
  <c r="I33" i="179"/>
  <c r="J32" i="179"/>
  <c r="I32" i="179"/>
  <c r="K32" i="179" s="1"/>
  <c r="L32" i="179" s="1"/>
  <c r="J31" i="179"/>
  <c r="I31" i="179"/>
  <c r="K31" i="179" s="1"/>
  <c r="L31" i="179" s="1"/>
  <c r="K30" i="179"/>
  <c r="L30" i="179" s="1"/>
  <c r="J30" i="179"/>
  <c r="I30" i="179"/>
  <c r="J29" i="179"/>
  <c r="I29" i="179"/>
  <c r="J28" i="179"/>
  <c r="I28" i="179"/>
  <c r="K28" i="179" s="1"/>
  <c r="L28" i="179" s="1"/>
  <c r="J27" i="179"/>
  <c r="I27" i="179"/>
  <c r="J26" i="179"/>
  <c r="I26" i="179"/>
  <c r="K26" i="179" s="1"/>
  <c r="L26" i="179" s="1"/>
  <c r="J25" i="179"/>
  <c r="I25" i="179"/>
  <c r="J24" i="179"/>
  <c r="I24" i="179"/>
  <c r="K24" i="179" s="1"/>
  <c r="L24" i="179" s="1"/>
  <c r="J23" i="179"/>
  <c r="I23" i="179"/>
  <c r="K23" i="179" s="1"/>
  <c r="L23" i="179" s="1"/>
  <c r="J22" i="179"/>
  <c r="I22" i="179"/>
  <c r="K22" i="179" s="1"/>
  <c r="L22" i="179" s="1"/>
  <c r="J21" i="179"/>
  <c r="I21" i="179"/>
  <c r="J20" i="179"/>
  <c r="I20" i="179"/>
  <c r="K20" i="179" s="1"/>
  <c r="L20" i="179" s="1"/>
  <c r="J19" i="179"/>
  <c r="I19" i="179"/>
  <c r="K19" i="179" s="1"/>
  <c r="L19" i="179" s="1"/>
  <c r="J18" i="179"/>
  <c r="I18" i="179"/>
  <c r="K18" i="179" s="1"/>
  <c r="L18" i="179" s="1"/>
  <c r="J17" i="179"/>
  <c r="I17" i="179"/>
  <c r="J16" i="179"/>
  <c r="I16" i="179"/>
  <c r="K16" i="179" s="1"/>
  <c r="L16" i="179" s="1"/>
  <c r="J15" i="179"/>
  <c r="I15" i="179"/>
  <c r="K15" i="179" s="1"/>
  <c r="L15" i="179" s="1"/>
  <c r="J14" i="179"/>
  <c r="I14" i="179"/>
  <c r="K14" i="179" s="1"/>
  <c r="L14" i="179" s="1"/>
  <c r="J13" i="179"/>
  <c r="I13" i="179"/>
  <c r="J12" i="179"/>
  <c r="I12" i="179"/>
  <c r="J11" i="179"/>
  <c r="I11" i="179"/>
  <c r="J10" i="179"/>
  <c r="I10" i="179"/>
  <c r="J9" i="179"/>
  <c r="I9" i="179"/>
  <c r="J8" i="179"/>
  <c r="I8" i="179"/>
  <c r="J7" i="179"/>
  <c r="I7" i="179"/>
  <c r="J6" i="179"/>
  <c r="I6" i="179"/>
  <c r="J5" i="179"/>
  <c r="K5" i="179" s="1"/>
  <c r="L5" i="179" s="1"/>
  <c r="I5" i="179"/>
  <c r="J4" i="179"/>
  <c r="I4" i="179"/>
  <c r="J3" i="179"/>
  <c r="I3" i="179"/>
  <c r="J2" i="179"/>
  <c r="I2" i="179"/>
  <c r="K2" i="179" s="1"/>
  <c r="L2" i="179" s="1"/>
  <c r="J241" i="178"/>
  <c r="I241" i="178"/>
  <c r="K241" i="178" s="1"/>
  <c r="L241" i="178" s="1"/>
  <c r="J240" i="178"/>
  <c r="I240" i="178"/>
  <c r="K240" i="178" s="1"/>
  <c r="L240" i="178" s="1"/>
  <c r="J239" i="178"/>
  <c r="I239" i="178"/>
  <c r="J238" i="178"/>
  <c r="I238" i="178"/>
  <c r="K238" i="178" s="1"/>
  <c r="L238" i="178" s="1"/>
  <c r="J237" i="178"/>
  <c r="I237" i="178"/>
  <c r="J236" i="178"/>
  <c r="I236" i="178"/>
  <c r="K236" i="178" s="1"/>
  <c r="L236" i="178" s="1"/>
  <c r="J235" i="178"/>
  <c r="I235" i="178"/>
  <c r="J234" i="178"/>
  <c r="I234" i="178"/>
  <c r="K234" i="178" s="1"/>
  <c r="L234" i="178" s="1"/>
  <c r="J233" i="178"/>
  <c r="I233" i="178"/>
  <c r="K233" i="178" s="1"/>
  <c r="L233" i="178" s="1"/>
  <c r="J232" i="178"/>
  <c r="I232" i="178"/>
  <c r="K232" i="178" s="1"/>
  <c r="L232" i="178" s="1"/>
  <c r="J231" i="178"/>
  <c r="I231" i="178"/>
  <c r="J230" i="178"/>
  <c r="I230" i="178"/>
  <c r="K230" i="178" s="1"/>
  <c r="L230" i="178" s="1"/>
  <c r="J229" i="178"/>
  <c r="I229" i="178"/>
  <c r="K229" i="178" s="1"/>
  <c r="L229" i="178" s="1"/>
  <c r="J228" i="178"/>
  <c r="I228" i="178"/>
  <c r="K228" i="178" s="1"/>
  <c r="L228" i="178" s="1"/>
  <c r="K227" i="178"/>
  <c r="L227" i="178" s="1"/>
  <c r="J227" i="178"/>
  <c r="I227" i="178"/>
  <c r="J226" i="178"/>
  <c r="I226" i="178"/>
  <c r="J225" i="178"/>
  <c r="I225" i="178"/>
  <c r="K225" i="178" s="1"/>
  <c r="L225" i="178" s="1"/>
  <c r="J224" i="178"/>
  <c r="I224" i="178"/>
  <c r="J223" i="178"/>
  <c r="I223" i="178"/>
  <c r="J222" i="178"/>
  <c r="I222" i="178"/>
  <c r="K222" i="178" s="1"/>
  <c r="L222" i="178" s="1"/>
  <c r="J221" i="178"/>
  <c r="I221" i="178"/>
  <c r="K221" i="178" s="1"/>
  <c r="L221" i="178" s="1"/>
  <c r="J220" i="178"/>
  <c r="I220" i="178"/>
  <c r="J219" i="178"/>
  <c r="I219" i="178"/>
  <c r="J218" i="178"/>
  <c r="I218" i="178"/>
  <c r="K218" i="178" s="1"/>
  <c r="L218" i="178" s="1"/>
  <c r="J217" i="178"/>
  <c r="I217" i="178"/>
  <c r="K217" i="178" s="1"/>
  <c r="L217" i="178" s="1"/>
  <c r="J216" i="178"/>
  <c r="I216" i="178"/>
  <c r="J215" i="178"/>
  <c r="I215" i="178"/>
  <c r="J214" i="178"/>
  <c r="I214" i="178"/>
  <c r="K214" i="178" s="1"/>
  <c r="L214" i="178" s="1"/>
  <c r="J213" i="178"/>
  <c r="I213" i="178"/>
  <c r="K213" i="178" s="1"/>
  <c r="L213" i="178" s="1"/>
  <c r="J212" i="178"/>
  <c r="I212" i="178"/>
  <c r="J211" i="178"/>
  <c r="I211" i="178"/>
  <c r="K211" i="178" s="1"/>
  <c r="L211" i="178" s="1"/>
  <c r="J210" i="178"/>
  <c r="I210" i="178"/>
  <c r="J209" i="178"/>
  <c r="I209" i="178"/>
  <c r="K209" i="178" s="1"/>
  <c r="L209" i="178" s="1"/>
  <c r="J208" i="178"/>
  <c r="I208" i="178"/>
  <c r="J207" i="178"/>
  <c r="I207" i="178"/>
  <c r="K207" i="178" s="1"/>
  <c r="L207" i="178" s="1"/>
  <c r="J206" i="178"/>
  <c r="I206" i="178"/>
  <c r="K206" i="178" s="1"/>
  <c r="L206" i="178" s="1"/>
  <c r="J205" i="178"/>
  <c r="I205" i="178"/>
  <c r="K205" i="178" s="1"/>
  <c r="L205" i="178" s="1"/>
  <c r="J204" i="178"/>
  <c r="I204" i="178"/>
  <c r="J203" i="178"/>
  <c r="I203" i="178"/>
  <c r="K203" i="178" s="1"/>
  <c r="L203" i="178" s="1"/>
  <c r="J202" i="178"/>
  <c r="I202" i="178"/>
  <c r="K202" i="178" s="1"/>
  <c r="L202" i="178" s="1"/>
  <c r="J201" i="178"/>
  <c r="I201" i="178"/>
  <c r="K201" i="178" s="1"/>
  <c r="L201" i="178" s="1"/>
  <c r="J200" i="178"/>
  <c r="I200" i="178"/>
  <c r="J199" i="178"/>
  <c r="I199" i="178"/>
  <c r="K199" i="178" s="1"/>
  <c r="L199" i="178" s="1"/>
  <c r="J198" i="178"/>
  <c r="I198" i="178"/>
  <c r="K198" i="178" s="1"/>
  <c r="L198" i="178" s="1"/>
  <c r="J197" i="178"/>
  <c r="I197" i="178"/>
  <c r="K197" i="178" s="1"/>
  <c r="L197" i="178" s="1"/>
  <c r="J196" i="178"/>
  <c r="I196" i="178"/>
  <c r="J195" i="178"/>
  <c r="I195" i="178"/>
  <c r="K195" i="178" s="1"/>
  <c r="L195" i="178" s="1"/>
  <c r="J194" i="178"/>
  <c r="I194" i="178"/>
  <c r="K194" i="178" s="1"/>
  <c r="L194" i="178" s="1"/>
  <c r="J193" i="178"/>
  <c r="I193" i="178"/>
  <c r="J192" i="178"/>
  <c r="I192" i="178"/>
  <c r="J191" i="178"/>
  <c r="I191" i="178"/>
  <c r="K191" i="178" s="1"/>
  <c r="L191" i="178" s="1"/>
  <c r="J190" i="178"/>
  <c r="I190" i="178"/>
  <c r="K190" i="178" s="1"/>
  <c r="L190" i="178" s="1"/>
  <c r="J189" i="178"/>
  <c r="I189" i="178"/>
  <c r="J188" i="178"/>
  <c r="I188" i="178"/>
  <c r="K188" i="178" s="1"/>
  <c r="L188" i="178" s="1"/>
  <c r="J187" i="178"/>
  <c r="I187" i="178"/>
  <c r="K187" i="178" s="1"/>
  <c r="L187" i="178" s="1"/>
  <c r="J186" i="178"/>
  <c r="I186" i="178"/>
  <c r="K186" i="178" s="1"/>
  <c r="L186" i="178" s="1"/>
  <c r="J185" i="178"/>
  <c r="I185" i="178"/>
  <c r="J184" i="178"/>
  <c r="I184" i="178"/>
  <c r="K184" i="178" s="1"/>
  <c r="L184" i="178" s="1"/>
  <c r="J183" i="178"/>
  <c r="I183" i="178"/>
  <c r="K183" i="178" s="1"/>
  <c r="L183" i="178" s="1"/>
  <c r="J182" i="178"/>
  <c r="I182" i="178"/>
  <c r="K182" i="178" s="1"/>
  <c r="L182" i="178" s="1"/>
  <c r="J181" i="178"/>
  <c r="I181" i="178"/>
  <c r="J180" i="178"/>
  <c r="I180" i="178"/>
  <c r="K180" i="178" s="1"/>
  <c r="L180" i="178" s="1"/>
  <c r="J179" i="178"/>
  <c r="I179" i="178"/>
  <c r="K179" i="178" s="1"/>
  <c r="L179" i="178" s="1"/>
  <c r="J178" i="178"/>
  <c r="I178" i="178"/>
  <c r="K178" i="178" s="1"/>
  <c r="L178" i="178" s="1"/>
  <c r="J177" i="178"/>
  <c r="I177" i="178"/>
  <c r="J176" i="178"/>
  <c r="I176" i="178"/>
  <c r="K176" i="178" s="1"/>
  <c r="L176" i="178" s="1"/>
  <c r="J175" i="178"/>
  <c r="I175" i="178"/>
  <c r="K175" i="178" s="1"/>
  <c r="L175" i="178" s="1"/>
  <c r="J174" i="178"/>
  <c r="I174" i="178"/>
  <c r="J173" i="178"/>
  <c r="I173" i="178"/>
  <c r="J172" i="178"/>
  <c r="I172" i="178"/>
  <c r="J171" i="178"/>
  <c r="I171" i="178"/>
  <c r="J170" i="178"/>
  <c r="I170" i="178"/>
  <c r="J169" i="178"/>
  <c r="I169" i="178"/>
  <c r="J168" i="178"/>
  <c r="I168" i="178"/>
  <c r="K168" i="178" s="1"/>
  <c r="L168" i="178" s="1"/>
  <c r="J167" i="178"/>
  <c r="I167" i="178"/>
  <c r="K167" i="178" s="1"/>
  <c r="L167" i="178" s="1"/>
  <c r="J166" i="178"/>
  <c r="I166" i="178"/>
  <c r="J165" i="178"/>
  <c r="I165" i="178"/>
  <c r="J164" i="178"/>
  <c r="I164" i="178"/>
  <c r="K164" i="178" s="1"/>
  <c r="L164" i="178" s="1"/>
  <c r="J163" i="178"/>
  <c r="I163" i="178"/>
  <c r="K163" i="178" s="1"/>
  <c r="L163" i="178" s="1"/>
  <c r="J162" i="178"/>
  <c r="I162" i="178"/>
  <c r="J161" i="178"/>
  <c r="I161" i="178"/>
  <c r="J160" i="178"/>
  <c r="I160" i="178"/>
  <c r="K160" i="178" s="1"/>
  <c r="L160" i="178" s="1"/>
  <c r="J159" i="178"/>
  <c r="I159" i="178"/>
  <c r="J158" i="178"/>
  <c r="I158" i="178"/>
  <c r="K158" i="178" s="1"/>
  <c r="L158" i="178" s="1"/>
  <c r="J157" i="178"/>
  <c r="I157" i="178"/>
  <c r="J156" i="178"/>
  <c r="I156" i="178"/>
  <c r="K156" i="178" s="1"/>
  <c r="L156" i="178" s="1"/>
  <c r="J155" i="178"/>
  <c r="I155" i="178"/>
  <c r="J154" i="178"/>
  <c r="I154" i="178"/>
  <c r="J153" i="178"/>
  <c r="I153" i="178"/>
  <c r="J152" i="178"/>
  <c r="I152" i="178"/>
  <c r="K152" i="178" s="1"/>
  <c r="L152" i="178" s="1"/>
  <c r="J151" i="178"/>
  <c r="I151" i="178"/>
  <c r="J150" i="178"/>
  <c r="I150" i="178"/>
  <c r="J149" i="178"/>
  <c r="I149" i="178"/>
  <c r="J148" i="178"/>
  <c r="I148" i="178"/>
  <c r="K148" i="178" s="1"/>
  <c r="L148" i="178" s="1"/>
  <c r="J147" i="178"/>
  <c r="I147" i="178"/>
  <c r="J146" i="178"/>
  <c r="I146" i="178"/>
  <c r="J145" i="178"/>
  <c r="I145" i="178"/>
  <c r="K145" i="178" s="1"/>
  <c r="L145" i="178" s="1"/>
  <c r="J144" i="178"/>
  <c r="I144" i="178"/>
  <c r="K144" i="178" s="1"/>
  <c r="L144" i="178" s="1"/>
  <c r="J143" i="178"/>
  <c r="I143" i="178"/>
  <c r="J142" i="178"/>
  <c r="I142" i="178"/>
  <c r="K142" i="178" s="1"/>
  <c r="L142" i="178" s="1"/>
  <c r="J141" i="178"/>
  <c r="I141" i="178"/>
  <c r="J140" i="178"/>
  <c r="K140" i="178" s="1"/>
  <c r="L140" i="178" s="1"/>
  <c r="I140" i="178"/>
  <c r="J139" i="178"/>
  <c r="I139" i="178"/>
  <c r="K139" i="178" s="1"/>
  <c r="L139" i="178" s="1"/>
  <c r="J138" i="178"/>
  <c r="I138" i="178"/>
  <c r="J137" i="178"/>
  <c r="I137" i="178"/>
  <c r="K137" i="178" s="1"/>
  <c r="L137" i="178" s="1"/>
  <c r="J136" i="178"/>
  <c r="I136" i="178"/>
  <c r="J135" i="178"/>
  <c r="I135" i="178"/>
  <c r="K135" i="178" s="1"/>
  <c r="L135" i="178" s="1"/>
  <c r="J134" i="178"/>
  <c r="I134" i="178"/>
  <c r="J133" i="178"/>
  <c r="I133" i="178"/>
  <c r="J132" i="178"/>
  <c r="I132" i="178"/>
  <c r="J131" i="178"/>
  <c r="I131" i="178"/>
  <c r="K131" i="178" s="1"/>
  <c r="L131" i="178" s="1"/>
  <c r="J130" i="178"/>
  <c r="K130" i="178" s="1"/>
  <c r="L130" i="178" s="1"/>
  <c r="I130" i="178"/>
  <c r="J129" i="178"/>
  <c r="I129" i="178"/>
  <c r="K129" i="178" s="1"/>
  <c r="L129" i="178" s="1"/>
  <c r="J128" i="178"/>
  <c r="I128" i="178"/>
  <c r="J127" i="178"/>
  <c r="I127" i="178"/>
  <c r="K127" i="178" s="1"/>
  <c r="L127" i="178" s="1"/>
  <c r="J126" i="178"/>
  <c r="I126" i="178"/>
  <c r="J125" i="178"/>
  <c r="I125" i="178"/>
  <c r="J124" i="178"/>
  <c r="I124" i="178"/>
  <c r="J123" i="178"/>
  <c r="I123" i="178"/>
  <c r="K123" i="178" s="1"/>
  <c r="L123" i="178" s="1"/>
  <c r="J122" i="178"/>
  <c r="I122" i="178"/>
  <c r="K122" i="178" s="1"/>
  <c r="L122" i="178" s="1"/>
  <c r="J121" i="178"/>
  <c r="I121" i="178"/>
  <c r="J120" i="178"/>
  <c r="I120" i="178"/>
  <c r="J119" i="178"/>
  <c r="I119" i="178"/>
  <c r="K119" i="178" s="1"/>
  <c r="L119" i="178" s="1"/>
  <c r="J118" i="178"/>
  <c r="I118" i="178"/>
  <c r="J117" i="178"/>
  <c r="I117" i="178"/>
  <c r="J116" i="178"/>
  <c r="I116" i="178"/>
  <c r="J115" i="178"/>
  <c r="I115" i="178"/>
  <c r="J114" i="178"/>
  <c r="I114" i="178"/>
  <c r="J113" i="178"/>
  <c r="I113" i="178"/>
  <c r="K113" i="178" s="1"/>
  <c r="L113" i="178" s="1"/>
  <c r="J112" i="178"/>
  <c r="I112" i="178"/>
  <c r="J111" i="178"/>
  <c r="I111" i="178"/>
  <c r="K111" i="178" s="1"/>
  <c r="L111" i="178" s="1"/>
  <c r="J110" i="178"/>
  <c r="I110" i="178"/>
  <c r="K110" i="178" s="1"/>
  <c r="L110" i="178" s="1"/>
  <c r="J109" i="178"/>
  <c r="I109" i="178"/>
  <c r="K109" i="178" s="1"/>
  <c r="L109" i="178" s="1"/>
  <c r="J108" i="178"/>
  <c r="K108" i="178" s="1"/>
  <c r="L108" i="178" s="1"/>
  <c r="I108" i="178"/>
  <c r="J107" i="178"/>
  <c r="I107" i="178"/>
  <c r="K107" i="178" s="1"/>
  <c r="L107" i="178" s="1"/>
  <c r="J106" i="178"/>
  <c r="I106" i="178"/>
  <c r="J105" i="178"/>
  <c r="I105" i="178"/>
  <c r="J104" i="178"/>
  <c r="I104" i="178"/>
  <c r="J103" i="178"/>
  <c r="I103" i="178"/>
  <c r="J102" i="178"/>
  <c r="I102" i="178"/>
  <c r="J101" i="178"/>
  <c r="I101" i="178"/>
  <c r="J100" i="178"/>
  <c r="I100" i="178"/>
  <c r="J99" i="178"/>
  <c r="I99" i="178"/>
  <c r="J98" i="178"/>
  <c r="K98" i="178" s="1"/>
  <c r="L98" i="178" s="1"/>
  <c r="I98" i="178"/>
  <c r="J97" i="178"/>
  <c r="I97" i="178"/>
  <c r="J96" i="178"/>
  <c r="I96" i="178"/>
  <c r="J95" i="178"/>
  <c r="I95" i="178"/>
  <c r="J94" i="178"/>
  <c r="I94" i="178"/>
  <c r="J93" i="178"/>
  <c r="I93" i="178"/>
  <c r="K93" i="178" s="1"/>
  <c r="L93" i="178" s="1"/>
  <c r="J92" i="178"/>
  <c r="I92" i="178"/>
  <c r="J91" i="178"/>
  <c r="I91" i="178"/>
  <c r="J90" i="178"/>
  <c r="I90" i="178"/>
  <c r="J89" i="178"/>
  <c r="I89" i="178"/>
  <c r="J88" i="178"/>
  <c r="I88" i="178"/>
  <c r="J87" i="178"/>
  <c r="I87" i="178"/>
  <c r="K87" i="178" s="1"/>
  <c r="L87" i="178" s="1"/>
  <c r="J86" i="178"/>
  <c r="I86" i="178"/>
  <c r="K86" i="178" s="1"/>
  <c r="L86" i="178" s="1"/>
  <c r="J85" i="178"/>
  <c r="I85" i="178"/>
  <c r="J84" i="178"/>
  <c r="I84" i="178"/>
  <c r="J83" i="178"/>
  <c r="I83" i="178"/>
  <c r="K83" i="178" s="1"/>
  <c r="L83" i="178" s="1"/>
  <c r="J82" i="178"/>
  <c r="I82" i="178"/>
  <c r="K82" i="178" s="1"/>
  <c r="L82" i="178" s="1"/>
  <c r="J81" i="178"/>
  <c r="I81" i="178"/>
  <c r="K81" i="178" s="1"/>
  <c r="L81" i="178" s="1"/>
  <c r="J80" i="178"/>
  <c r="I80" i="178"/>
  <c r="J79" i="178"/>
  <c r="I79" i="178"/>
  <c r="J78" i="178"/>
  <c r="I78" i="178"/>
  <c r="K78" i="178" s="1"/>
  <c r="L78" i="178" s="1"/>
  <c r="J77" i="178"/>
  <c r="I77" i="178"/>
  <c r="K77" i="178" s="1"/>
  <c r="L77" i="178" s="1"/>
  <c r="K76" i="178"/>
  <c r="L76" i="178" s="1"/>
  <c r="J76" i="178"/>
  <c r="I76" i="178"/>
  <c r="J75" i="178"/>
  <c r="I75" i="178"/>
  <c r="J74" i="178"/>
  <c r="I74" i="178"/>
  <c r="K74" i="178" s="1"/>
  <c r="L74" i="178" s="1"/>
  <c r="J73" i="178"/>
  <c r="I73" i="178"/>
  <c r="J72" i="178"/>
  <c r="I72" i="178"/>
  <c r="J71" i="178"/>
  <c r="I71" i="178"/>
  <c r="K71" i="178" s="1"/>
  <c r="L71" i="178" s="1"/>
  <c r="J70" i="178"/>
  <c r="I70" i="178"/>
  <c r="K70" i="178" s="1"/>
  <c r="L70" i="178" s="1"/>
  <c r="J69" i="178"/>
  <c r="K69" i="178" s="1"/>
  <c r="L69" i="178" s="1"/>
  <c r="I69" i="178"/>
  <c r="J68" i="178"/>
  <c r="I68" i="178"/>
  <c r="J67" i="178"/>
  <c r="I67" i="178"/>
  <c r="K67" i="178" s="1"/>
  <c r="L67" i="178" s="1"/>
  <c r="J66" i="178"/>
  <c r="I66" i="178"/>
  <c r="J65" i="178"/>
  <c r="I65" i="178"/>
  <c r="J64" i="178"/>
  <c r="I64" i="178"/>
  <c r="J63" i="178"/>
  <c r="I63" i="178"/>
  <c r="K63" i="178" s="1"/>
  <c r="L63" i="178" s="1"/>
  <c r="J62" i="178"/>
  <c r="I62" i="178"/>
  <c r="K62" i="178" s="1"/>
  <c r="L62" i="178" s="1"/>
  <c r="J61" i="178"/>
  <c r="I61" i="178"/>
  <c r="J60" i="178"/>
  <c r="I60" i="178"/>
  <c r="K60" i="178" s="1"/>
  <c r="L60" i="178" s="1"/>
  <c r="J59" i="178"/>
  <c r="I59" i="178"/>
  <c r="K59" i="178" s="1"/>
  <c r="L59" i="178" s="1"/>
  <c r="J58" i="178"/>
  <c r="I58" i="178"/>
  <c r="J57" i="178"/>
  <c r="I57" i="178"/>
  <c r="J56" i="178"/>
  <c r="I56" i="178"/>
  <c r="K56" i="178" s="1"/>
  <c r="L56" i="178" s="1"/>
  <c r="J55" i="178"/>
  <c r="I55" i="178"/>
  <c r="K55" i="178" s="1"/>
  <c r="L55" i="178" s="1"/>
  <c r="J54" i="178"/>
  <c r="I54" i="178"/>
  <c r="K54" i="178" s="1"/>
  <c r="L54" i="178" s="1"/>
  <c r="J53" i="178"/>
  <c r="I53" i="178"/>
  <c r="J52" i="178"/>
  <c r="I52" i="178"/>
  <c r="J51" i="178"/>
  <c r="I51" i="178"/>
  <c r="K51" i="178" s="1"/>
  <c r="L51" i="178" s="1"/>
  <c r="J50" i="178"/>
  <c r="I50" i="178"/>
  <c r="J49" i="178"/>
  <c r="I49" i="178"/>
  <c r="J48" i="178"/>
  <c r="I48" i="178"/>
  <c r="K48" i="178" s="1"/>
  <c r="L48" i="178" s="1"/>
  <c r="J47" i="178"/>
  <c r="I47" i="178"/>
  <c r="K47" i="178" s="1"/>
  <c r="L47" i="178" s="1"/>
  <c r="J46" i="178"/>
  <c r="I46" i="178"/>
  <c r="K46" i="178" s="1"/>
  <c r="L46" i="178" s="1"/>
  <c r="J45" i="178"/>
  <c r="I45" i="178"/>
  <c r="J44" i="178"/>
  <c r="I44" i="178"/>
  <c r="J43" i="178"/>
  <c r="I43" i="178"/>
  <c r="K43" i="178" s="1"/>
  <c r="L43" i="178" s="1"/>
  <c r="J42" i="178"/>
  <c r="I42" i="178"/>
  <c r="K42" i="178" s="1"/>
  <c r="L42" i="178" s="1"/>
  <c r="J41" i="178"/>
  <c r="I41" i="178"/>
  <c r="J40" i="178"/>
  <c r="I40" i="178"/>
  <c r="J39" i="178"/>
  <c r="I39" i="178"/>
  <c r="K39" i="178" s="1"/>
  <c r="L39" i="178" s="1"/>
  <c r="J38" i="178"/>
  <c r="I38" i="178"/>
  <c r="J37" i="178"/>
  <c r="I37" i="178"/>
  <c r="J36" i="178"/>
  <c r="I36" i="178"/>
  <c r="K36" i="178" s="1"/>
  <c r="L36" i="178" s="1"/>
  <c r="J35" i="178"/>
  <c r="I35" i="178"/>
  <c r="K35" i="178" s="1"/>
  <c r="L35" i="178" s="1"/>
  <c r="J34" i="178"/>
  <c r="I34" i="178"/>
  <c r="J33" i="178"/>
  <c r="I33" i="178"/>
  <c r="J32" i="178"/>
  <c r="I32" i="178"/>
  <c r="K32" i="178" s="1"/>
  <c r="L32" i="178" s="1"/>
  <c r="J31" i="178"/>
  <c r="I31" i="178"/>
  <c r="K31" i="178" s="1"/>
  <c r="L31" i="178" s="1"/>
  <c r="J30" i="178"/>
  <c r="I30" i="178"/>
  <c r="K30" i="178" s="1"/>
  <c r="L30" i="178" s="1"/>
  <c r="J29" i="178"/>
  <c r="I29" i="178"/>
  <c r="J28" i="178"/>
  <c r="I28" i="178"/>
  <c r="K28" i="178" s="1"/>
  <c r="L28" i="178" s="1"/>
  <c r="J27" i="178"/>
  <c r="I27" i="178"/>
  <c r="K27" i="178" s="1"/>
  <c r="L27" i="178" s="1"/>
  <c r="J26" i="178"/>
  <c r="I26" i="178"/>
  <c r="J25" i="178"/>
  <c r="I25" i="178"/>
  <c r="J24" i="178"/>
  <c r="I24" i="178"/>
  <c r="K24" i="178" s="1"/>
  <c r="L24" i="178" s="1"/>
  <c r="J23" i="178"/>
  <c r="I23" i="178"/>
  <c r="K23" i="178" s="1"/>
  <c r="L23" i="178" s="1"/>
  <c r="J22" i="178"/>
  <c r="I22" i="178"/>
  <c r="J21" i="178"/>
  <c r="I21" i="178"/>
  <c r="K21" i="178" s="1"/>
  <c r="L21" i="178" s="1"/>
  <c r="J20" i="178"/>
  <c r="I20" i="178"/>
  <c r="K20" i="178" s="1"/>
  <c r="L20" i="178" s="1"/>
  <c r="J19" i="178"/>
  <c r="K19" i="178" s="1"/>
  <c r="L19" i="178" s="1"/>
  <c r="I19" i="178"/>
  <c r="J18" i="178"/>
  <c r="I18" i="178"/>
  <c r="J17" i="178"/>
  <c r="I17" i="178"/>
  <c r="J16" i="178"/>
  <c r="I16" i="178"/>
  <c r="K16" i="178" s="1"/>
  <c r="L16" i="178" s="1"/>
  <c r="J15" i="178"/>
  <c r="I15" i="178"/>
  <c r="J14" i="178"/>
  <c r="I14" i="178"/>
  <c r="K14" i="178" s="1"/>
  <c r="L14" i="178" s="1"/>
  <c r="J13" i="178"/>
  <c r="I13" i="178"/>
  <c r="J12" i="178"/>
  <c r="I12" i="178"/>
  <c r="K12" i="178" s="1"/>
  <c r="L12" i="178" s="1"/>
  <c r="J11" i="178"/>
  <c r="I11" i="178"/>
  <c r="J10" i="178"/>
  <c r="I10" i="178"/>
  <c r="K10" i="178" s="1"/>
  <c r="L10" i="178" s="1"/>
  <c r="J9" i="178"/>
  <c r="I9" i="178"/>
  <c r="K9" i="178" s="1"/>
  <c r="L9" i="178" s="1"/>
  <c r="J8" i="178"/>
  <c r="I8" i="178"/>
  <c r="K8" i="178" s="1"/>
  <c r="L8" i="178" s="1"/>
  <c r="J7" i="178"/>
  <c r="I7" i="178"/>
  <c r="J6" i="178"/>
  <c r="I6" i="178"/>
  <c r="J5" i="178"/>
  <c r="I5" i="178"/>
  <c r="K5" i="178" s="1"/>
  <c r="L5" i="178" s="1"/>
  <c r="J4" i="178"/>
  <c r="I4" i="178"/>
  <c r="K4" i="178" s="1"/>
  <c r="L4" i="178" s="1"/>
  <c r="J3" i="178"/>
  <c r="I3" i="178"/>
  <c r="J2" i="178"/>
  <c r="I2" i="178"/>
  <c r="K2" i="178" s="1"/>
  <c r="L2" i="178" s="1"/>
  <c r="J241" i="177"/>
  <c r="I241" i="177"/>
  <c r="K241" i="177" s="1"/>
  <c r="L241" i="177" s="1"/>
  <c r="J240" i="177"/>
  <c r="I240" i="177"/>
  <c r="K240" i="177" s="1"/>
  <c r="L240" i="177" s="1"/>
  <c r="J239" i="177"/>
  <c r="I239" i="177"/>
  <c r="K239" i="177" s="1"/>
  <c r="L239" i="177" s="1"/>
  <c r="J238" i="177"/>
  <c r="I238" i="177"/>
  <c r="K238" i="177" s="1"/>
  <c r="L238" i="177" s="1"/>
  <c r="J237" i="177"/>
  <c r="I237" i="177"/>
  <c r="J236" i="177"/>
  <c r="I236" i="177"/>
  <c r="J235" i="177"/>
  <c r="I235" i="177"/>
  <c r="K235" i="177" s="1"/>
  <c r="L235" i="177" s="1"/>
  <c r="J234" i="177"/>
  <c r="I234" i="177"/>
  <c r="K234" i="177" s="1"/>
  <c r="L234" i="177" s="1"/>
  <c r="J233" i="177"/>
  <c r="I233" i="177"/>
  <c r="K233" i="177" s="1"/>
  <c r="L233" i="177" s="1"/>
  <c r="J232" i="177"/>
  <c r="I232" i="177"/>
  <c r="J231" i="177"/>
  <c r="I231" i="177"/>
  <c r="K231" i="177" s="1"/>
  <c r="L231" i="177" s="1"/>
  <c r="J230" i="177"/>
  <c r="I230" i="177"/>
  <c r="J229" i="177"/>
  <c r="I229" i="177"/>
  <c r="J228" i="177"/>
  <c r="I228" i="177"/>
  <c r="K228" i="177" s="1"/>
  <c r="L228" i="177" s="1"/>
  <c r="J227" i="177"/>
  <c r="I227" i="177"/>
  <c r="K227" i="177" s="1"/>
  <c r="L227" i="177" s="1"/>
  <c r="J226" i="177"/>
  <c r="I226" i="177"/>
  <c r="K226" i="177" s="1"/>
  <c r="L226" i="177" s="1"/>
  <c r="J225" i="177"/>
  <c r="I225" i="177"/>
  <c r="J224" i="177"/>
  <c r="I224" i="177"/>
  <c r="J223" i="177"/>
  <c r="I223" i="177"/>
  <c r="J222" i="177"/>
  <c r="I222" i="177"/>
  <c r="J221" i="177"/>
  <c r="I221" i="177"/>
  <c r="K221" i="177" s="1"/>
  <c r="L221" i="177" s="1"/>
  <c r="J220" i="177"/>
  <c r="I220" i="177"/>
  <c r="K220" i="177" s="1"/>
  <c r="L220" i="177" s="1"/>
  <c r="J219" i="177"/>
  <c r="I219" i="177"/>
  <c r="J218" i="177"/>
  <c r="I218" i="177"/>
  <c r="J217" i="177"/>
  <c r="I217" i="177"/>
  <c r="J216" i="177"/>
  <c r="I216" i="177"/>
  <c r="K216" i="177" s="1"/>
  <c r="L216" i="177" s="1"/>
  <c r="J215" i="177"/>
  <c r="I215" i="177"/>
  <c r="K215" i="177" s="1"/>
  <c r="L215" i="177" s="1"/>
  <c r="J214" i="177"/>
  <c r="I214" i="177"/>
  <c r="K214" i="177" s="1"/>
  <c r="L214" i="177" s="1"/>
  <c r="J213" i="177"/>
  <c r="I213" i="177"/>
  <c r="K213" i="177" s="1"/>
  <c r="L213" i="177" s="1"/>
  <c r="J212" i="177"/>
  <c r="I212" i="177"/>
  <c r="J211" i="177"/>
  <c r="K211" i="177" s="1"/>
  <c r="L211" i="177" s="1"/>
  <c r="I211" i="177"/>
  <c r="J210" i="177"/>
  <c r="I210" i="177"/>
  <c r="J209" i="177"/>
  <c r="I209" i="177"/>
  <c r="K209" i="177" s="1"/>
  <c r="L209" i="177" s="1"/>
  <c r="J208" i="177"/>
  <c r="I208" i="177"/>
  <c r="J207" i="177"/>
  <c r="I207" i="177"/>
  <c r="J206" i="177"/>
  <c r="I206" i="177"/>
  <c r="J205" i="177"/>
  <c r="I205" i="177"/>
  <c r="K205" i="177" s="1"/>
  <c r="L205" i="177" s="1"/>
  <c r="J204" i="177"/>
  <c r="I204" i="177"/>
  <c r="J203" i="177"/>
  <c r="I203" i="177"/>
  <c r="J202" i="177"/>
  <c r="I202" i="177"/>
  <c r="J201" i="177"/>
  <c r="I201" i="177"/>
  <c r="J200" i="177"/>
  <c r="I200" i="177"/>
  <c r="J199" i="177"/>
  <c r="I199" i="177"/>
  <c r="J198" i="177"/>
  <c r="I198" i="177"/>
  <c r="K198" i="177" s="1"/>
  <c r="L198" i="177" s="1"/>
  <c r="J197" i="177"/>
  <c r="I197" i="177"/>
  <c r="K197" i="177" s="1"/>
  <c r="L197" i="177" s="1"/>
  <c r="J196" i="177"/>
  <c r="I196" i="177"/>
  <c r="J195" i="177"/>
  <c r="I195" i="177"/>
  <c r="J194" i="177"/>
  <c r="I194" i="177"/>
  <c r="K194" i="177" s="1"/>
  <c r="L194" i="177" s="1"/>
  <c r="J193" i="177"/>
  <c r="I193" i="177"/>
  <c r="J192" i="177"/>
  <c r="I192" i="177"/>
  <c r="J191" i="177"/>
  <c r="I191" i="177"/>
  <c r="J190" i="177"/>
  <c r="I190" i="177"/>
  <c r="K190" i="177" s="1"/>
  <c r="L190" i="177" s="1"/>
  <c r="J189" i="177"/>
  <c r="I189" i="177"/>
  <c r="K189" i="177" s="1"/>
  <c r="L189" i="177" s="1"/>
  <c r="J188" i="177"/>
  <c r="I188" i="177"/>
  <c r="J187" i="177"/>
  <c r="I187" i="177"/>
  <c r="K187" i="177" s="1"/>
  <c r="L187" i="177" s="1"/>
  <c r="J186" i="177"/>
  <c r="I186" i="177"/>
  <c r="J185" i="177"/>
  <c r="I185" i="177"/>
  <c r="J184" i="177"/>
  <c r="I184" i="177"/>
  <c r="J183" i="177"/>
  <c r="I183" i="177"/>
  <c r="K183" i="177" s="1"/>
  <c r="L183" i="177" s="1"/>
  <c r="J182" i="177"/>
  <c r="I182" i="177"/>
  <c r="J181" i="177"/>
  <c r="I181" i="177"/>
  <c r="J180" i="177"/>
  <c r="I180" i="177"/>
  <c r="J179" i="177"/>
  <c r="I179" i="177"/>
  <c r="K179" i="177" s="1"/>
  <c r="L179" i="177" s="1"/>
  <c r="J178" i="177"/>
  <c r="I178" i="177"/>
  <c r="J177" i="177"/>
  <c r="I177" i="177"/>
  <c r="J176" i="177"/>
  <c r="I176" i="177"/>
  <c r="K176" i="177" s="1"/>
  <c r="L176" i="177" s="1"/>
  <c r="J175" i="177"/>
  <c r="I175" i="177"/>
  <c r="K175" i="177" s="1"/>
  <c r="L175" i="177" s="1"/>
  <c r="J174" i="177"/>
  <c r="I174" i="177"/>
  <c r="K174" i="177" s="1"/>
  <c r="L174" i="177" s="1"/>
  <c r="J173" i="177"/>
  <c r="I173" i="177"/>
  <c r="J172" i="177"/>
  <c r="I172" i="177"/>
  <c r="J171" i="177"/>
  <c r="I171" i="177"/>
  <c r="K171" i="177" s="1"/>
  <c r="L171" i="177" s="1"/>
  <c r="J170" i="177"/>
  <c r="I170" i="177"/>
  <c r="K170" i="177" s="1"/>
  <c r="L170" i="177" s="1"/>
  <c r="J169" i="177"/>
  <c r="I169" i="177"/>
  <c r="J168" i="177"/>
  <c r="I168" i="177"/>
  <c r="J167" i="177"/>
  <c r="I167" i="177"/>
  <c r="K167" i="177" s="1"/>
  <c r="L167" i="177" s="1"/>
  <c r="J166" i="177"/>
  <c r="I166" i="177"/>
  <c r="K166" i="177" s="1"/>
  <c r="L166" i="177" s="1"/>
  <c r="J165" i="177"/>
  <c r="I165" i="177"/>
  <c r="J164" i="177"/>
  <c r="I164" i="177"/>
  <c r="K164" i="177" s="1"/>
  <c r="L164" i="177" s="1"/>
  <c r="J163" i="177"/>
  <c r="I163" i="177"/>
  <c r="K163" i="177" s="1"/>
  <c r="L163" i="177" s="1"/>
  <c r="J162" i="177"/>
  <c r="I162" i="177"/>
  <c r="J161" i="177"/>
  <c r="I161" i="177"/>
  <c r="K161" i="177" s="1"/>
  <c r="L161" i="177" s="1"/>
  <c r="J160" i="177"/>
  <c r="I160" i="177"/>
  <c r="K160" i="177" s="1"/>
  <c r="L160" i="177" s="1"/>
  <c r="J159" i="177"/>
  <c r="I159" i="177"/>
  <c r="K159" i="177" s="1"/>
  <c r="L159" i="177" s="1"/>
  <c r="J158" i="177"/>
  <c r="I158" i="177"/>
  <c r="K158" i="177" s="1"/>
  <c r="L158" i="177" s="1"/>
  <c r="J157" i="177"/>
  <c r="I157" i="177"/>
  <c r="J156" i="177"/>
  <c r="I156" i="177"/>
  <c r="J155" i="177"/>
  <c r="I155" i="177"/>
  <c r="K155" i="177" s="1"/>
  <c r="L155" i="177" s="1"/>
  <c r="J154" i="177"/>
  <c r="I154" i="177"/>
  <c r="J153" i="177"/>
  <c r="I153" i="177"/>
  <c r="J152" i="177"/>
  <c r="I152" i="177"/>
  <c r="K151" i="177"/>
  <c r="L151" i="177" s="1"/>
  <c r="J151" i="177"/>
  <c r="I151" i="177"/>
  <c r="J150" i="177"/>
  <c r="I150" i="177"/>
  <c r="J149" i="177"/>
  <c r="I149" i="177"/>
  <c r="K149" i="177" s="1"/>
  <c r="L149" i="177" s="1"/>
  <c r="J148" i="177"/>
  <c r="I148" i="177"/>
  <c r="J147" i="177"/>
  <c r="I147" i="177"/>
  <c r="K147" i="177" s="1"/>
  <c r="L147" i="177" s="1"/>
  <c r="J146" i="177"/>
  <c r="I146" i="177"/>
  <c r="J145" i="177"/>
  <c r="I145" i="177"/>
  <c r="K145" i="177" s="1"/>
  <c r="L145" i="177" s="1"/>
  <c r="J144" i="177"/>
  <c r="I144" i="177"/>
  <c r="J143" i="177"/>
  <c r="I143" i="177"/>
  <c r="K143" i="177" s="1"/>
  <c r="L143" i="177" s="1"/>
  <c r="J142" i="177"/>
  <c r="I142" i="177"/>
  <c r="J141" i="177"/>
  <c r="I141" i="177"/>
  <c r="K141" i="177" s="1"/>
  <c r="L141" i="177" s="1"/>
  <c r="J140" i="177"/>
  <c r="I140" i="177"/>
  <c r="J139" i="177"/>
  <c r="I139" i="177"/>
  <c r="K139" i="177" s="1"/>
  <c r="L139" i="177" s="1"/>
  <c r="J138" i="177"/>
  <c r="I138" i="177"/>
  <c r="K138" i="177" s="1"/>
  <c r="L138" i="177" s="1"/>
  <c r="J137" i="177"/>
  <c r="I137" i="177"/>
  <c r="K137" i="177" s="1"/>
  <c r="L137" i="177" s="1"/>
  <c r="J136" i="177"/>
  <c r="I136" i="177"/>
  <c r="K136" i="177" s="1"/>
  <c r="L136" i="177" s="1"/>
  <c r="J135" i="177"/>
  <c r="I135" i="177"/>
  <c r="K135" i="177" s="1"/>
  <c r="L135" i="177" s="1"/>
  <c r="J134" i="177"/>
  <c r="I134" i="177"/>
  <c r="J133" i="177"/>
  <c r="I133" i="177"/>
  <c r="J132" i="177"/>
  <c r="I132" i="177"/>
  <c r="J131" i="177"/>
  <c r="I131" i="177"/>
  <c r="J130" i="177"/>
  <c r="I130" i="177"/>
  <c r="J129" i="177"/>
  <c r="K129" i="177" s="1"/>
  <c r="L129" i="177" s="1"/>
  <c r="I129" i="177"/>
  <c r="J128" i="177"/>
  <c r="I128" i="177"/>
  <c r="K128" i="177" s="1"/>
  <c r="L128" i="177" s="1"/>
  <c r="J127" i="177"/>
  <c r="K127" i="177" s="1"/>
  <c r="L127" i="177" s="1"/>
  <c r="I127" i="177"/>
  <c r="J126" i="177"/>
  <c r="I126" i="177"/>
  <c r="K126" i="177" s="1"/>
  <c r="L126" i="177" s="1"/>
  <c r="J125" i="177"/>
  <c r="I125" i="177"/>
  <c r="K125" i="177" s="1"/>
  <c r="L125" i="177" s="1"/>
  <c r="J124" i="177"/>
  <c r="I124" i="177"/>
  <c r="K124" i="177" s="1"/>
  <c r="L124" i="177" s="1"/>
  <c r="J123" i="177"/>
  <c r="I123" i="177"/>
  <c r="K123" i="177" s="1"/>
  <c r="L123" i="177" s="1"/>
  <c r="J122" i="177"/>
  <c r="I122" i="177"/>
  <c r="J121" i="177"/>
  <c r="I121" i="177"/>
  <c r="K121" i="177" s="1"/>
  <c r="L121" i="177" s="1"/>
  <c r="J120" i="177"/>
  <c r="I120" i="177"/>
  <c r="K120" i="177" s="1"/>
  <c r="L120" i="177" s="1"/>
  <c r="J119" i="177"/>
  <c r="I119" i="177"/>
  <c r="K119" i="177" s="1"/>
  <c r="L119" i="177" s="1"/>
  <c r="J118" i="177"/>
  <c r="I118" i="177"/>
  <c r="J117" i="177"/>
  <c r="I117" i="177"/>
  <c r="K117" i="177" s="1"/>
  <c r="L117" i="177" s="1"/>
  <c r="J116" i="177"/>
  <c r="I116" i="177"/>
  <c r="K116" i="177" s="1"/>
  <c r="L116" i="177" s="1"/>
  <c r="J115" i="177"/>
  <c r="I115" i="177"/>
  <c r="K115" i="177" s="1"/>
  <c r="L115" i="177" s="1"/>
  <c r="J114" i="177"/>
  <c r="I114" i="177"/>
  <c r="K114" i="177" s="1"/>
  <c r="L114" i="177" s="1"/>
  <c r="J113" i="177"/>
  <c r="I113" i="177"/>
  <c r="J112" i="177"/>
  <c r="I112" i="177"/>
  <c r="K112" i="177" s="1"/>
  <c r="L112" i="177" s="1"/>
  <c r="J111" i="177"/>
  <c r="I111" i="177"/>
  <c r="K111" i="177" s="1"/>
  <c r="L111" i="177" s="1"/>
  <c r="J110" i="177"/>
  <c r="I110" i="177"/>
  <c r="J109" i="177"/>
  <c r="I109" i="177"/>
  <c r="K109" i="177" s="1"/>
  <c r="L109" i="177" s="1"/>
  <c r="J108" i="177"/>
  <c r="I108" i="177"/>
  <c r="K108" i="177" s="1"/>
  <c r="L108" i="177" s="1"/>
  <c r="J107" i="177"/>
  <c r="I107" i="177"/>
  <c r="K107" i="177" s="1"/>
  <c r="L107" i="177" s="1"/>
  <c r="J106" i="177"/>
  <c r="I106" i="177"/>
  <c r="K106" i="177" s="1"/>
  <c r="L106" i="177" s="1"/>
  <c r="J105" i="177"/>
  <c r="I105" i="177"/>
  <c r="K105" i="177" s="1"/>
  <c r="L105" i="177" s="1"/>
  <c r="J104" i="177"/>
  <c r="I104" i="177"/>
  <c r="J103" i="177"/>
  <c r="I103" i="177"/>
  <c r="K103" i="177" s="1"/>
  <c r="L103" i="177" s="1"/>
  <c r="J102" i="177"/>
  <c r="I102" i="177"/>
  <c r="K102" i="177" s="1"/>
  <c r="L102" i="177" s="1"/>
  <c r="J101" i="177"/>
  <c r="I101" i="177"/>
  <c r="K101" i="177" s="1"/>
  <c r="L101" i="177" s="1"/>
  <c r="J100" i="177"/>
  <c r="I100" i="177"/>
  <c r="K100" i="177" s="1"/>
  <c r="L100" i="177" s="1"/>
  <c r="J99" i="177"/>
  <c r="I99" i="177"/>
  <c r="K99" i="177" s="1"/>
  <c r="L99" i="177" s="1"/>
  <c r="J98" i="177"/>
  <c r="I98" i="177"/>
  <c r="K98" i="177" s="1"/>
  <c r="L98" i="177" s="1"/>
  <c r="J97" i="177"/>
  <c r="I97" i="177"/>
  <c r="K97" i="177" s="1"/>
  <c r="L97" i="177" s="1"/>
  <c r="J96" i="177"/>
  <c r="I96" i="177"/>
  <c r="J95" i="177"/>
  <c r="I95" i="177"/>
  <c r="J94" i="177"/>
  <c r="I94" i="177"/>
  <c r="J93" i="177"/>
  <c r="I93" i="177"/>
  <c r="J92" i="177"/>
  <c r="I92" i="177"/>
  <c r="K92" i="177" s="1"/>
  <c r="L92" i="177" s="1"/>
  <c r="J91" i="177"/>
  <c r="I91" i="177"/>
  <c r="K91" i="177" s="1"/>
  <c r="L91" i="177" s="1"/>
  <c r="J90" i="177"/>
  <c r="I90" i="177"/>
  <c r="J89" i="177"/>
  <c r="I89" i="177"/>
  <c r="J88" i="177"/>
  <c r="I88" i="177"/>
  <c r="J87" i="177"/>
  <c r="I87" i="177"/>
  <c r="J86" i="177"/>
  <c r="I86" i="177"/>
  <c r="J85" i="177"/>
  <c r="I85" i="177"/>
  <c r="K85" i="177" s="1"/>
  <c r="L85" i="177" s="1"/>
  <c r="J84" i="177"/>
  <c r="I84" i="177"/>
  <c r="K84" i="177" s="1"/>
  <c r="L84" i="177" s="1"/>
  <c r="J83" i="177"/>
  <c r="I83" i="177"/>
  <c r="J82" i="177"/>
  <c r="I82" i="177"/>
  <c r="K82" i="177" s="1"/>
  <c r="L82" i="177" s="1"/>
  <c r="J81" i="177"/>
  <c r="I81" i="177"/>
  <c r="K81" i="177" s="1"/>
  <c r="L81" i="177" s="1"/>
  <c r="J80" i="177"/>
  <c r="I80" i="177"/>
  <c r="K80" i="177" s="1"/>
  <c r="L80" i="177" s="1"/>
  <c r="J79" i="177"/>
  <c r="I79" i="177"/>
  <c r="J78" i="177"/>
  <c r="I78" i="177"/>
  <c r="K78" i="177" s="1"/>
  <c r="L78" i="177" s="1"/>
  <c r="J77" i="177"/>
  <c r="K77" i="177" s="1"/>
  <c r="L77" i="177" s="1"/>
  <c r="I77" i="177"/>
  <c r="J76" i="177"/>
  <c r="I76" i="177"/>
  <c r="K76" i="177" s="1"/>
  <c r="L76" i="177" s="1"/>
  <c r="J75" i="177"/>
  <c r="I75" i="177"/>
  <c r="K75" i="177" s="1"/>
  <c r="L75" i="177" s="1"/>
  <c r="J74" i="177"/>
  <c r="I74" i="177"/>
  <c r="J73" i="177"/>
  <c r="I73" i="177"/>
  <c r="J72" i="177"/>
  <c r="I72" i="177"/>
  <c r="J71" i="177"/>
  <c r="I71" i="177"/>
  <c r="K71" i="177" s="1"/>
  <c r="L71" i="177" s="1"/>
  <c r="J70" i="177"/>
  <c r="K70" i="177" s="1"/>
  <c r="L70" i="177" s="1"/>
  <c r="I70" i="177"/>
  <c r="J69" i="177"/>
  <c r="I69" i="177"/>
  <c r="K69" i="177" s="1"/>
  <c r="L69" i="177" s="1"/>
  <c r="J68" i="177"/>
  <c r="I68" i="177"/>
  <c r="K68" i="177" s="1"/>
  <c r="L68" i="177" s="1"/>
  <c r="J67" i="177"/>
  <c r="I67" i="177"/>
  <c r="J66" i="177"/>
  <c r="I66" i="177"/>
  <c r="K66" i="177" s="1"/>
  <c r="L66" i="177" s="1"/>
  <c r="J65" i="177"/>
  <c r="I65" i="177"/>
  <c r="K65" i="177" s="1"/>
  <c r="L65" i="177" s="1"/>
  <c r="J64" i="177"/>
  <c r="I64" i="177"/>
  <c r="J63" i="177"/>
  <c r="I63" i="177"/>
  <c r="K63" i="177" s="1"/>
  <c r="L63" i="177" s="1"/>
  <c r="J62" i="177"/>
  <c r="I62" i="177"/>
  <c r="K62" i="177" s="1"/>
  <c r="L62" i="177" s="1"/>
  <c r="J61" i="177"/>
  <c r="I61" i="177"/>
  <c r="J60" i="177"/>
  <c r="I60" i="177"/>
  <c r="J59" i="177"/>
  <c r="I59" i="177"/>
  <c r="K59" i="177" s="1"/>
  <c r="L59" i="177" s="1"/>
  <c r="V82" i="177" s="1"/>
  <c r="J58" i="177"/>
  <c r="I58" i="177"/>
  <c r="K58" i="177" s="1"/>
  <c r="L58" i="177" s="1"/>
  <c r="J57" i="177"/>
  <c r="I57" i="177"/>
  <c r="J56" i="177"/>
  <c r="I56" i="177"/>
  <c r="J55" i="177"/>
  <c r="I55" i="177"/>
  <c r="K55" i="177" s="1"/>
  <c r="L55" i="177" s="1"/>
  <c r="V78" i="177" s="1"/>
  <c r="J54" i="177"/>
  <c r="I54" i="177"/>
  <c r="K54" i="177" s="1"/>
  <c r="L54" i="177" s="1"/>
  <c r="V77" i="177" s="1"/>
  <c r="J53" i="177"/>
  <c r="I53" i="177"/>
  <c r="J52" i="177"/>
  <c r="I52" i="177"/>
  <c r="J51" i="177"/>
  <c r="I51" i="177"/>
  <c r="K51" i="177" s="1"/>
  <c r="L51" i="177" s="1"/>
  <c r="V74" i="177" s="1"/>
  <c r="J50" i="177"/>
  <c r="I50" i="177"/>
  <c r="K50" i="177" s="1"/>
  <c r="L50" i="177" s="1"/>
  <c r="J49" i="177"/>
  <c r="I49" i="177"/>
  <c r="K49" i="177" s="1"/>
  <c r="L49" i="177" s="1"/>
  <c r="J48" i="177"/>
  <c r="I48" i="177"/>
  <c r="J47" i="177"/>
  <c r="I47" i="177"/>
  <c r="J46" i="177"/>
  <c r="I46" i="177"/>
  <c r="J45" i="177"/>
  <c r="I45" i="177"/>
  <c r="K45" i="177" s="1"/>
  <c r="L45" i="177" s="1"/>
  <c r="J44" i="177"/>
  <c r="I44" i="177"/>
  <c r="K44" i="177" s="1"/>
  <c r="L44" i="177" s="1"/>
  <c r="J43" i="177"/>
  <c r="I43" i="177"/>
  <c r="J42" i="177"/>
  <c r="I42" i="177"/>
  <c r="J41" i="177"/>
  <c r="I41" i="177"/>
  <c r="J40" i="177"/>
  <c r="I40" i="177"/>
  <c r="K40" i="177" s="1"/>
  <c r="L40" i="177" s="1"/>
  <c r="J39" i="177"/>
  <c r="I39" i="177"/>
  <c r="K39" i="177" s="1"/>
  <c r="L39" i="177" s="1"/>
  <c r="J38" i="177"/>
  <c r="I38" i="177"/>
  <c r="K38" i="177" s="1"/>
  <c r="L38" i="177" s="1"/>
  <c r="J37" i="177"/>
  <c r="I37" i="177"/>
  <c r="J36" i="177"/>
  <c r="I36" i="177"/>
  <c r="J35" i="177"/>
  <c r="I35" i="177"/>
  <c r="K35" i="177" s="1"/>
  <c r="L35" i="177" s="1"/>
  <c r="J34" i="177"/>
  <c r="I34" i="177"/>
  <c r="K34" i="177" s="1"/>
  <c r="L34" i="177" s="1"/>
  <c r="J33" i="177"/>
  <c r="I33" i="177"/>
  <c r="K33" i="177" s="1"/>
  <c r="L33" i="177" s="1"/>
  <c r="J32" i="177"/>
  <c r="I32" i="177"/>
  <c r="J31" i="177"/>
  <c r="I31" i="177"/>
  <c r="K31" i="177" s="1"/>
  <c r="L31" i="177" s="1"/>
  <c r="J30" i="177"/>
  <c r="I30" i="177"/>
  <c r="J29" i="177"/>
  <c r="I29" i="177"/>
  <c r="K29" i="177" s="1"/>
  <c r="L29" i="177" s="1"/>
  <c r="J28" i="177"/>
  <c r="I28" i="177"/>
  <c r="K28" i="177" s="1"/>
  <c r="L28" i="177" s="1"/>
  <c r="J27" i="177"/>
  <c r="I27" i="177"/>
  <c r="K27" i="177" s="1"/>
  <c r="L27" i="177" s="1"/>
  <c r="J26" i="177"/>
  <c r="I26" i="177"/>
  <c r="J25" i="177"/>
  <c r="I25" i="177"/>
  <c r="K25" i="177" s="1"/>
  <c r="L25" i="177" s="1"/>
  <c r="J24" i="177"/>
  <c r="I24" i="177"/>
  <c r="K24" i="177" s="1"/>
  <c r="L24" i="177" s="1"/>
  <c r="J23" i="177"/>
  <c r="I23" i="177"/>
  <c r="K23" i="177" s="1"/>
  <c r="L23" i="177" s="1"/>
  <c r="J22" i="177"/>
  <c r="I22" i="177"/>
  <c r="K22" i="177" s="1"/>
  <c r="L22" i="177" s="1"/>
  <c r="J21" i="177"/>
  <c r="I21" i="177"/>
  <c r="J20" i="177"/>
  <c r="I20" i="177"/>
  <c r="J19" i="177"/>
  <c r="I19" i="177"/>
  <c r="J18" i="177"/>
  <c r="I18" i="177"/>
  <c r="K18" i="177" s="1"/>
  <c r="L18" i="177" s="1"/>
  <c r="J17" i="177"/>
  <c r="I17" i="177"/>
  <c r="K17" i="177" s="1"/>
  <c r="L17" i="177" s="1"/>
  <c r="J16" i="177"/>
  <c r="I16" i="177"/>
  <c r="K16" i="177" s="1"/>
  <c r="L16" i="177" s="1"/>
  <c r="J15" i="177"/>
  <c r="I15" i="177"/>
  <c r="J14" i="177"/>
  <c r="I14" i="177"/>
  <c r="J13" i="177"/>
  <c r="I13" i="177"/>
  <c r="K13" i="177" s="1"/>
  <c r="L13" i="177" s="1"/>
  <c r="J12" i="177"/>
  <c r="I12" i="177"/>
  <c r="J11" i="177"/>
  <c r="I11" i="177"/>
  <c r="J10" i="177"/>
  <c r="I10" i="177"/>
  <c r="J9" i="177"/>
  <c r="I9" i="177"/>
  <c r="J8" i="177"/>
  <c r="I8" i="177"/>
  <c r="J7" i="177"/>
  <c r="I7" i="177"/>
  <c r="J6" i="177"/>
  <c r="I6" i="177"/>
  <c r="J5" i="177"/>
  <c r="I5" i="177"/>
  <c r="K5" i="177" s="1"/>
  <c r="L5" i="177" s="1"/>
  <c r="J4" i="177"/>
  <c r="I4" i="177"/>
  <c r="K4" i="177" s="1"/>
  <c r="L4" i="177" s="1"/>
  <c r="J3" i="177"/>
  <c r="K3" i="177" s="1"/>
  <c r="L3" i="177" s="1"/>
  <c r="I3" i="177"/>
  <c r="J2" i="177"/>
  <c r="K2" i="177" s="1"/>
  <c r="L2" i="177" s="1"/>
  <c r="I2" i="177"/>
  <c r="J241" i="176"/>
  <c r="I241" i="176"/>
  <c r="K241" i="176" s="1"/>
  <c r="L241" i="176" s="1"/>
  <c r="J240" i="176"/>
  <c r="I240" i="176"/>
  <c r="K240" i="176" s="1"/>
  <c r="L240" i="176" s="1"/>
  <c r="J239" i="176"/>
  <c r="I239" i="176"/>
  <c r="K239" i="176" s="1"/>
  <c r="L239" i="176" s="1"/>
  <c r="J238" i="176"/>
  <c r="I238" i="176"/>
  <c r="K238" i="176" s="1"/>
  <c r="L238" i="176" s="1"/>
  <c r="J237" i="176"/>
  <c r="I237" i="176"/>
  <c r="J236" i="176"/>
  <c r="I236" i="176"/>
  <c r="J235" i="176"/>
  <c r="I235" i="176"/>
  <c r="K235" i="176" s="1"/>
  <c r="L235" i="176" s="1"/>
  <c r="J234" i="176"/>
  <c r="I234" i="176"/>
  <c r="K234" i="176" s="1"/>
  <c r="L234" i="176" s="1"/>
  <c r="J233" i="176"/>
  <c r="I233" i="176"/>
  <c r="K233" i="176" s="1"/>
  <c r="L233" i="176" s="1"/>
  <c r="J232" i="176"/>
  <c r="I232" i="176"/>
  <c r="K232" i="176" s="1"/>
  <c r="L232" i="176" s="1"/>
  <c r="J231" i="176"/>
  <c r="I231" i="176"/>
  <c r="K231" i="176" s="1"/>
  <c r="L231" i="176" s="1"/>
  <c r="J230" i="176"/>
  <c r="I230" i="176"/>
  <c r="J229" i="176"/>
  <c r="I229" i="176"/>
  <c r="J228" i="176"/>
  <c r="I228" i="176"/>
  <c r="J227" i="176"/>
  <c r="I227" i="176"/>
  <c r="K227" i="176" s="1"/>
  <c r="L227" i="176" s="1"/>
  <c r="J226" i="176"/>
  <c r="I226" i="176"/>
  <c r="K226" i="176" s="1"/>
  <c r="L226" i="176" s="1"/>
  <c r="J225" i="176"/>
  <c r="I225" i="176"/>
  <c r="K225" i="176" s="1"/>
  <c r="L225" i="176" s="1"/>
  <c r="J224" i="176"/>
  <c r="I224" i="176"/>
  <c r="J223" i="176"/>
  <c r="I223" i="176"/>
  <c r="J222" i="176"/>
  <c r="I222" i="176"/>
  <c r="J221" i="176"/>
  <c r="I221" i="176"/>
  <c r="J220" i="176"/>
  <c r="I220" i="176"/>
  <c r="K220" i="176" s="1"/>
  <c r="L220" i="176" s="1"/>
  <c r="J219" i="176"/>
  <c r="I219" i="176"/>
  <c r="J218" i="176"/>
  <c r="I218" i="176"/>
  <c r="K218" i="176" s="1"/>
  <c r="L218" i="176" s="1"/>
  <c r="J217" i="176"/>
  <c r="I217" i="176"/>
  <c r="J216" i="176"/>
  <c r="I216" i="176"/>
  <c r="J215" i="176"/>
  <c r="I215" i="176"/>
  <c r="J214" i="176"/>
  <c r="I214" i="176"/>
  <c r="J213" i="176"/>
  <c r="I213" i="176"/>
  <c r="K213" i="176" s="1"/>
  <c r="L213" i="176" s="1"/>
  <c r="J212" i="176"/>
  <c r="I212" i="176"/>
  <c r="J211" i="176"/>
  <c r="K211" i="176" s="1"/>
  <c r="L211" i="176" s="1"/>
  <c r="I211" i="176"/>
  <c r="J210" i="176"/>
  <c r="I210" i="176"/>
  <c r="J209" i="176"/>
  <c r="I209" i="176"/>
  <c r="J208" i="176"/>
  <c r="I208" i="176"/>
  <c r="K208" i="176" s="1"/>
  <c r="L208" i="176" s="1"/>
  <c r="J207" i="176"/>
  <c r="I207" i="176"/>
  <c r="J206" i="176"/>
  <c r="I206" i="176"/>
  <c r="J205" i="176"/>
  <c r="I205" i="176"/>
  <c r="J204" i="176"/>
  <c r="I204" i="176"/>
  <c r="J203" i="176"/>
  <c r="I203" i="176"/>
  <c r="J202" i="176"/>
  <c r="I202" i="176"/>
  <c r="J201" i="176"/>
  <c r="I201" i="176"/>
  <c r="J200" i="176"/>
  <c r="I200" i="176"/>
  <c r="K200" i="176" s="1"/>
  <c r="L200" i="176" s="1"/>
  <c r="J199" i="176"/>
  <c r="I199" i="176"/>
  <c r="K199" i="176" s="1"/>
  <c r="L199" i="176" s="1"/>
  <c r="J198" i="176"/>
  <c r="I198" i="176"/>
  <c r="J197" i="176"/>
  <c r="I197" i="176"/>
  <c r="J196" i="176"/>
  <c r="I196" i="176"/>
  <c r="J195" i="176"/>
  <c r="I195" i="176"/>
  <c r="K195" i="176" s="1"/>
  <c r="L195" i="176" s="1"/>
  <c r="J194" i="176"/>
  <c r="I194" i="176"/>
  <c r="K194" i="176" s="1"/>
  <c r="L194" i="176" s="1"/>
  <c r="J193" i="176"/>
  <c r="I193" i="176"/>
  <c r="J192" i="176"/>
  <c r="I192" i="176"/>
  <c r="K192" i="176" s="1"/>
  <c r="L192" i="176" s="1"/>
  <c r="J191" i="176"/>
  <c r="I191" i="176"/>
  <c r="J190" i="176"/>
  <c r="I190" i="176"/>
  <c r="J189" i="176"/>
  <c r="I189" i="176"/>
  <c r="J188" i="176"/>
  <c r="I188" i="176"/>
  <c r="J187" i="176"/>
  <c r="I187" i="176"/>
  <c r="K187" i="176" s="1"/>
  <c r="L187" i="176" s="1"/>
  <c r="J186" i="176"/>
  <c r="I186" i="176"/>
  <c r="K186" i="176" s="1"/>
  <c r="L186" i="176" s="1"/>
  <c r="J185" i="176"/>
  <c r="I185" i="176"/>
  <c r="K185" i="176" s="1"/>
  <c r="L185" i="176" s="1"/>
  <c r="J184" i="176"/>
  <c r="I184" i="176"/>
  <c r="J183" i="176"/>
  <c r="I183" i="176"/>
  <c r="K183" i="176" s="1"/>
  <c r="L183" i="176" s="1"/>
  <c r="J182" i="176"/>
  <c r="I182" i="176"/>
  <c r="J181" i="176"/>
  <c r="I181" i="176"/>
  <c r="J180" i="176"/>
  <c r="I180" i="176"/>
  <c r="J179" i="176"/>
  <c r="I179" i="176"/>
  <c r="K179" i="176" s="1"/>
  <c r="L179" i="176" s="1"/>
  <c r="J178" i="176"/>
  <c r="I178" i="176"/>
  <c r="K178" i="176" s="1"/>
  <c r="L178" i="176" s="1"/>
  <c r="J177" i="176"/>
  <c r="I177" i="176"/>
  <c r="J176" i="176"/>
  <c r="I176" i="176"/>
  <c r="K176" i="176" s="1"/>
  <c r="L176" i="176" s="1"/>
  <c r="J175" i="176"/>
  <c r="I175" i="176"/>
  <c r="K175" i="176" s="1"/>
  <c r="L175" i="176" s="1"/>
  <c r="J174" i="176"/>
  <c r="I174" i="176"/>
  <c r="J173" i="176"/>
  <c r="I173" i="176"/>
  <c r="K173" i="176" s="1"/>
  <c r="L173" i="176" s="1"/>
  <c r="J172" i="176"/>
  <c r="I172" i="176"/>
  <c r="J171" i="176"/>
  <c r="I171" i="176"/>
  <c r="K171" i="176" s="1"/>
  <c r="L171" i="176" s="1"/>
  <c r="J170" i="176"/>
  <c r="I170" i="176"/>
  <c r="K170" i="176" s="1"/>
  <c r="L170" i="176" s="1"/>
  <c r="J169" i="176"/>
  <c r="I169" i="176"/>
  <c r="J168" i="176"/>
  <c r="I168" i="176"/>
  <c r="J167" i="176"/>
  <c r="I167" i="176"/>
  <c r="K167" i="176" s="1"/>
  <c r="L167" i="176" s="1"/>
  <c r="J166" i="176"/>
  <c r="I166" i="176"/>
  <c r="J165" i="176"/>
  <c r="I165" i="176"/>
  <c r="J164" i="176"/>
  <c r="I164" i="176"/>
  <c r="J163" i="176"/>
  <c r="I163" i="176"/>
  <c r="J162" i="176"/>
  <c r="I162" i="176"/>
  <c r="J161" i="176"/>
  <c r="I161" i="176"/>
  <c r="J160" i="176"/>
  <c r="I160" i="176"/>
  <c r="J159" i="176"/>
  <c r="I159" i="176"/>
  <c r="J158" i="176"/>
  <c r="I158" i="176"/>
  <c r="J157" i="176"/>
  <c r="I157" i="176"/>
  <c r="K157" i="176" s="1"/>
  <c r="L157" i="176" s="1"/>
  <c r="J156" i="176"/>
  <c r="I156" i="176"/>
  <c r="J155" i="176"/>
  <c r="I155" i="176"/>
  <c r="J154" i="176"/>
  <c r="I154" i="176"/>
  <c r="J153" i="176"/>
  <c r="I153" i="176"/>
  <c r="J152" i="176"/>
  <c r="I152" i="176"/>
  <c r="K152" i="176" s="1"/>
  <c r="L152" i="176" s="1"/>
  <c r="J151" i="176"/>
  <c r="I151" i="176"/>
  <c r="K151" i="176" s="1"/>
  <c r="L151" i="176" s="1"/>
  <c r="J150" i="176"/>
  <c r="I150" i="176"/>
  <c r="K150" i="176" s="1"/>
  <c r="L150" i="176" s="1"/>
  <c r="J149" i="176"/>
  <c r="I149" i="176"/>
  <c r="K149" i="176" s="1"/>
  <c r="L149" i="176" s="1"/>
  <c r="J148" i="176"/>
  <c r="I148" i="176"/>
  <c r="J147" i="176"/>
  <c r="I147" i="176"/>
  <c r="K147" i="176" s="1"/>
  <c r="L147" i="176" s="1"/>
  <c r="J146" i="176"/>
  <c r="I146" i="176"/>
  <c r="J145" i="176"/>
  <c r="I145" i="176"/>
  <c r="K145" i="176" s="1"/>
  <c r="L145" i="176" s="1"/>
  <c r="J144" i="176"/>
  <c r="I144" i="176"/>
  <c r="K144" i="176" s="1"/>
  <c r="L144" i="176" s="1"/>
  <c r="J143" i="176"/>
  <c r="I143" i="176"/>
  <c r="K143" i="176" s="1"/>
  <c r="L143" i="176" s="1"/>
  <c r="J142" i="176"/>
  <c r="I142" i="176"/>
  <c r="K142" i="176" s="1"/>
  <c r="L142" i="176" s="1"/>
  <c r="J141" i="176"/>
  <c r="I141" i="176"/>
  <c r="K141" i="176" s="1"/>
  <c r="L141" i="176" s="1"/>
  <c r="J140" i="176"/>
  <c r="I140" i="176"/>
  <c r="J139" i="176"/>
  <c r="I139" i="176"/>
  <c r="K139" i="176" s="1"/>
  <c r="L139" i="176" s="1"/>
  <c r="J138" i="176"/>
  <c r="I138" i="176"/>
  <c r="K138" i="176" s="1"/>
  <c r="L138" i="176" s="1"/>
  <c r="J137" i="176"/>
  <c r="I137" i="176"/>
  <c r="K137" i="176" s="1"/>
  <c r="L137" i="176" s="1"/>
  <c r="J136" i="176"/>
  <c r="I136" i="176"/>
  <c r="K136" i="176" s="1"/>
  <c r="L136" i="176" s="1"/>
  <c r="J135" i="176"/>
  <c r="I135" i="176"/>
  <c r="K135" i="176" s="1"/>
  <c r="L135" i="176" s="1"/>
  <c r="J134" i="176"/>
  <c r="I134" i="176"/>
  <c r="K134" i="176" s="1"/>
  <c r="L134" i="176" s="1"/>
  <c r="J133" i="176"/>
  <c r="I133" i="176"/>
  <c r="J132" i="176"/>
  <c r="I132" i="176"/>
  <c r="J131" i="176"/>
  <c r="I131" i="176"/>
  <c r="K131" i="176" s="1"/>
  <c r="L131" i="176" s="1"/>
  <c r="J130" i="176"/>
  <c r="I130" i="176"/>
  <c r="K130" i="176" s="1"/>
  <c r="L130" i="176" s="1"/>
  <c r="J129" i="176"/>
  <c r="I129" i="176"/>
  <c r="K129" i="176" s="1"/>
  <c r="L129" i="176" s="1"/>
  <c r="J128" i="176"/>
  <c r="I128" i="176"/>
  <c r="J127" i="176"/>
  <c r="I127" i="176"/>
  <c r="K127" i="176" s="1"/>
  <c r="L127" i="176" s="1"/>
  <c r="J126" i="176"/>
  <c r="I126" i="176"/>
  <c r="J125" i="176"/>
  <c r="I125" i="176"/>
  <c r="J124" i="176"/>
  <c r="I124" i="176"/>
  <c r="K124" i="176" s="1"/>
  <c r="L124" i="176" s="1"/>
  <c r="J123" i="176"/>
  <c r="I123" i="176"/>
  <c r="K123" i="176" s="1"/>
  <c r="L123" i="176" s="1"/>
  <c r="J122" i="176"/>
  <c r="I122" i="176"/>
  <c r="K122" i="176" s="1"/>
  <c r="L122" i="176" s="1"/>
  <c r="J121" i="176"/>
  <c r="I121" i="176"/>
  <c r="J120" i="176"/>
  <c r="I120" i="176"/>
  <c r="J119" i="176"/>
  <c r="I119" i="176"/>
  <c r="K119" i="176" s="1"/>
  <c r="L119" i="176" s="1"/>
  <c r="J118" i="176"/>
  <c r="I118" i="176"/>
  <c r="J117" i="176"/>
  <c r="I117" i="176"/>
  <c r="K117" i="176" s="1"/>
  <c r="L117" i="176" s="1"/>
  <c r="J116" i="176"/>
  <c r="I116" i="176"/>
  <c r="K116" i="176" s="1"/>
  <c r="L116" i="176" s="1"/>
  <c r="J115" i="176"/>
  <c r="I115" i="176"/>
  <c r="K115" i="176" s="1"/>
  <c r="L115" i="176" s="1"/>
  <c r="J114" i="176"/>
  <c r="I114" i="176"/>
  <c r="J113" i="176"/>
  <c r="I113" i="176"/>
  <c r="J112" i="176"/>
  <c r="I112" i="176"/>
  <c r="J111" i="176"/>
  <c r="I111" i="176"/>
  <c r="K111" i="176" s="1"/>
  <c r="L111" i="176" s="1"/>
  <c r="J110" i="176"/>
  <c r="I110" i="176"/>
  <c r="K110" i="176" s="1"/>
  <c r="L110" i="176" s="1"/>
  <c r="J109" i="176"/>
  <c r="I109" i="176"/>
  <c r="K109" i="176" s="1"/>
  <c r="L109" i="176" s="1"/>
  <c r="J108" i="176"/>
  <c r="I108" i="176"/>
  <c r="J107" i="176"/>
  <c r="I107" i="176"/>
  <c r="K107" i="176" s="1"/>
  <c r="L107" i="176" s="1"/>
  <c r="J106" i="176"/>
  <c r="I106" i="176"/>
  <c r="J105" i="176"/>
  <c r="I105" i="176"/>
  <c r="J104" i="176"/>
  <c r="I104" i="176"/>
  <c r="J103" i="176"/>
  <c r="I103" i="176"/>
  <c r="K103" i="176" s="1"/>
  <c r="L103" i="176" s="1"/>
  <c r="J102" i="176"/>
  <c r="I102" i="176"/>
  <c r="K102" i="176" s="1"/>
  <c r="L102" i="176" s="1"/>
  <c r="J101" i="176"/>
  <c r="I101" i="176"/>
  <c r="K101" i="176" s="1"/>
  <c r="L101" i="176" s="1"/>
  <c r="J100" i="176"/>
  <c r="I100" i="176"/>
  <c r="K100" i="176" s="1"/>
  <c r="L100" i="176" s="1"/>
  <c r="J99" i="176"/>
  <c r="I99" i="176"/>
  <c r="K99" i="176" s="1"/>
  <c r="L99" i="176" s="1"/>
  <c r="J98" i="176"/>
  <c r="I98" i="176"/>
  <c r="J97" i="176"/>
  <c r="I97" i="176"/>
  <c r="J96" i="176"/>
  <c r="I96" i="176"/>
  <c r="J95" i="176"/>
  <c r="I95" i="176"/>
  <c r="K95" i="176" s="1"/>
  <c r="L95" i="176" s="1"/>
  <c r="J94" i="176"/>
  <c r="I94" i="176"/>
  <c r="K94" i="176" s="1"/>
  <c r="L94" i="176" s="1"/>
  <c r="J93" i="176"/>
  <c r="I93" i="176"/>
  <c r="K93" i="176" s="1"/>
  <c r="L93" i="176" s="1"/>
  <c r="J92" i="176"/>
  <c r="I92" i="176"/>
  <c r="K92" i="176" s="1"/>
  <c r="L92" i="176" s="1"/>
  <c r="J91" i="176"/>
  <c r="I91" i="176"/>
  <c r="K91" i="176" s="1"/>
  <c r="L91" i="176" s="1"/>
  <c r="J90" i="176"/>
  <c r="I90" i="176"/>
  <c r="J89" i="176"/>
  <c r="I89" i="176"/>
  <c r="J88" i="176"/>
  <c r="I88" i="176"/>
  <c r="J87" i="176"/>
  <c r="I87" i="176"/>
  <c r="K87" i="176" s="1"/>
  <c r="L87" i="176" s="1"/>
  <c r="J86" i="176"/>
  <c r="I86" i="176"/>
  <c r="K86" i="176" s="1"/>
  <c r="L86" i="176" s="1"/>
  <c r="J85" i="176"/>
  <c r="I85" i="176"/>
  <c r="K85" i="176" s="1"/>
  <c r="L85" i="176" s="1"/>
  <c r="J84" i="176"/>
  <c r="I84" i="176"/>
  <c r="K84" i="176" s="1"/>
  <c r="L84" i="176" s="1"/>
  <c r="J83" i="176"/>
  <c r="I83" i="176"/>
  <c r="K83" i="176" s="1"/>
  <c r="L83" i="176" s="1"/>
  <c r="J82" i="176"/>
  <c r="I82" i="176"/>
  <c r="K82" i="176" s="1"/>
  <c r="L82" i="176" s="1"/>
  <c r="J81" i="176"/>
  <c r="I81" i="176"/>
  <c r="J80" i="176"/>
  <c r="I80" i="176"/>
  <c r="K80" i="176" s="1"/>
  <c r="L80" i="176" s="1"/>
  <c r="J79" i="176"/>
  <c r="I79" i="176"/>
  <c r="K79" i="176" s="1"/>
  <c r="L79" i="176" s="1"/>
  <c r="J78" i="176"/>
  <c r="I78" i="176"/>
  <c r="K78" i="176" s="1"/>
  <c r="L78" i="176" s="1"/>
  <c r="J77" i="176"/>
  <c r="I77" i="176"/>
  <c r="K77" i="176" s="1"/>
  <c r="L77" i="176" s="1"/>
  <c r="J76" i="176"/>
  <c r="I76" i="176"/>
  <c r="J75" i="176"/>
  <c r="I75" i="176"/>
  <c r="J74" i="176"/>
  <c r="I74" i="176"/>
  <c r="K74" i="176" s="1"/>
  <c r="L74" i="176" s="1"/>
  <c r="J73" i="176"/>
  <c r="I73" i="176"/>
  <c r="K73" i="176" s="1"/>
  <c r="L73" i="176" s="1"/>
  <c r="J72" i="176"/>
  <c r="I72" i="176"/>
  <c r="K72" i="176" s="1"/>
  <c r="L72" i="176" s="1"/>
  <c r="J71" i="176"/>
  <c r="I71" i="176"/>
  <c r="K71" i="176" s="1"/>
  <c r="L71" i="176" s="1"/>
  <c r="J70" i="176"/>
  <c r="I70" i="176"/>
  <c r="K70" i="176" s="1"/>
  <c r="L70" i="176" s="1"/>
  <c r="J69" i="176"/>
  <c r="I69" i="176"/>
  <c r="K69" i="176" s="1"/>
  <c r="L69" i="176" s="1"/>
  <c r="J68" i="176"/>
  <c r="I68" i="176"/>
  <c r="K68" i="176" s="1"/>
  <c r="L68" i="176" s="1"/>
  <c r="J67" i="176"/>
  <c r="K67" i="176" s="1"/>
  <c r="L67" i="176" s="1"/>
  <c r="I67" i="176"/>
  <c r="J66" i="176"/>
  <c r="I66" i="176"/>
  <c r="J65" i="176"/>
  <c r="I65" i="176"/>
  <c r="J64" i="176"/>
  <c r="I64" i="176"/>
  <c r="K64" i="176" s="1"/>
  <c r="L64" i="176" s="1"/>
  <c r="J63" i="176"/>
  <c r="I63" i="176"/>
  <c r="J62" i="176"/>
  <c r="K62" i="176" s="1"/>
  <c r="L62" i="176" s="1"/>
  <c r="I62" i="176"/>
  <c r="J61" i="176"/>
  <c r="I61" i="176"/>
  <c r="J60" i="176"/>
  <c r="I60" i="176"/>
  <c r="K60" i="176" s="1"/>
  <c r="L60" i="176" s="1"/>
  <c r="J59" i="176"/>
  <c r="I59" i="176"/>
  <c r="J58" i="176"/>
  <c r="I58" i="176"/>
  <c r="J57" i="176"/>
  <c r="I57" i="176"/>
  <c r="J56" i="176"/>
  <c r="I56" i="176"/>
  <c r="J55" i="176"/>
  <c r="I55" i="176"/>
  <c r="J54" i="176"/>
  <c r="I54" i="176"/>
  <c r="J53" i="176"/>
  <c r="I53" i="176"/>
  <c r="K53" i="176" s="1"/>
  <c r="L53" i="176" s="1"/>
  <c r="J52" i="176"/>
  <c r="I52" i="176"/>
  <c r="K52" i="176" s="1"/>
  <c r="L52" i="176" s="1"/>
  <c r="J51" i="176"/>
  <c r="I51" i="176"/>
  <c r="J50" i="176"/>
  <c r="I50" i="176"/>
  <c r="J49" i="176"/>
  <c r="I49" i="176"/>
  <c r="J48" i="176"/>
  <c r="I48" i="176"/>
  <c r="J47" i="176"/>
  <c r="I47" i="176"/>
  <c r="J46" i="176"/>
  <c r="I46" i="176"/>
  <c r="K46" i="176" s="1"/>
  <c r="L46" i="176" s="1"/>
  <c r="J45" i="176"/>
  <c r="I45" i="176"/>
  <c r="K45" i="176" s="1"/>
  <c r="L45" i="176" s="1"/>
  <c r="J44" i="176"/>
  <c r="I44" i="176"/>
  <c r="J43" i="176"/>
  <c r="I43" i="176"/>
  <c r="J42" i="176"/>
  <c r="I42" i="176"/>
  <c r="K42" i="176" s="1"/>
  <c r="L42" i="176" s="1"/>
  <c r="J41" i="176"/>
  <c r="I41" i="176"/>
  <c r="J40" i="176"/>
  <c r="I40" i="176"/>
  <c r="K40" i="176" s="1"/>
  <c r="L40" i="176" s="1"/>
  <c r="J39" i="176"/>
  <c r="I39" i="176"/>
  <c r="J38" i="176"/>
  <c r="I38" i="176"/>
  <c r="K38" i="176" s="1"/>
  <c r="L38" i="176" s="1"/>
  <c r="J37" i="176"/>
  <c r="I37" i="176"/>
  <c r="J36" i="176"/>
  <c r="I36" i="176"/>
  <c r="J35" i="176"/>
  <c r="I35" i="176"/>
  <c r="J34" i="176"/>
  <c r="I34" i="176"/>
  <c r="K34" i="176" s="1"/>
  <c r="L34" i="176" s="1"/>
  <c r="J33" i="176"/>
  <c r="I33" i="176"/>
  <c r="K33" i="176" s="1"/>
  <c r="L33" i="176" s="1"/>
  <c r="J32" i="176"/>
  <c r="I32" i="176"/>
  <c r="J31" i="176"/>
  <c r="I31" i="176"/>
  <c r="J30" i="176"/>
  <c r="I30" i="176"/>
  <c r="K30" i="176" s="1"/>
  <c r="L30" i="176" s="1"/>
  <c r="J29" i="176"/>
  <c r="I29" i="176"/>
  <c r="J28" i="176"/>
  <c r="I28" i="176"/>
  <c r="K28" i="176" s="1"/>
  <c r="L28" i="176" s="1"/>
  <c r="J27" i="176"/>
  <c r="I27" i="176"/>
  <c r="J26" i="176"/>
  <c r="I26" i="176"/>
  <c r="K26" i="176" s="1"/>
  <c r="L26" i="176" s="1"/>
  <c r="J25" i="176"/>
  <c r="I25" i="176"/>
  <c r="K25" i="176" s="1"/>
  <c r="L25" i="176" s="1"/>
  <c r="J24" i="176"/>
  <c r="I24" i="176"/>
  <c r="J23" i="176"/>
  <c r="I23" i="176"/>
  <c r="J22" i="176"/>
  <c r="I22" i="176"/>
  <c r="K22" i="176" s="1"/>
  <c r="L22" i="176" s="1"/>
  <c r="J21" i="176"/>
  <c r="I21" i="176"/>
  <c r="K21" i="176" s="1"/>
  <c r="L21" i="176" s="1"/>
  <c r="J20" i="176"/>
  <c r="I20" i="176"/>
  <c r="K20" i="176" s="1"/>
  <c r="L20" i="176" s="1"/>
  <c r="J19" i="176"/>
  <c r="I19" i="176"/>
  <c r="J18" i="176"/>
  <c r="I18" i="176"/>
  <c r="K18" i="176" s="1"/>
  <c r="L18" i="176" s="1"/>
  <c r="J17" i="176"/>
  <c r="I17" i="176"/>
  <c r="J16" i="176"/>
  <c r="I16" i="176"/>
  <c r="J15" i="176"/>
  <c r="I15" i="176"/>
  <c r="J14" i="176"/>
  <c r="I14" i="176"/>
  <c r="K14" i="176" s="1"/>
  <c r="L14" i="176" s="1"/>
  <c r="J13" i="176"/>
  <c r="I13" i="176"/>
  <c r="K13" i="176" s="1"/>
  <c r="L13" i="176" s="1"/>
  <c r="J12" i="176"/>
  <c r="I12" i="176"/>
  <c r="K12" i="176" s="1"/>
  <c r="L12" i="176" s="1"/>
  <c r="J11" i="176"/>
  <c r="I11" i="176"/>
  <c r="J10" i="176"/>
  <c r="I10" i="176"/>
  <c r="K10" i="176" s="1"/>
  <c r="L10" i="176" s="1"/>
  <c r="J9" i="176"/>
  <c r="I9" i="176"/>
  <c r="J8" i="176"/>
  <c r="I8" i="176"/>
  <c r="J7" i="176"/>
  <c r="I7" i="176"/>
  <c r="J6" i="176"/>
  <c r="I6" i="176"/>
  <c r="K6" i="176" s="1"/>
  <c r="L6" i="176" s="1"/>
  <c r="J5" i="176"/>
  <c r="I5" i="176"/>
  <c r="K5" i="176" s="1"/>
  <c r="L5" i="176" s="1"/>
  <c r="J4" i="176"/>
  <c r="I4" i="176"/>
  <c r="J3" i="176"/>
  <c r="I3" i="176"/>
  <c r="K3" i="176" s="1"/>
  <c r="L3" i="176" s="1"/>
  <c r="J2" i="176"/>
  <c r="I2" i="176"/>
  <c r="K2" i="176" s="1"/>
  <c r="L2" i="176" s="1"/>
  <c r="J241" i="175"/>
  <c r="I241" i="175"/>
  <c r="J240" i="175"/>
  <c r="I240" i="175"/>
  <c r="J239" i="175"/>
  <c r="I239" i="175"/>
  <c r="J238" i="175"/>
  <c r="I238" i="175"/>
  <c r="J237" i="175"/>
  <c r="I237" i="175"/>
  <c r="J236" i="175"/>
  <c r="I236" i="175"/>
  <c r="J235" i="175"/>
  <c r="K235" i="175" s="1"/>
  <c r="L235" i="175" s="1"/>
  <c r="I235" i="175"/>
  <c r="J234" i="175"/>
  <c r="I234" i="175"/>
  <c r="J233" i="175"/>
  <c r="K233" i="175" s="1"/>
  <c r="L233" i="175" s="1"/>
  <c r="I233" i="175"/>
  <c r="J232" i="175"/>
  <c r="I232" i="175"/>
  <c r="K232" i="175" s="1"/>
  <c r="L232" i="175" s="1"/>
  <c r="J231" i="175"/>
  <c r="I231" i="175"/>
  <c r="J230" i="175"/>
  <c r="I230" i="175"/>
  <c r="J229" i="175"/>
  <c r="I229" i="175"/>
  <c r="J228" i="175"/>
  <c r="I228" i="175"/>
  <c r="J227" i="175"/>
  <c r="I227" i="175"/>
  <c r="J226" i="175"/>
  <c r="I226" i="175"/>
  <c r="J225" i="175"/>
  <c r="K225" i="175" s="1"/>
  <c r="L225" i="175" s="1"/>
  <c r="I225" i="175"/>
  <c r="J224" i="175"/>
  <c r="I224" i="175"/>
  <c r="K224" i="175" s="1"/>
  <c r="L224" i="175" s="1"/>
  <c r="J223" i="175"/>
  <c r="I223" i="175"/>
  <c r="K223" i="175" s="1"/>
  <c r="L223" i="175" s="1"/>
  <c r="J222" i="175"/>
  <c r="I222" i="175"/>
  <c r="J221" i="175"/>
  <c r="I221" i="175"/>
  <c r="J220" i="175"/>
  <c r="I220" i="175"/>
  <c r="J219" i="175"/>
  <c r="I219" i="175"/>
  <c r="J218" i="175"/>
  <c r="I218" i="175"/>
  <c r="J217" i="175"/>
  <c r="I217" i="175"/>
  <c r="J216" i="175"/>
  <c r="I216" i="175"/>
  <c r="K216" i="175" s="1"/>
  <c r="L216" i="175" s="1"/>
  <c r="J215" i="175"/>
  <c r="I215" i="175"/>
  <c r="J214" i="175"/>
  <c r="I214" i="175"/>
  <c r="J213" i="175"/>
  <c r="I213" i="175"/>
  <c r="J212" i="175"/>
  <c r="I212" i="175"/>
  <c r="J211" i="175"/>
  <c r="I211" i="175"/>
  <c r="J210" i="175"/>
  <c r="I210" i="175"/>
  <c r="J209" i="175"/>
  <c r="I209" i="175"/>
  <c r="J208" i="175"/>
  <c r="I208" i="175"/>
  <c r="K208" i="175" s="1"/>
  <c r="L208" i="175" s="1"/>
  <c r="J207" i="175"/>
  <c r="I207" i="175"/>
  <c r="J206" i="175"/>
  <c r="I206" i="175"/>
  <c r="J205" i="175"/>
  <c r="I205" i="175"/>
  <c r="J204" i="175"/>
  <c r="I204" i="175"/>
  <c r="J203" i="175"/>
  <c r="I203" i="175"/>
  <c r="J202" i="175"/>
  <c r="I202" i="175"/>
  <c r="J201" i="175"/>
  <c r="I201" i="175"/>
  <c r="J200" i="175"/>
  <c r="I200" i="175"/>
  <c r="K200" i="175" s="1"/>
  <c r="L200" i="175" s="1"/>
  <c r="J199" i="175"/>
  <c r="I199" i="175"/>
  <c r="J198" i="175"/>
  <c r="I198" i="175"/>
  <c r="J197" i="175"/>
  <c r="K197" i="175" s="1"/>
  <c r="L197" i="175" s="1"/>
  <c r="I197" i="175"/>
  <c r="J196" i="175"/>
  <c r="I196" i="175"/>
  <c r="K196" i="175" s="1"/>
  <c r="L196" i="175" s="1"/>
  <c r="J195" i="175"/>
  <c r="K195" i="175" s="1"/>
  <c r="L195" i="175" s="1"/>
  <c r="I195" i="175"/>
  <c r="J194" i="175"/>
  <c r="I194" i="175"/>
  <c r="J193" i="175"/>
  <c r="I193" i="175"/>
  <c r="J192" i="175"/>
  <c r="I192" i="175"/>
  <c r="J191" i="175"/>
  <c r="I191" i="175"/>
  <c r="J190" i="175"/>
  <c r="I190" i="175"/>
  <c r="J189" i="175"/>
  <c r="I189" i="175"/>
  <c r="J188" i="175"/>
  <c r="I188" i="175"/>
  <c r="J187" i="175"/>
  <c r="I187" i="175"/>
  <c r="J186" i="175"/>
  <c r="I186" i="175"/>
  <c r="J185" i="175"/>
  <c r="I185" i="175"/>
  <c r="J184" i="175"/>
  <c r="I184" i="175"/>
  <c r="K184" i="175" s="1"/>
  <c r="L184" i="175" s="1"/>
  <c r="J183" i="175"/>
  <c r="I183" i="175"/>
  <c r="J182" i="175"/>
  <c r="I182" i="175"/>
  <c r="J181" i="175"/>
  <c r="I181" i="175"/>
  <c r="J180" i="175"/>
  <c r="I180" i="175"/>
  <c r="J179" i="175"/>
  <c r="I179" i="175"/>
  <c r="J178" i="175"/>
  <c r="I178" i="175"/>
  <c r="K178" i="175" s="1"/>
  <c r="L178" i="175" s="1"/>
  <c r="J177" i="175"/>
  <c r="I177" i="175"/>
  <c r="J176" i="175"/>
  <c r="I176" i="175"/>
  <c r="J175" i="175"/>
  <c r="I175" i="175"/>
  <c r="K175" i="175" s="1"/>
  <c r="L175" i="175" s="1"/>
  <c r="J174" i="175"/>
  <c r="I174" i="175"/>
  <c r="J173" i="175"/>
  <c r="I173" i="175"/>
  <c r="J172" i="175"/>
  <c r="I172" i="175"/>
  <c r="J171" i="175"/>
  <c r="I171" i="175"/>
  <c r="K171" i="175" s="1"/>
  <c r="L171" i="175" s="1"/>
  <c r="J170" i="175"/>
  <c r="I170" i="175"/>
  <c r="J169" i="175"/>
  <c r="I169" i="175"/>
  <c r="J168" i="175"/>
  <c r="I168" i="175"/>
  <c r="K168" i="175" s="1"/>
  <c r="L168" i="175" s="1"/>
  <c r="J167" i="175"/>
  <c r="I167" i="175"/>
  <c r="K167" i="175" s="1"/>
  <c r="L167" i="175" s="1"/>
  <c r="J166" i="175"/>
  <c r="I166" i="175"/>
  <c r="J165" i="175"/>
  <c r="I165" i="175"/>
  <c r="J164" i="175"/>
  <c r="I164" i="175"/>
  <c r="J163" i="175"/>
  <c r="I163" i="175"/>
  <c r="K163" i="175" s="1"/>
  <c r="L163" i="175" s="1"/>
  <c r="J162" i="175"/>
  <c r="I162" i="175"/>
  <c r="J161" i="175"/>
  <c r="K161" i="175" s="1"/>
  <c r="L161" i="175" s="1"/>
  <c r="I161" i="175"/>
  <c r="J160" i="175"/>
  <c r="I160" i="175"/>
  <c r="J159" i="175"/>
  <c r="I159" i="175"/>
  <c r="K159" i="175" s="1"/>
  <c r="L159" i="175" s="1"/>
  <c r="J158" i="175"/>
  <c r="I158" i="175"/>
  <c r="J157" i="175"/>
  <c r="I157" i="175"/>
  <c r="J156" i="175"/>
  <c r="I156" i="175"/>
  <c r="J155" i="175"/>
  <c r="I155" i="175"/>
  <c r="J154" i="175"/>
  <c r="I154" i="175"/>
  <c r="J153" i="175"/>
  <c r="I153" i="175"/>
  <c r="J152" i="175"/>
  <c r="I152" i="175"/>
  <c r="J151" i="175"/>
  <c r="I151" i="175"/>
  <c r="J150" i="175"/>
  <c r="I150" i="175"/>
  <c r="J149" i="175"/>
  <c r="I149" i="175"/>
  <c r="J148" i="175"/>
  <c r="I148" i="175"/>
  <c r="J147" i="175"/>
  <c r="I147" i="175"/>
  <c r="J146" i="175"/>
  <c r="I146" i="175"/>
  <c r="J145" i="175"/>
  <c r="K145" i="175" s="1"/>
  <c r="L145" i="175" s="1"/>
  <c r="I145" i="175"/>
  <c r="J144" i="175"/>
  <c r="I144" i="175"/>
  <c r="J143" i="175"/>
  <c r="I143" i="175"/>
  <c r="J142" i="175"/>
  <c r="I142" i="175"/>
  <c r="J141" i="175"/>
  <c r="I141" i="175"/>
  <c r="J140" i="175"/>
  <c r="I140" i="175"/>
  <c r="J139" i="175"/>
  <c r="I139" i="175"/>
  <c r="J138" i="175"/>
  <c r="I138" i="175"/>
  <c r="J137" i="175"/>
  <c r="I137" i="175"/>
  <c r="J136" i="175"/>
  <c r="I136" i="175"/>
  <c r="J135" i="175"/>
  <c r="I135" i="175"/>
  <c r="J134" i="175"/>
  <c r="I134" i="175"/>
  <c r="J133" i="175"/>
  <c r="I133" i="175"/>
  <c r="J132" i="175"/>
  <c r="I132" i="175"/>
  <c r="K132" i="175" s="1"/>
  <c r="L132" i="175" s="1"/>
  <c r="J131" i="175"/>
  <c r="I131" i="175"/>
  <c r="J130" i="175"/>
  <c r="I130" i="175"/>
  <c r="J129" i="175"/>
  <c r="I129" i="175"/>
  <c r="J128" i="175"/>
  <c r="I128" i="175"/>
  <c r="J127" i="175"/>
  <c r="I127" i="175"/>
  <c r="J126" i="175"/>
  <c r="I126" i="175"/>
  <c r="J125" i="175"/>
  <c r="I125" i="175"/>
  <c r="J124" i="175"/>
  <c r="I124" i="175"/>
  <c r="J123" i="175"/>
  <c r="I123" i="175"/>
  <c r="J122" i="175"/>
  <c r="I122" i="175"/>
  <c r="J121" i="175"/>
  <c r="I121" i="175"/>
  <c r="J120" i="175"/>
  <c r="I120" i="175"/>
  <c r="J119" i="175"/>
  <c r="I119" i="175"/>
  <c r="J118" i="175"/>
  <c r="I118" i="175"/>
  <c r="J117" i="175"/>
  <c r="I117" i="175"/>
  <c r="J116" i="175"/>
  <c r="I116" i="175"/>
  <c r="J115" i="175"/>
  <c r="I115" i="175"/>
  <c r="J114" i="175"/>
  <c r="I114" i="175"/>
  <c r="J113" i="175"/>
  <c r="K113" i="175" s="1"/>
  <c r="L113" i="175" s="1"/>
  <c r="I113" i="175"/>
  <c r="J112" i="175"/>
  <c r="I112" i="175"/>
  <c r="K112" i="175" s="1"/>
  <c r="L112" i="175" s="1"/>
  <c r="J111" i="175"/>
  <c r="I111" i="175"/>
  <c r="J110" i="175"/>
  <c r="I110" i="175"/>
  <c r="J109" i="175"/>
  <c r="I109" i="175"/>
  <c r="J108" i="175"/>
  <c r="I108" i="175"/>
  <c r="J107" i="175"/>
  <c r="I107" i="175"/>
  <c r="J106" i="175"/>
  <c r="I106" i="175"/>
  <c r="J105" i="175"/>
  <c r="I105" i="175"/>
  <c r="J104" i="175"/>
  <c r="I104" i="175"/>
  <c r="K104" i="175" s="1"/>
  <c r="L104" i="175" s="1"/>
  <c r="J103" i="175"/>
  <c r="I103" i="175"/>
  <c r="J102" i="175"/>
  <c r="I102" i="175"/>
  <c r="J101" i="175"/>
  <c r="I101" i="175"/>
  <c r="K101" i="175" s="1"/>
  <c r="L101" i="175" s="1"/>
  <c r="J100" i="175"/>
  <c r="I100" i="175"/>
  <c r="J99" i="175"/>
  <c r="I99" i="175"/>
  <c r="J98" i="175"/>
  <c r="I98" i="175"/>
  <c r="J97" i="175"/>
  <c r="I97" i="175"/>
  <c r="J96" i="175"/>
  <c r="I96" i="175"/>
  <c r="J95" i="175"/>
  <c r="I95" i="175"/>
  <c r="J94" i="175"/>
  <c r="I94" i="175"/>
  <c r="J93" i="175"/>
  <c r="I93" i="175"/>
  <c r="K93" i="175" s="1"/>
  <c r="L93" i="175" s="1"/>
  <c r="J92" i="175"/>
  <c r="I92" i="175"/>
  <c r="J91" i="175"/>
  <c r="I91" i="175"/>
  <c r="J90" i="175"/>
  <c r="I90" i="175"/>
  <c r="J89" i="175"/>
  <c r="I89" i="175"/>
  <c r="J88" i="175"/>
  <c r="I88" i="175"/>
  <c r="K88" i="175" s="1"/>
  <c r="L88" i="175" s="1"/>
  <c r="J87" i="175"/>
  <c r="I87" i="175"/>
  <c r="J86" i="175"/>
  <c r="I86" i="175"/>
  <c r="J85" i="175"/>
  <c r="I85" i="175"/>
  <c r="K85" i="175" s="1"/>
  <c r="L85" i="175" s="1"/>
  <c r="J84" i="175"/>
  <c r="I84" i="175"/>
  <c r="J83" i="175"/>
  <c r="I83" i="175"/>
  <c r="J82" i="175"/>
  <c r="I82" i="175"/>
  <c r="K82" i="175" s="1"/>
  <c r="L82" i="175" s="1"/>
  <c r="J81" i="175"/>
  <c r="I81" i="175"/>
  <c r="K81" i="175" s="1"/>
  <c r="L81" i="175" s="1"/>
  <c r="J80" i="175"/>
  <c r="I80" i="175"/>
  <c r="J79" i="175"/>
  <c r="I79" i="175"/>
  <c r="J78" i="175"/>
  <c r="I78" i="175"/>
  <c r="K78" i="175" s="1"/>
  <c r="L78" i="175" s="1"/>
  <c r="J77" i="175"/>
  <c r="I77" i="175"/>
  <c r="J76" i="175"/>
  <c r="I76" i="175"/>
  <c r="K76" i="175" s="1"/>
  <c r="L76" i="175" s="1"/>
  <c r="J75" i="175"/>
  <c r="I75" i="175"/>
  <c r="J74" i="175"/>
  <c r="I74" i="175"/>
  <c r="J73" i="175"/>
  <c r="I73" i="175"/>
  <c r="J72" i="175"/>
  <c r="I72" i="175"/>
  <c r="K72" i="175" s="1"/>
  <c r="L72" i="175" s="1"/>
  <c r="J71" i="175"/>
  <c r="I71" i="175"/>
  <c r="J70" i="175"/>
  <c r="I70" i="175"/>
  <c r="J69" i="175"/>
  <c r="I69" i="175"/>
  <c r="K69" i="175" s="1"/>
  <c r="L69" i="175" s="1"/>
  <c r="J68" i="175"/>
  <c r="I68" i="175"/>
  <c r="J67" i="175"/>
  <c r="I67" i="175"/>
  <c r="J66" i="175"/>
  <c r="I66" i="175"/>
  <c r="J65" i="175"/>
  <c r="I65" i="175"/>
  <c r="J64" i="175"/>
  <c r="I64" i="175"/>
  <c r="J63" i="175"/>
  <c r="I63" i="175"/>
  <c r="J62" i="175"/>
  <c r="I62" i="175"/>
  <c r="J61" i="175"/>
  <c r="I61" i="175"/>
  <c r="K61" i="175" s="1"/>
  <c r="L61" i="175" s="1"/>
  <c r="J60" i="175"/>
  <c r="I60" i="175"/>
  <c r="K60" i="175" s="1"/>
  <c r="L60" i="175" s="1"/>
  <c r="J59" i="175"/>
  <c r="I59" i="175"/>
  <c r="J58" i="175"/>
  <c r="I58" i="175"/>
  <c r="J57" i="175"/>
  <c r="I57" i="175"/>
  <c r="J56" i="175"/>
  <c r="I56" i="175"/>
  <c r="K56" i="175" s="1"/>
  <c r="L56" i="175" s="1"/>
  <c r="J55" i="175"/>
  <c r="I55" i="175"/>
  <c r="J54" i="175"/>
  <c r="I54" i="175"/>
  <c r="J53" i="175"/>
  <c r="I53" i="175"/>
  <c r="J52" i="175"/>
  <c r="I52" i="175"/>
  <c r="J51" i="175"/>
  <c r="I51" i="175"/>
  <c r="J50" i="175"/>
  <c r="I50" i="175"/>
  <c r="K50" i="175" s="1"/>
  <c r="L50" i="175" s="1"/>
  <c r="J49" i="175"/>
  <c r="I49" i="175"/>
  <c r="K49" i="175" s="1"/>
  <c r="L49" i="175" s="1"/>
  <c r="J48" i="175"/>
  <c r="I48" i="175"/>
  <c r="J47" i="175"/>
  <c r="I47" i="175"/>
  <c r="J46" i="175"/>
  <c r="I46" i="175"/>
  <c r="K46" i="175" s="1"/>
  <c r="L46" i="175" s="1"/>
  <c r="J45" i="175"/>
  <c r="I45" i="175"/>
  <c r="J44" i="175"/>
  <c r="I44" i="175"/>
  <c r="K44" i="175" s="1"/>
  <c r="L44" i="175" s="1"/>
  <c r="J43" i="175"/>
  <c r="I43" i="175"/>
  <c r="J42" i="175"/>
  <c r="I42" i="175"/>
  <c r="K42" i="175" s="1"/>
  <c r="L42" i="175" s="1"/>
  <c r="J41" i="175"/>
  <c r="I41" i="175"/>
  <c r="J40" i="175"/>
  <c r="I40" i="175"/>
  <c r="J39" i="175"/>
  <c r="I39" i="175"/>
  <c r="J38" i="175"/>
  <c r="I38" i="175"/>
  <c r="J37" i="175"/>
  <c r="I37" i="175"/>
  <c r="J36" i="175"/>
  <c r="I36" i="175"/>
  <c r="K36" i="175" s="1"/>
  <c r="L36" i="175" s="1"/>
  <c r="J35" i="175"/>
  <c r="I35" i="175"/>
  <c r="J34" i="175"/>
  <c r="I34" i="175"/>
  <c r="K34" i="175" s="1"/>
  <c r="L34" i="175" s="1"/>
  <c r="J33" i="175"/>
  <c r="I33" i="175"/>
  <c r="J32" i="175"/>
  <c r="I32" i="175"/>
  <c r="K32" i="175" s="1"/>
  <c r="L32" i="175" s="1"/>
  <c r="J31" i="175"/>
  <c r="I31" i="175"/>
  <c r="J30" i="175"/>
  <c r="I30" i="175"/>
  <c r="K30" i="175" s="1"/>
  <c r="L30" i="175" s="1"/>
  <c r="J29" i="175"/>
  <c r="I29" i="175"/>
  <c r="K29" i="175" s="1"/>
  <c r="L29" i="175" s="1"/>
  <c r="J28" i="175"/>
  <c r="I28" i="175"/>
  <c r="J27" i="175"/>
  <c r="I27" i="175"/>
  <c r="J26" i="175"/>
  <c r="I26" i="175"/>
  <c r="K26" i="175" s="1"/>
  <c r="L26" i="175" s="1"/>
  <c r="J25" i="175"/>
  <c r="I25" i="175"/>
  <c r="K25" i="175" s="1"/>
  <c r="L25" i="175" s="1"/>
  <c r="J24" i="175"/>
  <c r="I24" i="175"/>
  <c r="J23" i="175"/>
  <c r="I23" i="175"/>
  <c r="J22" i="175"/>
  <c r="I22" i="175"/>
  <c r="K22" i="175" s="1"/>
  <c r="L22" i="175" s="1"/>
  <c r="J21" i="175"/>
  <c r="I21" i="175"/>
  <c r="J20" i="175"/>
  <c r="I20" i="175"/>
  <c r="J19" i="175"/>
  <c r="I19" i="175"/>
  <c r="J18" i="175"/>
  <c r="I18" i="175"/>
  <c r="J17" i="175"/>
  <c r="I17" i="175"/>
  <c r="K17" i="175" s="1"/>
  <c r="L17" i="175" s="1"/>
  <c r="J16" i="175"/>
  <c r="I16" i="175"/>
  <c r="K16" i="175" s="1"/>
  <c r="L16" i="175" s="1"/>
  <c r="J15" i="175"/>
  <c r="I15" i="175"/>
  <c r="J14" i="175"/>
  <c r="I14" i="175"/>
  <c r="J13" i="175"/>
  <c r="I13" i="175"/>
  <c r="K13" i="175" s="1"/>
  <c r="L13" i="175" s="1"/>
  <c r="J12" i="175"/>
  <c r="I12" i="175"/>
  <c r="K12" i="175" s="1"/>
  <c r="L12" i="175" s="1"/>
  <c r="J11" i="175"/>
  <c r="I11" i="175"/>
  <c r="J10" i="175"/>
  <c r="I10" i="175"/>
  <c r="J9" i="175"/>
  <c r="I9" i="175"/>
  <c r="K9" i="175" s="1"/>
  <c r="L9" i="175" s="1"/>
  <c r="J8" i="175"/>
  <c r="I8" i="175"/>
  <c r="K8" i="175" s="1"/>
  <c r="L8" i="175" s="1"/>
  <c r="J7" i="175"/>
  <c r="I7" i="175"/>
  <c r="J6" i="175"/>
  <c r="I6" i="175"/>
  <c r="J5" i="175"/>
  <c r="I5" i="175"/>
  <c r="K5" i="175" s="1"/>
  <c r="L5" i="175" s="1"/>
  <c r="J4" i="175"/>
  <c r="I4" i="175"/>
  <c r="J3" i="175"/>
  <c r="I3" i="175"/>
  <c r="J2" i="175"/>
  <c r="I2" i="175"/>
  <c r="O2" i="162"/>
  <c r="O2" i="170"/>
  <c r="O2" i="174"/>
  <c r="O2" i="163"/>
  <c r="J241" i="174"/>
  <c r="I241" i="174"/>
  <c r="J240" i="174"/>
  <c r="I240" i="174"/>
  <c r="J239" i="174"/>
  <c r="I239" i="174"/>
  <c r="K239" i="174" s="1"/>
  <c r="L239" i="174" s="1"/>
  <c r="J238" i="174"/>
  <c r="I238" i="174"/>
  <c r="J237" i="174"/>
  <c r="I237" i="174"/>
  <c r="J236" i="174"/>
  <c r="I236" i="174"/>
  <c r="K236" i="174" s="1"/>
  <c r="L236" i="174" s="1"/>
  <c r="J235" i="174"/>
  <c r="I235" i="174"/>
  <c r="K235" i="174" s="1"/>
  <c r="L235" i="174" s="1"/>
  <c r="J234" i="174"/>
  <c r="I234" i="174"/>
  <c r="K234" i="174" s="1"/>
  <c r="L234" i="174" s="1"/>
  <c r="J233" i="174"/>
  <c r="I233" i="174"/>
  <c r="J232" i="174"/>
  <c r="I232" i="174"/>
  <c r="K232" i="174" s="1"/>
  <c r="L232" i="174" s="1"/>
  <c r="J231" i="174"/>
  <c r="I231" i="174"/>
  <c r="J230" i="174"/>
  <c r="I230" i="174"/>
  <c r="J229" i="174"/>
  <c r="I229" i="174"/>
  <c r="J228" i="174"/>
  <c r="I228" i="174"/>
  <c r="J227" i="174"/>
  <c r="I227" i="174"/>
  <c r="K227" i="174" s="1"/>
  <c r="L227" i="174" s="1"/>
  <c r="J226" i="174"/>
  <c r="I226" i="174"/>
  <c r="J225" i="174"/>
  <c r="I225" i="174"/>
  <c r="K225" i="174" s="1"/>
  <c r="L225" i="174" s="1"/>
  <c r="J224" i="174"/>
  <c r="I224" i="174"/>
  <c r="J223" i="174"/>
  <c r="I223" i="174"/>
  <c r="K223" i="174" s="1"/>
  <c r="L223" i="174" s="1"/>
  <c r="J222" i="174"/>
  <c r="I222" i="174"/>
  <c r="J221" i="174"/>
  <c r="I221" i="174"/>
  <c r="J220" i="174"/>
  <c r="I220" i="174"/>
  <c r="J219" i="174"/>
  <c r="I219" i="174"/>
  <c r="K219" i="174" s="1"/>
  <c r="L219" i="174" s="1"/>
  <c r="J218" i="174"/>
  <c r="I218" i="174"/>
  <c r="J217" i="174"/>
  <c r="I217" i="174"/>
  <c r="K217" i="174" s="1"/>
  <c r="L217" i="174" s="1"/>
  <c r="J216" i="174"/>
  <c r="I216" i="174"/>
  <c r="K216" i="174" s="1"/>
  <c r="L216" i="174" s="1"/>
  <c r="J215" i="174"/>
  <c r="I215" i="174"/>
  <c r="J214" i="174"/>
  <c r="I214" i="174"/>
  <c r="J213" i="174"/>
  <c r="I213" i="174"/>
  <c r="J212" i="174"/>
  <c r="I212" i="174"/>
  <c r="J211" i="174"/>
  <c r="I211" i="174"/>
  <c r="J210" i="174"/>
  <c r="I210" i="174"/>
  <c r="J209" i="174"/>
  <c r="I209" i="174"/>
  <c r="J208" i="174"/>
  <c r="I208" i="174"/>
  <c r="J207" i="174"/>
  <c r="I207" i="174"/>
  <c r="J206" i="174"/>
  <c r="I206" i="174"/>
  <c r="J205" i="174"/>
  <c r="I205" i="174"/>
  <c r="K205" i="174" s="1"/>
  <c r="L205" i="174" s="1"/>
  <c r="J204" i="174"/>
  <c r="I204" i="174"/>
  <c r="J203" i="174"/>
  <c r="I203" i="174"/>
  <c r="K203" i="174" s="1"/>
  <c r="L203" i="174" s="1"/>
  <c r="J202" i="174"/>
  <c r="I202" i="174"/>
  <c r="J201" i="174"/>
  <c r="I201" i="174"/>
  <c r="J200" i="174"/>
  <c r="I200" i="174"/>
  <c r="J199" i="174"/>
  <c r="I199" i="174"/>
  <c r="K199" i="174" s="1"/>
  <c r="L199" i="174" s="1"/>
  <c r="J198" i="174"/>
  <c r="I198" i="174"/>
  <c r="J197" i="174"/>
  <c r="I197" i="174"/>
  <c r="J196" i="174"/>
  <c r="I196" i="174"/>
  <c r="J195" i="174"/>
  <c r="I195" i="174"/>
  <c r="J194" i="174"/>
  <c r="I194" i="174"/>
  <c r="J193" i="174"/>
  <c r="I193" i="174"/>
  <c r="K193" i="174" s="1"/>
  <c r="L193" i="174" s="1"/>
  <c r="J192" i="174"/>
  <c r="I192" i="174"/>
  <c r="J191" i="174"/>
  <c r="I191" i="174"/>
  <c r="K191" i="174" s="1"/>
  <c r="L191" i="174" s="1"/>
  <c r="J190" i="174"/>
  <c r="I190" i="174"/>
  <c r="J189" i="174"/>
  <c r="I189" i="174"/>
  <c r="K189" i="174" s="1"/>
  <c r="L189" i="174" s="1"/>
  <c r="J188" i="174"/>
  <c r="I188" i="174"/>
  <c r="J187" i="174"/>
  <c r="I187" i="174"/>
  <c r="J186" i="174"/>
  <c r="I186" i="174"/>
  <c r="J185" i="174"/>
  <c r="I185" i="174"/>
  <c r="J184" i="174"/>
  <c r="I184" i="174"/>
  <c r="J183" i="174"/>
  <c r="I183" i="174"/>
  <c r="K183" i="174" s="1"/>
  <c r="L183" i="174" s="1"/>
  <c r="J182" i="174"/>
  <c r="K182" i="174" s="1"/>
  <c r="L182" i="174" s="1"/>
  <c r="I182" i="174"/>
  <c r="J181" i="174"/>
  <c r="I181" i="174"/>
  <c r="J180" i="174"/>
  <c r="I180" i="174"/>
  <c r="K180" i="174" s="1"/>
  <c r="L180" i="174" s="1"/>
  <c r="J179" i="174"/>
  <c r="I179" i="174"/>
  <c r="J178" i="174"/>
  <c r="I178" i="174"/>
  <c r="J177" i="174"/>
  <c r="I177" i="174"/>
  <c r="J176" i="174"/>
  <c r="I176" i="174"/>
  <c r="J175" i="174"/>
  <c r="I175" i="174"/>
  <c r="K174" i="174"/>
  <c r="L174" i="174" s="1"/>
  <c r="J174" i="174"/>
  <c r="I174" i="174"/>
  <c r="J173" i="174"/>
  <c r="I173" i="174"/>
  <c r="J172" i="174"/>
  <c r="I172" i="174"/>
  <c r="J171" i="174"/>
  <c r="I171" i="174"/>
  <c r="J170" i="174"/>
  <c r="I170" i="174"/>
  <c r="J169" i="174"/>
  <c r="I169" i="174"/>
  <c r="J168" i="174"/>
  <c r="I168" i="174"/>
  <c r="K168" i="174" s="1"/>
  <c r="L168" i="174" s="1"/>
  <c r="J167" i="174"/>
  <c r="I167" i="174"/>
  <c r="J166" i="174"/>
  <c r="I166" i="174"/>
  <c r="K166" i="174" s="1"/>
  <c r="L166" i="174" s="1"/>
  <c r="J165" i="174"/>
  <c r="I165" i="174"/>
  <c r="J164" i="174"/>
  <c r="I164" i="174"/>
  <c r="J163" i="174"/>
  <c r="I163" i="174"/>
  <c r="J162" i="174"/>
  <c r="I162" i="174"/>
  <c r="K162" i="174" s="1"/>
  <c r="L162" i="174" s="1"/>
  <c r="J161" i="174"/>
  <c r="I161" i="174"/>
  <c r="J160" i="174"/>
  <c r="I160" i="174"/>
  <c r="J159" i="174"/>
  <c r="I159" i="174"/>
  <c r="J158" i="174"/>
  <c r="I158" i="174"/>
  <c r="K158" i="174" s="1"/>
  <c r="L158" i="174" s="1"/>
  <c r="J157" i="174"/>
  <c r="I157" i="174"/>
  <c r="J156" i="174"/>
  <c r="I156" i="174"/>
  <c r="J155" i="174"/>
  <c r="I155" i="174"/>
  <c r="J154" i="174"/>
  <c r="I154" i="174"/>
  <c r="J153" i="174"/>
  <c r="I153" i="174"/>
  <c r="J152" i="174"/>
  <c r="I152" i="174"/>
  <c r="K152" i="174" s="1"/>
  <c r="L152" i="174" s="1"/>
  <c r="J151" i="174"/>
  <c r="I151" i="174"/>
  <c r="J150" i="174"/>
  <c r="I150" i="174"/>
  <c r="J149" i="174"/>
  <c r="I149" i="174"/>
  <c r="J148" i="174"/>
  <c r="I148" i="174"/>
  <c r="K148" i="174" s="1"/>
  <c r="L148" i="174" s="1"/>
  <c r="J147" i="174"/>
  <c r="I147" i="174"/>
  <c r="J146" i="174"/>
  <c r="I146" i="174"/>
  <c r="J145" i="174"/>
  <c r="I145" i="174"/>
  <c r="J144" i="174"/>
  <c r="I144" i="174"/>
  <c r="J143" i="174"/>
  <c r="K143" i="174" s="1"/>
  <c r="L143" i="174" s="1"/>
  <c r="I143" i="174"/>
  <c r="J142" i="174"/>
  <c r="I142" i="174"/>
  <c r="K142" i="174" s="1"/>
  <c r="L142" i="174" s="1"/>
  <c r="J141" i="174"/>
  <c r="I141" i="174"/>
  <c r="J140" i="174"/>
  <c r="I140" i="174"/>
  <c r="J139" i="174"/>
  <c r="K139" i="174" s="1"/>
  <c r="L139" i="174" s="1"/>
  <c r="I139" i="174"/>
  <c r="J138" i="174"/>
  <c r="I138" i="174"/>
  <c r="J137" i="174"/>
  <c r="I137" i="174"/>
  <c r="J136" i="174"/>
  <c r="I136" i="174"/>
  <c r="K136" i="174" s="1"/>
  <c r="L136" i="174" s="1"/>
  <c r="J135" i="174"/>
  <c r="I135" i="174"/>
  <c r="J134" i="174"/>
  <c r="I134" i="174"/>
  <c r="K134" i="174" s="1"/>
  <c r="L134" i="174" s="1"/>
  <c r="J133" i="174"/>
  <c r="I133" i="174"/>
  <c r="J132" i="174"/>
  <c r="I132" i="174"/>
  <c r="J131" i="174"/>
  <c r="I131" i="174"/>
  <c r="J130" i="174"/>
  <c r="I130" i="174"/>
  <c r="K130" i="174" s="1"/>
  <c r="L130" i="174" s="1"/>
  <c r="J129" i="174"/>
  <c r="I129" i="174"/>
  <c r="J128" i="174"/>
  <c r="I128" i="174"/>
  <c r="J127" i="174"/>
  <c r="I127" i="174"/>
  <c r="J126" i="174"/>
  <c r="I126" i="174"/>
  <c r="K126" i="174" s="1"/>
  <c r="L126" i="174" s="1"/>
  <c r="J125" i="174"/>
  <c r="I125" i="174"/>
  <c r="J124" i="174"/>
  <c r="I124" i="174"/>
  <c r="J123" i="174"/>
  <c r="I123" i="174"/>
  <c r="J122" i="174"/>
  <c r="I122" i="174"/>
  <c r="J121" i="174"/>
  <c r="I121" i="174"/>
  <c r="J120" i="174"/>
  <c r="I120" i="174"/>
  <c r="K120" i="174" s="1"/>
  <c r="L120" i="174" s="1"/>
  <c r="J119" i="174"/>
  <c r="I119" i="174"/>
  <c r="J118" i="174"/>
  <c r="I118" i="174"/>
  <c r="J117" i="174"/>
  <c r="I117" i="174"/>
  <c r="J116" i="174"/>
  <c r="I116" i="174"/>
  <c r="K116" i="174" s="1"/>
  <c r="L116" i="174" s="1"/>
  <c r="J115" i="174"/>
  <c r="I115" i="174"/>
  <c r="J114" i="174"/>
  <c r="I114" i="174"/>
  <c r="J113" i="174"/>
  <c r="I113" i="174"/>
  <c r="J112" i="174"/>
  <c r="I112" i="174"/>
  <c r="J111" i="174"/>
  <c r="K111" i="174" s="1"/>
  <c r="L111" i="174" s="1"/>
  <c r="I111" i="174"/>
  <c r="J110" i="174"/>
  <c r="I110" i="174"/>
  <c r="K110" i="174" s="1"/>
  <c r="L110" i="174" s="1"/>
  <c r="J109" i="174"/>
  <c r="I109" i="174"/>
  <c r="J108" i="174"/>
  <c r="I108" i="174"/>
  <c r="J107" i="174"/>
  <c r="K107" i="174" s="1"/>
  <c r="L107" i="174" s="1"/>
  <c r="I107" i="174"/>
  <c r="J106" i="174"/>
  <c r="I106" i="174"/>
  <c r="J105" i="174"/>
  <c r="I105" i="174"/>
  <c r="J104" i="174"/>
  <c r="I104" i="174"/>
  <c r="K104" i="174" s="1"/>
  <c r="L104" i="174" s="1"/>
  <c r="J103" i="174"/>
  <c r="I103" i="174"/>
  <c r="J102" i="174"/>
  <c r="I102" i="174"/>
  <c r="K102" i="174" s="1"/>
  <c r="L102" i="174" s="1"/>
  <c r="J101" i="174"/>
  <c r="I101" i="174"/>
  <c r="J100" i="174"/>
  <c r="I100" i="174"/>
  <c r="J99" i="174"/>
  <c r="I99" i="174"/>
  <c r="J98" i="174"/>
  <c r="I98" i="174"/>
  <c r="K98" i="174" s="1"/>
  <c r="L98" i="174" s="1"/>
  <c r="J97" i="174"/>
  <c r="I97" i="174"/>
  <c r="J96" i="174"/>
  <c r="I96" i="174"/>
  <c r="J95" i="174"/>
  <c r="I95" i="174"/>
  <c r="J94" i="174"/>
  <c r="I94" i="174"/>
  <c r="J93" i="174"/>
  <c r="I93" i="174"/>
  <c r="J92" i="174"/>
  <c r="I92" i="174"/>
  <c r="K92" i="174" s="1"/>
  <c r="L92" i="174" s="1"/>
  <c r="J91" i="174"/>
  <c r="I91" i="174"/>
  <c r="J90" i="174"/>
  <c r="I90" i="174"/>
  <c r="J89" i="174"/>
  <c r="I89" i="174"/>
  <c r="J88" i="174"/>
  <c r="I88" i="174"/>
  <c r="J87" i="174"/>
  <c r="K87" i="174" s="1"/>
  <c r="L87" i="174" s="1"/>
  <c r="I87" i="174"/>
  <c r="J86" i="174"/>
  <c r="I86" i="174"/>
  <c r="J85" i="174"/>
  <c r="I85" i="174"/>
  <c r="J84" i="174"/>
  <c r="I84" i="174"/>
  <c r="J83" i="174"/>
  <c r="I83" i="174"/>
  <c r="J82" i="174"/>
  <c r="I82" i="174"/>
  <c r="K82" i="174" s="1"/>
  <c r="L82" i="174" s="1"/>
  <c r="J81" i="174"/>
  <c r="I81" i="174"/>
  <c r="J80" i="174"/>
  <c r="I80" i="174"/>
  <c r="K80" i="174" s="1"/>
  <c r="L80" i="174" s="1"/>
  <c r="J79" i="174"/>
  <c r="I79" i="174"/>
  <c r="J78" i="174"/>
  <c r="I78" i="174"/>
  <c r="J77" i="174"/>
  <c r="I77" i="174"/>
  <c r="J76" i="174"/>
  <c r="I76" i="174"/>
  <c r="K76" i="174" s="1"/>
  <c r="L76" i="174" s="1"/>
  <c r="J75" i="174"/>
  <c r="I75" i="174"/>
  <c r="J74" i="174"/>
  <c r="I74" i="174"/>
  <c r="J73" i="174"/>
  <c r="K73" i="174" s="1"/>
  <c r="L73" i="174" s="1"/>
  <c r="I73" i="174"/>
  <c r="J72" i="174"/>
  <c r="I72" i="174"/>
  <c r="J71" i="174"/>
  <c r="I71" i="174"/>
  <c r="J70" i="174"/>
  <c r="I70" i="174"/>
  <c r="J69" i="174"/>
  <c r="I69" i="174"/>
  <c r="J68" i="174"/>
  <c r="I68" i="174"/>
  <c r="J67" i="174"/>
  <c r="I67" i="174"/>
  <c r="J66" i="174"/>
  <c r="I66" i="174"/>
  <c r="J65" i="174"/>
  <c r="I65" i="174"/>
  <c r="J64" i="174"/>
  <c r="I64" i="174"/>
  <c r="J63" i="174"/>
  <c r="I63" i="174"/>
  <c r="J62" i="174"/>
  <c r="I62" i="174"/>
  <c r="J61" i="174"/>
  <c r="I61" i="174"/>
  <c r="J60" i="174"/>
  <c r="I60" i="174"/>
  <c r="K60" i="174" s="1"/>
  <c r="L60" i="174" s="1"/>
  <c r="J59" i="174"/>
  <c r="I59" i="174"/>
  <c r="J58" i="174"/>
  <c r="I58" i="174"/>
  <c r="J57" i="174"/>
  <c r="I57" i="174"/>
  <c r="J56" i="174"/>
  <c r="I56" i="174"/>
  <c r="K56" i="174" s="1"/>
  <c r="L56" i="174" s="1"/>
  <c r="J55" i="174"/>
  <c r="I55" i="174"/>
  <c r="J54" i="174"/>
  <c r="I54" i="174"/>
  <c r="J53" i="174"/>
  <c r="I53" i="174"/>
  <c r="J52" i="174"/>
  <c r="I52" i="174"/>
  <c r="K52" i="174" s="1"/>
  <c r="L52" i="174" s="1"/>
  <c r="J51" i="174"/>
  <c r="I51" i="174"/>
  <c r="J50" i="174"/>
  <c r="I50" i="174"/>
  <c r="J49" i="174"/>
  <c r="I49" i="174"/>
  <c r="J48" i="174"/>
  <c r="I48" i="174"/>
  <c r="K48" i="174" s="1"/>
  <c r="L48" i="174" s="1"/>
  <c r="J47" i="174"/>
  <c r="I47" i="174"/>
  <c r="J46" i="174"/>
  <c r="I46" i="174"/>
  <c r="J45" i="174"/>
  <c r="I45" i="174"/>
  <c r="J44" i="174"/>
  <c r="I44" i="174"/>
  <c r="K44" i="174" s="1"/>
  <c r="L44" i="174" s="1"/>
  <c r="J43" i="174"/>
  <c r="I43" i="174"/>
  <c r="J42" i="174"/>
  <c r="I42" i="174"/>
  <c r="J41" i="174"/>
  <c r="I41" i="174"/>
  <c r="J40" i="174"/>
  <c r="I40" i="174"/>
  <c r="J39" i="174"/>
  <c r="I39" i="174"/>
  <c r="J38" i="174"/>
  <c r="I38" i="174"/>
  <c r="J37" i="174"/>
  <c r="I37" i="174"/>
  <c r="J36" i="174"/>
  <c r="I36" i="174"/>
  <c r="J35" i="174"/>
  <c r="I35" i="174"/>
  <c r="J34" i="174"/>
  <c r="I34" i="174"/>
  <c r="J33" i="174"/>
  <c r="I33" i="174"/>
  <c r="J32" i="174"/>
  <c r="I32" i="174"/>
  <c r="J31" i="174"/>
  <c r="I31" i="174"/>
  <c r="J30" i="174"/>
  <c r="I30" i="174"/>
  <c r="J29" i="174"/>
  <c r="I29" i="174"/>
  <c r="J28" i="174"/>
  <c r="I28" i="174"/>
  <c r="K28" i="174" s="1"/>
  <c r="L28" i="174" s="1"/>
  <c r="J27" i="174"/>
  <c r="I27" i="174"/>
  <c r="J26" i="174"/>
  <c r="I26" i="174"/>
  <c r="J25" i="174"/>
  <c r="I25" i="174"/>
  <c r="J24" i="174"/>
  <c r="I24" i="174"/>
  <c r="K24" i="174" s="1"/>
  <c r="L24" i="174" s="1"/>
  <c r="J23" i="174"/>
  <c r="I23" i="174"/>
  <c r="J22" i="174"/>
  <c r="I22" i="174"/>
  <c r="J21" i="174"/>
  <c r="I21" i="174"/>
  <c r="J20" i="174"/>
  <c r="I20" i="174"/>
  <c r="K20" i="174" s="1"/>
  <c r="L20" i="174" s="1"/>
  <c r="J19" i="174"/>
  <c r="I19" i="174"/>
  <c r="J18" i="174"/>
  <c r="I18" i="174"/>
  <c r="J17" i="174"/>
  <c r="I17" i="174"/>
  <c r="J16" i="174"/>
  <c r="I16" i="174"/>
  <c r="K16" i="174" s="1"/>
  <c r="L16" i="174" s="1"/>
  <c r="J15" i="174"/>
  <c r="I15" i="174"/>
  <c r="J14" i="174"/>
  <c r="I14" i="174"/>
  <c r="J13" i="174"/>
  <c r="I13" i="174"/>
  <c r="J12" i="174"/>
  <c r="I12" i="174"/>
  <c r="K12" i="174" s="1"/>
  <c r="L12" i="174" s="1"/>
  <c r="J11" i="174"/>
  <c r="I11" i="174"/>
  <c r="J10" i="174"/>
  <c r="I10" i="174"/>
  <c r="J9" i="174"/>
  <c r="I9" i="174"/>
  <c r="J8" i="174"/>
  <c r="I8" i="174"/>
  <c r="K8" i="174" s="1"/>
  <c r="L8" i="174" s="1"/>
  <c r="J7" i="174"/>
  <c r="I7" i="174"/>
  <c r="J6" i="174"/>
  <c r="I6" i="174"/>
  <c r="J5" i="174"/>
  <c r="I5" i="174"/>
  <c r="J4" i="174"/>
  <c r="I4" i="174"/>
  <c r="K4" i="174" s="1"/>
  <c r="L4" i="174" s="1"/>
  <c r="J3" i="174"/>
  <c r="I3" i="174"/>
  <c r="J2" i="174"/>
  <c r="I2" i="174"/>
  <c r="J241" i="170"/>
  <c r="I241" i="170"/>
  <c r="J240" i="170"/>
  <c r="I240" i="170"/>
  <c r="K240" i="170" s="1"/>
  <c r="L240" i="170" s="1"/>
  <c r="J239" i="170"/>
  <c r="I239" i="170"/>
  <c r="K239" i="170" s="1"/>
  <c r="L239" i="170" s="1"/>
  <c r="J238" i="170"/>
  <c r="I238" i="170"/>
  <c r="J237" i="170"/>
  <c r="I237" i="170"/>
  <c r="J236" i="170"/>
  <c r="I236" i="170"/>
  <c r="K236" i="170" s="1"/>
  <c r="L236" i="170" s="1"/>
  <c r="J235" i="170"/>
  <c r="I235" i="170"/>
  <c r="K235" i="170" s="1"/>
  <c r="L235" i="170" s="1"/>
  <c r="J234" i="170"/>
  <c r="I234" i="170"/>
  <c r="J233" i="170"/>
  <c r="I233" i="170"/>
  <c r="J232" i="170"/>
  <c r="I232" i="170"/>
  <c r="J231" i="170"/>
  <c r="I231" i="170"/>
  <c r="J230" i="170"/>
  <c r="I230" i="170"/>
  <c r="J229" i="170"/>
  <c r="I229" i="170"/>
  <c r="K229" i="170" s="1"/>
  <c r="L229" i="170" s="1"/>
  <c r="J228" i="170"/>
  <c r="I228" i="170"/>
  <c r="K228" i="170" s="1"/>
  <c r="L228" i="170" s="1"/>
  <c r="J227" i="170"/>
  <c r="I227" i="170"/>
  <c r="K227" i="170" s="1"/>
  <c r="L227" i="170" s="1"/>
  <c r="J226" i="170"/>
  <c r="I226" i="170"/>
  <c r="J225" i="170"/>
  <c r="I225" i="170"/>
  <c r="J224" i="170"/>
  <c r="I224" i="170"/>
  <c r="K224" i="170" s="1"/>
  <c r="L224" i="170" s="1"/>
  <c r="J223" i="170"/>
  <c r="I223" i="170"/>
  <c r="K223" i="170" s="1"/>
  <c r="L223" i="170" s="1"/>
  <c r="J222" i="170"/>
  <c r="I222" i="170"/>
  <c r="K222" i="170" s="1"/>
  <c r="L222" i="170" s="1"/>
  <c r="J221" i="170"/>
  <c r="I221" i="170"/>
  <c r="K221" i="170" s="1"/>
  <c r="L221" i="170" s="1"/>
  <c r="J220" i="170"/>
  <c r="I220" i="170"/>
  <c r="J219" i="170"/>
  <c r="I219" i="170"/>
  <c r="K219" i="170" s="1"/>
  <c r="L219" i="170" s="1"/>
  <c r="J218" i="170"/>
  <c r="I218" i="170"/>
  <c r="K218" i="170" s="1"/>
  <c r="L218" i="170" s="1"/>
  <c r="J217" i="170"/>
  <c r="I217" i="170"/>
  <c r="J216" i="170"/>
  <c r="I216" i="170"/>
  <c r="K216" i="170" s="1"/>
  <c r="L216" i="170" s="1"/>
  <c r="J215" i="170"/>
  <c r="I215" i="170"/>
  <c r="K215" i="170" s="1"/>
  <c r="L215" i="170" s="1"/>
  <c r="J214" i="170"/>
  <c r="I214" i="170"/>
  <c r="J213" i="170"/>
  <c r="I213" i="170"/>
  <c r="K213" i="170" s="1"/>
  <c r="L213" i="170" s="1"/>
  <c r="J212" i="170"/>
  <c r="I212" i="170"/>
  <c r="K212" i="170" s="1"/>
  <c r="L212" i="170" s="1"/>
  <c r="J211" i="170"/>
  <c r="I211" i="170"/>
  <c r="J210" i="170"/>
  <c r="I210" i="170"/>
  <c r="K210" i="170" s="1"/>
  <c r="L210" i="170" s="1"/>
  <c r="J209" i="170"/>
  <c r="I209" i="170"/>
  <c r="K209" i="170" s="1"/>
  <c r="L209" i="170" s="1"/>
  <c r="J208" i="170"/>
  <c r="I208" i="170"/>
  <c r="K208" i="170" s="1"/>
  <c r="L208" i="170" s="1"/>
  <c r="K207" i="170"/>
  <c r="L207" i="170" s="1"/>
  <c r="J207" i="170"/>
  <c r="I207" i="170"/>
  <c r="J206" i="170"/>
  <c r="I206" i="170"/>
  <c r="K206" i="170" s="1"/>
  <c r="L206" i="170" s="1"/>
  <c r="J205" i="170"/>
  <c r="I205" i="170"/>
  <c r="K205" i="170" s="1"/>
  <c r="L205" i="170" s="1"/>
  <c r="J204" i="170"/>
  <c r="I204" i="170"/>
  <c r="J203" i="170"/>
  <c r="I203" i="170"/>
  <c r="K203" i="170" s="1"/>
  <c r="L203" i="170" s="1"/>
  <c r="J202" i="170"/>
  <c r="I202" i="170"/>
  <c r="K202" i="170" s="1"/>
  <c r="L202" i="170" s="1"/>
  <c r="J201" i="170"/>
  <c r="I201" i="170"/>
  <c r="J200" i="170"/>
  <c r="I200" i="170"/>
  <c r="J199" i="170"/>
  <c r="I199" i="170"/>
  <c r="K199" i="170" s="1"/>
  <c r="L199" i="170" s="1"/>
  <c r="J198" i="170"/>
  <c r="I198" i="170"/>
  <c r="K198" i="170" s="1"/>
  <c r="L198" i="170" s="1"/>
  <c r="J197" i="170"/>
  <c r="I197" i="170"/>
  <c r="J196" i="170"/>
  <c r="I196" i="170"/>
  <c r="J195" i="170"/>
  <c r="I195" i="170"/>
  <c r="K195" i="170" s="1"/>
  <c r="L195" i="170" s="1"/>
  <c r="J194" i="170"/>
  <c r="I194" i="170"/>
  <c r="K194" i="170" s="1"/>
  <c r="L194" i="170" s="1"/>
  <c r="J193" i="170"/>
  <c r="I193" i="170"/>
  <c r="J192" i="170"/>
  <c r="I192" i="170"/>
  <c r="K192" i="170" s="1"/>
  <c r="L192" i="170" s="1"/>
  <c r="J191" i="170"/>
  <c r="I191" i="170"/>
  <c r="K191" i="170" s="1"/>
  <c r="L191" i="170" s="1"/>
  <c r="J190" i="170"/>
  <c r="I190" i="170"/>
  <c r="J189" i="170"/>
  <c r="I189" i="170"/>
  <c r="K189" i="170" s="1"/>
  <c r="L189" i="170" s="1"/>
  <c r="J188" i="170"/>
  <c r="I188" i="170"/>
  <c r="J187" i="170"/>
  <c r="I187" i="170"/>
  <c r="K187" i="170" s="1"/>
  <c r="L187" i="170" s="1"/>
  <c r="J186" i="170"/>
  <c r="I186" i="170"/>
  <c r="J185" i="170"/>
  <c r="I185" i="170"/>
  <c r="J184" i="170"/>
  <c r="I184" i="170"/>
  <c r="K184" i="170" s="1"/>
  <c r="L184" i="170" s="1"/>
  <c r="J183" i="170"/>
  <c r="I183" i="170"/>
  <c r="K183" i="170" s="1"/>
  <c r="L183" i="170" s="1"/>
  <c r="J182" i="170"/>
  <c r="I182" i="170"/>
  <c r="K182" i="170" s="1"/>
  <c r="L182" i="170" s="1"/>
  <c r="J181" i="170"/>
  <c r="I181" i="170"/>
  <c r="J180" i="170"/>
  <c r="I180" i="170"/>
  <c r="J179" i="170"/>
  <c r="K179" i="170" s="1"/>
  <c r="L179" i="170" s="1"/>
  <c r="I179" i="170"/>
  <c r="J178" i="170"/>
  <c r="I178" i="170"/>
  <c r="K178" i="170" s="1"/>
  <c r="L178" i="170" s="1"/>
  <c r="J177" i="170"/>
  <c r="I177" i="170"/>
  <c r="J176" i="170"/>
  <c r="I176" i="170"/>
  <c r="J175" i="170"/>
  <c r="I175" i="170"/>
  <c r="K175" i="170" s="1"/>
  <c r="L175" i="170" s="1"/>
  <c r="J174" i="170"/>
  <c r="I174" i="170"/>
  <c r="J173" i="170"/>
  <c r="I173" i="170"/>
  <c r="J172" i="170"/>
  <c r="I172" i="170"/>
  <c r="J171" i="170"/>
  <c r="I171" i="170"/>
  <c r="K171" i="170" s="1"/>
  <c r="L171" i="170" s="1"/>
  <c r="J170" i="170"/>
  <c r="I170" i="170"/>
  <c r="J169" i="170"/>
  <c r="I169" i="170"/>
  <c r="J168" i="170"/>
  <c r="I168" i="170"/>
  <c r="J167" i="170"/>
  <c r="I167" i="170"/>
  <c r="K167" i="170" s="1"/>
  <c r="L167" i="170" s="1"/>
  <c r="J166" i="170"/>
  <c r="I166" i="170"/>
  <c r="J165" i="170"/>
  <c r="I165" i="170"/>
  <c r="J164" i="170"/>
  <c r="I164" i="170"/>
  <c r="J163" i="170"/>
  <c r="I163" i="170"/>
  <c r="K163" i="170" s="1"/>
  <c r="L163" i="170" s="1"/>
  <c r="J162" i="170"/>
  <c r="I162" i="170"/>
  <c r="J161" i="170"/>
  <c r="I161" i="170"/>
  <c r="J160" i="170"/>
  <c r="I160" i="170"/>
  <c r="J159" i="170"/>
  <c r="I159" i="170"/>
  <c r="K159" i="170" s="1"/>
  <c r="L159" i="170" s="1"/>
  <c r="J158" i="170"/>
  <c r="I158" i="170"/>
  <c r="J157" i="170"/>
  <c r="I157" i="170"/>
  <c r="J156" i="170"/>
  <c r="I156" i="170"/>
  <c r="J155" i="170"/>
  <c r="I155" i="170"/>
  <c r="K155" i="170" s="1"/>
  <c r="L155" i="170" s="1"/>
  <c r="J154" i="170"/>
  <c r="I154" i="170"/>
  <c r="J153" i="170"/>
  <c r="I153" i="170"/>
  <c r="J152" i="170"/>
  <c r="I152" i="170"/>
  <c r="J151" i="170"/>
  <c r="I151" i="170"/>
  <c r="K151" i="170" s="1"/>
  <c r="L151" i="170" s="1"/>
  <c r="J150" i="170"/>
  <c r="I150" i="170"/>
  <c r="J149" i="170"/>
  <c r="I149" i="170"/>
  <c r="J148" i="170"/>
  <c r="I148" i="170"/>
  <c r="J147" i="170"/>
  <c r="I147" i="170"/>
  <c r="K147" i="170" s="1"/>
  <c r="L147" i="170" s="1"/>
  <c r="J146" i="170"/>
  <c r="I146" i="170"/>
  <c r="J145" i="170"/>
  <c r="I145" i="170"/>
  <c r="J144" i="170"/>
  <c r="I144" i="170"/>
  <c r="J143" i="170"/>
  <c r="I143" i="170"/>
  <c r="K143" i="170" s="1"/>
  <c r="L143" i="170" s="1"/>
  <c r="J142" i="170"/>
  <c r="I142" i="170"/>
  <c r="J141" i="170"/>
  <c r="I141" i="170"/>
  <c r="J140" i="170"/>
  <c r="I140" i="170"/>
  <c r="J139" i="170"/>
  <c r="I139" i="170"/>
  <c r="K139" i="170" s="1"/>
  <c r="L139" i="170" s="1"/>
  <c r="J138" i="170"/>
  <c r="I138" i="170"/>
  <c r="J137" i="170"/>
  <c r="I137" i="170"/>
  <c r="J136" i="170"/>
  <c r="I136" i="170"/>
  <c r="J135" i="170"/>
  <c r="I135" i="170"/>
  <c r="J134" i="170"/>
  <c r="I134" i="170"/>
  <c r="K134" i="170" s="1"/>
  <c r="L134" i="170" s="1"/>
  <c r="J133" i="170"/>
  <c r="I133" i="170"/>
  <c r="J132" i="170"/>
  <c r="I132" i="170"/>
  <c r="J131" i="170"/>
  <c r="I131" i="170"/>
  <c r="J130" i="170"/>
  <c r="I130" i="170"/>
  <c r="J129" i="170"/>
  <c r="I129" i="170"/>
  <c r="J128" i="170"/>
  <c r="I128" i="170"/>
  <c r="J127" i="170"/>
  <c r="I127" i="170"/>
  <c r="K127" i="170" s="1"/>
  <c r="L127" i="170" s="1"/>
  <c r="J126" i="170"/>
  <c r="I126" i="170"/>
  <c r="J125" i="170"/>
  <c r="I125" i="170"/>
  <c r="J124" i="170"/>
  <c r="I124" i="170"/>
  <c r="J123" i="170"/>
  <c r="I123" i="170"/>
  <c r="K123" i="170" s="1"/>
  <c r="L123" i="170" s="1"/>
  <c r="J122" i="170"/>
  <c r="I122" i="170"/>
  <c r="J121" i="170"/>
  <c r="I121" i="170"/>
  <c r="J120" i="170"/>
  <c r="I120" i="170"/>
  <c r="J119" i="170"/>
  <c r="I119" i="170"/>
  <c r="J118" i="170"/>
  <c r="K118" i="170" s="1"/>
  <c r="L118" i="170" s="1"/>
  <c r="I118" i="170"/>
  <c r="J117" i="170"/>
  <c r="I117" i="170"/>
  <c r="J116" i="170"/>
  <c r="I116" i="170"/>
  <c r="J115" i="170"/>
  <c r="K115" i="170" s="1"/>
  <c r="L115" i="170" s="1"/>
  <c r="I115" i="170"/>
  <c r="J114" i="170"/>
  <c r="I114" i="170"/>
  <c r="J113" i="170"/>
  <c r="I113" i="170"/>
  <c r="J112" i="170"/>
  <c r="I112" i="170"/>
  <c r="J111" i="170"/>
  <c r="I111" i="170"/>
  <c r="K111" i="170" s="1"/>
  <c r="L111" i="170" s="1"/>
  <c r="J110" i="170"/>
  <c r="I110" i="170"/>
  <c r="K110" i="170" s="1"/>
  <c r="L110" i="170" s="1"/>
  <c r="J109" i="170"/>
  <c r="I109" i="170"/>
  <c r="J108" i="170"/>
  <c r="I108" i="170"/>
  <c r="J107" i="170"/>
  <c r="I107" i="170"/>
  <c r="K107" i="170" s="1"/>
  <c r="L107" i="170" s="1"/>
  <c r="J106" i="170"/>
  <c r="I106" i="170"/>
  <c r="J105" i="170"/>
  <c r="I105" i="170"/>
  <c r="J104" i="170"/>
  <c r="I104" i="170"/>
  <c r="J103" i="170"/>
  <c r="I103" i="170"/>
  <c r="J102" i="170"/>
  <c r="I102" i="170"/>
  <c r="K102" i="170" s="1"/>
  <c r="L102" i="170" s="1"/>
  <c r="J101" i="170"/>
  <c r="I101" i="170"/>
  <c r="J100" i="170"/>
  <c r="I100" i="170"/>
  <c r="J99" i="170"/>
  <c r="I99" i="170"/>
  <c r="J98" i="170"/>
  <c r="I98" i="170"/>
  <c r="K98" i="170" s="1"/>
  <c r="L98" i="170" s="1"/>
  <c r="J97" i="170"/>
  <c r="I97" i="170"/>
  <c r="K97" i="170" s="1"/>
  <c r="L97" i="170" s="1"/>
  <c r="J96" i="170"/>
  <c r="I96" i="170"/>
  <c r="J95" i="170"/>
  <c r="I95" i="170"/>
  <c r="K95" i="170" s="1"/>
  <c r="L95" i="170" s="1"/>
  <c r="J94" i="170"/>
  <c r="I94" i="170"/>
  <c r="K94" i="170" s="1"/>
  <c r="L94" i="170" s="1"/>
  <c r="J93" i="170"/>
  <c r="I93" i="170"/>
  <c r="J92" i="170"/>
  <c r="I92" i="170"/>
  <c r="K92" i="170" s="1"/>
  <c r="L92" i="170" s="1"/>
  <c r="J91" i="170"/>
  <c r="I91" i="170"/>
  <c r="K91" i="170" s="1"/>
  <c r="L91" i="170" s="1"/>
  <c r="J90" i="170"/>
  <c r="I90" i="170"/>
  <c r="K90" i="170" s="1"/>
  <c r="L90" i="170" s="1"/>
  <c r="J89" i="170"/>
  <c r="I89" i="170"/>
  <c r="J88" i="170"/>
  <c r="I88" i="170"/>
  <c r="J87" i="170"/>
  <c r="I87" i="170"/>
  <c r="J86" i="170"/>
  <c r="I86" i="170"/>
  <c r="K86" i="170" s="1"/>
  <c r="L86" i="170" s="1"/>
  <c r="J85" i="170"/>
  <c r="I85" i="170"/>
  <c r="J84" i="170"/>
  <c r="I84" i="170"/>
  <c r="J83" i="170"/>
  <c r="I83" i="170"/>
  <c r="J82" i="170"/>
  <c r="I82" i="170"/>
  <c r="J81" i="170"/>
  <c r="I81" i="170"/>
  <c r="K81" i="170" s="1"/>
  <c r="L81" i="170" s="1"/>
  <c r="J80" i="170"/>
  <c r="I80" i="170"/>
  <c r="K80" i="170" s="1"/>
  <c r="L80" i="170" s="1"/>
  <c r="J79" i="170"/>
  <c r="I79" i="170"/>
  <c r="J78" i="170"/>
  <c r="I78" i="170"/>
  <c r="J77" i="170"/>
  <c r="I77" i="170"/>
  <c r="K77" i="170" s="1"/>
  <c r="L77" i="170" s="1"/>
  <c r="J76" i="170"/>
  <c r="I76" i="170"/>
  <c r="J75" i="170"/>
  <c r="I75" i="170"/>
  <c r="J74" i="170"/>
  <c r="I74" i="170"/>
  <c r="J73" i="170"/>
  <c r="I73" i="170"/>
  <c r="J72" i="170"/>
  <c r="I72" i="170"/>
  <c r="J71" i="170"/>
  <c r="I71" i="170"/>
  <c r="J70" i="170"/>
  <c r="I70" i="170"/>
  <c r="J69" i="170"/>
  <c r="I69" i="170"/>
  <c r="J68" i="170"/>
  <c r="I68" i="170"/>
  <c r="J67" i="170"/>
  <c r="K67" i="170" s="1"/>
  <c r="L67" i="170" s="1"/>
  <c r="I67" i="170"/>
  <c r="J66" i="170"/>
  <c r="I66" i="170"/>
  <c r="J65" i="170"/>
  <c r="I65" i="170"/>
  <c r="K65" i="170" s="1"/>
  <c r="L65" i="170" s="1"/>
  <c r="J64" i="170"/>
  <c r="I64" i="170"/>
  <c r="J63" i="170"/>
  <c r="I63" i="170"/>
  <c r="J62" i="170"/>
  <c r="I62" i="170"/>
  <c r="J61" i="170"/>
  <c r="I61" i="170"/>
  <c r="J60" i="170"/>
  <c r="I60" i="170"/>
  <c r="J59" i="170"/>
  <c r="I59" i="170"/>
  <c r="J58" i="170"/>
  <c r="I58" i="170"/>
  <c r="J57" i="170"/>
  <c r="I57" i="170"/>
  <c r="J56" i="170"/>
  <c r="I56" i="170"/>
  <c r="J55" i="170"/>
  <c r="I55" i="170"/>
  <c r="J54" i="170"/>
  <c r="I54" i="170"/>
  <c r="J53" i="170"/>
  <c r="I53" i="170"/>
  <c r="J52" i="170"/>
  <c r="I52" i="170"/>
  <c r="J51" i="170"/>
  <c r="I51" i="170"/>
  <c r="J50" i="170"/>
  <c r="I50" i="170"/>
  <c r="J49" i="170"/>
  <c r="I49" i="170"/>
  <c r="J48" i="170"/>
  <c r="I48" i="170"/>
  <c r="J47" i="170"/>
  <c r="I47" i="170"/>
  <c r="J46" i="170"/>
  <c r="I46" i="170"/>
  <c r="J45" i="170"/>
  <c r="I45" i="170"/>
  <c r="J44" i="170"/>
  <c r="I44" i="170"/>
  <c r="J43" i="170"/>
  <c r="I43" i="170"/>
  <c r="J42" i="170"/>
  <c r="I42" i="170"/>
  <c r="J41" i="170"/>
  <c r="I41" i="170"/>
  <c r="J40" i="170"/>
  <c r="I40" i="170"/>
  <c r="J39" i="170"/>
  <c r="I39" i="170"/>
  <c r="J38" i="170"/>
  <c r="I38" i="170"/>
  <c r="J37" i="170"/>
  <c r="I37" i="170"/>
  <c r="J36" i="170"/>
  <c r="I36" i="170"/>
  <c r="J35" i="170"/>
  <c r="I35" i="170"/>
  <c r="J34" i="170"/>
  <c r="I34" i="170"/>
  <c r="J33" i="170"/>
  <c r="I33" i="170"/>
  <c r="J32" i="170"/>
  <c r="I32" i="170"/>
  <c r="J31" i="170"/>
  <c r="I31" i="170"/>
  <c r="J30" i="170"/>
  <c r="I30" i="170"/>
  <c r="J29" i="170"/>
  <c r="I29" i="170"/>
  <c r="J28" i="170"/>
  <c r="I28" i="170"/>
  <c r="J27" i="170"/>
  <c r="I27" i="170"/>
  <c r="J26" i="170"/>
  <c r="I26" i="170"/>
  <c r="J25" i="170"/>
  <c r="I25" i="170"/>
  <c r="J24" i="170"/>
  <c r="I24" i="170"/>
  <c r="J23" i="170"/>
  <c r="I23" i="170"/>
  <c r="J22" i="170"/>
  <c r="I22" i="170"/>
  <c r="J21" i="170"/>
  <c r="I21" i="170"/>
  <c r="J20" i="170"/>
  <c r="I20" i="170"/>
  <c r="J19" i="170"/>
  <c r="I19" i="170"/>
  <c r="J18" i="170"/>
  <c r="I18" i="170"/>
  <c r="J17" i="170"/>
  <c r="I17" i="170"/>
  <c r="J16" i="170"/>
  <c r="I16" i="170"/>
  <c r="J15" i="170"/>
  <c r="I15" i="170"/>
  <c r="J14" i="170"/>
  <c r="I14" i="170"/>
  <c r="J13" i="170"/>
  <c r="I13" i="170"/>
  <c r="J12" i="170"/>
  <c r="I12" i="170"/>
  <c r="J11" i="170"/>
  <c r="I11" i="170"/>
  <c r="J10" i="170"/>
  <c r="I10" i="170"/>
  <c r="J9" i="170"/>
  <c r="I9" i="170"/>
  <c r="J8" i="170"/>
  <c r="I8" i="170"/>
  <c r="J7" i="170"/>
  <c r="I7" i="170"/>
  <c r="J6" i="170"/>
  <c r="I6" i="170"/>
  <c r="J5" i="170"/>
  <c r="I5" i="170"/>
  <c r="K5" i="170" s="1"/>
  <c r="L5" i="170" s="1"/>
  <c r="J4" i="170"/>
  <c r="I4" i="170"/>
  <c r="J3" i="170"/>
  <c r="I3" i="170"/>
  <c r="J2" i="170"/>
  <c r="I2" i="170"/>
  <c r="J3" i="162"/>
  <c r="J4" i="162"/>
  <c r="J5" i="162"/>
  <c r="J6" i="162"/>
  <c r="J7" i="162"/>
  <c r="J8" i="162"/>
  <c r="J9" i="162"/>
  <c r="J10" i="162"/>
  <c r="J11" i="162"/>
  <c r="J12" i="162"/>
  <c r="J13" i="162"/>
  <c r="J14" i="162"/>
  <c r="J15" i="162"/>
  <c r="J16" i="162"/>
  <c r="J17" i="162"/>
  <c r="J18" i="162"/>
  <c r="J19" i="162"/>
  <c r="J20" i="162"/>
  <c r="J21" i="162"/>
  <c r="J22" i="162"/>
  <c r="J23" i="162"/>
  <c r="J24" i="162"/>
  <c r="J25" i="162"/>
  <c r="J26" i="162"/>
  <c r="J27" i="162"/>
  <c r="J28" i="162"/>
  <c r="J29" i="162"/>
  <c r="J30" i="162"/>
  <c r="J31" i="162"/>
  <c r="J32" i="162"/>
  <c r="J33" i="162"/>
  <c r="J34" i="162"/>
  <c r="J35" i="162"/>
  <c r="J36" i="162"/>
  <c r="J37" i="162"/>
  <c r="J38" i="162"/>
  <c r="J39" i="162"/>
  <c r="J40" i="162"/>
  <c r="J41" i="162"/>
  <c r="J42" i="162"/>
  <c r="J43" i="162"/>
  <c r="J44" i="162"/>
  <c r="J45" i="162"/>
  <c r="J46" i="162"/>
  <c r="J47" i="162"/>
  <c r="J48" i="162"/>
  <c r="J49" i="162"/>
  <c r="J50" i="162"/>
  <c r="J51" i="162"/>
  <c r="J52" i="162"/>
  <c r="J53" i="162"/>
  <c r="J54" i="162"/>
  <c r="J55" i="162"/>
  <c r="J56" i="162"/>
  <c r="J57" i="162"/>
  <c r="J58" i="162"/>
  <c r="J59" i="162"/>
  <c r="J60" i="162"/>
  <c r="J61" i="162"/>
  <c r="J62" i="162"/>
  <c r="J63" i="162"/>
  <c r="J64" i="162"/>
  <c r="J65" i="162"/>
  <c r="J66" i="162"/>
  <c r="J67" i="162"/>
  <c r="J68" i="162"/>
  <c r="J69" i="162"/>
  <c r="J70" i="162"/>
  <c r="J71" i="162"/>
  <c r="J72" i="162"/>
  <c r="J73" i="162"/>
  <c r="J74" i="162"/>
  <c r="J75" i="162"/>
  <c r="J76" i="162"/>
  <c r="J77" i="162"/>
  <c r="J78" i="162"/>
  <c r="J79" i="162"/>
  <c r="J80" i="162"/>
  <c r="J81" i="162"/>
  <c r="J82" i="162"/>
  <c r="J83" i="162"/>
  <c r="J84" i="162"/>
  <c r="J85" i="162"/>
  <c r="J86" i="162"/>
  <c r="J87" i="162"/>
  <c r="J88" i="162"/>
  <c r="J89" i="162"/>
  <c r="J90" i="162"/>
  <c r="J91" i="162"/>
  <c r="J92" i="162"/>
  <c r="J93" i="162"/>
  <c r="J94" i="162"/>
  <c r="J95" i="162"/>
  <c r="J96" i="162"/>
  <c r="J97" i="162"/>
  <c r="J98" i="162"/>
  <c r="J99" i="162"/>
  <c r="J100" i="162"/>
  <c r="J101" i="162"/>
  <c r="J102" i="162"/>
  <c r="J103" i="162"/>
  <c r="J104" i="162"/>
  <c r="J105" i="162"/>
  <c r="J106" i="162"/>
  <c r="J107" i="162"/>
  <c r="J108" i="162"/>
  <c r="J109" i="162"/>
  <c r="J110" i="162"/>
  <c r="J111" i="162"/>
  <c r="J112" i="162"/>
  <c r="J113" i="162"/>
  <c r="J114" i="162"/>
  <c r="J115" i="162"/>
  <c r="J116" i="162"/>
  <c r="J117" i="162"/>
  <c r="J118" i="162"/>
  <c r="J119" i="162"/>
  <c r="J120" i="162"/>
  <c r="J121" i="162"/>
  <c r="J122" i="162"/>
  <c r="J123" i="162"/>
  <c r="J124" i="162"/>
  <c r="J125" i="162"/>
  <c r="J126" i="162"/>
  <c r="J127" i="162"/>
  <c r="J128" i="162"/>
  <c r="J129" i="162"/>
  <c r="J130" i="162"/>
  <c r="J131" i="162"/>
  <c r="J132" i="162"/>
  <c r="J133" i="162"/>
  <c r="J134" i="162"/>
  <c r="J135" i="162"/>
  <c r="J136" i="162"/>
  <c r="J137" i="162"/>
  <c r="J138" i="162"/>
  <c r="J139" i="162"/>
  <c r="J140" i="162"/>
  <c r="J141" i="162"/>
  <c r="J142" i="162"/>
  <c r="J143" i="162"/>
  <c r="J144" i="162"/>
  <c r="J145" i="162"/>
  <c r="J146" i="162"/>
  <c r="J147" i="162"/>
  <c r="J148" i="162"/>
  <c r="J149" i="162"/>
  <c r="J150" i="162"/>
  <c r="J151" i="162"/>
  <c r="J152" i="162"/>
  <c r="J153" i="162"/>
  <c r="J154" i="162"/>
  <c r="J155" i="162"/>
  <c r="J156" i="162"/>
  <c r="J157" i="162"/>
  <c r="J158" i="162"/>
  <c r="J159" i="162"/>
  <c r="J160" i="162"/>
  <c r="J161" i="162"/>
  <c r="J162" i="162"/>
  <c r="J163" i="162"/>
  <c r="J164" i="162"/>
  <c r="J165" i="162"/>
  <c r="J166" i="162"/>
  <c r="J167" i="162"/>
  <c r="J168" i="162"/>
  <c r="J169" i="162"/>
  <c r="J170" i="162"/>
  <c r="J171" i="162"/>
  <c r="J172" i="162"/>
  <c r="J173" i="162"/>
  <c r="J174" i="162"/>
  <c r="J175" i="162"/>
  <c r="J176" i="162"/>
  <c r="J177" i="162"/>
  <c r="J178" i="162"/>
  <c r="J179" i="162"/>
  <c r="J180" i="162"/>
  <c r="J181" i="162"/>
  <c r="J182" i="162"/>
  <c r="J183" i="162"/>
  <c r="J184" i="162"/>
  <c r="J185" i="162"/>
  <c r="J186" i="162"/>
  <c r="J187" i="162"/>
  <c r="J188" i="162"/>
  <c r="J189" i="162"/>
  <c r="J190" i="162"/>
  <c r="J191" i="162"/>
  <c r="J192" i="162"/>
  <c r="J193" i="162"/>
  <c r="J194" i="162"/>
  <c r="J195" i="162"/>
  <c r="J196" i="162"/>
  <c r="J197" i="162"/>
  <c r="J198" i="162"/>
  <c r="J199" i="162"/>
  <c r="J200" i="162"/>
  <c r="J201" i="162"/>
  <c r="J202" i="162"/>
  <c r="J203" i="162"/>
  <c r="J204" i="162"/>
  <c r="J205" i="162"/>
  <c r="J206" i="162"/>
  <c r="J207" i="162"/>
  <c r="J208" i="162"/>
  <c r="J209" i="162"/>
  <c r="J210" i="162"/>
  <c r="J211" i="162"/>
  <c r="J212" i="162"/>
  <c r="J213" i="162"/>
  <c r="J214" i="162"/>
  <c r="J215" i="162"/>
  <c r="J216" i="162"/>
  <c r="J217" i="162"/>
  <c r="J218" i="162"/>
  <c r="J219" i="162"/>
  <c r="J220" i="162"/>
  <c r="J221" i="162"/>
  <c r="J222" i="162"/>
  <c r="J223" i="162"/>
  <c r="J224" i="162"/>
  <c r="J225" i="162"/>
  <c r="J226" i="162"/>
  <c r="J227" i="162"/>
  <c r="J228" i="162"/>
  <c r="J229" i="162"/>
  <c r="J230" i="162"/>
  <c r="J231" i="162"/>
  <c r="J232" i="162"/>
  <c r="J233" i="162"/>
  <c r="J234" i="162"/>
  <c r="J235" i="162"/>
  <c r="J236" i="162"/>
  <c r="J237" i="162"/>
  <c r="J238" i="162"/>
  <c r="J239" i="162"/>
  <c r="J240" i="162"/>
  <c r="J241" i="162"/>
  <c r="J2" i="162"/>
  <c r="I3" i="162"/>
  <c r="K3" i="162" s="1"/>
  <c r="L3" i="162" s="1"/>
  <c r="I4" i="162"/>
  <c r="I5" i="162"/>
  <c r="I6" i="162"/>
  <c r="I7" i="162"/>
  <c r="I8" i="162"/>
  <c r="I9" i="162"/>
  <c r="I10" i="162"/>
  <c r="I11" i="162"/>
  <c r="I12" i="162"/>
  <c r="I13" i="162"/>
  <c r="I14" i="162"/>
  <c r="I15" i="162"/>
  <c r="I16" i="162"/>
  <c r="I17" i="162"/>
  <c r="I18" i="162"/>
  <c r="I19" i="162"/>
  <c r="I20" i="162"/>
  <c r="I21" i="162"/>
  <c r="I22" i="162"/>
  <c r="I23" i="162"/>
  <c r="I24" i="162"/>
  <c r="I25" i="162"/>
  <c r="I26" i="162"/>
  <c r="I27" i="162"/>
  <c r="I28" i="162"/>
  <c r="I29" i="162"/>
  <c r="I30" i="162"/>
  <c r="I31" i="162"/>
  <c r="I32" i="162"/>
  <c r="I33" i="162"/>
  <c r="I34" i="162"/>
  <c r="I35" i="162"/>
  <c r="I36" i="162"/>
  <c r="I37" i="162"/>
  <c r="I38" i="162"/>
  <c r="I39" i="162"/>
  <c r="I40" i="162"/>
  <c r="I41" i="162"/>
  <c r="I42" i="162"/>
  <c r="I43" i="162"/>
  <c r="I44" i="162"/>
  <c r="I45" i="162"/>
  <c r="I46" i="162"/>
  <c r="I47" i="162"/>
  <c r="I48" i="162"/>
  <c r="I49" i="162"/>
  <c r="I50" i="162"/>
  <c r="I51" i="162"/>
  <c r="I52" i="162"/>
  <c r="I53" i="162"/>
  <c r="I54" i="162"/>
  <c r="I55" i="162"/>
  <c r="I56" i="162"/>
  <c r="I57" i="162"/>
  <c r="I58" i="162"/>
  <c r="I59" i="162"/>
  <c r="I60" i="162"/>
  <c r="I61" i="162"/>
  <c r="I62" i="162"/>
  <c r="I63" i="162"/>
  <c r="I64" i="162"/>
  <c r="I65" i="162"/>
  <c r="I66" i="162"/>
  <c r="I67" i="162"/>
  <c r="I68" i="162"/>
  <c r="I69" i="162"/>
  <c r="I70" i="162"/>
  <c r="I71" i="162"/>
  <c r="I72" i="162"/>
  <c r="I73" i="162"/>
  <c r="I74" i="162"/>
  <c r="I75" i="162"/>
  <c r="I76" i="162"/>
  <c r="I77" i="162"/>
  <c r="I78" i="162"/>
  <c r="I79" i="162"/>
  <c r="I80" i="162"/>
  <c r="I81" i="162"/>
  <c r="I82" i="162"/>
  <c r="K82" i="162" s="1"/>
  <c r="L82" i="162" s="1"/>
  <c r="I83" i="162"/>
  <c r="K83" i="162" s="1"/>
  <c r="L83" i="162" s="1"/>
  <c r="I84" i="162"/>
  <c r="I85" i="162"/>
  <c r="I86" i="162"/>
  <c r="I87" i="162"/>
  <c r="I88" i="162"/>
  <c r="I89" i="162"/>
  <c r="I90" i="162"/>
  <c r="I91" i="162"/>
  <c r="I92" i="162"/>
  <c r="I93" i="162"/>
  <c r="I94" i="162"/>
  <c r="I95" i="162"/>
  <c r="I96" i="162"/>
  <c r="I97" i="162"/>
  <c r="K97" i="162" s="1"/>
  <c r="L97" i="162" s="1"/>
  <c r="I98" i="162"/>
  <c r="K98" i="162" s="1"/>
  <c r="L98" i="162" s="1"/>
  <c r="I99" i="162"/>
  <c r="I100" i="162"/>
  <c r="I101" i="162"/>
  <c r="I102" i="162"/>
  <c r="I103" i="162"/>
  <c r="I104" i="162"/>
  <c r="I105" i="162"/>
  <c r="I106" i="162"/>
  <c r="I107" i="162"/>
  <c r="I108" i="162"/>
  <c r="I109" i="162"/>
  <c r="I110" i="162"/>
  <c r="I111" i="162"/>
  <c r="I112" i="162"/>
  <c r="I113" i="162"/>
  <c r="K113" i="162" s="1"/>
  <c r="L113" i="162" s="1"/>
  <c r="I114" i="162"/>
  <c r="K114" i="162" s="1"/>
  <c r="L114" i="162" s="1"/>
  <c r="I115" i="162"/>
  <c r="K115" i="162" s="1"/>
  <c r="L115" i="162" s="1"/>
  <c r="I116" i="162"/>
  <c r="I117" i="162"/>
  <c r="I118" i="162"/>
  <c r="I119" i="162"/>
  <c r="I120" i="162"/>
  <c r="I121" i="162"/>
  <c r="K121" i="162" s="1"/>
  <c r="L121" i="162" s="1"/>
  <c r="I122" i="162"/>
  <c r="I123" i="162"/>
  <c r="K123" i="162" s="1"/>
  <c r="L123" i="162" s="1"/>
  <c r="I124" i="162"/>
  <c r="I125" i="162"/>
  <c r="I126" i="162"/>
  <c r="I127" i="162"/>
  <c r="I128" i="162"/>
  <c r="I129" i="162"/>
  <c r="K129" i="162" s="1"/>
  <c r="L129" i="162" s="1"/>
  <c r="I130" i="162"/>
  <c r="K130" i="162" s="1"/>
  <c r="L130" i="162" s="1"/>
  <c r="I131" i="162"/>
  <c r="K131" i="162" s="1"/>
  <c r="L131" i="162" s="1"/>
  <c r="I132" i="162"/>
  <c r="I133" i="162"/>
  <c r="I134" i="162"/>
  <c r="I135" i="162"/>
  <c r="I136" i="162"/>
  <c r="I137" i="162"/>
  <c r="I138" i="162"/>
  <c r="K138" i="162" s="1"/>
  <c r="L138" i="162" s="1"/>
  <c r="I139" i="162"/>
  <c r="I140" i="162"/>
  <c r="I141" i="162"/>
  <c r="I142" i="162"/>
  <c r="I143" i="162"/>
  <c r="I144" i="162"/>
  <c r="I145" i="162"/>
  <c r="K145" i="162" s="1"/>
  <c r="L145" i="162" s="1"/>
  <c r="I146" i="162"/>
  <c r="I147" i="162"/>
  <c r="K147" i="162" s="1"/>
  <c r="L147" i="162" s="1"/>
  <c r="I148" i="162"/>
  <c r="I149" i="162"/>
  <c r="I150" i="162"/>
  <c r="I151" i="162"/>
  <c r="I152" i="162"/>
  <c r="I153" i="162"/>
  <c r="I154" i="162"/>
  <c r="K154" i="162" s="1"/>
  <c r="L154" i="162" s="1"/>
  <c r="I155" i="162"/>
  <c r="I156" i="162"/>
  <c r="I157" i="162"/>
  <c r="I158" i="162"/>
  <c r="I159" i="162"/>
  <c r="I160" i="162"/>
  <c r="I161" i="162"/>
  <c r="I162" i="162"/>
  <c r="K162" i="162" s="1"/>
  <c r="L162" i="162" s="1"/>
  <c r="I163" i="162"/>
  <c r="I164" i="162"/>
  <c r="I165" i="162"/>
  <c r="I166" i="162"/>
  <c r="I167" i="162"/>
  <c r="I168" i="162"/>
  <c r="I169" i="162"/>
  <c r="I170" i="162"/>
  <c r="K170" i="162" s="1"/>
  <c r="L170" i="162" s="1"/>
  <c r="I171" i="162"/>
  <c r="I172" i="162"/>
  <c r="I173" i="162"/>
  <c r="I174" i="162"/>
  <c r="I175" i="162"/>
  <c r="I176" i="162"/>
  <c r="I177" i="162"/>
  <c r="K177" i="162" s="1"/>
  <c r="L177" i="162" s="1"/>
  <c r="I178" i="162"/>
  <c r="I179" i="162"/>
  <c r="K179" i="162" s="1"/>
  <c r="L179" i="162" s="1"/>
  <c r="I180" i="162"/>
  <c r="I181" i="162"/>
  <c r="I182" i="162"/>
  <c r="I183" i="162"/>
  <c r="I184" i="162"/>
  <c r="I185" i="162"/>
  <c r="I186" i="162"/>
  <c r="I187" i="162"/>
  <c r="I188" i="162"/>
  <c r="I189" i="162"/>
  <c r="I190" i="162"/>
  <c r="I191" i="162"/>
  <c r="I192" i="162"/>
  <c r="I193" i="162"/>
  <c r="I194" i="162"/>
  <c r="K194" i="162" s="1"/>
  <c r="L194" i="162" s="1"/>
  <c r="I195" i="162"/>
  <c r="K195" i="162" s="1"/>
  <c r="L195" i="162" s="1"/>
  <c r="I196" i="162"/>
  <c r="I197" i="162"/>
  <c r="I198" i="162"/>
  <c r="I199" i="162"/>
  <c r="I200" i="162"/>
  <c r="I201" i="162"/>
  <c r="I202" i="162"/>
  <c r="K202" i="162" s="1"/>
  <c r="L202" i="162" s="1"/>
  <c r="I203" i="162"/>
  <c r="I204" i="162"/>
  <c r="I205" i="162"/>
  <c r="I206" i="162"/>
  <c r="I207" i="162"/>
  <c r="I208" i="162"/>
  <c r="I209" i="162"/>
  <c r="I210" i="162"/>
  <c r="I211" i="162"/>
  <c r="K211" i="162" s="1"/>
  <c r="L211" i="162" s="1"/>
  <c r="I212" i="162"/>
  <c r="I213" i="162"/>
  <c r="I214" i="162"/>
  <c r="I215" i="162"/>
  <c r="I216" i="162"/>
  <c r="I217" i="162"/>
  <c r="I218" i="162"/>
  <c r="K218" i="162" s="1"/>
  <c r="L218" i="162" s="1"/>
  <c r="I219" i="162"/>
  <c r="I220" i="162"/>
  <c r="I221" i="162"/>
  <c r="I222" i="162"/>
  <c r="I223" i="162"/>
  <c r="I224" i="162"/>
  <c r="I225" i="162"/>
  <c r="I226" i="162"/>
  <c r="K226" i="162" s="1"/>
  <c r="L226" i="162" s="1"/>
  <c r="I227" i="162"/>
  <c r="I228" i="162"/>
  <c r="I229" i="162"/>
  <c r="I230" i="162"/>
  <c r="I231" i="162"/>
  <c r="I232" i="162"/>
  <c r="I233" i="162"/>
  <c r="K233" i="162" s="1"/>
  <c r="L233" i="162" s="1"/>
  <c r="I234" i="162"/>
  <c r="K234" i="162" s="1"/>
  <c r="L234" i="162" s="1"/>
  <c r="I235" i="162"/>
  <c r="I236" i="162"/>
  <c r="I237" i="162"/>
  <c r="I238" i="162"/>
  <c r="I239" i="162"/>
  <c r="I240" i="162"/>
  <c r="I241" i="162"/>
  <c r="K241" i="162" s="1"/>
  <c r="L241" i="162" s="1"/>
  <c r="I2" i="162"/>
  <c r="K2" i="162" s="1"/>
  <c r="L2" i="162" s="1"/>
  <c r="J241" i="163"/>
  <c r="I241" i="163"/>
  <c r="J240" i="163"/>
  <c r="I240" i="163"/>
  <c r="J239" i="163"/>
  <c r="I239" i="163"/>
  <c r="J238" i="163"/>
  <c r="I238" i="163"/>
  <c r="K238" i="163" s="1"/>
  <c r="L238" i="163" s="1"/>
  <c r="J237" i="163"/>
  <c r="I237" i="163"/>
  <c r="J236" i="163"/>
  <c r="I236" i="163"/>
  <c r="K236" i="163" s="1"/>
  <c r="L236" i="163" s="1"/>
  <c r="J235" i="163"/>
  <c r="I235" i="163"/>
  <c r="J234" i="163"/>
  <c r="I234" i="163"/>
  <c r="K234" i="163" s="1"/>
  <c r="L234" i="163" s="1"/>
  <c r="J233" i="163"/>
  <c r="I233" i="163"/>
  <c r="J232" i="163"/>
  <c r="I232" i="163"/>
  <c r="J231" i="163"/>
  <c r="I231" i="163"/>
  <c r="J230" i="163"/>
  <c r="I230" i="163"/>
  <c r="J229" i="163"/>
  <c r="I229" i="163"/>
  <c r="K229" i="163" s="1"/>
  <c r="L229" i="163" s="1"/>
  <c r="J228" i="163"/>
  <c r="I228" i="163"/>
  <c r="J227" i="163"/>
  <c r="I227" i="163"/>
  <c r="J226" i="163"/>
  <c r="I226" i="163"/>
  <c r="K226" i="163" s="1"/>
  <c r="L226" i="163" s="1"/>
  <c r="J225" i="163"/>
  <c r="I225" i="163"/>
  <c r="J224" i="163"/>
  <c r="I224" i="163"/>
  <c r="K224" i="163" s="1"/>
  <c r="L224" i="163" s="1"/>
  <c r="J223" i="163"/>
  <c r="I223" i="163"/>
  <c r="J222" i="163"/>
  <c r="I222" i="163"/>
  <c r="K222" i="163" s="1"/>
  <c r="L222" i="163" s="1"/>
  <c r="J221" i="163"/>
  <c r="I221" i="163"/>
  <c r="K221" i="163" s="1"/>
  <c r="L221" i="163" s="1"/>
  <c r="J220" i="163"/>
  <c r="I220" i="163"/>
  <c r="K220" i="163" s="1"/>
  <c r="L220" i="163" s="1"/>
  <c r="J219" i="163"/>
  <c r="I219" i="163"/>
  <c r="J218" i="163"/>
  <c r="I218" i="163"/>
  <c r="J217" i="163"/>
  <c r="I217" i="163"/>
  <c r="K217" i="163" s="1"/>
  <c r="L217" i="163" s="1"/>
  <c r="J216" i="163"/>
  <c r="I216" i="163"/>
  <c r="K216" i="163" s="1"/>
  <c r="L216" i="163" s="1"/>
  <c r="J215" i="163"/>
  <c r="I215" i="163"/>
  <c r="J214" i="163"/>
  <c r="I214" i="163"/>
  <c r="K214" i="163" s="1"/>
  <c r="L214" i="163" s="1"/>
  <c r="J213" i="163"/>
  <c r="I213" i="163"/>
  <c r="K213" i="163" s="1"/>
  <c r="L213" i="163" s="1"/>
  <c r="J212" i="163"/>
  <c r="I212" i="163"/>
  <c r="J211" i="163"/>
  <c r="I211" i="163"/>
  <c r="J210" i="163"/>
  <c r="I210" i="163"/>
  <c r="J209" i="163"/>
  <c r="I209" i="163"/>
  <c r="J208" i="163"/>
  <c r="I208" i="163"/>
  <c r="K208" i="163" s="1"/>
  <c r="L208" i="163" s="1"/>
  <c r="J207" i="163"/>
  <c r="I207" i="163"/>
  <c r="J206" i="163"/>
  <c r="I206" i="163"/>
  <c r="J205" i="163"/>
  <c r="I205" i="163"/>
  <c r="J204" i="163"/>
  <c r="I204" i="163"/>
  <c r="J203" i="163"/>
  <c r="I203" i="163"/>
  <c r="J202" i="163"/>
  <c r="I202" i="163"/>
  <c r="J201" i="163"/>
  <c r="I201" i="163"/>
  <c r="J200" i="163"/>
  <c r="I200" i="163"/>
  <c r="J199" i="163"/>
  <c r="I199" i="163"/>
  <c r="J198" i="163"/>
  <c r="I198" i="163"/>
  <c r="J197" i="163"/>
  <c r="I197" i="163"/>
  <c r="J196" i="163"/>
  <c r="I196" i="163"/>
  <c r="J195" i="163"/>
  <c r="I195" i="163"/>
  <c r="J194" i="163"/>
  <c r="I194" i="163"/>
  <c r="J193" i="163"/>
  <c r="I193" i="163"/>
  <c r="J192" i="163"/>
  <c r="I192" i="163"/>
  <c r="J191" i="163"/>
  <c r="I191" i="163"/>
  <c r="J190" i="163"/>
  <c r="I190" i="163"/>
  <c r="J189" i="163"/>
  <c r="I189" i="163"/>
  <c r="J188" i="163"/>
  <c r="I188" i="163"/>
  <c r="J187" i="163"/>
  <c r="I187" i="163"/>
  <c r="J186" i="163"/>
  <c r="I186" i="163"/>
  <c r="J185" i="163"/>
  <c r="I185" i="163"/>
  <c r="J184" i="163"/>
  <c r="I184" i="163"/>
  <c r="J183" i="163"/>
  <c r="I183" i="163"/>
  <c r="J182" i="163"/>
  <c r="I182" i="163"/>
  <c r="J181" i="163"/>
  <c r="I181" i="163"/>
  <c r="J180" i="163"/>
  <c r="I180" i="163"/>
  <c r="J179" i="163"/>
  <c r="I179" i="163"/>
  <c r="J178" i="163"/>
  <c r="I178" i="163"/>
  <c r="J177" i="163"/>
  <c r="I177" i="163"/>
  <c r="J176" i="163"/>
  <c r="I176" i="163"/>
  <c r="J175" i="163"/>
  <c r="I175" i="163"/>
  <c r="J174" i="163"/>
  <c r="I174" i="163"/>
  <c r="J173" i="163"/>
  <c r="K173" i="163" s="1"/>
  <c r="L173" i="163" s="1"/>
  <c r="I173" i="163"/>
  <c r="J172" i="163"/>
  <c r="I172" i="163"/>
  <c r="J171" i="163"/>
  <c r="I171" i="163"/>
  <c r="J170" i="163"/>
  <c r="I170" i="163"/>
  <c r="J169" i="163"/>
  <c r="I169" i="163"/>
  <c r="J168" i="163"/>
  <c r="I168" i="163"/>
  <c r="J167" i="163"/>
  <c r="I167" i="163"/>
  <c r="J166" i="163"/>
  <c r="I166" i="163"/>
  <c r="J165" i="163"/>
  <c r="I165" i="163"/>
  <c r="J164" i="163"/>
  <c r="I164" i="163"/>
  <c r="J163" i="163"/>
  <c r="I163" i="163"/>
  <c r="J162" i="163"/>
  <c r="I162" i="163"/>
  <c r="J161" i="163"/>
  <c r="I161" i="163"/>
  <c r="J160" i="163"/>
  <c r="I160" i="163"/>
  <c r="J159" i="163"/>
  <c r="I159" i="163"/>
  <c r="J158" i="163"/>
  <c r="I158" i="163"/>
  <c r="J157" i="163"/>
  <c r="I157" i="163"/>
  <c r="J156" i="163"/>
  <c r="I156" i="163"/>
  <c r="J155" i="163"/>
  <c r="I155" i="163"/>
  <c r="J154" i="163"/>
  <c r="I154" i="163"/>
  <c r="J153" i="163"/>
  <c r="I153" i="163"/>
  <c r="J152" i="163"/>
  <c r="I152" i="163"/>
  <c r="J151" i="163"/>
  <c r="I151" i="163"/>
  <c r="J150" i="163"/>
  <c r="I150" i="163"/>
  <c r="J149" i="163"/>
  <c r="I149" i="163"/>
  <c r="J148" i="163"/>
  <c r="I148" i="163"/>
  <c r="J147" i="163"/>
  <c r="I147" i="163"/>
  <c r="J146" i="163"/>
  <c r="I146" i="163"/>
  <c r="J145" i="163"/>
  <c r="I145" i="163"/>
  <c r="J144" i="163"/>
  <c r="I144" i="163"/>
  <c r="J143" i="163"/>
  <c r="I143" i="163"/>
  <c r="J142" i="163"/>
  <c r="I142" i="163"/>
  <c r="J141" i="163"/>
  <c r="I141" i="163"/>
  <c r="J140" i="163"/>
  <c r="I140" i="163"/>
  <c r="J139" i="163"/>
  <c r="I139" i="163"/>
  <c r="J138" i="163"/>
  <c r="I138" i="163"/>
  <c r="J137" i="163"/>
  <c r="I137" i="163"/>
  <c r="J136" i="163"/>
  <c r="I136" i="163"/>
  <c r="J135" i="163"/>
  <c r="I135" i="163"/>
  <c r="J134" i="163"/>
  <c r="I134" i="163"/>
  <c r="J133" i="163"/>
  <c r="I133" i="163"/>
  <c r="J132" i="163"/>
  <c r="I132" i="163"/>
  <c r="J131" i="163"/>
  <c r="I131" i="163"/>
  <c r="J130" i="163"/>
  <c r="I130" i="163"/>
  <c r="J129" i="163"/>
  <c r="I129" i="163"/>
  <c r="J128" i="163"/>
  <c r="I128" i="163"/>
  <c r="J127" i="163"/>
  <c r="I127" i="163"/>
  <c r="J126" i="163"/>
  <c r="I126" i="163"/>
  <c r="J125" i="163"/>
  <c r="I125" i="163"/>
  <c r="J124" i="163"/>
  <c r="I124" i="163"/>
  <c r="J123" i="163"/>
  <c r="I123" i="163"/>
  <c r="J122" i="163"/>
  <c r="I122" i="163"/>
  <c r="J121" i="163"/>
  <c r="I121" i="163"/>
  <c r="J120" i="163"/>
  <c r="I120" i="163"/>
  <c r="J119" i="163"/>
  <c r="I119" i="163"/>
  <c r="J118" i="163"/>
  <c r="I118" i="163"/>
  <c r="J117" i="163"/>
  <c r="I117" i="163"/>
  <c r="J116" i="163"/>
  <c r="I116" i="163"/>
  <c r="J115" i="163"/>
  <c r="I115" i="163"/>
  <c r="J114" i="163"/>
  <c r="I114" i="163"/>
  <c r="J113" i="163"/>
  <c r="I113" i="163"/>
  <c r="J112" i="163"/>
  <c r="I112" i="163"/>
  <c r="J111" i="163"/>
  <c r="I111" i="163"/>
  <c r="J110" i="163"/>
  <c r="I110" i="163"/>
  <c r="J109" i="163"/>
  <c r="I109" i="163"/>
  <c r="J108" i="163"/>
  <c r="I108" i="163"/>
  <c r="J107" i="163"/>
  <c r="I107" i="163"/>
  <c r="J106" i="163"/>
  <c r="I106" i="163"/>
  <c r="J105" i="163"/>
  <c r="I105" i="163"/>
  <c r="J104" i="163"/>
  <c r="I104" i="163"/>
  <c r="J103" i="163"/>
  <c r="I103" i="163"/>
  <c r="J102" i="163"/>
  <c r="I102" i="163"/>
  <c r="J101" i="163"/>
  <c r="I101" i="163"/>
  <c r="J100" i="163"/>
  <c r="I100" i="163"/>
  <c r="J99" i="163"/>
  <c r="I99" i="163"/>
  <c r="J98" i="163"/>
  <c r="I98" i="163"/>
  <c r="J97" i="163"/>
  <c r="I97" i="163"/>
  <c r="J96" i="163"/>
  <c r="I96" i="163"/>
  <c r="J95" i="163"/>
  <c r="I95" i="163"/>
  <c r="J94" i="163"/>
  <c r="I94" i="163"/>
  <c r="J93" i="163"/>
  <c r="I93" i="163"/>
  <c r="J92" i="163"/>
  <c r="I92" i="163"/>
  <c r="J91" i="163"/>
  <c r="I91" i="163"/>
  <c r="J90" i="163"/>
  <c r="I90" i="163"/>
  <c r="J89" i="163"/>
  <c r="I89" i="163"/>
  <c r="J88" i="163"/>
  <c r="I88" i="163"/>
  <c r="J87" i="163"/>
  <c r="I87" i="163"/>
  <c r="J86" i="163"/>
  <c r="I86" i="163"/>
  <c r="J85" i="163"/>
  <c r="I85" i="163"/>
  <c r="J84" i="163"/>
  <c r="I84" i="163"/>
  <c r="J83" i="163"/>
  <c r="I83" i="163"/>
  <c r="J82" i="163"/>
  <c r="I82" i="163"/>
  <c r="J81" i="163"/>
  <c r="I81" i="163"/>
  <c r="J80" i="163"/>
  <c r="I80" i="163"/>
  <c r="J79" i="163"/>
  <c r="I79" i="163"/>
  <c r="J78" i="163"/>
  <c r="I78" i="163"/>
  <c r="J77" i="163"/>
  <c r="I77" i="163"/>
  <c r="J76" i="163"/>
  <c r="I76" i="163"/>
  <c r="J75" i="163"/>
  <c r="I75" i="163"/>
  <c r="J74" i="163"/>
  <c r="I74" i="163"/>
  <c r="J73" i="163"/>
  <c r="I73" i="163"/>
  <c r="J72" i="163"/>
  <c r="I72" i="163"/>
  <c r="J71" i="163"/>
  <c r="I71" i="163"/>
  <c r="J70" i="163"/>
  <c r="I70" i="163"/>
  <c r="J69" i="163"/>
  <c r="I69" i="163"/>
  <c r="J68" i="163"/>
  <c r="I68" i="163"/>
  <c r="J67" i="163"/>
  <c r="I67" i="163"/>
  <c r="J66" i="163"/>
  <c r="I66" i="163"/>
  <c r="J65" i="163"/>
  <c r="I65" i="163"/>
  <c r="J64" i="163"/>
  <c r="I64" i="163"/>
  <c r="J63" i="163"/>
  <c r="I63" i="163"/>
  <c r="J62" i="163"/>
  <c r="I62" i="163"/>
  <c r="J61" i="163"/>
  <c r="I61" i="163"/>
  <c r="J60" i="163"/>
  <c r="I60" i="163"/>
  <c r="J59" i="163"/>
  <c r="I59" i="163"/>
  <c r="J58" i="163"/>
  <c r="I58" i="163"/>
  <c r="J57" i="163"/>
  <c r="I57" i="163"/>
  <c r="J56" i="163"/>
  <c r="I56" i="163"/>
  <c r="J55" i="163"/>
  <c r="I55" i="163"/>
  <c r="J54" i="163"/>
  <c r="I54" i="163"/>
  <c r="J53" i="163"/>
  <c r="I53" i="163"/>
  <c r="J52" i="163"/>
  <c r="I52" i="163"/>
  <c r="J51" i="163"/>
  <c r="I51" i="163"/>
  <c r="J50" i="163"/>
  <c r="I50" i="163"/>
  <c r="J49" i="163"/>
  <c r="I49" i="163"/>
  <c r="J48" i="163"/>
  <c r="I48" i="163"/>
  <c r="J47" i="163"/>
  <c r="I47" i="163"/>
  <c r="J46" i="163"/>
  <c r="I46" i="163"/>
  <c r="J45" i="163"/>
  <c r="I45" i="163"/>
  <c r="J44" i="163"/>
  <c r="I44" i="163"/>
  <c r="J43" i="163"/>
  <c r="I43" i="163"/>
  <c r="J42" i="163"/>
  <c r="I42" i="163"/>
  <c r="J41" i="163"/>
  <c r="I41" i="163"/>
  <c r="J40" i="163"/>
  <c r="I40" i="163"/>
  <c r="J39" i="163"/>
  <c r="I39" i="163"/>
  <c r="J38" i="163"/>
  <c r="I38" i="163"/>
  <c r="J37" i="163"/>
  <c r="I37" i="163"/>
  <c r="J36" i="163"/>
  <c r="I36" i="163"/>
  <c r="J35" i="163"/>
  <c r="I35" i="163"/>
  <c r="J34" i="163"/>
  <c r="I34" i="163"/>
  <c r="J33" i="163"/>
  <c r="I33" i="163"/>
  <c r="J32" i="163"/>
  <c r="I32" i="163"/>
  <c r="J31" i="163"/>
  <c r="I31" i="163"/>
  <c r="J30" i="163"/>
  <c r="I30" i="163"/>
  <c r="J29" i="163"/>
  <c r="I29" i="163"/>
  <c r="J28" i="163"/>
  <c r="I28" i="163"/>
  <c r="J27" i="163"/>
  <c r="I27" i="163"/>
  <c r="J26" i="163"/>
  <c r="I26" i="163"/>
  <c r="J25" i="163"/>
  <c r="I25" i="163"/>
  <c r="J24" i="163"/>
  <c r="I24" i="163"/>
  <c r="J23" i="163"/>
  <c r="I23" i="163"/>
  <c r="J22" i="163"/>
  <c r="I22" i="163"/>
  <c r="J21" i="163"/>
  <c r="I21" i="163"/>
  <c r="J20" i="163"/>
  <c r="I20" i="163"/>
  <c r="J19" i="163"/>
  <c r="I19" i="163"/>
  <c r="J18" i="163"/>
  <c r="I18" i="163"/>
  <c r="J17" i="163"/>
  <c r="I17" i="163"/>
  <c r="J16" i="163"/>
  <c r="I16" i="163"/>
  <c r="J15" i="163"/>
  <c r="I15" i="163"/>
  <c r="J14" i="163"/>
  <c r="I14" i="163"/>
  <c r="J13" i="163"/>
  <c r="I13" i="163"/>
  <c r="J12" i="163"/>
  <c r="I12" i="163"/>
  <c r="J11" i="163"/>
  <c r="I11" i="163"/>
  <c r="J10" i="163"/>
  <c r="I10" i="163"/>
  <c r="J9" i="163"/>
  <c r="I9" i="163"/>
  <c r="J8" i="163"/>
  <c r="I8" i="163"/>
  <c r="J7" i="163"/>
  <c r="I7" i="163"/>
  <c r="J6" i="163"/>
  <c r="I6" i="163"/>
  <c r="J5" i="163"/>
  <c r="I5" i="163"/>
  <c r="J4" i="163"/>
  <c r="I4" i="163"/>
  <c r="J3" i="163"/>
  <c r="I3" i="163"/>
  <c r="J2" i="163"/>
  <c r="I2" i="163"/>
  <c r="K239" i="162"/>
  <c r="L239" i="162" s="1"/>
  <c r="K238" i="162"/>
  <c r="L238" i="162" s="1"/>
  <c r="K236" i="162"/>
  <c r="L236" i="162" s="1"/>
  <c r="K231" i="162"/>
  <c r="L231" i="162" s="1"/>
  <c r="K230" i="162"/>
  <c r="L230" i="162" s="1"/>
  <c r="K228" i="162"/>
  <c r="L228" i="162" s="1"/>
  <c r="K223" i="162"/>
  <c r="L223" i="162" s="1"/>
  <c r="K222" i="162"/>
  <c r="L222" i="162" s="1"/>
  <c r="K220" i="162"/>
  <c r="L220" i="162" s="1"/>
  <c r="K216" i="162"/>
  <c r="L216" i="162" s="1"/>
  <c r="K214" i="162"/>
  <c r="L214" i="162" s="1"/>
  <c r="K213" i="162"/>
  <c r="L213" i="162" s="1"/>
  <c r="K207" i="162"/>
  <c r="L207" i="162" s="1"/>
  <c r="K206" i="162"/>
  <c r="L206" i="162" s="1"/>
  <c r="K204" i="162"/>
  <c r="L204" i="162" s="1"/>
  <c r="K200" i="162"/>
  <c r="L200" i="162" s="1"/>
  <c r="K198" i="162"/>
  <c r="L198" i="162" s="1"/>
  <c r="K197" i="162"/>
  <c r="L197" i="162" s="1"/>
  <c r="K191" i="162"/>
  <c r="L191" i="162" s="1"/>
  <c r="K190" i="162"/>
  <c r="L190" i="162" s="1"/>
  <c r="K188" i="162"/>
  <c r="L188" i="162" s="1"/>
  <c r="K184" i="162"/>
  <c r="L184" i="162" s="1"/>
  <c r="K182" i="162"/>
  <c r="L182" i="162" s="1"/>
  <c r="K181" i="162"/>
  <c r="L181" i="162" s="1"/>
  <c r="K175" i="162"/>
  <c r="L175" i="162" s="1"/>
  <c r="K174" i="162"/>
  <c r="L174" i="162" s="1"/>
  <c r="K172" i="162"/>
  <c r="L172" i="162" s="1"/>
  <c r="K168" i="162"/>
  <c r="L168" i="162" s="1"/>
  <c r="K166" i="162"/>
  <c r="L166" i="162" s="1"/>
  <c r="K165" i="162"/>
  <c r="L165" i="162" s="1"/>
  <c r="K163" i="162"/>
  <c r="L163" i="162" s="1"/>
  <c r="K159" i="162"/>
  <c r="L159" i="162" s="1"/>
  <c r="K158" i="162"/>
  <c r="L158" i="162" s="1"/>
  <c r="K156" i="162"/>
  <c r="L156" i="162" s="1"/>
  <c r="K152" i="162"/>
  <c r="L152" i="162" s="1"/>
  <c r="K150" i="162"/>
  <c r="L150" i="162" s="1"/>
  <c r="K149" i="162"/>
  <c r="L149" i="162" s="1"/>
  <c r="K143" i="162"/>
  <c r="L143" i="162" s="1"/>
  <c r="K142" i="162"/>
  <c r="L142" i="162" s="1"/>
  <c r="K140" i="162"/>
  <c r="L140" i="162" s="1"/>
  <c r="K136" i="162"/>
  <c r="L136" i="162" s="1"/>
  <c r="K134" i="162"/>
  <c r="L134" i="162" s="1"/>
  <c r="K133" i="162"/>
  <c r="L133" i="162" s="1"/>
  <c r="K127" i="162"/>
  <c r="L127" i="162" s="1"/>
  <c r="K126" i="162"/>
  <c r="L126" i="162" s="1"/>
  <c r="K125" i="162"/>
  <c r="L125" i="162" s="1"/>
  <c r="K119" i="162"/>
  <c r="L119" i="162" s="1"/>
  <c r="K118" i="162"/>
  <c r="L118" i="162" s="1"/>
  <c r="K117" i="162"/>
  <c r="L117" i="162" s="1"/>
  <c r="K111" i="162"/>
  <c r="L111" i="162" s="1"/>
  <c r="K110" i="162"/>
  <c r="L110" i="162" s="1"/>
  <c r="K109" i="162"/>
  <c r="L109" i="162" s="1"/>
  <c r="K108" i="162"/>
  <c r="L108" i="162" s="1"/>
  <c r="K104" i="162"/>
  <c r="L104" i="162" s="1"/>
  <c r="K103" i="162"/>
  <c r="L103" i="162" s="1"/>
  <c r="K102" i="162"/>
  <c r="L102" i="162" s="1"/>
  <c r="K101" i="162"/>
  <c r="L101" i="162" s="1"/>
  <c r="K100" i="162"/>
  <c r="L100" i="162" s="1"/>
  <c r="K96" i="162"/>
  <c r="L96" i="162" s="1"/>
  <c r="K94" i="162"/>
  <c r="L94" i="162" s="1"/>
  <c r="K92" i="162"/>
  <c r="L92" i="162" s="1"/>
  <c r="K88" i="162"/>
  <c r="L88" i="162" s="1"/>
  <c r="K87" i="162"/>
  <c r="L87" i="162" s="1"/>
  <c r="K86" i="162"/>
  <c r="L86" i="162" s="1"/>
  <c r="K85" i="162"/>
  <c r="L85" i="162" s="1"/>
  <c r="K80" i="162"/>
  <c r="L80" i="162" s="1"/>
  <c r="K79" i="162"/>
  <c r="L79" i="162" s="1"/>
  <c r="K77" i="162"/>
  <c r="L77" i="162" s="1"/>
  <c r="K76" i="162"/>
  <c r="L76" i="162" s="1"/>
  <c r="K72" i="162"/>
  <c r="L72" i="162" s="1"/>
  <c r="K71" i="162"/>
  <c r="L71" i="162" s="1"/>
  <c r="K64" i="162"/>
  <c r="L64" i="162" s="1"/>
  <c r="K63" i="162"/>
  <c r="L63" i="162" s="1"/>
  <c r="K62" i="162"/>
  <c r="L62" i="162" s="1"/>
  <c r="K61" i="162"/>
  <c r="L61" i="162" s="1"/>
  <c r="K60" i="162"/>
  <c r="L60" i="162" s="1"/>
  <c r="K56" i="162"/>
  <c r="L56" i="162" s="1"/>
  <c r="V79" i="162" s="1"/>
  <c r="K55" i="162"/>
  <c r="L55" i="162" s="1"/>
  <c r="K54" i="162"/>
  <c r="L54" i="162" s="1"/>
  <c r="K53" i="162"/>
  <c r="L53" i="162" s="1"/>
  <c r="K52" i="162"/>
  <c r="L52" i="162" s="1"/>
  <c r="V75" i="162" s="1"/>
  <c r="K48" i="162"/>
  <c r="L48" i="162" s="1"/>
  <c r="K47" i="162"/>
  <c r="L47" i="162" s="1"/>
  <c r="K46" i="162"/>
  <c r="L46" i="162" s="1"/>
  <c r="K45" i="162"/>
  <c r="L45" i="162" s="1"/>
  <c r="K44" i="162"/>
  <c r="L44" i="162" s="1"/>
  <c r="K40" i="162"/>
  <c r="L40" i="162" s="1"/>
  <c r="K39" i="162"/>
  <c r="L39" i="162" s="1"/>
  <c r="K38" i="162"/>
  <c r="L38" i="162" s="1"/>
  <c r="K37" i="162"/>
  <c r="L37" i="162" s="1"/>
  <c r="K36" i="162"/>
  <c r="L36" i="162" s="1"/>
  <c r="K32" i="162"/>
  <c r="L32" i="162" s="1"/>
  <c r="K31" i="162"/>
  <c r="L31" i="162" s="1"/>
  <c r="K30" i="162"/>
  <c r="L30" i="162" s="1"/>
  <c r="K29" i="162"/>
  <c r="L29" i="162" s="1"/>
  <c r="K28" i="162"/>
  <c r="L28" i="162" s="1"/>
  <c r="K24" i="162"/>
  <c r="L24" i="162" s="1"/>
  <c r="K23" i="162"/>
  <c r="L23" i="162" s="1"/>
  <c r="K22" i="162"/>
  <c r="L22" i="162" s="1"/>
  <c r="K21" i="162"/>
  <c r="L21" i="162" s="1"/>
  <c r="K20" i="162"/>
  <c r="L20" i="162" s="1"/>
  <c r="K16" i="162"/>
  <c r="L16" i="162" s="1"/>
  <c r="K15" i="162"/>
  <c r="L15" i="162" s="1"/>
  <c r="K14" i="162"/>
  <c r="L14" i="162" s="1"/>
  <c r="K13" i="162"/>
  <c r="L13" i="162" s="1"/>
  <c r="K12" i="162"/>
  <c r="L12" i="162" s="1"/>
  <c r="K8" i="162"/>
  <c r="L8" i="162" s="1"/>
  <c r="K7" i="162"/>
  <c r="L7" i="162" s="1"/>
  <c r="K6" i="162"/>
  <c r="L6" i="162" s="1"/>
  <c r="K5" i="162"/>
  <c r="L5" i="162" s="1"/>
  <c r="K36" i="201" l="1"/>
  <c r="L36" i="201" s="1"/>
  <c r="K21" i="201"/>
  <c r="L21" i="201" s="1"/>
  <c r="K29" i="201"/>
  <c r="L29" i="201" s="1"/>
  <c r="K93" i="201"/>
  <c r="L93" i="201" s="1"/>
  <c r="K97" i="201"/>
  <c r="L97" i="201" s="1"/>
  <c r="K101" i="201"/>
  <c r="L101" i="201" s="1"/>
  <c r="K105" i="201"/>
  <c r="L105" i="201" s="1"/>
  <c r="K117" i="201"/>
  <c r="L117" i="201" s="1"/>
  <c r="K125" i="201"/>
  <c r="L125" i="201" s="1"/>
  <c r="K141" i="201"/>
  <c r="L141" i="201" s="1"/>
  <c r="K54" i="201"/>
  <c r="L54" i="201" s="1"/>
  <c r="K58" i="201"/>
  <c r="L58" i="201" s="1"/>
  <c r="K62" i="201"/>
  <c r="L62" i="201" s="1"/>
  <c r="K66" i="201"/>
  <c r="L66" i="201" s="1"/>
  <c r="K70" i="201"/>
  <c r="L70" i="201" s="1"/>
  <c r="K74" i="201"/>
  <c r="L74" i="201" s="1"/>
  <c r="K78" i="201"/>
  <c r="L78" i="201" s="1"/>
  <c r="K82" i="201"/>
  <c r="L82" i="201" s="1"/>
  <c r="K86" i="201"/>
  <c r="L86" i="201" s="1"/>
  <c r="K122" i="201"/>
  <c r="L122" i="201" s="1"/>
  <c r="K138" i="201"/>
  <c r="L138" i="201" s="1"/>
  <c r="K142" i="201"/>
  <c r="L142" i="201" s="1"/>
  <c r="K146" i="201"/>
  <c r="L146" i="201" s="1"/>
  <c r="K150" i="201"/>
  <c r="L150" i="201" s="1"/>
  <c r="K198" i="201"/>
  <c r="L198" i="201" s="1"/>
  <c r="K202" i="201"/>
  <c r="L202" i="201" s="1"/>
  <c r="K210" i="201"/>
  <c r="L210" i="201" s="1"/>
  <c r="K214" i="201"/>
  <c r="L214" i="201" s="1"/>
  <c r="K222" i="201"/>
  <c r="L222" i="201" s="1"/>
  <c r="K226" i="201"/>
  <c r="L226" i="201" s="1"/>
  <c r="K234" i="201"/>
  <c r="L234" i="201" s="1"/>
  <c r="K55" i="201"/>
  <c r="L55" i="201" s="1"/>
  <c r="V78" i="201" s="1"/>
  <c r="K59" i="201"/>
  <c r="L59" i="201" s="1"/>
  <c r="V82" i="201" s="1"/>
  <c r="K63" i="201"/>
  <c r="L63" i="201" s="1"/>
  <c r="K67" i="201"/>
  <c r="L67" i="201" s="1"/>
  <c r="K75" i="201"/>
  <c r="L75" i="201" s="1"/>
  <c r="K83" i="201"/>
  <c r="L83" i="201" s="1"/>
  <c r="K87" i="201"/>
  <c r="L87" i="201" s="1"/>
  <c r="K173" i="201"/>
  <c r="L173" i="201" s="1"/>
  <c r="K197" i="201"/>
  <c r="L197" i="201" s="1"/>
  <c r="K205" i="201"/>
  <c r="L205" i="201" s="1"/>
  <c r="K209" i="201"/>
  <c r="L209" i="201" s="1"/>
  <c r="K217" i="201"/>
  <c r="L217" i="201" s="1"/>
  <c r="K221" i="201"/>
  <c r="L221" i="201" s="1"/>
  <c r="K233" i="201"/>
  <c r="L233" i="201" s="1"/>
  <c r="K237" i="201"/>
  <c r="L237" i="201" s="1"/>
  <c r="K241" i="201"/>
  <c r="L241" i="201" s="1"/>
  <c r="K6" i="201"/>
  <c r="L6" i="201" s="1"/>
  <c r="K10" i="201"/>
  <c r="L10" i="201" s="1"/>
  <c r="K81" i="201"/>
  <c r="L81" i="201" s="1"/>
  <c r="K20" i="201"/>
  <c r="L20" i="201" s="1"/>
  <c r="K24" i="201"/>
  <c r="L24" i="201" s="1"/>
  <c r="K28" i="201"/>
  <c r="L28" i="201" s="1"/>
  <c r="K32" i="201"/>
  <c r="L32" i="201" s="1"/>
  <c r="K56" i="201"/>
  <c r="L56" i="201" s="1"/>
  <c r="K60" i="201"/>
  <c r="L60" i="201" s="1"/>
  <c r="K64" i="201"/>
  <c r="L64" i="201" s="1"/>
  <c r="K68" i="201"/>
  <c r="L68" i="201" s="1"/>
  <c r="K72" i="201"/>
  <c r="L72" i="201" s="1"/>
  <c r="K76" i="201"/>
  <c r="L76" i="201" s="1"/>
  <c r="K80" i="201"/>
  <c r="L80" i="201" s="1"/>
  <c r="K84" i="201"/>
  <c r="L84" i="201" s="1"/>
  <c r="K115" i="201"/>
  <c r="L115" i="201" s="1"/>
  <c r="K119" i="201"/>
  <c r="L119" i="201" s="1"/>
  <c r="K127" i="201"/>
  <c r="L127" i="201" s="1"/>
  <c r="K131" i="201"/>
  <c r="L131" i="201" s="1"/>
  <c r="K135" i="201"/>
  <c r="L135" i="201" s="1"/>
  <c r="K139" i="201"/>
  <c r="L139" i="201" s="1"/>
  <c r="K155" i="201"/>
  <c r="L155" i="201" s="1"/>
  <c r="K159" i="201"/>
  <c r="L159" i="201" s="1"/>
  <c r="K163" i="201"/>
  <c r="L163" i="201" s="1"/>
  <c r="K167" i="201"/>
  <c r="L167" i="201" s="1"/>
  <c r="K203" i="201"/>
  <c r="L203" i="201" s="1"/>
  <c r="K207" i="201"/>
  <c r="L207" i="201" s="1"/>
  <c r="K211" i="201"/>
  <c r="L211" i="201" s="1"/>
  <c r="K215" i="201"/>
  <c r="L215" i="201" s="1"/>
  <c r="K219" i="201"/>
  <c r="L219" i="201" s="1"/>
  <c r="K223" i="201"/>
  <c r="L223" i="201" s="1"/>
  <c r="K227" i="201"/>
  <c r="L227" i="201" s="1"/>
  <c r="K231" i="201"/>
  <c r="L231" i="201" s="1"/>
  <c r="K235" i="201"/>
  <c r="L235" i="201" s="1"/>
  <c r="K239" i="201"/>
  <c r="L239" i="201" s="1"/>
  <c r="K9" i="201"/>
  <c r="L9" i="201" s="1"/>
  <c r="K17" i="201"/>
  <c r="L17" i="201" s="1"/>
  <c r="K120" i="201"/>
  <c r="L120" i="201" s="1"/>
  <c r="K136" i="201"/>
  <c r="L136" i="201" s="1"/>
  <c r="K144" i="201"/>
  <c r="L144" i="201" s="1"/>
  <c r="K196" i="201"/>
  <c r="L196" i="201" s="1"/>
  <c r="K204" i="201"/>
  <c r="L204" i="201" s="1"/>
  <c r="K212" i="201"/>
  <c r="L212" i="201" s="1"/>
  <c r="K216" i="201"/>
  <c r="L216" i="201" s="1"/>
  <c r="K228" i="201"/>
  <c r="L228" i="201" s="1"/>
  <c r="K14" i="201"/>
  <c r="L14" i="201" s="1"/>
  <c r="K23" i="201"/>
  <c r="L23" i="201" s="1"/>
  <c r="K27" i="201"/>
  <c r="L27" i="201" s="1"/>
  <c r="K31" i="201"/>
  <c r="L31" i="201" s="1"/>
  <c r="K35" i="201"/>
  <c r="L35" i="201" s="1"/>
  <c r="K18" i="201"/>
  <c r="L18" i="201" s="1"/>
  <c r="K25" i="201"/>
  <c r="L25" i="201" s="1"/>
  <c r="K33" i="201"/>
  <c r="L33" i="201" s="1"/>
  <c r="K37" i="201"/>
  <c r="L37" i="201" s="1"/>
  <c r="K45" i="201"/>
  <c r="L45" i="201" s="1"/>
  <c r="V68" i="201" s="1"/>
  <c r="K111" i="201"/>
  <c r="L111" i="201" s="1"/>
  <c r="K126" i="201"/>
  <c r="L126" i="201" s="1"/>
  <c r="K130" i="201"/>
  <c r="L130" i="201" s="1"/>
  <c r="K134" i="201"/>
  <c r="L134" i="201" s="1"/>
  <c r="K153" i="201"/>
  <c r="L153" i="201" s="1"/>
  <c r="K157" i="201"/>
  <c r="L157" i="201" s="1"/>
  <c r="K161" i="201"/>
  <c r="L161" i="201" s="1"/>
  <c r="K172" i="201"/>
  <c r="L172" i="201" s="1"/>
  <c r="K180" i="201"/>
  <c r="L180" i="201" s="1"/>
  <c r="K199" i="201"/>
  <c r="L199" i="201" s="1"/>
  <c r="K22" i="201"/>
  <c r="L22" i="201" s="1"/>
  <c r="K26" i="201"/>
  <c r="L26" i="201" s="1"/>
  <c r="K30" i="201"/>
  <c r="L30" i="201" s="1"/>
  <c r="K34" i="201"/>
  <c r="L34" i="201" s="1"/>
  <c r="K53" i="201"/>
  <c r="L53" i="201" s="1"/>
  <c r="K61" i="201"/>
  <c r="L61" i="201" s="1"/>
  <c r="K69" i="201"/>
  <c r="L69" i="201" s="1"/>
  <c r="K85" i="201"/>
  <c r="L85" i="201" s="1"/>
  <c r="K7" i="201"/>
  <c r="L7" i="201" s="1"/>
  <c r="K11" i="201"/>
  <c r="L11" i="201" s="1"/>
  <c r="K15" i="201"/>
  <c r="L15" i="201" s="1"/>
  <c r="K19" i="201"/>
  <c r="L19" i="201" s="1"/>
  <c r="K38" i="201"/>
  <c r="L38" i="201" s="1"/>
  <c r="K42" i="201"/>
  <c r="L42" i="201" s="1"/>
  <c r="K46" i="201"/>
  <c r="L46" i="201" s="1"/>
  <c r="V69" i="201" s="1"/>
  <c r="K50" i="201"/>
  <c r="L50" i="201" s="1"/>
  <c r="K123" i="201"/>
  <c r="L123" i="201" s="1"/>
  <c r="K158" i="201"/>
  <c r="L158" i="201" s="1"/>
  <c r="K189" i="201"/>
  <c r="L189" i="201" s="1"/>
  <c r="K162" i="201"/>
  <c r="L162" i="201" s="1"/>
  <c r="K4" i="201"/>
  <c r="L4" i="201" s="1"/>
  <c r="K8" i="201"/>
  <c r="L8" i="201" s="1"/>
  <c r="K12" i="201"/>
  <c r="L12" i="201" s="1"/>
  <c r="K16" i="201"/>
  <c r="L16" i="201" s="1"/>
  <c r="K39" i="201"/>
  <c r="L39" i="201" s="1"/>
  <c r="K43" i="201"/>
  <c r="L43" i="201" s="1"/>
  <c r="V66" i="201" s="1"/>
  <c r="K47" i="201"/>
  <c r="L47" i="201" s="1"/>
  <c r="K51" i="201"/>
  <c r="L51" i="201" s="1"/>
  <c r="K90" i="201"/>
  <c r="L90" i="201" s="1"/>
  <c r="K94" i="201"/>
  <c r="L94" i="201" s="1"/>
  <c r="K102" i="201"/>
  <c r="L102" i="201" s="1"/>
  <c r="K106" i="201"/>
  <c r="L106" i="201" s="1"/>
  <c r="K113" i="201"/>
  <c r="L113" i="201" s="1"/>
  <c r="K128" i="201"/>
  <c r="L128" i="201" s="1"/>
  <c r="K132" i="201"/>
  <c r="L132" i="201" s="1"/>
  <c r="K143" i="201"/>
  <c r="L143" i="201" s="1"/>
  <c r="K147" i="201"/>
  <c r="L147" i="201" s="1"/>
  <c r="K170" i="201"/>
  <c r="L170" i="201" s="1"/>
  <c r="K182" i="201"/>
  <c r="L182" i="201" s="1"/>
  <c r="K190" i="201"/>
  <c r="L190" i="201" s="1"/>
  <c r="K229" i="201"/>
  <c r="L229" i="201" s="1"/>
  <c r="K151" i="201"/>
  <c r="L151" i="201" s="1"/>
  <c r="K5" i="201"/>
  <c r="L5" i="201" s="1"/>
  <c r="K13" i="201"/>
  <c r="L13" i="201" s="1"/>
  <c r="K40" i="201"/>
  <c r="L40" i="201" s="1"/>
  <c r="K44" i="201"/>
  <c r="L44" i="201" s="1"/>
  <c r="V67" i="201" s="1"/>
  <c r="K48" i="201"/>
  <c r="L48" i="201" s="1"/>
  <c r="V71" i="201" s="1"/>
  <c r="K95" i="201"/>
  <c r="L95" i="201" s="1"/>
  <c r="K99" i="201"/>
  <c r="L99" i="201" s="1"/>
  <c r="K103" i="201"/>
  <c r="L103" i="201" s="1"/>
  <c r="K114" i="201"/>
  <c r="L114" i="201" s="1"/>
  <c r="K133" i="201"/>
  <c r="L133" i="201" s="1"/>
  <c r="K140" i="201"/>
  <c r="L140" i="201" s="1"/>
  <c r="K148" i="201"/>
  <c r="L148" i="201" s="1"/>
  <c r="K156" i="201"/>
  <c r="L156" i="201" s="1"/>
  <c r="K160" i="201"/>
  <c r="L160" i="201" s="1"/>
  <c r="K171" i="201"/>
  <c r="L171" i="201" s="1"/>
  <c r="K175" i="201"/>
  <c r="L175" i="201" s="1"/>
  <c r="K183" i="201"/>
  <c r="L183" i="201" s="1"/>
  <c r="K187" i="201"/>
  <c r="L187" i="201" s="1"/>
  <c r="K191" i="201"/>
  <c r="L191" i="201" s="1"/>
  <c r="K230" i="201"/>
  <c r="L230" i="201" s="1"/>
  <c r="K145" i="201"/>
  <c r="L145" i="201" s="1"/>
  <c r="K164" i="201"/>
  <c r="L164" i="201" s="1"/>
  <c r="K178" i="201"/>
  <c r="L178" i="201" s="1"/>
  <c r="K185" i="201"/>
  <c r="L185" i="201" s="1"/>
  <c r="K192" i="201"/>
  <c r="L192" i="201" s="1"/>
  <c r="K224" i="201"/>
  <c r="L224" i="201" s="1"/>
  <c r="K165" i="201"/>
  <c r="L165" i="201" s="1"/>
  <c r="K168" i="201"/>
  <c r="L168" i="201" s="1"/>
  <c r="K186" i="201"/>
  <c r="L186" i="201" s="1"/>
  <c r="K193" i="201"/>
  <c r="L193" i="201" s="1"/>
  <c r="K200" i="201"/>
  <c r="L200" i="201" s="1"/>
  <c r="K218" i="201"/>
  <c r="L218" i="201" s="1"/>
  <c r="K225" i="201"/>
  <c r="L225" i="201" s="1"/>
  <c r="K232" i="201"/>
  <c r="L232" i="201" s="1"/>
  <c r="K73" i="201"/>
  <c r="L73" i="201" s="1"/>
  <c r="K89" i="201"/>
  <c r="L89" i="201" s="1"/>
  <c r="K96" i="201"/>
  <c r="L96" i="201" s="1"/>
  <c r="K118" i="201"/>
  <c r="L118" i="201" s="1"/>
  <c r="K121" i="201"/>
  <c r="L121" i="201" s="1"/>
  <c r="K124" i="201"/>
  <c r="L124" i="201" s="1"/>
  <c r="K149" i="201"/>
  <c r="L149" i="201" s="1"/>
  <c r="K152" i="201"/>
  <c r="L152" i="201" s="1"/>
  <c r="K109" i="201"/>
  <c r="L109" i="201" s="1"/>
  <c r="K112" i="201"/>
  <c r="L112" i="201" s="1"/>
  <c r="K137" i="201"/>
  <c r="L137" i="201" s="1"/>
  <c r="K166" i="201"/>
  <c r="L166" i="201" s="1"/>
  <c r="K169" i="201"/>
  <c r="L169" i="201" s="1"/>
  <c r="K176" i="201"/>
  <c r="L176" i="201" s="1"/>
  <c r="K194" i="201"/>
  <c r="L194" i="201" s="1"/>
  <c r="K201" i="201"/>
  <c r="L201" i="201" s="1"/>
  <c r="K208" i="201"/>
  <c r="L208" i="201" s="1"/>
  <c r="K2" i="201"/>
  <c r="L2" i="201" s="1"/>
  <c r="K177" i="201"/>
  <c r="L177" i="201" s="1"/>
  <c r="K184" i="201"/>
  <c r="L184" i="201" s="1"/>
  <c r="K3" i="201"/>
  <c r="L3" i="201" s="1"/>
  <c r="K65" i="201"/>
  <c r="L65" i="201" s="1"/>
  <c r="K71" i="201"/>
  <c r="L71" i="201" s="1"/>
  <c r="K116" i="201"/>
  <c r="L116" i="201" s="1"/>
  <c r="K129" i="201"/>
  <c r="L129" i="201" s="1"/>
  <c r="K154" i="201"/>
  <c r="L154" i="201" s="1"/>
  <c r="K174" i="201"/>
  <c r="L174" i="201" s="1"/>
  <c r="K181" i="201"/>
  <c r="L181" i="201" s="1"/>
  <c r="K188" i="201"/>
  <c r="L188" i="201" s="1"/>
  <c r="K206" i="201"/>
  <c r="L206" i="201" s="1"/>
  <c r="K213" i="201"/>
  <c r="L213" i="201" s="1"/>
  <c r="K220" i="201"/>
  <c r="L220" i="201" s="1"/>
  <c r="K238" i="201"/>
  <c r="L238" i="201" s="1"/>
  <c r="K220" i="200"/>
  <c r="L220" i="200" s="1"/>
  <c r="K81" i="200"/>
  <c r="L81" i="200" s="1"/>
  <c r="K203" i="200"/>
  <c r="L203" i="200" s="1"/>
  <c r="K4" i="200"/>
  <c r="L4" i="200" s="1"/>
  <c r="K52" i="200"/>
  <c r="L52" i="200" s="1"/>
  <c r="K60" i="200"/>
  <c r="L60" i="200" s="1"/>
  <c r="V83" i="200" s="1"/>
  <c r="K68" i="200"/>
  <c r="L68" i="200" s="1"/>
  <c r="K72" i="200"/>
  <c r="L72" i="200" s="1"/>
  <c r="K76" i="200"/>
  <c r="L76" i="200" s="1"/>
  <c r="K80" i="200"/>
  <c r="L80" i="200" s="1"/>
  <c r="K100" i="200"/>
  <c r="L100" i="200" s="1"/>
  <c r="K160" i="200"/>
  <c r="L160" i="200" s="1"/>
  <c r="K164" i="200"/>
  <c r="L164" i="200" s="1"/>
  <c r="K168" i="200"/>
  <c r="L168" i="200" s="1"/>
  <c r="K184" i="200"/>
  <c r="L184" i="200" s="1"/>
  <c r="K188" i="200"/>
  <c r="L188" i="200" s="1"/>
  <c r="K192" i="200"/>
  <c r="L192" i="200" s="1"/>
  <c r="K196" i="200"/>
  <c r="L196" i="200" s="1"/>
  <c r="K200" i="200"/>
  <c r="L200" i="200" s="1"/>
  <c r="K204" i="200"/>
  <c r="L204" i="200" s="1"/>
  <c r="K208" i="200"/>
  <c r="L208" i="200" s="1"/>
  <c r="K12" i="200"/>
  <c r="L12" i="200" s="1"/>
  <c r="K207" i="200"/>
  <c r="L207" i="200" s="1"/>
  <c r="K132" i="200"/>
  <c r="L132" i="200" s="1"/>
  <c r="K215" i="200"/>
  <c r="L215" i="200" s="1"/>
  <c r="K21" i="200"/>
  <c r="L21" i="200" s="1"/>
  <c r="K29" i="200"/>
  <c r="L29" i="200" s="1"/>
  <c r="K33" i="200"/>
  <c r="L33" i="200" s="1"/>
  <c r="K137" i="200"/>
  <c r="L137" i="200" s="1"/>
  <c r="K152" i="200"/>
  <c r="L152" i="200" s="1"/>
  <c r="K131" i="200"/>
  <c r="L131" i="200" s="1"/>
  <c r="K104" i="200"/>
  <c r="L104" i="200" s="1"/>
  <c r="K108" i="200"/>
  <c r="L108" i="200" s="1"/>
  <c r="K112" i="200"/>
  <c r="L112" i="200" s="1"/>
  <c r="K116" i="200"/>
  <c r="L116" i="200" s="1"/>
  <c r="K120" i="200"/>
  <c r="L120" i="200" s="1"/>
  <c r="K124" i="200"/>
  <c r="L124" i="200" s="1"/>
  <c r="K128" i="200"/>
  <c r="L128" i="200" s="1"/>
  <c r="K6" i="200"/>
  <c r="L6" i="200" s="1"/>
  <c r="K10" i="200"/>
  <c r="L10" i="200" s="1"/>
  <c r="K53" i="200"/>
  <c r="L53" i="200" s="1"/>
  <c r="K61" i="200"/>
  <c r="L61" i="200" s="1"/>
  <c r="K69" i="200"/>
  <c r="L69" i="200" s="1"/>
  <c r="K73" i="200"/>
  <c r="L73" i="200" s="1"/>
  <c r="K156" i="200"/>
  <c r="L156" i="200" s="1"/>
  <c r="K199" i="200"/>
  <c r="L199" i="200" s="1"/>
  <c r="K130" i="200"/>
  <c r="L130" i="200" s="1"/>
  <c r="K149" i="200"/>
  <c r="L149" i="200" s="1"/>
  <c r="K180" i="200"/>
  <c r="L180" i="200" s="1"/>
  <c r="K19" i="200"/>
  <c r="L19" i="200" s="1"/>
  <c r="K27" i="200"/>
  <c r="L27" i="200" s="1"/>
  <c r="K35" i="200"/>
  <c r="L35" i="200" s="1"/>
  <c r="K161" i="200"/>
  <c r="L161" i="200" s="1"/>
  <c r="K173" i="200"/>
  <c r="L173" i="200" s="1"/>
  <c r="K181" i="200"/>
  <c r="L181" i="200" s="1"/>
  <c r="K185" i="200"/>
  <c r="L185" i="200" s="1"/>
  <c r="K189" i="200"/>
  <c r="L189" i="200" s="1"/>
  <c r="K43" i="200"/>
  <c r="L43" i="200" s="1"/>
  <c r="V66" i="200" s="1"/>
  <c r="K90" i="200"/>
  <c r="L90" i="200" s="1"/>
  <c r="K98" i="200"/>
  <c r="L98" i="200" s="1"/>
  <c r="K145" i="200"/>
  <c r="L145" i="200" s="1"/>
  <c r="K16" i="200"/>
  <c r="L16" i="200" s="1"/>
  <c r="K20" i="200"/>
  <c r="L20" i="200" s="1"/>
  <c r="K28" i="200"/>
  <c r="L28" i="200" s="1"/>
  <c r="K36" i="200"/>
  <c r="L36" i="200" s="1"/>
  <c r="K40" i="200"/>
  <c r="L40" i="200" s="1"/>
  <c r="K67" i="200"/>
  <c r="L67" i="200" s="1"/>
  <c r="K79" i="200"/>
  <c r="L79" i="200" s="1"/>
  <c r="K83" i="200"/>
  <c r="L83" i="200" s="1"/>
  <c r="K91" i="200"/>
  <c r="L91" i="200" s="1"/>
  <c r="K99" i="200"/>
  <c r="L99" i="200" s="1"/>
  <c r="K153" i="200"/>
  <c r="L153" i="200" s="1"/>
  <c r="K157" i="200"/>
  <c r="L157" i="200" s="1"/>
  <c r="K172" i="200"/>
  <c r="L172" i="200" s="1"/>
  <c r="K176" i="200"/>
  <c r="L176" i="200" s="1"/>
  <c r="K195" i="200"/>
  <c r="L195" i="200" s="1"/>
  <c r="K241" i="200"/>
  <c r="L241" i="200" s="1"/>
  <c r="K45" i="200"/>
  <c r="L45" i="200" s="1"/>
  <c r="V68" i="200" s="1"/>
  <c r="K84" i="200"/>
  <c r="L84" i="200" s="1"/>
  <c r="K88" i="200"/>
  <c r="L88" i="200" s="1"/>
  <c r="K92" i="200"/>
  <c r="L92" i="200" s="1"/>
  <c r="K96" i="200"/>
  <c r="L96" i="200" s="1"/>
  <c r="K211" i="200"/>
  <c r="L211" i="200" s="1"/>
  <c r="K219" i="200"/>
  <c r="L219" i="200" s="1"/>
  <c r="K151" i="200"/>
  <c r="L151" i="200" s="1"/>
  <c r="K166" i="200"/>
  <c r="L166" i="200" s="1"/>
  <c r="K223" i="200"/>
  <c r="L223" i="200" s="1"/>
  <c r="K227" i="200"/>
  <c r="L227" i="200" s="1"/>
  <c r="K18" i="200"/>
  <c r="L18" i="200" s="1"/>
  <c r="K22" i="200"/>
  <c r="L22" i="200" s="1"/>
  <c r="K26" i="200"/>
  <c r="L26" i="200" s="1"/>
  <c r="K30" i="200"/>
  <c r="L30" i="200" s="1"/>
  <c r="K34" i="200"/>
  <c r="L34" i="200" s="1"/>
  <c r="K38" i="200"/>
  <c r="L38" i="200" s="1"/>
  <c r="K42" i="200"/>
  <c r="L42" i="200" s="1"/>
  <c r="V65" i="200" s="1"/>
  <c r="K89" i="200"/>
  <c r="L89" i="200" s="1"/>
  <c r="K97" i="200"/>
  <c r="L97" i="200" s="1"/>
  <c r="K136" i="200"/>
  <c r="L136" i="200" s="1"/>
  <c r="K140" i="200"/>
  <c r="L140" i="200" s="1"/>
  <c r="K144" i="200"/>
  <c r="L144" i="200" s="1"/>
  <c r="K155" i="200"/>
  <c r="L155" i="200" s="1"/>
  <c r="K174" i="200"/>
  <c r="L174" i="200" s="1"/>
  <c r="K182" i="200"/>
  <c r="L182" i="200" s="1"/>
  <c r="K193" i="200"/>
  <c r="L193" i="200" s="1"/>
  <c r="K216" i="200"/>
  <c r="L216" i="200" s="1"/>
  <c r="K235" i="200"/>
  <c r="L235" i="200" s="1"/>
  <c r="K239" i="200"/>
  <c r="L239" i="200" s="1"/>
  <c r="K3" i="200"/>
  <c r="L3" i="200" s="1"/>
  <c r="K11" i="200"/>
  <c r="L11" i="200" s="1"/>
  <c r="K50" i="200"/>
  <c r="L50" i="200" s="1"/>
  <c r="V73" i="200" s="1"/>
  <c r="K54" i="200"/>
  <c r="L54" i="200" s="1"/>
  <c r="V77" i="200" s="1"/>
  <c r="K58" i="200"/>
  <c r="L58" i="200" s="1"/>
  <c r="V81" i="200" s="1"/>
  <c r="K62" i="200"/>
  <c r="L62" i="200" s="1"/>
  <c r="K70" i="200"/>
  <c r="L70" i="200" s="1"/>
  <c r="K105" i="200"/>
  <c r="L105" i="200" s="1"/>
  <c r="K113" i="200"/>
  <c r="L113" i="200" s="1"/>
  <c r="K129" i="200"/>
  <c r="L129" i="200" s="1"/>
  <c r="K163" i="200"/>
  <c r="L163" i="200" s="1"/>
  <c r="K167" i="200"/>
  <c r="L167" i="200" s="1"/>
  <c r="K201" i="200"/>
  <c r="L201" i="200" s="1"/>
  <c r="K205" i="200"/>
  <c r="L205" i="200" s="1"/>
  <c r="K224" i="200"/>
  <c r="L224" i="200" s="1"/>
  <c r="K228" i="200"/>
  <c r="L228" i="200" s="1"/>
  <c r="K74" i="200"/>
  <c r="L74" i="200" s="1"/>
  <c r="K77" i="200"/>
  <c r="L77" i="200" s="1"/>
  <c r="K17" i="200"/>
  <c r="L17" i="200" s="1"/>
  <c r="K24" i="200"/>
  <c r="L24" i="200" s="1"/>
  <c r="K31" i="200"/>
  <c r="L31" i="200" s="1"/>
  <c r="K49" i="200"/>
  <c r="L49" i="200" s="1"/>
  <c r="K56" i="200"/>
  <c r="L56" i="200" s="1"/>
  <c r="K63" i="200"/>
  <c r="L63" i="200" s="1"/>
  <c r="K85" i="200"/>
  <c r="L85" i="200" s="1"/>
  <c r="K117" i="200"/>
  <c r="L117" i="200" s="1"/>
  <c r="K135" i="200"/>
  <c r="L135" i="200" s="1"/>
  <c r="K226" i="200"/>
  <c r="L226" i="200" s="1"/>
  <c r="K238" i="200"/>
  <c r="L238" i="200" s="1"/>
  <c r="K107" i="200"/>
  <c r="L107" i="200" s="1"/>
  <c r="K114" i="200"/>
  <c r="L114" i="200" s="1"/>
  <c r="K121" i="200"/>
  <c r="L121" i="200" s="1"/>
  <c r="K139" i="200"/>
  <c r="L139" i="200" s="1"/>
  <c r="K146" i="200"/>
  <c r="L146" i="200" s="1"/>
  <c r="K7" i="200"/>
  <c r="L7" i="200" s="1"/>
  <c r="K25" i="200"/>
  <c r="L25" i="200" s="1"/>
  <c r="K32" i="200"/>
  <c r="L32" i="200" s="1"/>
  <c r="K39" i="200"/>
  <c r="L39" i="200" s="1"/>
  <c r="K57" i="200"/>
  <c r="L57" i="200" s="1"/>
  <c r="V80" i="200" s="1"/>
  <c r="K64" i="200"/>
  <c r="L64" i="200" s="1"/>
  <c r="K86" i="200"/>
  <c r="L86" i="200" s="1"/>
  <c r="K93" i="200"/>
  <c r="L93" i="200" s="1"/>
  <c r="K111" i="200"/>
  <c r="L111" i="200" s="1"/>
  <c r="K118" i="200"/>
  <c r="L118" i="200" s="1"/>
  <c r="K125" i="200"/>
  <c r="L125" i="200" s="1"/>
  <c r="K143" i="200"/>
  <c r="L143" i="200" s="1"/>
  <c r="K165" i="200"/>
  <c r="L165" i="200" s="1"/>
  <c r="K177" i="200"/>
  <c r="L177" i="200" s="1"/>
  <c r="K202" i="200"/>
  <c r="L202" i="200" s="1"/>
  <c r="K214" i="200"/>
  <c r="L214" i="200" s="1"/>
  <c r="K217" i="200"/>
  <c r="L217" i="200" s="1"/>
  <c r="K8" i="200"/>
  <c r="L8" i="200" s="1"/>
  <c r="K15" i="200"/>
  <c r="L15" i="200" s="1"/>
  <c r="K65" i="200"/>
  <c r="L65" i="200" s="1"/>
  <c r="K87" i="200"/>
  <c r="L87" i="200" s="1"/>
  <c r="K94" i="200"/>
  <c r="L94" i="200" s="1"/>
  <c r="K101" i="200"/>
  <c r="L101" i="200" s="1"/>
  <c r="K119" i="200"/>
  <c r="L119" i="200" s="1"/>
  <c r="K126" i="200"/>
  <c r="L126" i="200" s="1"/>
  <c r="K133" i="200"/>
  <c r="L133" i="200" s="1"/>
  <c r="K169" i="200"/>
  <c r="L169" i="200" s="1"/>
  <c r="K178" i="200"/>
  <c r="L178" i="200" s="1"/>
  <c r="K37" i="200"/>
  <c r="L37" i="200" s="1"/>
  <c r="K44" i="200"/>
  <c r="L44" i="200" s="1"/>
  <c r="K51" i="200"/>
  <c r="L51" i="200" s="1"/>
  <c r="K194" i="200"/>
  <c r="L194" i="200" s="1"/>
  <c r="K206" i="200"/>
  <c r="L206" i="200" s="1"/>
  <c r="K234" i="200"/>
  <c r="L234" i="200" s="1"/>
  <c r="K5" i="200"/>
  <c r="L5" i="200" s="1"/>
  <c r="K23" i="200"/>
  <c r="L23" i="200" s="1"/>
  <c r="K41" i="200"/>
  <c r="L41" i="200" s="1"/>
  <c r="K48" i="200"/>
  <c r="L48" i="200" s="1"/>
  <c r="V71" i="200" s="1"/>
  <c r="K55" i="200"/>
  <c r="L55" i="200" s="1"/>
  <c r="V78" i="200" s="1"/>
  <c r="K66" i="200"/>
  <c r="L66" i="200" s="1"/>
  <c r="K95" i="200"/>
  <c r="L95" i="200" s="1"/>
  <c r="K102" i="200"/>
  <c r="L102" i="200" s="1"/>
  <c r="K109" i="200"/>
  <c r="L109" i="200" s="1"/>
  <c r="K127" i="200"/>
  <c r="L127" i="200" s="1"/>
  <c r="K134" i="200"/>
  <c r="L134" i="200" s="1"/>
  <c r="K141" i="200"/>
  <c r="L141" i="200" s="1"/>
  <c r="K170" i="200"/>
  <c r="L170" i="200" s="1"/>
  <c r="K197" i="200"/>
  <c r="L197" i="200" s="1"/>
  <c r="K209" i="200"/>
  <c r="L209" i="200" s="1"/>
  <c r="K225" i="200"/>
  <c r="L225" i="200" s="1"/>
  <c r="K237" i="200"/>
  <c r="L237" i="200" s="1"/>
  <c r="K21" i="199"/>
  <c r="L21" i="199" s="1"/>
  <c r="K32" i="199"/>
  <c r="L32" i="199" s="1"/>
  <c r="K36" i="199"/>
  <c r="L36" i="199" s="1"/>
  <c r="K47" i="199"/>
  <c r="L47" i="199" s="1"/>
  <c r="V70" i="199" s="1"/>
  <c r="K55" i="199"/>
  <c r="L55" i="199" s="1"/>
  <c r="V78" i="199" s="1"/>
  <c r="K66" i="199"/>
  <c r="L66" i="199" s="1"/>
  <c r="K80" i="199"/>
  <c r="L80" i="199" s="1"/>
  <c r="K200" i="199"/>
  <c r="L200" i="199" s="1"/>
  <c r="K226" i="199"/>
  <c r="L226" i="199" s="1"/>
  <c r="K231" i="199"/>
  <c r="L231" i="199" s="1"/>
  <c r="K14" i="199"/>
  <c r="L14" i="199" s="1"/>
  <c r="K26" i="199"/>
  <c r="L26" i="199" s="1"/>
  <c r="K44" i="199"/>
  <c r="L44" i="199" s="1"/>
  <c r="K48" i="199"/>
  <c r="L48" i="199" s="1"/>
  <c r="K52" i="199"/>
  <c r="L52" i="199" s="1"/>
  <c r="K67" i="199"/>
  <c r="L67" i="199" s="1"/>
  <c r="K135" i="199"/>
  <c r="L135" i="199" s="1"/>
  <c r="K158" i="199"/>
  <c r="L158" i="199" s="1"/>
  <c r="K197" i="199"/>
  <c r="L197" i="199" s="1"/>
  <c r="K201" i="199"/>
  <c r="L201" i="199" s="1"/>
  <c r="K212" i="199"/>
  <c r="L212" i="199" s="1"/>
  <c r="K223" i="199"/>
  <c r="L223" i="199" s="1"/>
  <c r="K23" i="199"/>
  <c r="L23" i="199" s="1"/>
  <c r="K27" i="199"/>
  <c r="L27" i="199" s="1"/>
  <c r="K38" i="199"/>
  <c r="L38" i="199" s="1"/>
  <c r="K45" i="199"/>
  <c r="L45" i="199" s="1"/>
  <c r="V68" i="199" s="1"/>
  <c r="K68" i="199"/>
  <c r="L68" i="199" s="1"/>
  <c r="K82" i="199"/>
  <c r="L82" i="199" s="1"/>
  <c r="K151" i="199"/>
  <c r="L151" i="199" s="1"/>
  <c r="K163" i="199"/>
  <c r="L163" i="199" s="1"/>
  <c r="K170" i="199"/>
  <c r="L170" i="199" s="1"/>
  <c r="K178" i="199"/>
  <c r="L178" i="199" s="1"/>
  <c r="K183" i="199"/>
  <c r="L183" i="199" s="1"/>
  <c r="K191" i="199"/>
  <c r="L191" i="199" s="1"/>
  <c r="K221" i="199"/>
  <c r="L221" i="199" s="1"/>
  <c r="K225" i="199"/>
  <c r="L225" i="199" s="1"/>
  <c r="K24" i="199"/>
  <c r="L24" i="199" s="1"/>
  <c r="K35" i="199"/>
  <c r="L35" i="199" s="1"/>
  <c r="K39" i="199"/>
  <c r="L39" i="199" s="1"/>
  <c r="K76" i="199"/>
  <c r="L76" i="199" s="1"/>
  <c r="K91" i="199"/>
  <c r="L91" i="199" s="1"/>
  <c r="K210" i="199"/>
  <c r="L210" i="199" s="1"/>
  <c r="K222" i="199"/>
  <c r="L222" i="199" s="1"/>
  <c r="K10" i="199"/>
  <c r="L10" i="199" s="1"/>
  <c r="K37" i="199"/>
  <c r="L37" i="199" s="1"/>
  <c r="K51" i="199"/>
  <c r="L51" i="199" s="1"/>
  <c r="K54" i="199"/>
  <c r="L54" i="199" s="1"/>
  <c r="V77" i="199" s="1"/>
  <c r="K65" i="199"/>
  <c r="L65" i="199" s="1"/>
  <c r="K75" i="199"/>
  <c r="L75" i="199" s="1"/>
  <c r="K85" i="199"/>
  <c r="L85" i="199" s="1"/>
  <c r="K92" i="199"/>
  <c r="L92" i="199" s="1"/>
  <c r="K104" i="199"/>
  <c r="L104" i="199" s="1"/>
  <c r="K117" i="199"/>
  <c r="L117" i="199" s="1"/>
  <c r="K120" i="199"/>
  <c r="L120" i="199" s="1"/>
  <c r="K142" i="199"/>
  <c r="L142" i="199" s="1"/>
  <c r="K148" i="199"/>
  <c r="L148" i="199" s="1"/>
  <c r="K184" i="199"/>
  <c r="L184" i="199" s="1"/>
  <c r="K193" i="199"/>
  <c r="L193" i="199" s="1"/>
  <c r="K196" i="199"/>
  <c r="L196" i="199" s="1"/>
  <c r="K233" i="199"/>
  <c r="L233" i="199" s="1"/>
  <c r="K4" i="199"/>
  <c r="L4" i="199" s="1"/>
  <c r="K17" i="199"/>
  <c r="L17" i="199" s="1"/>
  <c r="K20" i="199"/>
  <c r="L20" i="199" s="1"/>
  <c r="K29" i="199"/>
  <c r="L29" i="199" s="1"/>
  <c r="K43" i="199"/>
  <c r="L43" i="199" s="1"/>
  <c r="K46" i="199"/>
  <c r="L46" i="199" s="1"/>
  <c r="V69" i="199" s="1"/>
  <c r="K89" i="199"/>
  <c r="L89" i="199" s="1"/>
  <c r="K114" i="199"/>
  <c r="L114" i="199" s="1"/>
  <c r="K130" i="199"/>
  <c r="L130" i="199" s="1"/>
  <c r="K133" i="199"/>
  <c r="L133" i="199" s="1"/>
  <c r="K164" i="199"/>
  <c r="L164" i="199" s="1"/>
  <c r="K173" i="199"/>
  <c r="L173" i="199" s="1"/>
  <c r="K230" i="199"/>
  <c r="L230" i="199" s="1"/>
  <c r="K206" i="199"/>
  <c r="L206" i="199" s="1"/>
  <c r="K70" i="199"/>
  <c r="L70" i="199" s="1"/>
  <c r="K99" i="199"/>
  <c r="L99" i="199" s="1"/>
  <c r="K146" i="199"/>
  <c r="L146" i="199" s="1"/>
  <c r="K213" i="199"/>
  <c r="L213" i="199" s="1"/>
  <c r="K18" i="199"/>
  <c r="L18" i="199" s="1"/>
  <c r="K73" i="199"/>
  <c r="L73" i="199" s="1"/>
  <c r="K77" i="199"/>
  <c r="L77" i="199" s="1"/>
  <c r="K100" i="199"/>
  <c r="L100" i="199" s="1"/>
  <c r="K109" i="199"/>
  <c r="L109" i="199" s="1"/>
  <c r="K112" i="199"/>
  <c r="L112" i="199" s="1"/>
  <c r="K122" i="199"/>
  <c r="L122" i="199" s="1"/>
  <c r="K131" i="199"/>
  <c r="L131" i="199" s="1"/>
  <c r="K6" i="199"/>
  <c r="L6" i="199" s="1"/>
  <c r="K53" i="199"/>
  <c r="L53" i="199" s="1"/>
  <c r="V76" i="199" s="1"/>
  <c r="K78" i="199"/>
  <c r="L78" i="199" s="1"/>
  <c r="K84" i="199"/>
  <c r="L84" i="199" s="1"/>
  <c r="K110" i="199"/>
  <c r="L110" i="199" s="1"/>
  <c r="K116" i="199"/>
  <c r="L116" i="199" s="1"/>
  <c r="K132" i="199"/>
  <c r="L132" i="199" s="1"/>
  <c r="K141" i="199"/>
  <c r="L141" i="199" s="1"/>
  <c r="K144" i="199"/>
  <c r="L144" i="199" s="1"/>
  <c r="K154" i="199"/>
  <c r="L154" i="199" s="1"/>
  <c r="K157" i="199"/>
  <c r="L157" i="199" s="1"/>
  <c r="K169" i="199"/>
  <c r="L169" i="199" s="1"/>
  <c r="K192" i="199"/>
  <c r="L192" i="199" s="1"/>
  <c r="K217" i="199"/>
  <c r="L217" i="199" s="1"/>
  <c r="K229" i="199"/>
  <c r="L229" i="199" s="1"/>
  <c r="K232" i="199"/>
  <c r="L232" i="199" s="1"/>
  <c r="K238" i="199"/>
  <c r="L238" i="199" s="1"/>
  <c r="K227" i="198"/>
  <c r="L227" i="198" s="1"/>
  <c r="K107" i="198"/>
  <c r="L107" i="198" s="1"/>
  <c r="K120" i="198"/>
  <c r="L120" i="198" s="1"/>
  <c r="K128" i="198"/>
  <c r="L128" i="198" s="1"/>
  <c r="K132" i="198"/>
  <c r="L132" i="198" s="1"/>
  <c r="K136" i="198"/>
  <c r="L136" i="198" s="1"/>
  <c r="K140" i="198"/>
  <c r="L140" i="198" s="1"/>
  <c r="K144" i="198"/>
  <c r="L144" i="198" s="1"/>
  <c r="K148" i="198"/>
  <c r="L148" i="198" s="1"/>
  <c r="K164" i="198"/>
  <c r="L164" i="198" s="1"/>
  <c r="K168" i="198"/>
  <c r="L168" i="198" s="1"/>
  <c r="K172" i="198"/>
  <c r="L172" i="198" s="1"/>
  <c r="K176" i="198"/>
  <c r="L176" i="198" s="1"/>
  <c r="K196" i="198"/>
  <c r="L196" i="198" s="1"/>
  <c r="K200" i="198"/>
  <c r="L200" i="198" s="1"/>
  <c r="K204" i="198"/>
  <c r="L204" i="198" s="1"/>
  <c r="K212" i="198"/>
  <c r="L212" i="198" s="1"/>
  <c r="K216" i="198"/>
  <c r="L216" i="198" s="1"/>
  <c r="K220" i="198"/>
  <c r="L220" i="198" s="1"/>
  <c r="K224" i="198"/>
  <c r="L224" i="198" s="1"/>
  <c r="K228" i="198"/>
  <c r="L228" i="198" s="1"/>
  <c r="K232" i="198"/>
  <c r="L232" i="198" s="1"/>
  <c r="K240" i="198"/>
  <c r="L240" i="198" s="1"/>
  <c r="K231" i="198"/>
  <c r="L231" i="198" s="1"/>
  <c r="K16" i="198"/>
  <c r="L16" i="198" s="1"/>
  <c r="K28" i="198"/>
  <c r="L28" i="198" s="1"/>
  <c r="K36" i="198"/>
  <c r="L36" i="198" s="1"/>
  <c r="K48" i="198"/>
  <c r="L48" i="198" s="1"/>
  <c r="V71" i="198" s="1"/>
  <c r="K64" i="198"/>
  <c r="L64" i="198" s="1"/>
  <c r="K104" i="198"/>
  <c r="L104" i="198" s="1"/>
  <c r="K108" i="198"/>
  <c r="L108" i="198" s="1"/>
  <c r="K112" i="198"/>
  <c r="L112" i="198" s="1"/>
  <c r="K143" i="198"/>
  <c r="L143" i="198" s="1"/>
  <c r="K151" i="198"/>
  <c r="L151" i="198" s="1"/>
  <c r="K159" i="198"/>
  <c r="L159" i="198" s="1"/>
  <c r="K183" i="198"/>
  <c r="L183" i="198" s="1"/>
  <c r="K191" i="198"/>
  <c r="L191" i="198" s="1"/>
  <c r="K207" i="198"/>
  <c r="L207" i="198" s="1"/>
  <c r="K223" i="198"/>
  <c r="L223" i="198" s="1"/>
  <c r="K14" i="198"/>
  <c r="L14" i="198" s="1"/>
  <c r="K18" i="198"/>
  <c r="L18" i="198" s="1"/>
  <c r="K30" i="198"/>
  <c r="L30" i="198" s="1"/>
  <c r="K34" i="198"/>
  <c r="L34" i="198" s="1"/>
  <c r="K38" i="198"/>
  <c r="L38" i="198" s="1"/>
  <c r="K42" i="198"/>
  <c r="L42" i="198" s="1"/>
  <c r="K46" i="198"/>
  <c r="L46" i="198" s="1"/>
  <c r="V69" i="198" s="1"/>
  <c r="K74" i="198"/>
  <c r="L74" i="198" s="1"/>
  <c r="K78" i="198"/>
  <c r="L78" i="198" s="1"/>
  <c r="K82" i="198"/>
  <c r="L82" i="198" s="1"/>
  <c r="K86" i="198"/>
  <c r="L86" i="198" s="1"/>
  <c r="K90" i="198"/>
  <c r="L90" i="198" s="1"/>
  <c r="K94" i="198"/>
  <c r="L94" i="198" s="1"/>
  <c r="K102" i="198"/>
  <c r="L102" i="198" s="1"/>
  <c r="K110" i="198"/>
  <c r="L110" i="198" s="1"/>
  <c r="K114" i="198"/>
  <c r="L114" i="198" s="1"/>
  <c r="K19" i="198"/>
  <c r="L19" i="198" s="1"/>
  <c r="K23" i="198"/>
  <c r="L23" i="198" s="1"/>
  <c r="K27" i="198"/>
  <c r="L27" i="198" s="1"/>
  <c r="K35" i="198"/>
  <c r="L35" i="198" s="1"/>
  <c r="K39" i="198"/>
  <c r="L39" i="198" s="1"/>
  <c r="K47" i="198"/>
  <c r="L47" i="198" s="1"/>
  <c r="V70" i="198" s="1"/>
  <c r="K63" i="198"/>
  <c r="L63" i="198" s="1"/>
  <c r="K71" i="198"/>
  <c r="L71" i="198" s="1"/>
  <c r="K75" i="198"/>
  <c r="L75" i="198" s="1"/>
  <c r="K83" i="198"/>
  <c r="L83" i="198" s="1"/>
  <c r="K87" i="198"/>
  <c r="L87" i="198" s="1"/>
  <c r="K91" i="198"/>
  <c r="L91" i="198" s="1"/>
  <c r="K99" i="198"/>
  <c r="L99" i="198" s="1"/>
  <c r="K2" i="198"/>
  <c r="L2" i="198" s="1"/>
  <c r="K100" i="198"/>
  <c r="L100" i="198" s="1"/>
  <c r="K111" i="198"/>
  <c r="L111" i="198" s="1"/>
  <c r="K126" i="198"/>
  <c r="L126" i="198" s="1"/>
  <c r="K173" i="198"/>
  <c r="L173" i="198" s="1"/>
  <c r="K177" i="198"/>
  <c r="L177" i="198" s="1"/>
  <c r="K208" i="198"/>
  <c r="L208" i="198" s="1"/>
  <c r="K235" i="198"/>
  <c r="L235" i="198" s="1"/>
  <c r="K115" i="198"/>
  <c r="L115" i="198" s="1"/>
  <c r="K7" i="198"/>
  <c r="L7" i="198" s="1"/>
  <c r="K11" i="198"/>
  <c r="L11" i="198" s="1"/>
  <c r="K50" i="198"/>
  <c r="L50" i="198" s="1"/>
  <c r="K54" i="198"/>
  <c r="L54" i="198" s="1"/>
  <c r="K58" i="198"/>
  <c r="L58" i="198" s="1"/>
  <c r="K62" i="198"/>
  <c r="L62" i="198" s="1"/>
  <c r="K116" i="198"/>
  <c r="L116" i="198" s="1"/>
  <c r="K174" i="198"/>
  <c r="L174" i="198" s="1"/>
  <c r="K209" i="198"/>
  <c r="L209" i="198" s="1"/>
  <c r="K43" i="198"/>
  <c r="L43" i="198" s="1"/>
  <c r="V66" i="198" s="1"/>
  <c r="K131" i="198"/>
  <c r="L131" i="198" s="1"/>
  <c r="K135" i="198"/>
  <c r="L135" i="198" s="1"/>
  <c r="K139" i="198"/>
  <c r="L139" i="198" s="1"/>
  <c r="K147" i="198"/>
  <c r="L147" i="198" s="1"/>
  <c r="K155" i="198"/>
  <c r="L155" i="198" s="1"/>
  <c r="K186" i="198"/>
  <c r="L186" i="198" s="1"/>
  <c r="K190" i="198"/>
  <c r="L190" i="198" s="1"/>
  <c r="K217" i="198"/>
  <c r="L217" i="198" s="1"/>
  <c r="K221" i="198"/>
  <c r="L221" i="198" s="1"/>
  <c r="K225" i="198"/>
  <c r="L225" i="198" s="1"/>
  <c r="K4" i="198"/>
  <c r="L4" i="198" s="1"/>
  <c r="K15" i="198"/>
  <c r="L15" i="198" s="1"/>
  <c r="K31" i="198"/>
  <c r="L31" i="198" s="1"/>
  <c r="K51" i="198"/>
  <c r="L51" i="198" s="1"/>
  <c r="V74" i="198" s="1"/>
  <c r="K55" i="198"/>
  <c r="L55" i="198" s="1"/>
  <c r="V78" i="198" s="1"/>
  <c r="K59" i="198"/>
  <c r="L59" i="198" s="1"/>
  <c r="V82" i="198" s="1"/>
  <c r="K70" i="198"/>
  <c r="L70" i="198" s="1"/>
  <c r="K117" i="198"/>
  <c r="L117" i="198" s="1"/>
  <c r="K40" i="198"/>
  <c r="L40" i="198" s="1"/>
  <c r="K44" i="198"/>
  <c r="L44" i="198" s="1"/>
  <c r="V67" i="198" s="1"/>
  <c r="K95" i="198"/>
  <c r="L95" i="198" s="1"/>
  <c r="K152" i="198"/>
  <c r="L152" i="198" s="1"/>
  <c r="K156" i="198"/>
  <c r="L156" i="198" s="1"/>
  <c r="K160" i="198"/>
  <c r="L160" i="198" s="1"/>
  <c r="K167" i="198"/>
  <c r="L167" i="198" s="1"/>
  <c r="K175" i="198"/>
  <c r="L175" i="198" s="1"/>
  <c r="K179" i="198"/>
  <c r="L179" i="198" s="1"/>
  <c r="K187" i="198"/>
  <c r="L187" i="198" s="1"/>
  <c r="K222" i="198"/>
  <c r="L222" i="198" s="1"/>
  <c r="K9" i="198"/>
  <c r="L9" i="198" s="1"/>
  <c r="K52" i="198"/>
  <c r="L52" i="198" s="1"/>
  <c r="V75" i="198" s="1"/>
  <c r="K56" i="198"/>
  <c r="L56" i="198" s="1"/>
  <c r="V79" i="198" s="1"/>
  <c r="K60" i="198"/>
  <c r="L60" i="198" s="1"/>
  <c r="V83" i="198" s="1"/>
  <c r="K79" i="198"/>
  <c r="L79" i="198" s="1"/>
  <c r="K203" i="198"/>
  <c r="L203" i="198" s="1"/>
  <c r="K68" i="198"/>
  <c r="L68" i="198" s="1"/>
  <c r="K72" i="198"/>
  <c r="L72" i="198" s="1"/>
  <c r="K76" i="198"/>
  <c r="L76" i="198" s="1"/>
  <c r="K80" i="198"/>
  <c r="L80" i="198" s="1"/>
  <c r="K84" i="198"/>
  <c r="L84" i="198" s="1"/>
  <c r="K92" i="198"/>
  <c r="L92" i="198" s="1"/>
  <c r="K103" i="198"/>
  <c r="L103" i="198" s="1"/>
  <c r="K129" i="198"/>
  <c r="L129" i="198" s="1"/>
  <c r="K133" i="198"/>
  <c r="L133" i="198" s="1"/>
  <c r="K137" i="198"/>
  <c r="L137" i="198" s="1"/>
  <c r="K141" i="198"/>
  <c r="L141" i="198" s="1"/>
  <c r="K145" i="198"/>
  <c r="L145" i="198" s="1"/>
  <c r="K149" i="198"/>
  <c r="L149" i="198" s="1"/>
  <c r="K153" i="198"/>
  <c r="L153" i="198" s="1"/>
  <c r="K157" i="198"/>
  <c r="L157" i="198" s="1"/>
  <c r="K161" i="198"/>
  <c r="L161" i="198" s="1"/>
  <c r="K180" i="198"/>
  <c r="L180" i="198" s="1"/>
  <c r="K184" i="198"/>
  <c r="L184" i="198" s="1"/>
  <c r="K188" i="198"/>
  <c r="L188" i="198" s="1"/>
  <c r="K192" i="198"/>
  <c r="L192" i="198" s="1"/>
  <c r="K211" i="198"/>
  <c r="L211" i="198" s="1"/>
  <c r="K215" i="198"/>
  <c r="L215" i="198" s="1"/>
  <c r="K219" i="198"/>
  <c r="L219" i="198" s="1"/>
  <c r="K236" i="198"/>
  <c r="L236" i="198" s="1"/>
  <c r="K67" i="198"/>
  <c r="L67" i="198" s="1"/>
  <c r="K81" i="198"/>
  <c r="L81" i="198" s="1"/>
  <c r="K21" i="198"/>
  <c r="L21" i="198" s="1"/>
  <c r="K8" i="198"/>
  <c r="L8" i="198" s="1"/>
  <c r="K22" i="198"/>
  <c r="L22" i="198" s="1"/>
  <c r="K26" i="198"/>
  <c r="L26" i="198" s="1"/>
  <c r="K29" i="198"/>
  <c r="L29" i="198" s="1"/>
  <c r="K138" i="198"/>
  <c r="L138" i="198" s="1"/>
  <c r="K154" i="198"/>
  <c r="L154" i="198" s="1"/>
  <c r="K6" i="198"/>
  <c r="L6" i="198" s="1"/>
  <c r="K10" i="198"/>
  <c r="L10" i="198" s="1"/>
  <c r="K20" i="198"/>
  <c r="L20" i="198" s="1"/>
  <c r="K24" i="198"/>
  <c r="L24" i="198" s="1"/>
  <c r="K77" i="198"/>
  <c r="L77" i="198" s="1"/>
  <c r="K124" i="198"/>
  <c r="L124" i="198" s="1"/>
  <c r="K130" i="198"/>
  <c r="L130" i="198" s="1"/>
  <c r="K146" i="198"/>
  <c r="L146" i="198" s="1"/>
  <c r="K6" i="197"/>
  <c r="L6" i="197" s="1"/>
  <c r="K10" i="197"/>
  <c r="L10" i="197" s="1"/>
  <c r="K14" i="197"/>
  <c r="L14" i="197" s="1"/>
  <c r="K18" i="197"/>
  <c r="L18" i="197" s="1"/>
  <c r="K22" i="197"/>
  <c r="L22" i="197" s="1"/>
  <c r="K26" i="197"/>
  <c r="L26" i="197" s="1"/>
  <c r="K30" i="197"/>
  <c r="L30" i="197" s="1"/>
  <c r="K34" i="197"/>
  <c r="L34" i="197" s="1"/>
  <c r="K38" i="197"/>
  <c r="L38" i="197" s="1"/>
  <c r="K42" i="197"/>
  <c r="L42" i="197" s="1"/>
  <c r="K46" i="197"/>
  <c r="L46" i="197" s="1"/>
  <c r="K50" i="197"/>
  <c r="L50" i="197" s="1"/>
  <c r="K54" i="197"/>
  <c r="L54" i="197" s="1"/>
  <c r="P54" i="197" s="1"/>
  <c r="K58" i="197"/>
  <c r="L58" i="197" s="1"/>
  <c r="K62" i="197"/>
  <c r="L62" i="197" s="1"/>
  <c r="K74" i="197"/>
  <c r="L74" i="197" s="1"/>
  <c r="K85" i="197"/>
  <c r="L85" i="197" s="1"/>
  <c r="K89" i="197"/>
  <c r="L89" i="197" s="1"/>
  <c r="K96" i="197"/>
  <c r="L96" i="197" s="1"/>
  <c r="K103" i="197"/>
  <c r="L103" i="197" s="1"/>
  <c r="K107" i="197"/>
  <c r="L107" i="197" s="1"/>
  <c r="P107" i="197" s="1"/>
  <c r="K141" i="197"/>
  <c r="L141" i="197" s="1"/>
  <c r="K186" i="197"/>
  <c r="L186" i="197" s="1"/>
  <c r="K190" i="197"/>
  <c r="L190" i="197" s="1"/>
  <c r="P190" i="197" s="1"/>
  <c r="K194" i="197"/>
  <c r="L194" i="197" s="1"/>
  <c r="K201" i="197"/>
  <c r="L201" i="197" s="1"/>
  <c r="K205" i="197"/>
  <c r="L205" i="197" s="1"/>
  <c r="K209" i="197"/>
  <c r="L209" i="197" s="1"/>
  <c r="K216" i="197"/>
  <c r="L216" i="197" s="1"/>
  <c r="K220" i="197"/>
  <c r="L220" i="197" s="1"/>
  <c r="P220" i="197" s="1"/>
  <c r="K224" i="197"/>
  <c r="L224" i="197" s="1"/>
  <c r="K235" i="197"/>
  <c r="L235" i="197" s="1"/>
  <c r="P235" i="197" s="1"/>
  <c r="K239" i="197"/>
  <c r="L239" i="197" s="1"/>
  <c r="K160" i="197"/>
  <c r="L160" i="197" s="1"/>
  <c r="K175" i="197"/>
  <c r="L175" i="197" s="1"/>
  <c r="K179" i="197"/>
  <c r="L179" i="197" s="1"/>
  <c r="K198" i="197"/>
  <c r="L198" i="197" s="1"/>
  <c r="P198" i="197" s="1"/>
  <c r="K213" i="197"/>
  <c r="L213" i="197" s="1"/>
  <c r="K228" i="197"/>
  <c r="L228" i="197" s="1"/>
  <c r="P228" i="197" s="1"/>
  <c r="K7" i="197"/>
  <c r="L7" i="197" s="1"/>
  <c r="K11" i="197"/>
  <c r="L11" i="197" s="1"/>
  <c r="K15" i="197"/>
  <c r="L15" i="197" s="1"/>
  <c r="K19" i="197"/>
  <c r="L19" i="197" s="1"/>
  <c r="K23" i="197"/>
  <c r="L23" i="197" s="1"/>
  <c r="K27" i="197"/>
  <c r="L27" i="197" s="1"/>
  <c r="P27" i="197" s="1"/>
  <c r="K31" i="197"/>
  <c r="L31" i="197" s="1"/>
  <c r="K35" i="197"/>
  <c r="L35" i="197" s="1"/>
  <c r="K39" i="197"/>
  <c r="L39" i="197" s="1"/>
  <c r="K43" i="197"/>
  <c r="L43" i="197" s="1"/>
  <c r="K47" i="197"/>
  <c r="L47" i="197" s="1"/>
  <c r="K51" i="197"/>
  <c r="L51" i="197" s="1"/>
  <c r="K55" i="197"/>
  <c r="L55" i="197" s="1"/>
  <c r="K59" i="197"/>
  <c r="L59" i="197" s="1"/>
  <c r="V82" i="197" s="1"/>
  <c r="K63" i="197"/>
  <c r="L63" i="197" s="1"/>
  <c r="K75" i="197"/>
  <c r="L75" i="197" s="1"/>
  <c r="K101" i="197"/>
  <c r="L101" i="197" s="1"/>
  <c r="K120" i="197"/>
  <c r="L120" i="197" s="1"/>
  <c r="K127" i="197"/>
  <c r="L127" i="197" s="1"/>
  <c r="K161" i="197"/>
  <c r="L161" i="197" s="1"/>
  <c r="K168" i="197"/>
  <c r="L168" i="197" s="1"/>
  <c r="K172" i="197"/>
  <c r="L172" i="197" s="1"/>
  <c r="K176" i="197"/>
  <c r="L176" i="197" s="1"/>
  <c r="K229" i="197"/>
  <c r="L229" i="197" s="1"/>
  <c r="K4" i="197"/>
  <c r="L4" i="197" s="1"/>
  <c r="K109" i="197"/>
  <c r="L109" i="197" s="1"/>
  <c r="K218" i="197"/>
  <c r="L218" i="197" s="1"/>
  <c r="K222" i="197"/>
  <c r="L222" i="197" s="1"/>
  <c r="K226" i="197"/>
  <c r="L226" i="197" s="1"/>
  <c r="K64" i="197"/>
  <c r="L64" i="197" s="1"/>
  <c r="K83" i="197"/>
  <c r="L83" i="197" s="1"/>
  <c r="K121" i="197"/>
  <c r="L121" i="197" s="1"/>
  <c r="K162" i="197"/>
  <c r="L162" i="197" s="1"/>
  <c r="K169" i="197"/>
  <c r="L169" i="197" s="1"/>
  <c r="K173" i="197"/>
  <c r="L173" i="197" s="1"/>
  <c r="K177" i="197"/>
  <c r="L177" i="197" s="1"/>
  <c r="K181" i="197"/>
  <c r="L181" i="197" s="1"/>
  <c r="K230" i="197"/>
  <c r="L230" i="197" s="1"/>
  <c r="K110" i="197"/>
  <c r="L110" i="197" s="1"/>
  <c r="K151" i="197"/>
  <c r="L151" i="197" s="1"/>
  <c r="P151" i="197" s="1"/>
  <c r="K65" i="197"/>
  <c r="L65" i="197" s="1"/>
  <c r="P65" i="197" s="1"/>
  <c r="K73" i="197"/>
  <c r="L73" i="197" s="1"/>
  <c r="K170" i="197"/>
  <c r="L170" i="197" s="1"/>
  <c r="K174" i="197"/>
  <c r="L174" i="197" s="1"/>
  <c r="K178" i="197"/>
  <c r="L178" i="197" s="1"/>
  <c r="K182" i="197"/>
  <c r="L182" i="197" s="1"/>
  <c r="K197" i="197"/>
  <c r="L197" i="197" s="1"/>
  <c r="K233" i="197"/>
  <c r="L233" i="197" s="1"/>
  <c r="K126" i="197"/>
  <c r="L126" i="197" s="1"/>
  <c r="P126" i="197" s="1"/>
  <c r="K129" i="197"/>
  <c r="L129" i="197" s="1"/>
  <c r="K61" i="197"/>
  <c r="L61" i="197" s="1"/>
  <c r="K82" i="197"/>
  <c r="L82" i="197" s="1"/>
  <c r="K133" i="197"/>
  <c r="L133" i="197" s="1"/>
  <c r="K72" i="197"/>
  <c r="L72" i="197" s="1"/>
  <c r="K66" i="197"/>
  <c r="L66" i="197" s="1"/>
  <c r="K134" i="197"/>
  <c r="L134" i="197" s="1"/>
  <c r="K137" i="197"/>
  <c r="L137" i="197" s="1"/>
  <c r="K149" i="197"/>
  <c r="L149" i="197" s="1"/>
  <c r="K70" i="197"/>
  <c r="L70" i="197" s="1"/>
  <c r="K80" i="197"/>
  <c r="L80" i="197" s="1"/>
  <c r="K93" i="197"/>
  <c r="L93" i="197" s="1"/>
  <c r="K150" i="197"/>
  <c r="L150" i="197" s="1"/>
  <c r="K153" i="197"/>
  <c r="L153" i="197" s="1"/>
  <c r="P153" i="197" s="1"/>
  <c r="K111" i="196"/>
  <c r="L111" i="196" s="1"/>
  <c r="K129" i="196"/>
  <c r="L129" i="196" s="1"/>
  <c r="K144" i="196"/>
  <c r="L144" i="196" s="1"/>
  <c r="K148" i="196"/>
  <c r="L148" i="196" s="1"/>
  <c r="K152" i="196"/>
  <c r="L152" i="196" s="1"/>
  <c r="K186" i="196"/>
  <c r="L186" i="196" s="1"/>
  <c r="P186" i="196" s="1"/>
  <c r="K201" i="196"/>
  <c r="L201" i="196" s="1"/>
  <c r="K35" i="196"/>
  <c r="L35" i="196" s="1"/>
  <c r="K46" i="196"/>
  <c r="L46" i="196" s="1"/>
  <c r="K85" i="196"/>
  <c r="L85" i="196" s="1"/>
  <c r="K209" i="196"/>
  <c r="L209" i="196" s="1"/>
  <c r="K213" i="196"/>
  <c r="L213" i="196" s="1"/>
  <c r="K220" i="196"/>
  <c r="L220" i="196" s="1"/>
  <c r="P220" i="196" s="1"/>
  <c r="K101" i="196"/>
  <c r="L101" i="196" s="1"/>
  <c r="K104" i="196"/>
  <c r="L104" i="196" s="1"/>
  <c r="K108" i="196"/>
  <c r="L108" i="196" s="1"/>
  <c r="K130" i="196"/>
  <c r="L130" i="196" s="1"/>
  <c r="K145" i="196"/>
  <c r="L145" i="196" s="1"/>
  <c r="K149" i="196"/>
  <c r="L149" i="196" s="1"/>
  <c r="K153" i="196"/>
  <c r="L153" i="196" s="1"/>
  <c r="K168" i="196"/>
  <c r="L168" i="196" s="1"/>
  <c r="K202" i="196"/>
  <c r="L202" i="196" s="1"/>
  <c r="K217" i="196"/>
  <c r="L217" i="196" s="1"/>
  <c r="K228" i="196"/>
  <c r="L228" i="196" s="1"/>
  <c r="K51" i="196"/>
  <c r="L51" i="196" s="1"/>
  <c r="K62" i="196"/>
  <c r="L62" i="196" s="1"/>
  <c r="K131" i="196"/>
  <c r="L131" i="196" s="1"/>
  <c r="K146" i="196"/>
  <c r="L146" i="196" s="1"/>
  <c r="K150" i="196"/>
  <c r="L150" i="196" s="1"/>
  <c r="K154" i="196"/>
  <c r="L154" i="196" s="1"/>
  <c r="K169" i="196"/>
  <c r="L169" i="196" s="1"/>
  <c r="P169" i="196" s="1"/>
  <c r="K184" i="196"/>
  <c r="L184" i="196" s="1"/>
  <c r="K14" i="196"/>
  <c r="L14" i="196" s="1"/>
  <c r="K222" i="196"/>
  <c r="L222" i="196" s="1"/>
  <c r="K226" i="196"/>
  <c r="L226" i="196" s="1"/>
  <c r="K68" i="196"/>
  <c r="L68" i="196" s="1"/>
  <c r="K80" i="196"/>
  <c r="L80" i="196" s="1"/>
  <c r="K124" i="196"/>
  <c r="L124" i="196" s="1"/>
  <c r="K143" i="196"/>
  <c r="L143" i="196" s="1"/>
  <c r="K147" i="196"/>
  <c r="L147" i="196" s="1"/>
  <c r="K151" i="196"/>
  <c r="L151" i="196" s="1"/>
  <c r="K170" i="196"/>
  <c r="L170" i="196" s="1"/>
  <c r="K185" i="196"/>
  <c r="L185" i="196" s="1"/>
  <c r="K200" i="196"/>
  <c r="L200" i="196" s="1"/>
  <c r="K230" i="196"/>
  <c r="L230" i="196" s="1"/>
  <c r="K19" i="196"/>
  <c r="L19" i="196" s="1"/>
  <c r="K30" i="196"/>
  <c r="L30" i="196" s="1"/>
  <c r="K84" i="196"/>
  <c r="L84" i="196" s="1"/>
  <c r="K95" i="196"/>
  <c r="L95" i="196" s="1"/>
  <c r="K110" i="196"/>
  <c r="L110" i="196" s="1"/>
  <c r="K234" i="196"/>
  <c r="L234" i="196" s="1"/>
  <c r="K69" i="196"/>
  <c r="L69" i="196" s="1"/>
  <c r="K141" i="196"/>
  <c r="L141" i="196" s="1"/>
  <c r="P141" i="196" s="1"/>
  <c r="K5" i="196"/>
  <c r="L5" i="196" s="1"/>
  <c r="K90" i="196"/>
  <c r="L90" i="196" s="1"/>
  <c r="K117" i="196"/>
  <c r="L117" i="196" s="1"/>
  <c r="K233" i="196"/>
  <c r="L233" i="196" s="1"/>
  <c r="K102" i="196"/>
  <c r="L102" i="196" s="1"/>
  <c r="K157" i="196"/>
  <c r="L157" i="196" s="1"/>
  <c r="K67" i="196"/>
  <c r="L67" i="196" s="1"/>
  <c r="K118" i="196"/>
  <c r="L118" i="196" s="1"/>
  <c r="K121" i="196"/>
  <c r="L121" i="196" s="1"/>
  <c r="K133" i="196"/>
  <c r="L133" i="196" s="1"/>
  <c r="K142" i="196"/>
  <c r="L142" i="196" s="1"/>
  <c r="K237" i="196"/>
  <c r="L237" i="196" s="1"/>
  <c r="K97" i="196"/>
  <c r="L97" i="196" s="1"/>
  <c r="K109" i="196"/>
  <c r="L109" i="196" s="1"/>
  <c r="K158" i="196"/>
  <c r="L158" i="196" s="1"/>
  <c r="K161" i="196"/>
  <c r="L161" i="196" s="1"/>
  <c r="K75" i="196"/>
  <c r="L75" i="196" s="1"/>
  <c r="K4" i="196"/>
  <c r="L4" i="196" s="1"/>
  <c r="K17" i="196"/>
  <c r="L17" i="196" s="1"/>
  <c r="K20" i="196"/>
  <c r="L20" i="196" s="1"/>
  <c r="K33" i="196"/>
  <c r="L33" i="196" s="1"/>
  <c r="K36" i="196"/>
  <c r="L36" i="196" s="1"/>
  <c r="K49" i="196"/>
  <c r="L49" i="196" s="1"/>
  <c r="K52" i="196"/>
  <c r="L52" i="196" s="1"/>
  <c r="V75" i="196" s="1"/>
  <c r="K65" i="196"/>
  <c r="L65" i="196" s="1"/>
  <c r="K72" i="196"/>
  <c r="L72" i="196" s="1"/>
  <c r="K86" i="196"/>
  <c r="L86" i="196" s="1"/>
  <c r="K98" i="196"/>
  <c r="L98" i="196" s="1"/>
  <c r="K113" i="196"/>
  <c r="L113" i="196" s="1"/>
  <c r="K125" i="196"/>
  <c r="L125" i="196" s="1"/>
  <c r="K134" i="196"/>
  <c r="L134" i="196" s="1"/>
  <c r="K162" i="196"/>
  <c r="L162" i="196" s="1"/>
  <c r="K124" i="195"/>
  <c r="L124" i="195" s="1"/>
  <c r="K143" i="195"/>
  <c r="L143" i="195" s="1"/>
  <c r="K151" i="195"/>
  <c r="L151" i="195" s="1"/>
  <c r="K217" i="195"/>
  <c r="L217" i="195" s="1"/>
  <c r="K71" i="195"/>
  <c r="L71" i="195" s="1"/>
  <c r="K191" i="195"/>
  <c r="L191" i="195" s="1"/>
  <c r="K41" i="195"/>
  <c r="L41" i="195" s="1"/>
  <c r="K52" i="195"/>
  <c r="L52" i="195" s="1"/>
  <c r="V75" i="195" s="1"/>
  <c r="K67" i="195"/>
  <c r="L67" i="195" s="1"/>
  <c r="K83" i="195"/>
  <c r="L83" i="195" s="1"/>
  <c r="K117" i="195"/>
  <c r="L117" i="195" s="1"/>
  <c r="K121" i="195"/>
  <c r="L121" i="195" s="1"/>
  <c r="K125" i="195"/>
  <c r="L125" i="195" s="1"/>
  <c r="K148" i="195"/>
  <c r="L148" i="195" s="1"/>
  <c r="K152" i="195"/>
  <c r="L152" i="195" s="1"/>
  <c r="K163" i="195"/>
  <c r="L163" i="195" s="1"/>
  <c r="K183" i="195"/>
  <c r="L183" i="195" s="1"/>
  <c r="K199" i="195"/>
  <c r="L199" i="195" s="1"/>
  <c r="K211" i="195"/>
  <c r="L211" i="195" s="1"/>
  <c r="K64" i="195"/>
  <c r="L64" i="195" s="1"/>
  <c r="K84" i="195"/>
  <c r="L84" i="195" s="1"/>
  <c r="K88" i="195"/>
  <c r="L88" i="195" s="1"/>
  <c r="K98" i="195"/>
  <c r="L98" i="195" s="1"/>
  <c r="K118" i="195"/>
  <c r="L118" i="195" s="1"/>
  <c r="K122" i="195"/>
  <c r="L122" i="195" s="1"/>
  <c r="K126" i="195"/>
  <c r="L126" i="195" s="1"/>
  <c r="K130" i="195"/>
  <c r="L130" i="195" s="1"/>
  <c r="K149" i="195"/>
  <c r="L149" i="195" s="1"/>
  <c r="K200" i="195"/>
  <c r="L200" i="195" s="1"/>
  <c r="K219" i="195"/>
  <c r="L219" i="195" s="1"/>
  <c r="K16" i="195"/>
  <c r="L16" i="195" s="1"/>
  <c r="K53" i="195"/>
  <c r="L53" i="195" s="1"/>
  <c r="K69" i="195"/>
  <c r="L69" i="195" s="1"/>
  <c r="K80" i="195"/>
  <c r="L80" i="195" s="1"/>
  <c r="K189" i="195"/>
  <c r="L189" i="195" s="1"/>
  <c r="K212" i="195"/>
  <c r="L212" i="195" s="1"/>
  <c r="K127" i="195"/>
  <c r="L127" i="195" s="1"/>
  <c r="K131" i="195"/>
  <c r="L131" i="195" s="1"/>
  <c r="K227" i="195"/>
  <c r="L227" i="195" s="1"/>
  <c r="K9" i="195"/>
  <c r="L9" i="195" s="1"/>
  <c r="K13" i="195"/>
  <c r="L13" i="195" s="1"/>
  <c r="K62" i="195"/>
  <c r="L62" i="195" s="1"/>
  <c r="K66" i="195"/>
  <c r="L66" i="195" s="1"/>
  <c r="K78" i="195"/>
  <c r="L78" i="195" s="1"/>
  <c r="K100" i="195"/>
  <c r="L100" i="195" s="1"/>
  <c r="K104" i="195"/>
  <c r="L104" i="195" s="1"/>
  <c r="K111" i="195"/>
  <c r="L111" i="195" s="1"/>
  <c r="K209" i="195"/>
  <c r="L209" i="195" s="1"/>
  <c r="K12" i="195"/>
  <c r="L12" i="195" s="1"/>
  <c r="K19" i="195"/>
  <c r="L19" i="195" s="1"/>
  <c r="K33" i="195"/>
  <c r="L33" i="195" s="1"/>
  <c r="K60" i="195"/>
  <c r="L60" i="195" s="1"/>
  <c r="K63" i="195"/>
  <c r="L63" i="195" s="1"/>
  <c r="K81" i="195"/>
  <c r="L81" i="195" s="1"/>
  <c r="K113" i="195"/>
  <c r="L113" i="195" s="1"/>
  <c r="K132" i="195"/>
  <c r="L132" i="195" s="1"/>
  <c r="K136" i="195"/>
  <c r="L136" i="195" s="1"/>
  <c r="K170" i="195"/>
  <c r="L170" i="195" s="1"/>
  <c r="K173" i="195"/>
  <c r="L173" i="195" s="1"/>
  <c r="K220" i="195"/>
  <c r="L220" i="195" s="1"/>
  <c r="K237" i="195"/>
  <c r="L237" i="195" s="1"/>
  <c r="K20" i="195"/>
  <c r="L20" i="195" s="1"/>
  <c r="K37" i="195"/>
  <c r="L37" i="195" s="1"/>
  <c r="K40" i="195"/>
  <c r="L40" i="195" s="1"/>
  <c r="K44" i="195"/>
  <c r="L44" i="195" s="1"/>
  <c r="K47" i="195"/>
  <c r="L47" i="195" s="1"/>
  <c r="V70" i="195" s="1"/>
  <c r="K92" i="195"/>
  <c r="L92" i="195" s="1"/>
  <c r="K95" i="195"/>
  <c r="L95" i="195" s="1"/>
  <c r="K110" i="195"/>
  <c r="L110" i="195" s="1"/>
  <c r="K114" i="195"/>
  <c r="L114" i="195" s="1"/>
  <c r="K133" i="195"/>
  <c r="L133" i="195" s="1"/>
  <c r="K137" i="195"/>
  <c r="L137" i="195" s="1"/>
  <c r="K201" i="195"/>
  <c r="L201" i="195" s="1"/>
  <c r="K204" i="195"/>
  <c r="L204" i="195" s="1"/>
  <c r="K218" i="195"/>
  <c r="L218" i="195" s="1"/>
  <c r="K221" i="195"/>
  <c r="L221" i="195" s="1"/>
  <c r="K2" i="195"/>
  <c r="L2" i="195" s="1"/>
  <c r="K10" i="195"/>
  <c r="L10" i="195" s="1"/>
  <c r="K24" i="195"/>
  <c r="L24" i="195" s="1"/>
  <c r="K28" i="195"/>
  <c r="L28" i="195" s="1"/>
  <c r="K31" i="195"/>
  <c r="L31" i="195" s="1"/>
  <c r="K65" i="195"/>
  <c r="L65" i="195" s="1"/>
  <c r="K72" i="195"/>
  <c r="L72" i="195" s="1"/>
  <c r="K76" i="195"/>
  <c r="L76" i="195" s="1"/>
  <c r="K93" i="195"/>
  <c r="L93" i="195" s="1"/>
  <c r="K103" i="195"/>
  <c r="L103" i="195" s="1"/>
  <c r="K128" i="195"/>
  <c r="L128" i="195" s="1"/>
  <c r="K134" i="195"/>
  <c r="L134" i="195" s="1"/>
  <c r="K141" i="195"/>
  <c r="L141" i="195" s="1"/>
  <c r="K168" i="195"/>
  <c r="L168" i="195" s="1"/>
  <c r="K185" i="195"/>
  <c r="L185" i="195" s="1"/>
  <c r="K188" i="195"/>
  <c r="L188" i="195" s="1"/>
  <c r="K202" i="195"/>
  <c r="L202" i="195" s="1"/>
  <c r="K205" i="195"/>
  <c r="L205" i="195" s="1"/>
  <c r="K232" i="195"/>
  <c r="L232" i="195" s="1"/>
  <c r="K3" i="195"/>
  <c r="L3" i="195" s="1"/>
  <c r="K11" i="195"/>
  <c r="L11" i="195" s="1"/>
  <c r="K18" i="195"/>
  <c r="L18" i="195" s="1"/>
  <c r="K73" i="195"/>
  <c r="L73" i="195" s="1"/>
  <c r="K97" i="195"/>
  <c r="L97" i="195" s="1"/>
  <c r="K119" i="195"/>
  <c r="L119" i="195" s="1"/>
  <c r="K236" i="195"/>
  <c r="L236" i="195" s="1"/>
  <c r="K8" i="195"/>
  <c r="L8" i="195" s="1"/>
  <c r="K15" i="195"/>
  <c r="L15" i="195" s="1"/>
  <c r="K22" i="195"/>
  <c r="L22" i="195" s="1"/>
  <c r="K36" i="195"/>
  <c r="L36" i="195" s="1"/>
  <c r="K39" i="195"/>
  <c r="L39" i="195" s="1"/>
  <c r="K70" i="195"/>
  <c r="L70" i="195" s="1"/>
  <c r="K77" i="195"/>
  <c r="L77" i="195" s="1"/>
  <c r="K101" i="195"/>
  <c r="L101" i="195" s="1"/>
  <c r="K105" i="195"/>
  <c r="L105" i="195" s="1"/>
  <c r="K116" i="195"/>
  <c r="L116" i="195" s="1"/>
  <c r="K120" i="195"/>
  <c r="L120" i="195" s="1"/>
  <c r="K129" i="195"/>
  <c r="L129" i="195" s="1"/>
  <c r="K153" i="195"/>
  <c r="L153" i="195" s="1"/>
  <c r="K156" i="195"/>
  <c r="L156" i="195" s="1"/>
  <c r="K176" i="195"/>
  <c r="L176" i="195" s="1"/>
  <c r="K193" i="195"/>
  <c r="L193" i="195" s="1"/>
  <c r="K196" i="195"/>
  <c r="L196" i="195" s="1"/>
  <c r="K210" i="195"/>
  <c r="L210" i="195" s="1"/>
  <c r="K213" i="195"/>
  <c r="L213" i="195" s="1"/>
  <c r="K240" i="195"/>
  <c r="L240" i="195" s="1"/>
  <c r="K189" i="194"/>
  <c r="L189" i="194" s="1"/>
  <c r="K193" i="194"/>
  <c r="L193" i="194" s="1"/>
  <c r="K224" i="194"/>
  <c r="L224" i="194" s="1"/>
  <c r="K60" i="194"/>
  <c r="L60" i="194" s="1"/>
  <c r="V83" i="194" s="1"/>
  <c r="K64" i="194"/>
  <c r="L64" i="194" s="1"/>
  <c r="K75" i="194"/>
  <c r="L75" i="194" s="1"/>
  <c r="K79" i="194"/>
  <c r="L79" i="194" s="1"/>
  <c r="K87" i="194"/>
  <c r="L87" i="194" s="1"/>
  <c r="K110" i="194"/>
  <c r="L110" i="194" s="1"/>
  <c r="K155" i="194"/>
  <c r="L155" i="194" s="1"/>
  <c r="K201" i="194"/>
  <c r="L201" i="194" s="1"/>
  <c r="K205" i="194"/>
  <c r="L205" i="194" s="1"/>
  <c r="K209" i="194"/>
  <c r="L209" i="194" s="1"/>
  <c r="K213" i="194"/>
  <c r="L213" i="194" s="1"/>
  <c r="K12" i="194"/>
  <c r="L12" i="194" s="1"/>
  <c r="K52" i="194"/>
  <c r="L52" i="194" s="1"/>
  <c r="K229" i="194"/>
  <c r="L229" i="194" s="1"/>
  <c r="K41" i="194"/>
  <c r="L41" i="194" s="1"/>
  <c r="K57" i="194"/>
  <c r="L57" i="194" s="1"/>
  <c r="K65" i="194"/>
  <c r="L65" i="194" s="1"/>
  <c r="K84" i="194"/>
  <c r="L84" i="194" s="1"/>
  <c r="K88" i="194"/>
  <c r="L88" i="194" s="1"/>
  <c r="K111" i="194"/>
  <c r="L111" i="194" s="1"/>
  <c r="K5" i="194"/>
  <c r="L5" i="194" s="1"/>
  <c r="K187" i="194"/>
  <c r="L187" i="194" s="1"/>
  <c r="K195" i="194"/>
  <c r="L195" i="194" s="1"/>
  <c r="K62" i="194"/>
  <c r="L62" i="194" s="1"/>
  <c r="K85" i="194"/>
  <c r="L85" i="194" s="1"/>
  <c r="K93" i="194"/>
  <c r="L93" i="194" s="1"/>
  <c r="K108" i="194"/>
  <c r="L108" i="194" s="1"/>
  <c r="K38" i="194"/>
  <c r="L38" i="194" s="1"/>
  <c r="K192" i="194"/>
  <c r="L192" i="194" s="1"/>
  <c r="K3" i="194"/>
  <c r="L3" i="194" s="1"/>
  <c r="K7" i="194"/>
  <c r="L7" i="194" s="1"/>
  <c r="K15" i="194"/>
  <c r="L15" i="194" s="1"/>
  <c r="K23" i="194"/>
  <c r="L23" i="194" s="1"/>
  <c r="K86" i="194"/>
  <c r="L86" i="194" s="1"/>
  <c r="K90" i="194"/>
  <c r="L90" i="194" s="1"/>
  <c r="K97" i="194"/>
  <c r="L97" i="194" s="1"/>
  <c r="K105" i="194"/>
  <c r="L105" i="194" s="1"/>
  <c r="K135" i="194"/>
  <c r="L135" i="194" s="1"/>
  <c r="K220" i="194"/>
  <c r="L220" i="194" s="1"/>
  <c r="K17" i="194"/>
  <c r="L17" i="194" s="1"/>
  <c r="K24" i="194"/>
  <c r="L24" i="194" s="1"/>
  <c r="K49" i="194"/>
  <c r="L49" i="194" s="1"/>
  <c r="K56" i="194"/>
  <c r="L56" i="194" s="1"/>
  <c r="K70" i="194"/>
  <c r="L70" i="194" s="1"/>
  <c r="K74" i="194"/>
  <c r="L74" i="194" s="1"/>
  <c r="K81" i="194"/>
  <c r="L81" i="194" s="1"/>
  <c r="K117" i="194"/>
  <c r="L117" i="194" s="1"/>
  <c r="K167" i="194"/>
  <c r="L167" i="194" s="1"/>
  <c r="K184" i="194"/>
  <c r="L184" i="194" s="1"/>
  <c r="K191" i="194"/>
  <c r="L191" i="194" s="1"/>
  <c r="K198" i="194"/>
  <c r="L198" i="194" s="1"/>
  <c r="K219" i="194"/>
  <c r="L219" i="194" s="1"/>
  <c r="K226" i="194"/>
  <c r="L226" i="194" s="1"/>
  <c r="K230" i="194"/>
  <c r="L230" i="194" s="1"/>
  <c r="K233" i="194"/>
  <c r="L233" i="194" s="1"/>
  <c r="K237" i="194"/>
  <c r="L237" i="194" s="1"/>
  <c r="K53" i="194"/>
  <c r="L53" i="194" s="1"/>
  <c r="V76" i="194" s="1"/>
  <c r="K91" i="194"/>
  <c r="L91" i="194" s="1"/>
  <c r="K156" i="194"/>
  <c r="L156" i="194" s="1"/>
  <c r="K35" i="194"/>
  <c r="L35" i="194" s="1"/>
  <c r="K121" i="194"/>
  <c r="L121" i="194" s="1"/>
  <c r="K127" i="194"/>
  <c r="L127" i="194" s="1"/>
  <c r="K136" i="194"/>
  <c r="L136" i="194" s="1"/>
  <c r="K11" i="194"/>
  <c r="L11" i="194" s="1"/>
  <c r="K29" i="194"/>
  <c r="L29" i="194" s="1"/>
  <c r="K36" i="194"/>
  <c r="L36" i="194" s="1"/>
  <c r="K39" i="194"/>
  <c r="L39" i="194" s="1"/>
  <c r="K61" i="194"/>
  <c r="L61" i="194" s="1"/>
  <c r="K82" i="194"/>
  <c r="L82" i="194" s="1"/>
  <c r="K92" i="194"/>
  <c r="L92" i="194" s="1"/>
  <c r="K148" i="194"/>
  <c r="L148" i="194" s="1"/>
  <c r="K171" i="194"/>
  <c r="L171" i="194" s="1"/>
  <c r="K178" i="194"/>
  <c r="L178" i="194" s="1"/>
  <c r="K196" i="194"/>
  <c r="L196" i="194" s="1"/>
  <c r="K203" i="194"/>
  <c r="L203" i="194" s="1"/>
  <c r="K210" i="194"/>
  <c r="L210" i="194" s="1"/>
  <c r="K107" i="194"/>
  <c r="L107" i="194" s="1"/>
  <c r="K151" i="194"/>
  <c r="L151" i="194" s="1"/>
  <c r="K160" i="194"/>
  <c r="L160" i="194" s="1"/>
  <c r="K228" i="194"/>
  <c r="L228" i="194" s="1"/>
  <c r="K19" i="194"/>
  <c r="L19" i="194" s="1"/>
  <c r="K37" i="194"/>
  <c r="L37" i="194" s="1"/>
  <c r="K44" i="194"/>
  <c r="L44" i="194" s="1"/>
  <c r="K47" i="194"/>
  <c r="L47" i="194" s="1"/>
  <c r="V70" i="194" s="1"/>
  <c r="K69" i="194"/>
  <c r="L69" i="194" s="1"/>
  <c r="K101" i="194"/>
  <c r="L101" i="194" s="1"/>
  <c r="K131" i="194"/>
  <c r="L131" i="194" s="1"/>
  <c r="K140" i="194"/>
  <c r="L140" i="194" s="1"/>
  <c r="K172" i="194"/>
  <c r="L172" i="194" s="1"/>
  <c r="K179" i="194"/>
  <c r="L179" i="194" s="1"/>
  <c r="K186" i="194"/>
  <c r="L186" i="194" s="1"/>
  <c r="K204" i="194"/>
  <c r="L204" i="194" s="1"/>
  <c r="K211" i="194"/>
  <c r="L211" i="194" s="1"/>
  <c r="K214" i="194"/>
  <c r="L214" i="194" s="1"/>
  <c r="K217" i="194"/>
  <c r="L217" i="194" s="1"/>
  <c r="K232" i="194"/>
  <c r="L232" i="194" s="1"/>
  <c r="K66" i="194"/>
  <c r="L66" i="194" s="1"/>
  <c r="K73" i="194"/>
  <c r="L73" i="194" s="1"/>
  <c r="K152" i="194"/>
  <c r="L152" i="194" s="1"/>
  <c r="K176" i="194"/>
  <c r="L176" i="194" s="1"/>
  <c r="K183" i="194"/>
  <c r="L183" i="194" s="1"/>
  <c r="K190" i="194"/>
  <c r="L190" i="194" s="1"/>
  <c r="K208" i="194"/>
  <c r="L208" i="194" s="1"/>
  <c r="K218" i="194"/>
  <c r="L218" i="194" s="1"/>
  <c r="K236" i="194"/>
  <c r="L236" i="194" s="1"/>
  <c r="K13" i="194"/>
  <c r="L13" i="194" s="1"/>
  <c r="K20" i="194"/>
  <c r="L20" i="194" s="1"/>
  <c r="K45" i="194"/>
  <c r="L45" i="194" s="1"/>
  <c r="V68" i="194" s="1"/>
  <c r="K55" i="194"/>
  <c r="L55" i="194" s="1"/>
  <c r="V78" i="194" s="1"/>
  <c r="K132" i="194"/>
  <c r="L132" i="194" s="1"/>
  <c r="K71" i="193"/>
  <c r="L71" i="193" s="1"/>
  <c r="K90" i="193"/>
  <c r="L90" i="193" s="1"/>
  <c r="K10" i="193"/>
  <c r="L10" i="193" s="1"/>
  <c r="K164" i="193"/>
  <c r="L164" i="193" s="1"/>
  <c r="K51" i="193"/>
  <c r="L51" i="193" s="1"/>
  <c r="V74" i="193" s="1"/>
  <c r="K69" i="193"/>
  <c r="L69" i="193" s="1"/>
  <c r="K88" i="193"/>
  <c r="L88" i="193" s="1"/>
  <c r="K92" i="193"/>
  <c r="L92" i="193" s="1"/>
  <c r="K187" i="193"/>
  <c r="L187" i="193" s="1"/>
  <c r="K15" i="193"/>
  <c r="L15" i="193" s="1"/>
  <c r="K111" i="193"/>
  <c r="L111" i="193" s="1"/>
  <c r="K165" i="193"/>
  <c r="L165" i="193" s="1"/>
  <c r="K204" i="193"/>
  <c r="L204" i="193" s="1"/>
  <c r="K52" i="193"/>
  <c r="L52" i="193" s="1"/>
  <c r="V75" i="193" s="1"/>
  <c r="K70" i="193"/>
  <c r="L70" i="193" s="1"/>
  <c r="K100" i="193"/>
  <c r="L100" i="193" s="1"/>
  <c r="K181" i="193"/>
  <c r="L181" i="193" s="1"/>
  <c r="K216" i="193"/>
  <c r="L216" i="193" s="1"/>
  <c r="K12" i="193"/>
  <c r="L12" i="193" s="1"/>
  <c r="K16" i="193"/>
  <c r="L16" i="193" s="1"/>
  <c r="K22" i="193"/>
  <c r="L22" i="193" s="1"/>
  <c r="K63" i="193"/>
  <c r="L63" i="193" s="1"/>
  <c r="K74" i="193"/>
  <c r="L74" i="193" s="1"/>
  <c r="K78" i="193"/>
  <c r="L78" i="193" s="1"/>
  <c r="K82" i="193"/>
  <c r="L82" i="193" s="1"/>
  <c r="K86" i="193"/>
  <c r="L86" i="193" s="1"/>
  <c r="K108" i="193"/>
  <c r="L108" i="193" s="1"/>
  <c r="K112" i="193"/>
  <c r="L112" i="193" s="1"/>
  <c r="K127" i="193"/>
  <c r="L127" i="193" s="1"/>
  <c r="K131" i="193"/>
  <c r="L131" i="193" s="1"/>
  <c r="K135" i="193"/>
  <c r="L135" i="193" s="1"/>
  <c r="K139" i="193"/>
  <c r="L139" i="193" s="1"/>
  <c r="K143" i="193"/>
  <c r="L143" i="193" s="1"/>
  <c r="K147" i="193"/>
  <c r="L147" i="193" s="1"/>
  <c r="K158" i="193"/>
  <c r="L158" i="193" s="1"/>
  <c r="K189" i="193"/>
  <c r="L189" i="193" s="1"/>
  <c r="K197" i="193"/>
  <c r="L197" i="193" s="1"/>
  <c r="K209" i="193"/>
  <c r="L209" i="193" s="1"/>
  <c r="K213" i="193"/>
  <c r="L213" i="193" s="1"/>
  <c r="K220" i="193"/>
  <c r="L220" i="193" s="1"/>
  <c r="K224" i="193"/>
  <c r="L224" i="193" s="1"/>
  <c r="K232" i="193"/>
  <c r="L232" i="193" s="1"/>
  <c r="V68" i="193"/>
  <c r="K7" i="193"/>
  <c r="L7" i="193" s="1"/>
  <c r="K30" i="193"/>
  <c r="L30" i="193" s="1"/>
  <c r="K39" i="193"/>
  <c r="L39" i="193" s="1"/>
  <c r="K62" i="193"/>
  <c r="L62" i="193" s="1"/>
  <c r="K134" i="193"/>
  <c r="L134" i="193" s="1"/>
  <c r="K141" i="193"/>
  <c r="L141" i="193" s="1"/>
  <c r="K148" i="193"/>
  <c r="L148" i="193" s="1"/>
  <c r="K166" i="193"/>
  <c r="L166" i="193" s="1"/>
  <c r="K173" i="193"/>
  <c r="L173" i="193" s="1"/>
  <c r="K180" i="193"/>
  <c r="L180" i="193" s="1"/>
  <c r="K198" i="193"/>
  <c r="L198" i="193" s="1"/>
  <c r="K205" i="193"/>
  <c r="L205" i="193" s="1"/>
  <c r="K212" i="193"/>
  <c r="L212" i="193" s="1"/>
  <c r="K230" i="193"/>
  <c r="L230" i="193" s="1"/>
  <c r="K237" i="193"/>
  <c r="L237" i="193" s="1"/>
  <c r="K31" i="193"/>
  <c r="L31" i="193" s="1"/>
  <c r="K77" i="193"/>
  <c r="L77" i="193" s="1"/>
  <c r="K124" i="193"/>
  <c r="L124" i="193" s="1"/>
  <c r="K11" i="193"/>
  <c r="L11" i="193" s="1"/>
  <c r="K43" i="193"/>
  <c r="L43" i="193" s="1"/>
  <c r="O2" i="193" s="1"/>
  <c r="K89" i="193"/>
  <c r="L89" i="193" s="1"/>
  <c r="K146" i="193"/>
  <c r="L146" i="193" s="1"/>
  <c r="K153" i="193"/>
  <c r="L153" i="193" s="1"/>
  <c r="K160" i="193"/>
  <c r="L160" i="193" s="1"/>
  <c r="K178" i="193"/>
  <c r="L178" i="193" s="1"/>
  <c r="K185" i="193"/>
  <c r="L185" i="193" s="1"/>
  <c r="K192" i="193"/>
  <c r="L192" i="193" s="1"/>
  <c r="K14" i="193"/>
  <c r="L14" i="193" s="1"/>
  <c r="K23" i="193"/>
  <c r="L23" i="193" s="1"/>
  <c r="K132" i="193"/>
  <c r="L132" i="193" s="1"/>
  <c r="K196" i="193"/>
  <c r="L196" i="193" s="1"/>
  <c r="K214" i="193"/>
  <c r="L214" i="193" s="1"/>
  <c r="K221" i="193"/>
  <c r="L221" i="193" s="1"/>
  <c r="K228" i="193"/>
  <c r="L228" i="193" s="1"/>
  <c r="K35" i="193"/>
  <c r="L35" i="193" s="1"/>
  <c r="K58" i="193"/>
  <c r="L58" i="193" s="1"/>
  <c r="V81" i="193" s="1"/>
  <c r="K75" i="193"/>
  <c r="L75" i="193" s="1"/>
  <c r="K104" i="193"/>
  <c r="L104" i="193" s="1"/>
  <c r="K113" i="193"/>
  <c r="L113" i="193" s="1"/>
  <c r="K122" i="193"/>
  <c r="L122" i="193" s="1"/>
  <c r="K129" i="193"/>
  <c r="L129" i="193" s="1"/>
  <c r="K136" i="193"/>
  <c r="L136" i="193" s="1"/>
  <c r="K154" i="193"/>
  <c r="L154" i="193" s="1"/>
  <c r="K161" i="193"/>
  <c r="L161" i="193" s="1"/>
  <c r="K186" i="193"/>
  <c r="L186" i="193" s="1"/>
  <c r="K193" i="193"/>
  <c r="L193" i="193" s="1"/>
  <c r="K229" i="193"/>
  <c r="L229" i="193" s="1"/>
  <c r="K236" i="193"/>
  <c r="L236" i="193" s="1"/>
  <c r="K18" i="193"/>
  <c r="L18" i="193" s="1"/>
  <c r="K27" i="193"/>
  <c r="L27" i="193" s="1"/>
  <c r="K50" i="193"/>
  <c r="L50" i="193" s="1"/>
  <c r="K59" i="193"/>
  <c r="L59" i="193" s="1"/>
  <c r="V82" i="193" s="1"/>
  <c r="K67" i="193"/>
  <c r="L67" i="193" s="1"/>
  <c r="K76" i="193"/>
  <c r="L76" i="193" s="1"/>
  <c r="K79" i="193"/>
  <c r="L79" i="193" s="1"/>
  <c r="K96" i="193"/>
  <c r="L96" i="193" s="1"/>
  <c r="K105" i="193"/>
  <c r="L105" i="193" s="1"/>
  <c r="K130" i="193"/>
  <c r="L130" i="193" s="1"/>
  <c r="K137" i="193"/>
  <c r="L137" i="193" s="1"/>
  <c r="K144" i="193"/>
  <c r="L144" i="193" s="1"/>
  <c r="K169" i="193"/>
  <c r="L169" i="193" s="1"/>
  <c r="K176" i="193"/>
  <c r="L176" i="193" s="1"/>
  <c r="K194" i="193"/>
  <c r="L194" i="193" s="1"/>
  <c r="K201" i="193"/>
  <c r="L201" i="193" s="1"/>
  <c r="K208" i="193"/>
  <c r="L208" i="193" s="1"/>
  <c r="K226" i="193"/>
  <c r="L226" i="193" s="1"/>
  <c r="K233" i="193"/>
  <c r="L233" i="193" s="1"/>
  <c r="K240" i="193"/>
  <c r="L240" i="193" s="1"/>
  <c r="K53" i="192"/>
  <c r="L53" i="192" s="1"/>
  <c r="K109" i="192"/>
  <c r="L109" i="192" s="1"/>
  <c r="K61" i="192"/>
  <c r="L61" i="192" s="1"/>
  <c r="K147" i="192"/>
  <c r="L147" i="192" s="1"/>
  <c r="K166" i="192"/>
  <c r="L166" i="192" s="1"/>
  <c r="K177" i="192"/>
  <c r="L177" i="192" s="1"/>
  <c r="K184" i="192"/>
  <c r="L184" i="192" s="1"/>
  <c r="K35" i="192"/>
  <c r="L35" i="192" s="1"/>
  <c r="K98" i="192"/>
  <c r="L98" i="192" s="1"/>
  <c r="K102" i="192"/>
  <c r="L102" i="192" s="1"/>
  <c r="K106" i="192"/>
  <c r="L106" i="192" s="1"/>
  <c r="K110" i="192"/>
  <c r="L110" i="192" s="1"/>
  <c r="K21" i="192"/>
  <c r="L21" i="192" s="1"/>
  <c r="K62" i="192"/>
  <c r="L62" i="192" s="1"/>
  <c r="K73" i="192"/>
  <c r="L73" i="192" s="1"/>
  <c r="K84" i="192"/>
  <c r="L84" i="192" s="1"/>
  <c r="K185" i="192"/>
  <c r="L185" i="192" s="1"/>
  <c r="K40" i="192"/>
  <c r="L40" i="192" s="1"/>
  <c r="K103" i="192"/>
  <c r="L103" i="192" s="1"/>
  <c r="K107" i="192"/>
  <c r="L107" i="192" s="1"/>
  <c r="K137" i="192"/>
  <c r="L137" i="192" s="1"/>
  <c r="K152" i="192"/>
  <c r="L152" i="192" s="1"/>
  <c r="K59" i="192"/>
  <c r="L59" i="192" s="1"/>
  <c r="V82" i="192" s="1"/>
  <c r="K74" i="192"/>
  <c r="L74" i="192" s="1"/>
  <c r="K85" i="192"/>
  <c r="L85" i="192" s="1"/>
  <c r="K134" i="192"/>
  <c r="L134" i="192" s="1"/>
  <c r="K175" i="192"/>
  <c r="L175" i="192" s="1"/>
  <c r="K186" i="192"/>
  <c r="L186" i="192" s="1"/>
  <c r="K213" i="192"/>
  <c r="L213" i="192" s="1"/>
  <c r="K4" i="192"/>
  <c r="L4" i="192" s="1"/>
  <c r="K108" i="192"/>
  <c r="L108" i="192" s="1"/>
  <c r="K138" i="192"/>
  <c r="L138" i="192" s="1"/>
  <c r="K16" i="192"/>
  <c r="L16" i="192" s="1"/>
  <c r="K19" i="192"/>
  <c r="L19" i="192" s="1"/>
  <c r="K41" i="192"/>
  <c r="L41" i="192" s="1"/>
  <c r="K45" i="192"/>
  <c r="L45" i="192" s="1"/>
  <c r="K64" i="192"/>
  <c r="L64" i="192" s="1"/>
  <c r="K165" i="192"/>
  <c r="L165" i="192" s="1"/>
  <c r="K172" i="192"/>
  <c r="L172" i="192" s="1"/>
  <c r="K3" i="192"/>
  <c r="L3" i="192" s="1"/>
  <c r="K112" i="192"/>
  <c r="L112" i="192" s="1"/>
  <c r="K224" i="192"/>
  <c r="L224" i="192" s="1"/>
  <c r="K7" i="192"/>
  <c r="L7" i="192" s="1"/>
  <c r="K20" i="192"/>
  <c r="L20" i="192" s="1"/>
  <c r="K23" i="192"/>
  <c r="L23" i="192" s="1"/>
  <c r="K36" i="192"/>
  <c r="L36" i="192" s="1"/>
  <c r="K39" i="192"/>
  <c r="L39" i="192" s="1"/>
  <c r="K52" i="192"/>
  <c r="L52" i="192" s="1"/>
  <c r="O2" i="192" s="1"/>
  <c r="K55" i="192"/>
  <c r="L55" i="192" s="1"/>
  <c r="K72" i="192"/>
  <c r="L72" i="192" s="1"/>
  <c r="K75" i="192"/>
  <c r="L75" i="192" s="1"/>
  <c r="K79" i="192"/>
  <c r="L79" i="192" s="1"/>
  <c r="K94" i="192"/>
  <c r="L94" i="192" s="1"/>
  <c r="K97" i="192"/>
  <c r="L97" i="192" s="1"/>
  <c r="K100" i="192"/>
  <c r="L100" i="192" s="1"/>
  <c r="K128" i="192"/>
  <c r="L128" i="192" s="1"/>
  <c r="K169" i="192"/>
  <c r="L169" i="192" s="1"/>
  <c r="K182" i="192"/>
  <c r="L182" i="192" s="1"/>
  <c r="K189" i="192"/>
  <c r="L189" i="192" s="1"/>
  <c r="K196" i="192"/>
  <c r="L196" i="192" s="1"/>
  <c r="K214" i="192"/>
  <c r="L214" i="192" s="1"/>
  <c r="K221" i="192"/>
  <c r="L221" i="192" s="1"/>
  <c r="K228" i="192"/>
  <c r="L228" i="192" s="1"/>
  <c r="K69" i="192"/>
  <c r="L69" i="192" s="1"/>
  <c r="K101" i="192"/>
  <c r="L101" i="192" s="1"/>
  <c r="K104" i="192"/>
  <c r="L104" i="192" s="1"/>
  <c r="K126" i="192"/>
  <c r="L126" i="192" s="1"/>
  <c r="K129" i="192"/>
  <c r="L129" i="192" s="1"/>
  <c r="K132" i="192"/>
  <c r="L132" i="192" s="1"/>
  <c r="K157" i="192"/>
  <c r="L157" i="192" s="1"/>
  <c r="K160" i="192"/>
  <c r="L160" i="192" s="1"/>
  <c r="K190" i="192"/>
  <c r="L190" i="192" s="1"/>
  <c r="K197" i="192"/>
  <c r="L197" i="192" s="1"/>
  <c r="K204" i="192"/>
  <c r="L204" i="192" s="1"/>
  <c r="K222" i="192"/>
  <c r="L222" i="192" s="1"/>
  <c r="K229" i="192"/>
  <c r="L229" i="192" s="1"/>
  <c r="K236" i="192"/>
  <c r="L236" i="192" s="1"/>
  <c r="K5" i="192"/>
  <c r="L5" i="192" s="1"/>
  <c r="K89" i="192"/>
  <c r="L89" i="192" s="1"/>
  <c r="K114" i="192"/>
  <c r="L114" i="192" s="1"/>
  <c r="K117" i="192"/>
  <c r="L117" i="192" s="1"/>
  <c r="K120" i="192"/>
  <c r="L120" i="192" s="1"/>
  <c r="K142" i="192"/>
  <c r="L142" i="192" s="1"/>
  <c r="K145" i="192"/>
  <c r="L145" i="192" s="1"/>
  <c r="K148" i="192"/>
  <c r="L148" i="192" s="1"/>
  <c r="K173" i="192"/>
  <c r="L173" i="192" s="1"/>
  <c r="K176" i="192"/>
  <c r="L176" i="192" s="1"/>
  <c r="K194" i="192"/>
  <c r="L194" i="192" s="1"/>
  <c r="K201" i="192"/>
  <c r="L201" i="192" s="1"/>
  <c r="K208" i="192"/>
  <c r="L208" i="192" s="1"/>
  <c r="K226" i="192"/>
  <c r="L226" i="192" s="1"/>
  <c r="K233" i="192"/>
  <c r="L233" i="192" s="1"/>
  <c r="K12" i="192"/>
  <c r="L12" i="192" s="1"/>
  <c r="K15" i="192"/>
  <c r="L15" i="192" s="1"/>
  <c r="K28" i="192"/>
  <c r="L28" i="192" s="1"/>
  <c r="K31" i="192"/>
  <c r="L31" i="192" s="1"/>
  <c r="K44" i="192"/>
  <c r="L44" i="192" s="1"/>
  <c r="K47" i="192"/>
  <c r="L47" i="192" s="1"/>
  <c r="V70" i="192" s="1"/>
  <c r="K60" i="192"/>
  <c r="L60" i="192" s="1"/>
  <c r="K63" i="192"/>
  <c r="L63" i="192" s="1"/>
  <c r="K70" i="192"/>
  <c r="L70" i="192" s="1"/>
  <c r="K77" i="192"/>
  <c r="L77" i="192" s="1"/>
  <c r="K92" i="192"/>
  <c r="L92" i="192" s="1"/>
  <c r="K105" i="192"/>
  <c r="L105" i="192" s="1"/>
  <c r="K130" i="192"/>
  <c r="L130" i="192" s="1"/>
  <c r="K133" i="192"/>
  <c r="L133" i="192" s="1"/>
  <c r="K136" i="192"/>
  <c r="L136" i="192" s="1"/>
  <c r="K158" i="192"/>
  <c r="L158" i="192" s="1"/>
  <c r="K161" i="192"/>
  <c r="L161" i="192" s="1"/>
  <c r="K164" i="192"/>
  <c r="L164" i="192" s="1"/>
  <c r="K180" i="192"/>
  <c r="L180" i="192" s="1"/>
  <c r="K198" i="192"/>
  <c r="L198" i="192" s="1"/>
  <c r="K205" i="192"/>
  <c r="L205" i="192" s="1"/>
  <c r="K212" i="192"/>
  <c r="L212" i="192" s="1"/>
  <c r="K237" i="192"/>
  <c r="L237" i="192" s="1"/>
  <c r="K2" i="192"/>
  <c r="L2" i="192" s="1"/>
  <c r="K67" i="192"/>
  <c r="L67" i="192" s="1"/>
  <c r="K81" i="192"/>
  <c r="L81" i="192" s="1"/>
  <c r="V75" i="201"/>
  <c r="V72" i="201"/>
  <c r="V70" i="201"/>
  <c r="V73" i="201"/>
  <c r="V79" i="201"/>
  <c r="V76" i="201"/>
  <c r="V74" i="201"/>
  <c r="V77" i="201"/>
  <c r="V83" i="201"/>
  <c r="O2" i="201"/>
  <c r="P33" i="201" s="1"/>
  <c r="V64" i="201"/>
  <c r="V80" i="201"/>
  <c r="V65" i="201"/>
  <c r="V81" i="201"/>
  <c r="K77" i="201"/>
  <c r="L77" i="201" s="1"/>
  <c r="K79" i="201"/>
  <c r="L79" i="201" s="1"/>
  <c r="V69" i="200"/>
  <c r="V70" i="200"/>
  <c r="V67" i="200"/>
  <c r="V74" i="200"/>
  <c r="V75" i="200"/>
  <c r="V82" i="200"/>
  <c r="V72" i="200"/>
  <c r="V79" i="200"/>
  <c r="V76" i="200"/>
  <c r="K142" i="200"/>
  <c r="L142" i="200" s="1"/>
  <c r="K138" i="200"/>
  <c r="L138" i="200" s="1"/>
  <c r="K154" i="200"/>
  <c r="L154" i="200" s="1"/>
  <c r="K186" i="200"/>
  <c r="L186" i="200" s="1"/>
  <c r="K218" i="200"/>
  <c r="L218" i="200" s="1"/>
  <c r="K150" i="200"/>
  <c r="L150" i="200" s="1"/>
  <c r="K162" i="200"/>
  <c r="L162" i="200" s="1"/>
  <c r="K158" i="200"/>
  <c r="L158" i="200" s="1"/>
  <c r="K190" i="200"/>
  <c r="L190" i="200" s="1"/>
  <c r="K222" i="200"/>
  <c r="L222" i="200" s="1"/>
  <c r="V82" i="199"/>
  <c r="V74" i="199"/>
  <c r="V79" i="199"/>
  <c r="V66" i="199"/>
  <c r="V71" i="199"/>
  <c r="V75" i="199"/>
  <c r="V81" i="199"/>
  <c r="K177" i="199"/>
  <c r="L177" i="199" s="1"/>
  <c r="K25" i="199"/>
  <c r="L25" i="199" s="1"/>
  <c r="K33" i="199"/>
  <c r="L33" i="199" s="1"/>
  <c r="K41" i="199"/>
  <c r="L41" i="199" s="1"/>
  <c r="K49" i="199"/>
  <c r="L49" i="199" s="1"/>
  <c r="K57" i="199"/>
  <c r="L57" i="199" s="1"/>
  <c r="V67" i="199"/>
  <c r="V73" i="199"/>
  <c r="K74" i="199"/>
  <c r="L74" i="199" s="1"/>
  <c r="K81" i="199"/>
  <c r="L81" i="199" s="1"/>
  <c r="K165" i="199"/>
  <c r="L165" i="199" s="1"/>
  <c r="K181" i="199"/>
  <c r="L181" i="199" s="1"/>
  <c r="V77" i="198"/>
  <c r="V65" i="198"/>
  <c r="V81" i="198"/>
  <c r="V73" i="198"/>
  <c r="K32" i="198"/>
  <c r="L32" i="198" s="1"/>
  <c r="K96" i="198"/>
  <c r="L96" i="198" s="1"/>
  <c r="K101" i="198"/>
  <c r="L101" i="198" s="1"/>
  <c r="K3" i="198"/>
  <c r="L3" i="198" s="1"/>
  <c r="K66" i="198"/>
  <c r="L66" i="198" s="1"/>
  <c r="K88" i="198"/>
  <c r="L88" i="198" s="1"/>
  <c r="K93" i="198"/>
  <c r="L93" i="198" s="1"/>
  <c r="K106" i="198"/>
  <c r="L106" i="198" s="1"/>
  <c r="K37" i="198"/>
  <c r="L37" i="198" s="1"/>
  <c r="K41" i="198"/>
  <c r="L41" i="198" s="1"/>
  <c r="K45" i="198"/>
  <c r="L45" i="198" s="1"/>
  <c r="K49" i="198"/>
  <c r="L49" i="198" s="1"/>
  <c r="K53" i="198"/>
  <c r="L53" i="198" s="1"/>
  <c r="K57" i="198"/>
  <c r="L57" i="198" s="1"/>
  <c r="K61" i="198"/>
  <c r="L61" i="198" s="1"/>
  <c r="K85" i="198"/>
  <c r="L85" i="198" s="1"/>
  <c r="K98" i="198"/>
  <c r="L98" i="198" s="1"/>
  <c r="V66" i="197"/>
  <c r="V70" i="197"/>
  <c r="V74" i="197"/>
  <c r="V78" i="197"/>
  <c r="V67" i="197"/>
  <c r="V71" i="197"/>
  <c r="V75" i="197"/>
  <c r="V79" i="197"/>
  <c r="V83" i="197"/>
  <c r="O2" i="197"/>
  <c r="P92" i="197" s="1"/>
  <c r="V64" i="197"/>
  <c r="V68" i="197"/>
  <c r="V72" i="197"/>
  <c r="V76" i="197"/>
  <c r="V80" i="197"/>
  <c r="P61" i="197"/>
  <c r="P10" i="197"/>
  <c r="V65" i="197"/>
  <c r="V69" i="197"/>
  <c r="V73" i="197"/>
  <c r="V77" i="197"/>
  <c r="V81" i="197"/>
  <c r="P3" i="197"/>
  <c r="P203" i="197"/>
  <c r="K138" i="197"/>
  <c r="L138" i="197" s="1"/>
  <c r="P145" i="197"/>
  <c r="P158" i="197"/>
  <c r="P230" i="197"/>
  <c r="P239" i="197"/>
  <c r="P121" i="197"/>
  <c r="P110" i="197"/>
  <c r="P134" i="197"/>
  <c r="P173" i="197"/>
  <c r="P227" i="197"/>
  <c r="P234" i="197"/>
  <c r="P237" i="197"/>
  <c r="K78" i="197"/>
  <c r="L78" i="197" s="1"/>
  <c r="K122" i="197"/>
  <c r="L122" i="197" s="1"/>
  <c r="K154" i="197"/>
  <c r="L154" i="197" s="1"/>
  <c r="P176" i="197"/>
  <c r="P192" i="197"/>
  <c r="P208" i="197"/>
  <c r="P142" i="197"/>
  <c r="P149" i="197"/>
  <c r="P167" i="197"/>
  <c r="P174" i="197"/>
  <c r="P199" i="197"/>
  <c r="P209" i="197"/>
  <c r="P215" i="197"/>
  <c r="P222" i="197"/>
  <c r="K130" i="197"/>
  <c r="L130" i="197" s="1"/>
  <c r="P137" i="197"/>
  <c r="P162" i="197"/>
  <c r="P180" i="197"/>
  <c r="V69" i="196"/>
  <c r="V76" i="196"/>
  <c r="V79" i="196"/>
  <c r="V78" i="196"/>
  <c r="V66" i="196"/>
  <c r="V82" i="196"/>
  <c r="V64" i="196"/>
  <c r="O2" i="196"/>
  <c r="P8" i="196" s="1"/>
  <c r="V67" i="196"/>
  <c r="V73" i="196"/>
  <c r="V80" i="196"/>
  <c r="V83" i="196"/>
  <c r="V70" i="196"/>
  <c r="P38" i="196"/>
  <c r="V68" i="196"/>
  <c r="V71" i="196"/>
  <c r="V77" i="196"/>
  <c r="V74" i="196"/>
  <c r="V65" i="196"/>
  <c r="V72" i="196"/>
  <c r="V81" i="196"/>
  <c r="P219" i="196"/>
  <c r="P240" i="196"/>
  <c r="K79" i="196"/>
  <c r="L79" i="196" s="1"/>
  <c r="K83" i="196"/>
  <c r="L83" i="196" s="1"/>
  <c r="P165" i="196"/>
  <c r="P178" i="196"/>
  <c r="P168" i="196"/>
  <c r="P89" i="196"/>
  <c r="V64" i="195"/>
  <c r="V68" i="195"/>
  <c r="V71" i="195"/>
  <c r="V81" i="195"/>
  <c r="V72" i="195"/>
  <c r="V65" i="195"/>
  <c r="V76" i="195"/>
  <c r="V79" i="195"/>
  <c r="V83" i="195"/>
  <c r="V80" i="195"/>
  <c r="V67" i="195"/>
  <c r="V73" i="195"/>
  <c r="V78" i="195"/>
  <c r="K23" i="195"/>
  <c r="L23" i="195" s="1"/>
  <c r="K154" i="195"/>
  <c r="L154" i="195" s="1"/>
  <c r="K27" i="195"/>
  <c r="L27" i="195" s="1"/>
  <c r="K35" i="195"/>
  <c r="L35" i="195" s="1"/>
  <c r="K43" i="195"/>
  <c r="L43" i="195" s="1"/>
  <c r="O2" i="195" s="1"/>
  <c r="K51" i="195"/>
  <c r="L51" i="195" s="1"/>
  <c r="K59" i="195"/>
  <c r="L59" i="195" s="1"/>
  <c r="K150" i="195"/>
  <c r="L150" i="195" s="1"/>
  <c r="K158" i="195"/>
  <c r="L158" i="195" s="1"/>
  <c r="K166" i="195"/>
  <c r="L166" i="195" s="1"/>
  <c r="K174" i="195"/>
  <c r="L174" i="195" s="1"/>
  <c r="K182" i="195"/>
  <c r="L182" i="195" s="1"/>
  <c r="K190" i="195"/>
  <c r="L190" i="195" s="1"/>
  <c r="K198" i="195"/>
  <c r="L198" i="195" s="1"/>
  <c r="K206" i="195"/>
  <c r="L206" i="195" s="1"/>
  <c r="K214" i="195"/>
  <c r="L214" i="195" s="1"/>
  <c r="K222" i="195"/>
  <c r="L222" i="195" s="1"/>
  <c r="K230" i="195"/>
  <c r="L230" i="195" s="1"/>
  <c r="K238" i="195"/>
  <c r="L238" i="195" s="1"/>
  <c r="V69" i="194"/>
  <c r="V66" i="194"/>
  <c r="V73" i="194"/>
  <c r="V67" i="194"/>
  <c r="V77" i="194"/>
  <c r="V64" i="194"/>
  <c r="V71" i="194"/>
  <c r="V74" i="194"/>
  <c r="V81" i="194"/>
  <c r="V72" i="194"/>
  <c r="V75" i="194"/>
  <c r="V79" i="194"/>
  <c r="V82" i="194"/>
  <c r="V65" i="194"/>
  <c r="V80" i="194"/>
  <c r="K83" i="194"/>
  <c r="L83" i="194" s="1"/>
  <c r="V69" i="193"/>
  <c r="V78" i="193"/>
  <c r="V70" i="193"/>
  <c r="V67" i="193"/>
  <c r="V73" i="193"/>
  <c r="V79" i="193"/>
  <c r="V66" i="193"/>
  <c r="V65" i="193"/>
  <c r="V83" i="193"/>
  <c r="V71" i="193"/>
  <c r="V77" i="193"/>
  <c r="V76" i="193"/>
  <c r="K162" i="193"/>
  <c r="L162" i="193" s="1"/>
  <c r="V64" i="193"/>
  <c r="K51" i="191"/>
  <c r="L51" i="191" s="1"/>
  <c r="K58" i="191"/>
  <c r="L58" i="191" s="1"/>
  <c r="K220" i="191"/>
  <c r="L220" i="191" s="1"/>
  <c r="K25" i="191"/>
  <c r="L25" i="191" s="1"/>
  <c r="K41" i="191"/>
  <c r="L41" i="191" s="1"/>
  <c r="K82" i="191"/>
  <c r="L82" i="191" s="1"/>
  <c r="K86" i="191"/>
  <c r="L86" i="191" s="1"/>
  <c r="K230" i="191"/>
  <c r="L230" i="191" s="1"/>
  <c r="K11" i="191"/>
  <c r="L11" i="191" s="1"/>
  <c r="K19" i="191"/>
  <c r="L19" i="191" s="1"/>
  <c r="K26" i="191"/>
  <c r="L26" i="191" s="1"/>
  <c r="K113" i="191"/>
  <c r="L113" i="191" s="1"/>
  <c r="K124" i="191"/>
  <c r="L124" i="191" s="1"/>
  <c r="K131" i="191"/>
  <c r="L131" i="191" s="1"/>
  <c r="K135" i="191"/>
  <c r="L135" i="191" s="1"/>
  <c r="K157" i="191"/>
  <c r="L157" i="191" s="1"/>
  <c r="K164" i="191"/>
  <c r="L164" i="191" s="1"/>
  <c r="K175" i="191"/>
  <c r="L175" i="191" s="1"/>
  <c r="K234" i="191"/>
  <c r="L234" i="191" s="1"/>
  <c r="K57" i="191"/>
  <c r="L57" i="191" s="1"/>
  <c r="K4" i="191"/>
  <c r="L4" i="191" s="1"/>
  <c r="K8" i="191"/>
  <c r="L8" i="191" s="1"/>
  <c r="K12" i="191"/>
  <c r="L12" i="191" s="1"/>
  <c r="K16" i="191"/>
  <c r="L16" i="191" s="1"/>
  <c r="K27" i="191"/>
  <c r="L27" i="191" s="1"/>
  <c r="K65" i="191"/>
  <c r="L65" i="191" s="1"/>
  <c r="K69" i="191"/>
  <c r="L69" i="191" s="1"/>
  <c r="K91" i="191"/>
  <c r="L91" i="191" s="1"/>
  <c r="K95" i="191"/>
  <c r="L95" i="191" s="1"/>
  <c r="K99" i="191"/>
  <c r="L99" i="191" s="1"/>
  <c r="K103" i="191"/>
  <c r="L103" i="191" s="1"/>
  <c r="K125" i="191"/>
  <c r="L125" i="191" s="1"/>
  <c r="K132" i="191"/>
  <c r="L132" i="191" s="1"/>
  <c r="K143" i="191"/>
  <c r="L143" i="191" s="1"/>
  <c r="K169" i="191"/>
  <c r="L169" i="191" s="1"/>
  <c r="K207" i="191"/>
  <c r="L207" i="191" s="1"/>
  <c r="K7" i="191"/>
  <c r="L7" i="191" s="1"/>
  <c r="K14" i="191"/>
  <c r="L14" i="191" s="1"/>
  <c r="K21" i="191"/>
  <c r="L21" i="191" s="1"/>
  <c r="K39" i="191"/>
  <c r="L39" i="191" s="1"/>
  <c r="K46" i="191"/>
  <c r="L46" i="191" s="1"/>
  <c r="V69" i="191" s="1"/>
  <c r="K53" i="191"/>
  <c r="L53" i="191" s="1"/>
  <c r="K77" i="191"/>
  <c r="L77" i="191" s="1"/>
  <c r="K98" i="191"/>
  <c r="L98" i="191" s="1"/>
  <c r="K186" i="191"/>
  <c r="L186" i="191" s="1"/>
  <c r="K193" i="191"/>
  <c r="L193" i="191" s="1"/>
  <c r="K200" i="191"/>
  <c r="L200" i="191" s="1"/>
  <c r="P200" i="191" s="1"/>
  <c r="K218" i="191"/>
  <c r="L218" i="191" s="1"/>
  <c r="K225" i="191"/>
  <c r="L225" i="191" s="1"/>
  <c r="K232" i="191"/>
  <c r="L232" i="191" s="1"/>
  <c r="K15" i="191"/>
  <c r="L15" i="191" s="1"/>
  <c r="K22" i="191"/>
  <c r="L22" i="191" s="1"/>
  <c r="K29" i="191"/>
  <c r="L29" i="191" s="1"/>
  <c r="K47" i="191"/>
  <c r="L47" i="191" s="1"/>
  <c r="K54" i="191"/>
  <c r="L54" i="191" s="1"/>
  <c r="K61" i="191"/>
  <c r="L61" i="191" s="1"/>
  <c r="K74" i="191"/>
  <c r="L74" i="191" s="1"/>
  <c r="K78" i="191"/>
  <c r="L78" i="191" s="1"/>
  <c r="K81" i="191"/>
  <c r="L81" i="191" s="1"/>
  <c r="K88" i="191"/>
  <c r="L88" i="191" s="1"/>
  <c r="K176" i="191"/>
  <c r="L176" i="191" s="1"/>
  <c r="K194" i="191"/>
  <c r="L194" i="191" s="1"/>
  <c r="K201" i="191"/>
  <c r="L201" i="191" s="1"/>
  <c r="P201" i="191" s="1"/>
  <c r="K208" i="191"/>
  <c r="L208" i="191" s="1"/>
  <c r="K2" i="191"/>
  <c r="L2" i="191" s="1"/>
  <c r="K59" i="191"/>
  <c r="L59" i="191" s="1"/>
  <c r="K6" i="191"/>
  <c r="L6" i="191" s="1"/>
  <c r="K13" i="191"/>
  <c r="L13" i="191" s="1"/>
  <c r="K31" i="191"/>
  <c r="L31" i="191" s="1"/>
  <c r="K38" i="191"/>
  <c r="L38" i="191" s="1"/>
  <c r="K45" i="191"/>
  <c r="L45" i="191" s="1"/>
  <c r="K63" i="191"/>
  <c r="L63" i="191" s="1"/>
  <c r="K76" i="191"/>
  <c r="L76" i="191" s="1"/>
  <c r="K83" i="191"/>
  <c r="L83" i="191" s="1"/>
  <c r="K90" i="191"/>
  <c r="L90" i="191" s="1"/>
  <c r="K97" i="191"/>
  <c r="L97" i="191" s="1"/>
  <c r="K178" i="191"/>
  <c r="L178" i="191" s="1"/>
  <c r="K185" i="191"/>
  <c r="L185" i="191" s="1"/>
  <c r="K192" i="191"/>
  <c r="L192" i="191" s="1"/>
  <c r="K210" i="191"/>
  <c r="L210" i="191" s="1"/>
  <c r="K217" i="191"/>
  <c r="L217" i="191" s="1"/>
  <c r="K224" i="191"/>
  <c r="L224" i="191" s="1"/>
  <c r="K10" i="191"/>
  <c r="L10" i="191" s="1"/>
  <c r="K17" i="191"/>
  <c r="L17" i="191" s="1"/>
  <c r="K35" i="191"/>
  <c r="L35" i="191" s="1"/>
  <c r="K42" i="191"/>
  <c r="L42" i="191" s="1"/>
  <c r="K49" i="191"/>
  <c r="L49" i="191" s="1"/>
  <c r="V72" i="191" s="1"/>
  <c r="K66" i="191"/>
  <c r="L66" i="191" s="1"/>
  <c r="K70" i="191"/>
  <c r="L70" i="191" s="1"/>
  <c r="K94" i="191"/>
  <c r="L94" i="191" s="1"/>
  <c r="K101" i="191"/>
  <c r="L101" i="191" s="1"/>
  <c r="K104" i="191"/>
  <c r="L104" i="191" s="1"/>
  <c r="K117" i="191"/>
  <c r="L117" i="191" s="1"/>
  <c r="K120" i="191"/>
  <c r="L120" i="191" s="1"/>
  <c r="K133" i="191"/>
  <c r="L133" i="191" s="1"/>
  <c r="K136" i="191"/>
  <c r="L136" i="191" s="1"/>
  <c r="K149" i="191"/>
  <c r="L149" i="191" s="1"/>
  <c r="K152" i="191"/>
  <c r="L152" i="191" s="1"/>
  <c r="K165" i="191"/>
  <c r="L165" i="191" s="1"/>
  <c r="K168" i="191"/>
  <c r="L168" i="191" s="1"/>
  <c r="K182" i="191"/>
  <c r="L182" i="191" s="1"/>
  <c r="K189" i="191"/>
  <c r="L189" i="191" s="1"/>
  <c r="K196" i="191"/>
  <c r="L196" i="191" s="1"/>
  <c r="K214" i="191"/>
  <c r="L214" i="191" s="1"/>
  <c r="K221" i="191"/>
  <c r="L221" i="191" s="1"/>
  <c r="K228" i="191"/>
  <c r="L228" i="191" s="1"/>
  <c r="K21" i="190"/>
  <c r="L21" i="190" s="1"/>
  <c r="K61" i="190"/>
  <c r="L61" i="190" s="1"/>
  <c r="K77" i="190"/>
  <c r="L77" i="190" s="1"/>
  <c r="K190" i="190"/>
  <c r="L190" i="190" s="1"/>
  <c r="K221" i="190"/>
  <c r="L221" i="190" s="1"/>
  <c r="K124" i="190"/>
  <c r="L124" i="190" s="1"/>
  <c r="K155" i="190"/>
  <c r="L155" i="190" s="1"/>
  <c r="K43" i="190"/>
  <c r="L43" i="190" s="1"/>
  <c r="K47" i="190"/>
  <c r="L47" i="190" s="1"/>
  <c r="K66" i="190"/>
  <c r="L66" i="190" s="1"/>
  <c r="K218" i="190"/>
  <c r="L218" i="190" s="1"/>
  <c r="K19" i="190"/>
  <c r="L19" i="190" s="1"/>
  <c r="K23" i="190"/>
  <c r="L23" i="190" s="1"/>
  <c r="K38" i="190"/>
  <c r="L38" i="190" s="1"/>
  <c r="K63" i="190"/>
  <c r="L63" i="190" s="1"/>
  <c r="K114" i="190"/>
  <c r="L114" i="190" s="1"/>
  <c r="K129" i="190"/>
  <c r="L129" i="190" s="1"/>
  <c r="K137" i="190"/>
  <c r="L137" i="190" s="1"/>
  <c r="K141" i="190"/>
  <c r="L141" i="190" s="1"/>
  <c r="K164" i="190"/>
  <c r="L164" i="190" s="1"/>
  <c r="K172" i="190"/>
  <c r="L172" i="190" s="1"/>
  <c r="K180" i="190"/>
  <c r="L180" i="190" s="1"/>
  <c r="K188" i="190"/>
  <c r="L188" i="190" s="1"/>
  <c r="K219" i="190"/>
  <c r="L219" i="190" s="1"/>
  <c r="K71" i="190"/>
  <c r="L71" i="190" s="1"/>
  <c r="K8" i="190"/>
  <c r="L8" i="190" s="1"/>
  <c r="K12" i="190"/>
  <c r="L12" i="190" s="1"/>
  <c r="K16" i="190"/>
  <c r="L16" i="190" s="1"/>
  <c r="K20" i="190"/>
  <c r="L20" i="190" s="1"/>
  <c r="K24" i="190"/>
  <c r="L24" i="190" s="1"/>
  <c r="K76" i="190"/>
  <c r="L76" i="190" s="1"/>
  <c r="K84" i="190"/>
  <c r="L84" i="190" s="1"/>
  <c r="K103" i="190"/>
  <c r="L103" i="190" s="1"/>
  <c r="K107" i="190"/>
  <c r="L107" i="190" s="1"/>
  <c r="K111" i="190"/>
  <c r="L111" i="190" s="1"/>
  <c r="K130" i="190"/>
  <c r="L130" i="190" s="1"/>
  <c r="K142" i="190"/>
  <c r="L142" i="190" s="1"/>
  <c r="K161" i="190"/>
  <c r="L161" i="190" s="1"/>
  <c r="K165" i="190"/>
  <c r="L165" i="190" s="1"/>
  <c r="K173" i="190"/>
  <c r="L173" i="190" s="1"/>
  <c r="K181" i="190"/>
  <c r="L181" i="190" s="1"/>
  <c r="K185" i="190"/>
  <c r="L185" i="190" s="1"/>
  <c r="K220" i="190"/>
  <c r="L220" i="190" s="1"/>
  <c r="K231" i="190"/>
  <c r="L231" i="190" s="1"/>
  <c r="K45" i="190"/>
  <c r="L45" i="190" s="1"/>
  <c r="K62" i="190"/>
  <c r="L62" i="190" s="1"/>
  <c r="K146" i="190"/>
  <c r="L146" i="190" s="1"/>
  <c r="K153" i="190"/>
  <c r="L153" i="190" s="1"/>
  <c r="K160" i="190"/>
  <c r="L160" i="190" s="1"/>
  <c r="K178" i="190"/>
  <c r="L178" i="190" s="1"/>
  <c r="K210" i="190"/>
  <c r="L210" i="190" s="1"/>
  <c r="K217" i="190"/>
  <c r="L217" i="190" s="1"/>
  <c r="K224" i="190"/>
  <c r="L224" i="190" s="1"/>
  <c r="K29" i="190"/>
  <c r="L29" i="190" s="1"/>
  <c r="K70" i="190"/>
  <c r="L70" i="190" s="1"/>
  <c r="K118" i="190"/>
  <c r="L118" i="190" s="1"/>
  <c r="K125" i="190"/>
  <c r="L125" i="190" s="1"/>
  <c r="K132" i="190"/>
  <c r="L132" i="190" s="1"/>
  <c r="K189" i="190"/>
  <c r="L189" i="190" s="1"/>
  <c r="K10" i="190"/>
  <c r="L10" i="190" s="1"/>
  <c r="K13" i="190"/>
  <c r="L13" i="190" s="1"/>
  <c r="K30" i="190"/>
  <c r="L30" i="190" s="1"/>
  <c r="K50" i="190"/>
  <c r="L50" i="190" s="1"/>
  <c r="V73" i="190" s="1"/>
  <c r="K59" i="190"/>
  <c r="L59" i="190" s="1"/>
  <c r="K104" i="190"/>
  <c r="L104" i="190" s="1"/>
  <c r="K168" i="190"/>
  <c r="L168" i="190" s="1"/>
  <c r="K200" i="190"/>
  <c r="L200" i="190" s="1"/>
  <c r="K238" i="190"/>
  <c r="L238" i="190" s="1"/>
  <c r="K14" i="190"/>
  <c r="L14" i="190" s="1"/>
  <c r="K34" i="190"/>
  <c r="L34" i="190" s="1"/>
  <c r="K88" i="190"/>
  <c r="L88" i="190" s="1"/>
  <c r="K91" i="190"/>
  <c r="L91" i="190" s="1"/>
  <c r="K98" i="190"/>
  <c r="L98" i="190" s="1"/>
  <c r="K101" i="190"/>
  <c r="L101" i="190" s="1"/>
  <c r="K108" i="190"/>
  <c r="L108" i="190" s="1"/>
  <c r="K126" i="190"/>
  <c r="L126" i="190" s="1"/>
  <c r="K133" i="190"/>
  <c r="L133" i="190" s="1"/>
  <c r="K140" i="190"/>
  <c r="L140" i="190" s="1"/>
  <c r="K158" i="190"/>
  <c r="L158" i="190" s="1"/>
  <c r="K222" i="190"/>
  <c r="L222" i="190" s="1"/>
  <c r="K232" i="190"/>
  <c r="L232" i="190" s="1"/>
  <c r="K169" i="190"/>
  <c r="L169" i="190" s="1"/>
  <c r="K176" i="190"/>
  <c r="L176" i="190" s="1"/>
  <c r="K194" i="190"/>
  <c r="L194" i="190" s="1"/>
  <c r="K201" i="190"/>
  <c r="L201" i="190" s="1"/>
  <c r="K208" i="190"/>
  <c r="L208" i="190" s="1"/>
  <c r="K226" i="190"/>
  <c r="L226" i="190" s="1"/>
  <c r="K229" i="190"/>
  <c r="L229" i="190" s="1"/>
  <c r="K11" i="190"/>
  <c r="L11" i="190" s="1"/>
  <c r="K31" i="190"/>
  <c r="L31" i="190" s="1"/>
  <c r="K51" i="190"/>
  <c r="L51" i="190" s="1"/>
  <c r="K95" i="190"/>
  <c r="L95" i="190" s="1"/>
  <c r="K134" i="190"/>
  <c r="L134" i="190" s="1"/>
  <c r="K148" i="190"/>
  <c r="L148" i="190" s="1"/>
  <c r="K22" i="190"/>
  <c r="L22" i="190" s="1"/>
  <c r="K32" i="190"/>
  <c r="L32" i="190" s="1"/>
  <c r="K35" i="190"/>
  <c r="L35" i="190" s="1"/>
  <c r="K65" i="190"/>
  <c r="L65" i="190" s="1"/>
  <c r="K72" i="190"/>
  <c r="L72" i="190" s="1"/>
  <c r="K82" i="190"/>
  <c r="L82" i="190" s="1"/>
  <c r="K96" i="190"/>
  <c r="L96" i="190" s="1"/>
  <c r="K99" i="190"/>
  <c r="L99" i="190" s="1"/>
  <c r="K106" i="190"/>
  <c r="L106" i="190" s="1"/>
  <c r="K113" i="190"/>
  <c r="L113" i="190" s="1"/>
  <c r="K120" i="190"/>
  <c r="L120" i="190" s="1"/>
  <c r="K138" i="190"/>
  <c r="L138" i="190" s="1"/>
  <c r="K145" i="190"/>
  <c r="L145" i="190" s="1"/>
  <c r="K152" i="190"/>
  <c r="L152" i="190" s="1"/>
  <c r="K170" i="190"/>
  <c r="L170" i="190" s="1"/>
  <c r="K177" i="190"/>
  <c r="L177" i="190" s="1"/>
  <c r="K184" i="190"/>
  <c r="L184" i="190" s="1"/>
  <c r="K202" i="190"/>
  <c r="L202" i="190" s="1"/>
  <c r="K209" i="190"/>
  <c r="L209" i="190" s="1"/>
  <c r="K216" i="190"/>
  <c r="L216" i="190" s="1"/>
  <c r="K230" i="190"/>
  <c r="L230" i="190" s="1"/>
  <c r="K24" i="189"/>
  <c r="L24" i="189" s="1"/>
  <c r="K28" i="189"/>
  <c r="L28" i="189" s="1"/>
  <c r="K32" i="189"/>
  <c r="L32" i="189" s="1"/>
  <c r="K36" i="189"/>
  <c r="L36" i="189" s="1"/>
  <c r="K55" i="189"/>
  <c r="L55" i="189" s="1"/>
  <c r="P55" i="189" s="1"/>
  <c r="K59" i="189"/>
  <c r="L59" i="189" s="1"/>
  <c r="K63" i="189"/>
  <c r="L63" i="189" s="1"/>
  <c r="K75" i="189"/>
  <c r="L75" i="189" s="1"/>
  <c r="K83" i="189"/>
  <c r="L83" i="189" s="1"/>
  <c r="K87" i="189"/>
  <c r="L87" i="189" s="1"/>
  <c r="K91" i="189"/>
  <c r="L91" i="189" s="1"/>
  <c r="K95" i="189"/>
  <c r="L95" i="189" s="1"/>
  <c r="K129" i="189"/>
  <c r="L129" i="189" s="1"/>
  <c r="K137" i="189"/>
  <c r="L137" i="189" s="1"/>
  <c r="P137" i="189" s="1"/>
  <c r="K160" i="189"/>
  <c r="L160" i="189" s="1"/>
  <c r="K172" i="189"/>
  <c r="L172" i="189" s="1"/>
  <c r="P172" i="189" s="1"/>
  <c r="K180" i="189"/>
  <c r="L180" i="189" s="1"/>
  <c r="K188" i="189"/>
  <c r="L188" i="189" s="1"/>
  <c r="K196" i="189"/>
  <c r="L196" i="189" s="1"/>
  <c r="P196" i="189" s="1"/>
  <c r="K200" i="189"/>
  <c r="L200" i="189" s="1"/>
  <c r="K9" i="189"/>
  <c r="L9" i="189" s="1"/>
  <c r="P9" i="189" s="1"/>
  <c r="K17" i="189"/>
  <c r="L17" i="189" s="1"/>
  <c r="K21" i="189"/>
  <c r="L21" i="189" s="1"/>
  <c r="K40" i="189"/>
  <c r="L40" i="189" s="1"/>
  <c r="K44" i="189"/>
  <c r="L44" i="189" s="1"/>
  <c r="V67" i="189" s="1"/>
  <c r="K48" i="189"/>
  <c r="L48" i="189" s="1"/>
  <c r="V71" i="189" s="1"/>
  <c r="K52" i="189"/>
  <c r="L52" i="189" s="1"/>
  <c r="V75" i="189" s="1"/>
  <c r="K122" i="189"/>
  <c r="L122" i="189" s="1"/>
  <c r="K153" i="189"/>
  <c r="L153" i="189" s="1"/>
  <c r="P153" i="189" s="1"/>
  <c r="K53" i="189"/>
  <c r="L53" i="189" s="1"/>
  <c r="K14" i="189"/>
  <c r="L14" i="189" s="1"/>
  <c r="K34" i="189"/>
  <c r="L34" i="189" s="1"/>
  <c r="P34" i="189" s="1"/>
  <c r="K135" i="189"/>
  <c r="L135" i="189" s="1"/>
  <c r="K19" i="189"/>
  <c r="L19" i="189" s="1"/>
  <c r="K50" i="189"/>
  <c r="L50" i="189" s="1"/>
  <c r="K81" i="189"/>
  <c r="L81" i="189" s="1"/>
  <c r="K234" i="189"/>
  <c r="L234" i="189" s="1"/>
  <c r="P234" i="189" s="1"/>
  <c r="K27" i="189"/>
  <c r="L27" i="189" s="1"/>
  <c r="K31" i="189"/>
  <c r="L31" i="189" s="1"/>
  <c r="P31" i="189" s="1"/>
  <c r="K35" i="189"/>
  <c r="L35" i="189" s="1"/>
  <c r="P35" i="189" s="1"/>
  <c r="K58" i="189"/>
  <c r="L58" i="189" s="1"/>
  <c r="K62" i="189"/>
  <c r="L62" i="189" s="1"/>
  <c r="K70" i="189"/>
  <c r="L70" i="189" s="1"/>
  <c r="K74" i="189"/>
  <c r="L74" i="189" s="1"/>
  <c r="P74" i="189" s="1"/>
  <c r="K82" i="189"/>
  <c r="L82" i="189" s="1"/>
  <c r="K86" i="189"/>
  <c r="L86" i="189" s="1"/>
  <c r="K94" i="189"/>
  <c r="L94" i="189" s="1"/>
  <c r="K98" i="189"/>
  <c r="L98" i="189" s="1"/>
  <c r="K128" i="189"/>
  <c r="L128" i="189" s="1"/>
  <c r="K136" i="189"/>
  <c r="L136" i="189" s="1"/>
  <c r="K143" i="189"/>
  <c r="L143" i="189" s="1"/>
  <c r="P143" i="189" s="1"/>
  <c r="K159" i="189"/>
  <c r="L159" i="189" s="1"/>
  <c r="K163" i="189"/>
  <c r="L163" i="189" s="1"/>
  <c r="K167" i="189"/>
  <c r="L167" i="189" s="1"/>
  <c r="P167" i="189" s="1"/>
  <c r="K175" i="189"/>
  <c r="L175" i="189" s="1"/>
  <c r="K179" i="189"/>
  <c r="L179" i="189" s="1"/>
  <c r="K183" i="189"/>
  <c r="L183" i="189" s="1"/>
  <c r="K187" i="189"/>
  <c r="L187" i="189" s="1"/>
  <c r="K191" i="189"/>
  <c r="L191" i="189" s="1"/>
  <c r="K195" i="189"/>
  <c r="L195" i="189" s="1"/>
  <c r="K199" i="189"/>
  <c r="L199" i="189" s="1"/>
  <c r="K238" i="189"/>
  <c r="L238" i="189" s="1"/>
  <c r="P238" i="189" s="1"/>
  <c r="K8" i="189"/>
  <c r="L8" i="189" s="1"/>
  <c r="K16" i="189"/>
  <c r="L16" i="189" s="1"/>
  <c r="K20" i="189"/>
  <c r="L20" i="189" s="1"/>
  <c r="K39" i="189"/>
  <c r="L39" i="189" s="1"/>
  <c r="K43" i="189"/>
  <c r="L43" i="189" s="1"/>
  <c r="K47" i="189"/>
  <c r="L47" i="189" s="1"/>
  <c r="V70" i="189" s="1"/>
  <c r="K51" i="189"/>
  <c r="L51" i="189" s="1"/>
  <c r="V74" i="189" s="1"/>
  <c r="K102" i="189"/>
  <c r="L102" i="189" s="1"/>
  <c r="P102" i="189" s="1"/>
  <c r="K121" i="189"/>
  <c r="L121" i="189" s="1"/>
  <c r="K144" i="189"/>
  <c r="L144" i="189" s="1"/>
  <c r="K152" i="189"/>
  <c r="L152" i="189" s="1"/>
  <c r="K211" i="189"/>
  <c r="L211" i="189" s="1"/>
  <c r="K215" i="189"/>
  <c r="L215" i="189" s="1"/>
  <c r="K219" i="189"/>
  <c r="L219" i="189" s="1"/>
  <c r="P219" i="189" s="1"/>
  <c r="K223" i="189"/>
  <c r="L223" i="189" s="1"/>
  <c r="K227" i="189"/>
  <c r="L227" i="189" s="1"/>
  <c r="K231" i="189"/>
  <c r="L231" i="189" s="1"/>
  <c r="O2" i="189"/>
  <c r="P156" i="189" s="1"/>
  <c r="K18" i="189"/>
  <c r="L18" i="189" s="1"/>
  <c r="K126" i="189"/>
  <c r="L126" i="189" s="1"/>
  <c r="K133" i="189"/>
  <c r="L133" i="189" s="1"/>
  <c r="K140" i="189"/>
  <c r="L140" i="189" s="1"/>
  <c r="K168" i="189"/>
  <c r="L168" i="189" s="1"/>
  <c r="K218" i="189"/>
  <c r="L218" i="189" s="1"/>
  <c r="K225" i="189"/>
  <c r="L225" i="189" s="1"/>
  <c r="P225" i="189" s="1"/>
  <c r="K232" i="189"/>
  <c r="L232" i="189" s="1"/>
  <c r="K67" i="189"/>
  <c r="L67" i="189" s="1"/>
  <c r="K85" i="189"/>
  <c r="L85" i="189" s="1"/>
  <c r="K12" i="189"/>
  <c r="L12" i="189" s="1"/>
  <c r="K71" i="189"/>
  <c r="L71" i="189" s="1"/>
  <c r="K101" i="189"/>
  <c r="L101" i="189" s="1"/>
  <c r="K116" i="189"/>
  <c r="L116" i="189" s="1"/>
  <c r="K134" i="189"/>
  <c r="L134" i="189" s="1"/>
  <c r="K141" i="189"/>
  <c r="L141" i="189" s="1"/>
  <c r="K148" i="189"/>
  <c r="L148" i="189" s="1"/>
  <c r="K166" i="189"/>
  <c r="L166" i="189" s="1"/>
  <c r="K169" i="189"/>
  <c r="L169" i="189" s="1"/>
  <c r="K176" i="189"/>
  <c r="L176" i="189" s="1"/>
  <c r="K205" i="189"/>
  <c r="L205" i="189" s="1"/>
  <c r="K212" i="189"/>
  <c r="L212" i="189" s="1"/>
  <c r="K230" i="189"/>
  <c r="L230" i="189" s="1"/>
  <c r="K237" i="189"/>
  <c r="L237" i="189" s="1"/>
  <c r="K6" i="189"/>
  <c r="L6" i="189" s="1"/>
  <c r="K13" i="189"/>
  <c r="L13" i="189" s="1"/>
  <c r="K68" i="189"/>
  <c r="L68" i="189" s="1"/>
  <c r="K117" i="189"/>
  <c r="L117" i="189" s="1"/>
  <c r="K124" i="189"/>
  <c r="L124" i="189" s="1"/>
  <c r="K156" i="189"/>
  <c r="L156" i="189" s="1"/>
  <c r="K170" i="189"/>
  <c r="L170" i="189" s="1"/>
  <c r="K177" i="189"/>
  <c r="L177" i="189" s="1"/>
  <c r="K184" i="189"/>
  <c r="L184" i="189" s="1"/>
  <c r="K202" i="189"/>
  <c r="L202" i="189" s="1"/>
  <c r="K209" i="189"/>
  <c r="L209" i="189" s="1"/>
  <c r="K216" i="189"/>
  <c r="L216" i="189" s="1"/>
  <c r="P216" i="189" s="1"/>
  <c r="K146" i="189"/>
  <c r="L146" i="189" s="1"/>
  <c r="K69" i="189"/>
  <c r="L69" i="189" s="1"/>
  <c r="P69" i="189" s="1"/>
  <c r="K80" i="189"/>
  <c r="L80" i="189" s="1"/>
  <c r="K96" i="189"/>
  <c r="L96" i="189" s="1"/>
  <c r="K118" i="189"/>
  <c r="L118" i="189" s="1"/>
  <c r="K125" i="189"/>
  <c r="L125" i="189" s="1"/>
  <c r="K132" i="189"/>
  <c r="L132" i="189" s="1"/>
  <c r="K150" i="189"/>
  <c r="L150" i="189" s="1"/>
  <c r="K157" i="189"/>
  <c r="L157" i="189" s="1"/>
  <c r="P157" i="189" s="1"/>
  <c r="K164" i="189"/>
  <c r="L164" i="189" s="1"/>
  <c r="P164" i="189" s="1"/>
  <c r="K178" i="189"/>
  <c r="L178" i="189" s="1"/>
  <c r="K185" i="189"/>
  <c r="L185" i="189" s="1"/>
  <c r="K192" i="189"/>
  <c r="L192" i="189" s="1"/>
  <c r="P192" i="189" s="1"/>
  <c r="K210" i="189"/>
  <c r="L210" i="189" s="1"/>
  <c r="K217" i="189"/>
  <c r="L217" i="189" s="1"/>
  <c r="K224" i="189"/>
  <c r="L224" i="189" s="1"/>
  <c r="P40" i="189"/>
  <c r="K73" i="189"/>
  <c r="L73" i="189" s="1"/>
  <c r="K214" i="189"/>
  <c r="L214" i="189" s="1"/>
  <c r="K221" i="189"/>
  <c r="L221" i="189" s="1"/>
  <c r="K228" i="189"/>
  <c r="L228" i="189" s="1"/>
  <c r="K15" i="188"/>
  <c r="L15" i="188" s="1"/>
  <c r="K19" i="188"/>
  <c r="L19" i="188" s="1"/>
  <c r="K23" i="188"/>
  <c r="L23" i="188" s="1"/>
  <c r="K27" i="188"/>
  <c r="L27" i="188" s="1"/>
  <c r="K86" i="188"/>
  <c r="L86" i="188" s="1"/>
  <c r="K90" i="188"/>
  <c r="L90" i="188" s="1"/>
  <c r="K94" i="188"/>
  <c r="L94" i="188" s="1"/>
  <c r="K109" i="188"/>
  <c r="L109" i="188" s="1"/>
  <c r="K113" i="188"/>
  <c r="L113" i="188" s="1"/>
  <c r="K121" i="188"/>
  <c r="L121" i="188" s="1"/>
  <c r="K125" i="188"/>
  <c r="L125" i="188" s="1"/>
  <c r="K168" i="188"/>
  <c r="L168" i="188" s="1"/>
  <c r="K172" i="188"/>
  <c r="L172" i="188" s="1"/>
  <c r="K211" i="188"/>
  <c r="L211" i="188" s="1"/>
  <c r="K215" i="188"/>
  <c r="L215" i="188" s="1"/>
  <c r="K78" i="188"/>
  <c r="L78" i="188" s="1"/>
  <c r="K156" i="188"/>
  <c r="L156" i="188" s="1"/>
  <c r="K24" i="188"/>
  <c r="L24" i="188" s="1"/>
  <c r="K28" i="188"/>
  <c r="L28" i="188" s="1"/>
  <c r="K118" i="188"/>
  <c r="L118" i="188" s="1"/>
  <c r="K126" i="188"/>
  <c r="L126" i="188" s="1"/>
  <c r="K130" i="188"/>
  <c r="L130" i="188" s="1"/>
  <c r="K145" i="188"/>
  <c r="L145" i="188" s="1"/>
  <c r="K157" i="188"/>
  <c r="L157" i="188" s="1"/>
  <c r="K165" i="188"/>
  <c r="L165" i="188" s="1"/>
  <c r="K169" i="188"/>
  <c r="L169" i="188" s="1"/>
  <c r="K212" i="188"/>
  <c r="L212" i="188" s="1"/>
  <c r="K56" i="188"/>
  <c r="L56" i="188" s="1"/>
  <c r="K60" i="188"/>
  <c r="L60" i="188" s="1"/>
  <c r="V83" i="188" s="1"/>
  <c r="K107" i="188"/>
  <c r="L107" i="188" s="1"/>
  <c r="K111" i="188"/>
  <c r="L111" i="188" s="1"/>
  <c r="K146" i="188"/>
  <c r="L146" i="188" s="1"/>
  <c r="K150" i="188"/>
  <c r="L150" i="188" s="1"/>
  <c r="K189" i="188"/>
  <c r="L189" i="188" s="1"/>
  <c r="K197" i="188"/>
  <c r="L197" i="188" s="1"/>
  <c r="K17" i="188"/>
  <c r="L17" i="188" s="1"/>
  <c r="K21" i="188"/>
  <c r="L21" i="188" s="1"/>
  <c r="K29" i="188"/>
  <c r="L29" i="188" s="1"/>
  <c r="K36" i="188"/>
  <c r="L36" i="188" s="1"/>
  <c r="K52" i="188"/>
  <c r="L52" i="188" s="1"/>
  <c r="V75" i="188" s="1"/>
  <c r="K123" i="188"/>
  <c r="L123" i="188" s="1"/>
  <c r="K127" i="188"/>
  <c r="L127" i="188" s="1"/>
  <c r="K131" i="188"/>
  <c r="L131" i="188" s="1"/>
  <c r="K158" i="188"/>
  <c r="L158" i="188" s="1"/>
  <c r="K162" i="188"/>
  <c r="L162" i="188" s="1"/>
  <c r="K166" i="188"/>
  <c r="L166" i="188" s="1"/>
  <c r="K170" i="188"/>
  <c r="L170" i="188" s="1"/>
  <c r="K174" i="188"/>
  <c r="L174" i="188" s="1"/>
  <c r="K209" i="188"/>
  <c r="L209" i="188" s="1"/>
  <c r="K220" i="188"/>
  <c r="L220" i="188" s="1"/>
  <c r="K61" i="188"/>
  <c r="L61" i="188" s="1"/>
  <c r="K72" i="188"/>
  <c r="L72" i="188" s="1"/>
  <c r="K213" i="188"/>
  <c r="L213" i="188" s="1"/>
  <c r="K10" i="188"/>
  <c r="L10" i="188" s="1"/>
  <c r="K14" i="188"/>
  <c r="L14" i="188" s="1"/>
  <c r="K22" i="188"/>
  <c r="L22" i="188" s="1"/>
  <c r="K26" i="188"/>
  <c r="L26" i="188" s="1"/>
  <c r="K30" i="188"/>
  <c r="L30" i="188" s="1"/>
  <c r="K65" i="188"/>
  <c r="L65" i="188" s="1"/>
  <c r="K69" i="188"/>
  <c r="L69" i="188" s="1"/>
  <c r="K73" i="188"/>
  <c r="L73" i="188" s="1"/>
  <c r="K77" i="188"/>
  <c r="L77" i="188" s="1"/>
  <c r="K81" i="188"/>
  <c r="L81" i="188" s="1"/>
  <c r="K89" i="188"/>
  <c r="L89" i="188" s="1"/>
  <c r="K116" i="188"/>
  <c r="L116" i="188" s="1"/>
  <c r="K120" i="188"/>
  <c r="L120" i="188" s="1"/>
  <c r="K124" i="188"/>
  <c r="L124" i="188" s="1"/>
  <c r="K128" i="188"/>
  <c r="L128" i="188" s="1"/>
  <c r="K155" i="188"/>
  <c r="L155" i="188" s="1"/>
  <c r="K159" i="188"/>
  <c r="L159" i="188" s="1"/>
  <c r="K167" i="188"/>
  <c r="L167" i="188" s="1"/>
  <c r="K171" i="188"/>
  <c r="L171" i="188" s="1"/>
  <c r="K175" i="188"/>
  <c r="L175" i="188" s="1"/>
  <c r="K202" i="188"/>
  <c r="L202" i="188" s="1"/>
  <c r="K206" i="188"/>
  <c r="L206" i="188" s="1"/>
  <c r="K210" i="188"/>
  <c r="L210" i="188" s="1"/>
  <c r="K214" i="188"/>
  <c r="L214" i="188" s="1"/>
  <c r="K217" i="188"/>
  <c r="L217" i="188" s="1"/>
  <c r="K34" i="188"/>
  <c r="L34" i="188" s="1"/>
  <c r="K41" i="188"/>
  <c r="L41" i="188" s="1"/>
  <c r="O2" i="188" s="1"/>
  <c r="K59" i="188"/>
  <c r="L59" i="188" s="1"/>
  <c r="K66" i="188"/>
  <c r="L66" i="188" s="1"/>
  <c r="K70" i="188"/>
  <c r="L70" i="188" s="1"/>
  <c r="K147" i="188"/>
  <c r="L147" i="188" s="1"/>
  <c r="K154" i="188"/>
  <c r="L154" i="188" s="1"/>
  <c r="K161" i="188"/>
  <c r="L161" i="188" s="1"/>
  <c r="K6" i="188"/>
  <c r="L6" i="188" s="1"/>
  <c r="K13" i="188"/>
  <c r="L13" i="188" s="1"/>
  <c r="K31" i="188"/>
  <c r="L31" i="188" s="1"/>
  <c r="K38" i="188"/>
  <c r="L38" i="188" s="1"/>
  <c r="K45" i="188"/>
  <c r="L45" i="188" s="1"/>
  <c r="K63" i="188"/>
  <c r="L63" i="188" s="1"/>
  <c r="K74" i="188"/>
  <c r="L74" i="188" s="1"/>
  <c r="K85" i="188"/>
  <c r="L85" i="188" s="1"/>
  <c r="K53" i="188"/>
  <c r="L53" i="188" s="1"/>
  <c r="K71" i="188"/>
  <c r="L71" i="188" s="1"/>
  <c r="K3" i="188"/>
  <c r="L3" i="188" s="1"/>
  <c r="K11" i="188"/>
  <c r="L11" i="188" s="1"/>
  <c r="K18" i="188"/>
  <c r="L18" i="188" s="1"/>
  <c r="K25" i="188"/>
  <c r="L25" i="188" s="1"/>
  <c r="K43" i="188"/>
  <c r="L43" i="188" s="1"/>
  <c r="K50" i="188"/>
  <c r="L50" i="188" s="1"/>
  <c r="K57" i="188"/>
  <c r="L57" i="188" s="1"/>
  <c r="K68" i="188"/>
  <c r="L68" i="188" s="1"/>
  <c r="K83" i="188"/>
  <c r="L83" i="188" s="1"/>
  <c r="K122" i="188"/>
  <c r="L122" i="188" s="1"/>
  <c r="K163" i="188"/>
  <c r="L163" i="188" s="1"/>
  <c r="K186" i="188"/>
  <c r="L186" i="188" s="1"/>
  <c r="K193" i="188"/>
  <c r="L193" i="188" s="1"/>
  <c r="K227" i="188"/>
  <c r="L227" i="188" s="1"/>
  <c r="K234" i="188"/>
  <c r="L234" i="188" s="1"/>
  <c r="V77" i="192"/>
  <c r="V68" i="192"/>
  <c r="V78" i="192"/>
  <c r="V65" i="192"/>
  <c r="V81" i="192"/>
  <c r="V66" i="192"/>
  <c r="V72" i="192"/>
  <c r="V79" i="192"/>
  <c r="V69" i="192"/>
  <c r="V67" i="192"/>
  <c r="V76" i="192"/>
  <c r="V83" i="192"/>
  <c r="V73" i="192"/>
  <c r="V64" i="192"/>
  <c r="V71" i="192"/>
  <c r="V74" i="192"/>
  <c r="V80" i="192"/>
  <c r="V68" i="191"/>
  <c r="V71" i="191"/>
  <c r="V65" i="191"/>
  <c r="V75" i="191"/>
  <c r="V76" i="191"/>
  <c r="V79" i="191"/>
  <c r="V66" i="191"/>
  <c r="V73" i="191"/>
  <c r="V80" i="191"/>
  <c r="V83" i="191"/>
  <c r="V70" i="191"/>
  <c r="V77" i="191"/>
  <c r="V74" i="191"/>
  <c r="V81" i="191"/>
  <c r="V78" i="191"/>
  <c r="O2" i="191"/>
  <c r="P86" i="191" s="1"/>
  <c r="V64" i="191"/>
  <c r="V67" i="191"/>
  <c r="V82" i="191"/>
  <c r="P221" i="191"/>
  <c r="P239" i="191"/>
  <c r="K173" i="191"/>
  <c r="L173" i="191" s="1"/>
  <c r="P113" i="191"/>
  <c r="P157" i="191"/>
  <c r="P161" i="191"/>
  <c r="P216" i="191"/>
  <c r="P188" i="191"/>
  <c r="P223" i="191"/>
  <c r="V66" i="190"/>
  <c r="V76" i="190"/>
  <c r="V79" i="190"/>
  <c r="V70" i="190"/>
  <c r="V71" i="190"/>
  <c r="V74" i="190"/>
  <c r="V83" i="190"/>
  <c r="V67" i="190"/>
  <c r="V80" i="190"/>
  <c r="V64" i="190"/>
  <c r="V75" i="190"/>
  <c r="V78" i="190"/>
  <c r="V81" i="190"/>
  <c r="V65" i="190"/>
  <c r="V68" i="190"/>
  <c r="V69" i="190"/>
  <c r="V72" i="190"/>
  <c r="K89" i="190"/>
  <c r="L89" i="190" s="1"/>
  <c r="K97" i="190"/>
  <c r="L97" i="190" s="1"/>
  <c r="K68" i="190"/>
  <c r="L68" i="190" s="1"/>
  <c r="P23" i="189"/>
  <c r="P39" i="189"/>
  <c r="V78" i="189"/>
  <c r="P14" i="189"/>
  <c r="P30" i="189"/>
  <c r="V69" i="189"/>
  <c r="P46" i="189"/>
  <c r="P62" i="189"/>
  <c r="P99" i="189"/>
  <c r="P27" i="189"/>
  <c r="P43" i="189"/>
  <c r="V66" i="189"/>
  <c r="V82" i="189"/>
  <c r="P59" i="189"/>
  <c r="P4" i="189"/>
  <c r="P50" i="189"/>
  <c r="V73" i="189"/>
  <c r="P67" i="189"/>
  <c r="P70" i="189"/>
  <c r="P175" i="189"/>
  <c r="P15" i="189"/>
  <c r="P47" i="189"/>
  <c r="P63" i="189"/>
  <c r="P94" i="189"/>
  <c r="P97" i="189"/>
  <c r="P151" i="189"/>
  <c r="P5" i="189"/>
  <c r="P38" i="189"/>
  <c r="P54" i="189"/>
  <c r="V77" i="189"/>
  <c r="P6" i="189"/>
  <c r="P13" i="189"/>
  <c r="P19" i="189"/>
  <c r="P51" i="189"/>
  <c r="P68" i="189"/>
  <c r="P107" i="189"/>
  <c r="P113" i="189"/>
  <c r="P159" i="189"/>
  <c r="P10" i="189"/>
  <c r="V65" i="189"/>
  <c r="P58" i="189"/>
  <c r="V81" i="189"/>
  <c r="P79" i="189"/>
  <c r="P83" i="189"/>
  <c r="P86" i="189"/>
  <c r="P92" i="189"/>
  <c r="P105" i="189"/>
  <c r="P112" i="189"/>
  <c r="P123" i="189"/>
  <c r="P129" i="189"/>
  <c r="P138" i="189"/>
  <c r="K162" i="189"/>
  <c r="L162" i="189" s="1"/>
  <c r="P200" i="189"/>
  <c r="P203" i="189"/>
  <c r="P224" i="189"/>
  <c r="P227" i="189"/>
  <c r="P16" i="189"/>
  <c r="K66" i="189"/>
  <c r="L66" i="189" s="1"/>
  <c r="K88" i="189"/>
  <c r="L88" i="189" s="1"/>
  <c r="K93" i="189"/>
  <c r="L93" i="189" s="1"/>
  <c r="K106" i="189"/>
  <c r="L106" i="189" s="1"/>
  <c r="P118" i="189"/>
  <c r="P120" i="189"/>
  <c r="P135" i="189"/>
  <c r="P141" i="189"/>
  <c r="P183" i="189"/>
  <c r="P194" i="189"/>
  <c r="P197" i="189"/>
  <c r="P231" i="189"/>
  <c r="P71" i="189"/>
  <c r="P75" i="189"/>
  <c r="P110" i="189"/>
  <c r="P115" i="189"/>
  <c r="P121" i="189"/>
  <c r="P130" i="189"/>
  <c r="P132" i="189"/>
  <c r="P147" i="189"/>
  <c r="P184" i="189"/>
  <c r="P187" i="189"/>
  <c r="P207" i="189"/>
  <c r="P232" i="189"/>
  <c r="P235" i="189"/>
  <c r="P44" i="189"/>
  <c r="P56" i="189"/>
  <c r="P60" i="189"/>
  <c r="P73" i="189"/>
  <c r="K76" i="189"/>
  <c r="L76" i="189" s="1"/>
  <c r="K78" i="189"/>
  <c r="L78" i="189" s="1"/>
  <c r="P82" i="189"/>
  <c r="K104" i="189"/>
  <c r="L104" i="189" s="1"/>
  <c r="K109" i="189"/>
  <c r="L109" i="189" s="1"/>
  <c r="P127" i="189"/>
  <c r="P133" i="189"/>
  <c r="P142" i="189"/>
  <c r="P144" i="189"/>
  <c r="K154" i="189"/>
  <c r="L154" i="189" s="1"/>
  <c r="P211" i="189"/>
  <c r="P239" i="189"/>
  <c r="P236" i="189"/>
  <c r="P228" i="189"/>
  <c r="P220" i="189"/>
  <c r="P212" i="189"/>
  <c r="P188" i="189"/>
  <c r="P17" i="189"/>
  <c r="P21" i="189"/>
  <c r="P25" i="189"/>
  <c r="P29" i="189"/>
  <c r="P33" i="189"/>
  <c r="P45" i="189"/>
  <c r="V68" i="189"/>
  <c r="P49" i="189"/>
  <c r="P53" i="189"/>
  <c r="V76" i="189"/>
  <c r="V80" i="189"/>
  <c r="V64" i="189"/>
  <c r="P91" i="189"/>
  <c r="P98" i="189"/>
  <c r="P122" i="189"/>
  <c r="P124" i="189"/>
  <c r="P139" i="189"/>
  <c r="P160" i="189"/>
  <c r="P163" i="189"/>
  <c r="P191" i="189"/>
  <c r="P202" i="189"/>
  <c r="P205" i="189"/>
  <c r="P240" i="189"/>
  <c r="P100" i="189"/>
  <c r="P119" i="189"/>
  <c r="P125" i="189"/>
  <c r="P134" i="189"/>
  <c r="P136" i="189"/>
  <c r="P170" i="189"/>
  <c r="P195" i="189"/>
  <c r="P215" i="189"/>
  <c r="P96" i="189"/>
  <c r="P101" i="189"/>
  <c r="P114" i="189"/>
  <c r="P116" i="189"/>
  <c r="P148" i="189"/>
  <c r="P173" i="189"/>
  <c r="P176" i="189"/>
  <c r="P179" i="189"/>
  <c r="P186" i="189"/>
  <c r="P189" i="189"/>
  <c r="P65" i="189"/>
  <c r="P81" i="189"/>
  <c r="K90" i="189"/>
  <c r="L90" i="189" s="1"/>
  <c r="P117" i="189"/>
  <c r="P126" i="189"/>
  <c r="P128" i="189"/>
  <c r="P152" i="189"/>
  <c r="P155" i="189"/>
  <c r="P199" i="189"/>
  <c r="P210" i="189"/>
  <c r="P223" i="189"/>
  <c r="P218" i="189"/>
  <c r="P213" i="189"/>
  <c r="P221" i="189"/>
  <c r="P229" i="189"/>
  <c r="P150" i="189"/>
  <c r="P158" i="189"/>
  <c r="P166" i="189"/>
  <c r="P190" i="189"/>
  <c r="P198" i="189"/>
  <c r="P206" i="189"/>
  <c r="P214" i="189"/>
  <c r="P222" i="189"/>
  <c r="P230" i="189"/>
  <c r="P161" i="189"/>
  <c r="P185" i="189"/>
  <c r="P193" i="189"/>
  <c r="P201" i="189"/>
  <c r="P209" i="189"/>
  <c r="P217" i="189"/>
  <c r="P241" i="189"/>
  <c r="K118" i="187"/>
  <c r="L118" i="187" s="1"/>
  <c r="K164" i="187"/>
  <c r="L164" i="187" s="1"/>
  <c r="K175" i="187"/>
  <c r="L175" i="187" s="1"/>
  <c r="K214" i="187"/>
  <c r="L214" i="187" s="1"/>
  <c r="K237" i="187"/>
  <c r="L237" i="187" s="1"/>
  <c r="K7" i="187"/>
  <c r="L7" i="187" s="1"/>
  <c r="K19" i="187"/>
  <c r="L19" i="187" s="1"/>
  <c r="K23" i="187"/>
  <c r="L23" i="187" s="1"/>
  <c r="K42" i="187"/>
  <c r="L42" i="187" s="1"/>
  <c r="K4" i="187"/>
  <c r="L4" i="187" s="1"/>
  <c r="K20" i="187"/>
  <c r="L20" i="187" s="1"/>
  <c r="K27" i="187"/>
  <c r="L27" i="187" s="1"/>
  <c r="K31" i="187"/>
  <c r="L31" i="187" s="1"/>
  <c r="K46" i="187"/>
  <c r="L46" i="187" s="1"/>
  <c r="V69" i="187" s="1"/>
  <c r="K80" i="187"/>
  <c r="L80" i="187" s="1"/>
  <c r="K97" i="187"/>
  <c r="L97" i="187" s="1"/>
  <c r="K105" i="187"/>
  <c r="L105" i="187" s="1"/>
  <c r="K215" i="187"/>
  <c r="L215" i="187" s="1"/>
  <c r="K219" i="187"/>
  <c r="L219" i="187" s="1"/>
  <c r="K223" i="187"/>
  <c r="L223" i="187" s="1"/>
  <c r="K5" i="187"/>
  <c r="L5" i="187" s="1"/>
  <c r="K227" i="187"/>
  <c r="L227" i="187" s="1"/>
  <c r="K17" i="187"/>
  <c r="L17" i="187" s="1"/>
  <c r="K44" i="187"/>
  <c r="L44" i="187" s="1"/>
  <c r="V67" i="187" s="1"/>
  <c r="K102" i="187"/>
  <c r="L102" i="187" s="1"/>
  <c r="K135" i="187"/>
  <c r="L135" i="187" s="1"/>
  <c r="K139" i="187"/>
  <c r="L139" i="187" s="1"/>
  <c r="K143" i="187"/>
  <c r="L143" i="187" s="1"/>
  <c r="K147" i="187"/>
  <c r="L147" i="187" s="1"/>
  <c r="K174" i="187"/>
  <c r="L174" i="187" s="1"/>
  <c r="K186" i="187"/>
  <c r="L186" i="187" s="1"/>
  <c r="K197" i="187"/>
  <c r="L197" i="187" s="1"/>
  <c r="K220" i="187"/>
  <c r="L220" i="187" s="1"/>
  <c r="K228" i="187"/>
  <c r="L228" i="187" s="1"/>
  <c r="K51" i="187"/>
  <c r="L51" i="187" s="1"/>
  <c r="K55" i="187"/>
  <c r="L55" i="187" s="1"/>
  <c r="K66" i="187"/>
  <c r="L66" i="187" s="1"/>
  <c r="K74" i="187"/>
  <c r="L74" i="187" s="1"/>
  <c r="K78" i="187"/>
  <c r="L78" i="187" s="1"/>
  <c r="K85" i="187"/>
  <c r="L85" i="187" s="1"/>
  <c r="K95" i="187"/>
  <c r="L95" i="187" s="1"/>
  <c r="K99" i="187"/>
  <c r="L99" i="187" s="1"/>
  <c r="K103" i="187"/>
  <c r="L103" i="187" s="1"/>
  <c r="K117" i="187"/>
  <c r="L117" i="187" s="1"/>
  <c r="K132" i="187"/>
  <c r="L132" i="187" s="1"/>
  <c r="K159" i="187"/>
  <c r="L159" i="187" s="1"/>
  <c r="K163" i="187"/>
  <c r="L163" i="187" s="1"/>
  <c r="K167" i="187"/>
  <c r="L167" i="187" s="1"/>
  <c r="K194" i="187"/>
  <c r="L194" i="187" s="1"/>
  <c r="K201" i="187"/>
  <c r="L201" i="187" s="1"/>
  <c r="K213" i="187"/>
  <c r="L213" i="187" s="1"/>
  <c r="K232" i="187"/>
  <c r="L232" i="187" s="1"/>
  <c r="K48" i="187"/>
  <c r="L48" i="187" s="1"/>
  <c r="V71" i="187" s="1"/>
  <c r="K145" i="187"/>
  <c r="L145" i="187" s="1"/>
  <c r="K162" i="187"/>
  <c r="L162" i="187" s="1"/>
  <c r="K26" i="187"/>
  <c r="L26" i="187" s="1"/>
  <c r="K2" i="187"/>
  <c r="L2" i="187" s="1"/>
  <c r="K8" i="187"/>
  <c r="L8" i="187" s="1"/>
  <c r="K24" i="187"/>
  <c r="L24" i="187" s="1"/>
  <c r="K40" i="187"/>
  <c r="L40" i="187" s="1"/>
  <c r="K70" i="187"/>
  <c r="L70" i="187" s="1"/>
  <c r="K120" i="187"/>
  <c r="L120" i="187" s="1"/>
  <c r="K146" i="187"/>
  <c r="L146" i="187" s="1"/>
  <c r="K156" i="187"/>
  <c r="L156" i="187" s="1"/>
  <c r="K173" i="187"/>
  <c r="L173" i="187" s="1"/>
  <c r="K176" i="187"/>
  <c r="L176" i="187" s="1"/>
  <c r="K190" i="187"/>
  <c r="L190" i="187" s="1"/>
  <c r="K193" i="187"/>
  <c r="L193" i="187" s="1"/>
  <c r="K81" i="187"/>
  <c r="L81" i="187" s="1"/>
  <c r="K6" i="187"/>
  <c r="L6" i="187" s="1"/>
  <c r="K18" i="187"/>
  <c r="L18" i="187" s="1"/>
  <c r="K32" i="187"/>
  <c r="L32" i="187" s="1"/>
  <c r="K137" i="187"/>
  <c r="L137" i="187" s="1"/>
  <c r="K10" i="187"/>
  <c r="L10" i="187" s="1"/>
  <c r="K36" i="187"/>
  <c r="L36" i="187" s="1"/>
  <c r="K53" i="187"/>
  <c r="L53" i="187" s="1"/>
  <c r="K56" i="187"/>
  <c r="L56" i="187" s="1"/>
  <c r="V79" i="187" s="1"/>
  <c r="K88" i="187"/>
  <c r="L88" i="187" s="1"/>
  <c r="K125" i="187"/>
  <c r="L125" i="187" s="1"/>
  <c r="K141" i="187"/>
  <c r="L141" i="187" s="1"/>
  <c r="K144" i="187"/>
  <c r="L144" i="187" s="1"/>
  <c r="K158" i="187"/>
  <c r="L158" i="187" s="1"/>
  <c r="K161" i="187"/>
  <c r="L161" i="187" s="1"/>
  <c r="K178" i="187"/>
  <c r="L178" i="187" s="1"/>
  <c r="K188" i="187"/>
  <c r="L188" i="187" s="1"/>
  <c r="K205" i="187"/>
  <c r="L205" i="187" s="1"/>
  <c r="K233" i="187"/>
  <c r="L233" i="187" s="1"/>
  <c r="K236" i="187"/>
  <c r="L236" i="187" s="1"/>
  <c r="K65" i="187"/>
  <c r="L65" i="187" s="1"/>
  <c r="K69" i="187"/>
  <c r="L69" i="187" s="1"/>
  <c r="K72" i="187"/>
  <c r="L72" i="187" s="1"/>
  <c r="K76" i="187"/>
  <c r="L76" i="187" s="1"/>
  <c r="K122" i="187"/>
  <c r="L122" i="187" s="1"/>
  <c r="K128" i="187"/>
  <c r="L128" i="187" s="1"/>
  <c r="K138" i="187"/>
  <c r="L138" i="187" s="1"/>
  <c r="K148" i="187"/>
  <c r="L148" i="187" s="1"/>
  <c r="K165" i="187"/>
  <c r="L165" i="187" s="1"/>
  <c r="K168" i="187"/>
  <c r="L168" i="187" s="1"/>
  <c r="K182" i="187"/>
  <c r="L182" i="187" s="1"/>
  <c r="K185" i="187"/>
  <c r="L185" i="187" s="1"/>
  <c r="K202" i="187"/>
  <c r="L202" i="187" s="1"/>
  <c r="K209" i="187"/>
  <c r="L209" i="187" s="1"/>
  <c r="K212" i="187"/>
  <c r="L212" i="187" s="1"/>
  <c r="K221" i="187"/>
  <c r="L221" i="187" s="1"/>
  <c r="K224" i="187"/>
  <c r="L224" i="187" s="1"/>
  <c r="K144" i="186"/>
  <c r="L144" i="186" s="1"/>
  <c r="K179" i="186"/>
  <c r="L179" i="186" s="1"/>
  <c r="K225" i="186"/>
  <c r="L225" i="186" s="1"/>
  <c r="K237" i="186"/>
  <c r="L237" i="186" s="1"/>
  <c r="K45" i="186"/>
  <c r="L45" i="186" s="1"/>
  <c r="K65" i="186"/>
  <c r="L65" i="186" s="1"/>
  <c r="K69" i="186"/>
  <c r="L69" i="186" s="1"/>
  <c r="K77" i="186"/>
  <c r="L77" i="186" s="1"/>
  <c r="K96" i="186"/>
  <c r="L96" i="186" s="1"/>
  <c r="K100" i="186"/>
  <c r="L100" i="186" s="1"/>
  <c r="K160" i="186"/>
  <c r="L160" i="186" s="1"/>
  <c r="K241" i="186"/>
  <c r="L241" i="186" s="1"/>
  <c r="K141" i="186"/>
  <c r="L141" i="186" s="1"/>
  <c r="K149" i="186"/>
  <c r="L149" i="186" s="1"/>
  <c r="K172" i="186"/>
  <c r="L172" i="186" s="1"/>
  <c r="K176" i="186"/>
  <c r="L176" i="186" s="1"/>
  <c r="K203" i="186"/>
  <c r="L203" i="186" s="1"/>
  <c r="K207" i="186"/>
  <c r="L207" i="186" s="1"/>
  <c r="K50" i="186"/>
  <c r="L50" i="186" s="1"/>
  <c r="K66" i="186"/>
  <c r="L66" i="186" s="1"/>
  <c r="K74" i="186"/>
  <c r="L74" i="186" s="1"/>
  <c r="K78" i="186"/>
  <c r="L78" i="186" s="1"/>
  <c r="K227" i="186"/>
  <c r="L227" i="186" s="1"/>
  <c r="K146" i="186"/>
  <c r="L146" i="186" s="1"/>
  <c r="K150" i="186"/>
  <c r="L150" i="186" s="1"/>
  <c r="K161" i="186"/>
  <c r="L161" i="186" s="1"/>
  <c r="K169" i="186"/>
  <c r="L169" i="186" s="1"/>
  <c r="K173" i="186"/>
  <c r="L173" i="186" s="1"/>
  <c r="K181" i="186"/>
  <c r="L181" i="186" s="1"/>
  <c r="K204" i="186"/>
  <c r="L204" i="186" s="1"/>
  <c r="K208" i="186"/>
  <c r="L208" i="186" s="1"/>
  <c r="K3" i="186"/>
  <c r="L3" i="186" s="1"/>
  <c r="K67" i="186"/>
  <c r="L67" i="186" s="1"/>
  <c r="K71" i="186"/>
  <c r="L71" i="186" s="1"/>
  <c r="K75" i="186"/>
  <c r="L75" i="186" s="1"/>
  <c r="K162" i="186"/>
  <c r="L162" i="186" s="1"/>
  <c r="K166" i="186"/>
  <c r="L166" i="186" s="1"/>
  <c r="K185" i="186"/>
  <c r="L185" i="186" s="1"/>
  <c r="K189" i="186"/>
  <c r="L189" i="186" s="1"/>
  <c r="K197" i="186"/>
  <c r="L197" i="186" s="1"/>
  <c r="K216" i="186"/>
  <c r="L216" i="186" s="1"/>
  <c r="K220" i="186"/>
  <c r="L220" i="186" s="1"/>
  <c r="K224" i="186"/>
  <c r="L224" i="186" s="1"/>
  <c r="K83" i="186"/>
  <c r="L83" i="186" s="1"/>
  <c r="K87" i="186"/>
  <c r="L87" i="186" s="1"/>
  <c r="K91" i="186"/>
  <c r="L91" i="186" s="1"/>
  <c r="K95" i="186"/>
  <c r="L95" i="186" s="1"/>
  <c r="K103" i="186"/>
  <c r="L103" i="186" s="1"/>
  <c r="K107" i="186"/>
  <c r="L107" i="186" s="1"/>
  <c r="K111" i="186"/>
  <c r="L111" i="186" s="1"/>
  <c r="K115" i="186"/>
  <c r="L115" i="186" s="1"/>
  <c r="K119" i="186"/>
  <c r="L119" i="186" s="1"/>
  <c r="K123" i="186"/>
  <c r="L123" i="186" s="1"/>
  <c r="K127" i="186"/>
  <c r="L127" i="186" s="1"/>
  <c r="K135" i="186"/>
  <c r="L135" i="186" s="1"/>
  <c r="K139" i="186"/>
  <c r="L139" i="186" s="1"/>
  <c r="K143" i="186"/>
  <c r="L143" i="186" s="1"/>
  <c r="K147" i="186"/>
  <c r="L147" i="186" s="1"/>
  <c r="K170" i="186"/>
  <c r="L170" i="186" s="1"/>
  <c r="K174" i="186"/>
  <c r="L174" i="186" s="1"/>
  <c r="K178" i="186"/>
  <c r="L178" i="186" s="1"/>
  <c r="K182" i="186"/>
  <c r="L182" i="186" s="1"/>
  <c r="K201" i="186"/>
  <c r="L201" i="186" s="1"/>
  <c r="K205" i="186"/>
  <c r="L205" i="186" s="1"/>
  <c r="K213" i="186"/>
  <c r="L213" i="186" s="1"/>
  <c r="K232" i="186"/>
  <c r="L232" i="186" s="1"/>
  <c r="K236" i="186"/>
  <c r="L236" i="186" s="1"/>
  <c r="K240" i="186"/>
  <c r="L240" i="186" s="1"/>
  <c r="K238" i="186"/>
  <c r="L238" i="186" s="1"/>
  <c r="K54" i="186"/>
  <c r="L54" i="186" s="1"/>
  <c r="K58" i="186"/>
  <c r="L58" i="186" s="1"/>
  <c r="K62" i="186"/>
  <c r="L62" i="186" s="1"/>
  <c r="K80" i="186"/>
  <c r="L80" i="186" s="1"/>
  <c r="K114" i="186"/>
  <c r="L114" i="186" s="1"/>
  <c r="K121" i="186"/>
  <c r="L121" i="186" s="1"/>
  <c r="K132" i="186"/>
  <c r="L132" i="186" s="1"/>
  <c r="K210" i="186"/>
  <c r="L210" i="186" s="1"/>
  <c r="K226" i="186"/>
  <c r="L226" i="186" s="1"/>
  <c r="K70" i="186"/>
  <c r="L70" i="186" s="1"/>
  <c r="K104" i="186"/>
  <c r="L104" i="186" s="1"/>
  <c r="P104" i="186" s="1"/>
  <c r="K136" i="186"/>
  <c r="L136" i="186" s="1"/>
  <c r="K126" i="186"/>
  <c r="L126" i="186" s="1"/>
  <c r="K140" i="186"/>
  <c r="L140" i="186" s="1"/>
  <c r="K198" i="186"/>
  <c r="L198" i="186" s="1"/>
  <c r="K214" i="186"/>
  <c r="L214" i="186" s="1"/>
  <c r="K230" i="186"/>
  <c r="L230" i="186" s="1"/>
  <c r="K98" i="186"/>
  <c r="L98" i="186" s="1"/>
  <c r="K105" i="186"/>
  <c r="L105" i="186" s="1"/>
  <c r="K112" i="186"/>
  <c r="L112" i="186" s="1"/>
  <c r="K137" i="186"/>
  <c r="L137" i="186" s="1"/>
  <c r="K192" i="186"/>
  <c r="L192" i="186" s="1"/>
  <c r="K234" i="186"/>
  <c r="L234" i="186" s="1"/>
  <c r="K49" i="186"/>
  <c r="L49" i="186" s="1"/>
  <c r="K53" i="186"/>
  <c r="L53" i="186" s="1"/>
  <c r="K57" i="186"/>
  <c r="L57" i="186" s="1"/>
  <c r="K61" i="186"/>
  <c r="L61" i="186" s="1"/>
  <c r="P61" i="186" s="1"/>
  <c r="K72" i="186"/>
  <c r="L72" i="186" s="1"/>
  <c r="K106" i="186"/>
  <c r="L106" i="186" s="1"/>
  <c r="K113" i="186"/>
  <c r="L113" i="186" s="1"/>
  <c r="K120" i="186"/>
  <c r="L120" i="186" s="1"/>
  <c r="K138" i="186"/>
  <c r="L138" i="186" s="1"/>
  <c r="K148" i="186"/>
  <c r="L148" i="186" s="1"/>
  <c r="K164" i="186"/>
  <c r="L164" i="186" s="1"/>
  <c r="K180" i="186"/>
  <c r="L180" i="186" s="1"/>
  <c r="K196" i="186"/>
  <c r="L196" i="186" s="1"/>
  <c r="K212" i="186"/>
  <c r="L212" i="186" s="1"/>
  <c r="K228" i="186"/>
  <c r="L228" i="186" s="1"/>
  <c r="V70" i="188"/>
  <c r="V77" i="188"/>
  <c r="V74" i="188"/>
  <c r="V81" i="188"/>
  <c r="V78" i="188"/>
  <c r="V64" i="188"/>
  <c r="V67" i="188"/>
  <c r="V82" i="188"/>
  <c r="V68" i="188"/>
  <c r="V71" i="188"/>
  <c r="V65" i="188"/>
  <c r="V72" i="188"/>
  <c r="V69" i="188"/>
  <c r="V76" i="188"/>
  <c r="V79" i="188"/>
  <c r="V66" i="188"/>
  <c r="V73" i="188"/>
  <c r="V80" i="188"/>
  <c r="V66" i="187"/>
  <c r="V78" i="187"/>
  <c r="V70" i="187"/>
  <c r="V82" i="187"/>
  <c r="V74" i="187"/>
  <c r="K33" i="187"/>
  <c r="L33" i="187" s="1"/>
  <c r="V65" i="187"/>
  <c r="K37" i="187"/>
  <c r="L37" i="187" s="1"/>
  <c r="K75" i="187"/>
  <c r="L75" i="187" s="1"/>
  <c r="V81" i="187"/>
  <c r="V68" i="187"/>
  <c r="V76" i="187"/>
  <c r="V80" i="187"/>
  <c r="V64" i="187"/>
  <c r="V77" i="187"/>
  <c r="V73" i="187"/>
  <c r="K29" i="187"/>
  <c r="L29" i="187" s="1"/>
  <c r="K67" i="187"/>
  <c r="L67" i="187" s="1"/>
  <c r="K217" i="187"/>
  <c r="L217" i="187" s="1"/>
  <c r="K225" i="187"/>
  <c r="L225" i="187" s="1"/>
  <c r="K84" i="187"/>
  <c r="L84" i="187" s="1"/>
  <c r="K92" i="187"/>
  <c r="L92" i="187" s="1"/>
  <c r="K100" i="187"/>
  <c r="L100" i="187" s="1"/>
  <c r="K108" i="187"/>
  <c r="L108" i="187" s="1"/>
  <c r="K116" i="187"/>
  <c r="L116" i="187" s="1"/>
  <c r="K124" i="187"/>
  <c r="L124" i="187" s="1"/>
  <c r="K229" i="187"/>
  <c r="L229" i="187" s="1"/>
  <c r="K52" i="185"/>
  <c r="L52" i="185" s="1"/>
  <c r="K72" i="185"/>
  <c r="L72" i="185" s="1"/>
  <c r="K99" i="185"/>
  <c r="L99" i="185" s="1"/>
  <c r="K169" i="185"/>
  <c r="L169" i="185" s="1"/>
  <c r="K73" i="185"/>
  <c r="L73" i="185" s="1"/>
  <c r="K100" i="185"/>
  <c r="L100" i="185" s="1"/>
  <c r="K135" i="185"/>
  <c r="L135" i="185" s="1"/>
  <c r="K178" i="185"/>
  <c r="L178" i="185" s="1"/>
  <c r="K3" i="185"/>
  <c r="L3" i="185" s="1"/>
  <c r="K18" i="185"/>
  <c r="L18" i="185" s="1"/>
  <c r="K22" i="185"/>
  <c r="L22" i="185" s="1"/>
  <c r="K26" i="185"/>
  <c r="L26" i="185" s="1"/>
  <c r="K30" i="185"/>
  <c r="L30" i="185" s="1"/>
  <c r="K49" i="185"/>
  <c r="L49" i="185" s="1"/>
  <c r="V72" i="185" s="1"/>
  <c r="K136" i="185"/>
  <c r="L136" i="185" s="1"/>
  <c r="K140" i="185"/>
  <c r="L140" i="185" s="1"/>
  <c r="K151" i="185"/>
  <c r="L151" i="185" s="1"/>
  <c r="K202" i="185"/>
  <c r="L202" i="185" s="1"/>
  <c r="K206" i="185"/>
  <c r="L206" i="185" s="1"/>
  <c r="K210" i="185"/>
  <c r="L210" i="185" s="1"/>
  <c r="K85" i="185"/>
  <c r="L85" i="185" s="1"/>
  <c r="K105" i="185"/>
  <c r="L105" i="185" s="1"/>
  <c r="K19" i="185"/>
  <c r="L19" i="185" s="1"/>
  <c r="K23" i="185"/>
  <c r="L23" i="185" s="1"/>
  <c r="K27" i="185"/>
  <c r="L27" i="185" s="1"/>
  <c r="K31" i="185"/>
  <c r="L31" i="185" s="1"/>
  <c r="K66" i="185"/>
  <c r="L66" i="185" s="1"/>
  <c r="K78" i="185"/>
  <c r="L78" i="185" s="1"/>
  <c r="K86" i="185"/>
  <c r="L86" i="185" s="1"/>
  <c r="K90" i="185"/>
  <c r="L90" i="185" s="1"/>
  <c r="K109" i="185"/>
  <c r="L109" i="185" s="1"/>
  <c r="K117" i="185"/>
  <c r="L117" i="185" s="1"/>
  <c r="K121" i="185"/>
  <c r="L121" i="185" s="1"/>
  <c r="K125" i="185"/>
  <c r="L125" i="185" s="1"/>
  <c r="K133" i="185"/>
  <c r="L133" i="185" s="1"/>
  <c r="K137" i="185"/>
  <c r="L137" i="185" s="1"/>
  <c r="K148" i="185"/>
  <c r="L148" i="185" s="1"/>
  <c r="K152" i="185"/>
  <c r="L152" i="185" s="1"/>
  <c r="K163" i="185"/>
  <c r="L163" i="185" s="1"/>
  <c r="K187" i="185"/>
  <c r="L187" i="185" s="1"/>
  <c r="K191" i="185"/>
  <c r="L191" i="185" s="1"/>
  <c r="K195" i="185"/>
  <c r="L195" i="185" s="1"/>
  <c r="K199" i="185"/>
  <c r="L199" i="185" s="1"/>
  <c r="K203" i="185"/>
  <c r="L203" i="185" s="1"/>
  <c r="K207" i="185"/>
  <c r="L207" i="185" s="1"/>
  <c r="K75" i="185"/>
  <c r="L75" i="185" s="1"/>
  <c r="K79" i="185"/>
  <c r="L79" i="185" s="1"/>
  <c r="K83" i="185"/>
  <c r="L83" i="185" s="1"/>
  <c r="K87" i="185"/>
  <c r="L87" i="185" s="1"/>
  <c r="K91" i="185"/>
  <c r="L91" i="185" s="1"/>
  <c r="K110" i="185"/>
  <c r="L110" i="185" s="1"/>
  <c r="K118" i="185"/>
  <c r="L118" i="185" s="1"/>
  <c r="K122" i="185"/>
  <c r="L122" i="185" s="1"/>
  <c r="K130" i="185"/>
  <c r="L130" i="185" s="1"/>
  <c r="K149" i="185"/>
  <c r="L149" i="185" s="1"/>
  <c r="K184" i="185"/>
  <c r="L184" i="185" s="1"/>
  <c r="K192" i="185"/>
  <c r="L192" i="185" s="1"/>
  <c r="K196" i="185"/>
  <c r="L196" i="185" s="1"/>
  <c r="K200" i="185"/>
  <c r="L200" i="185" s="1"/>
  <c r="K208" i="185"/>
  <c r="L208" i="185" s="1"/>
  <c r="K215" i="185"/>
  <c r="L215" i="185" s="1"/>
  <c r="K8" i="185"/>
  <c r="L8" i="185" s="1"/>
  <c r="K24" i="185"/>
  <c r="L24" i="185" s="1"/>
  <c r="K40" i="185"/>
  <c r="L40" i="185" s="1"/>
  <c r="K173" i="185"/>
  <c r="L173" i="185" s="1"/>
  <c r="K180" i="185"/>
  <c r="L180" i="185" s="1"/>
  <c r="K198" i="185"/>
  <c r="L198" i="185" s="1"/>
  <c r="K205" i="185"/>
  <c r="L205" i="185" s="1"/>
  <c r="K212" i="185"/>
  <c r="L212" i="185" s="1"/>
  <c r="K230" i="185"/>
  <c r="L230" i="185" s="1"/>
  <c r="K237" i="185"/>
  <c r="L237" i="185" s="1"/>
  <c r="K12" i="185"/>
  <c r="L12" i="185" s="1"/>
  <c r="K28" i="185"/>
  <c r="L28" i="185" s="1"/>
  <c r="K44" i="185"/>
  <c r="L44" i="185" s="1"/>
  <c r="K124" i="185"/>
  <c r="L124" i="185" s="1"/>
  <c r="K174" i="185"/>
  <c r="L174" i="185" s="1"/>
  <c r="K181" i="185"/>
  <c r="L181" i="185" s="1"/>
  <c r="K188" i="185"/>
  <c r="L188" i="185" s="1"/>
  <c r="K16" i="185"/>
  <c r="L16" i="185" s="1"/>
  <c r="K32" i="185"/>
  <c r="L32" i="185" s="1"/>
  <c r="K51" i="185"/>
  <c r="L51" i="185" s="1"/>
  <c r="V74" i="185" s="1"/>
  <c r="K63" i="185"/>
  <c r="L63" i="185" s="1"/>
  <c r="K186" i="185"/>
  <c r="L186" i="185" s="1"/>
  <c r="K225" i="185"/>
  <c r="L225" i="185" s="1"/>
  <c r="K232" i="185"/>
  <c r="L232" i="185" s="1"/>
  <c r="K20" i="185"/>
  <c r="L20" i="185" s="1"/>
  <c r="K36" i="185"/>
  <c r="L36" i="185" s="1"/>
  <c r="K68" i="185"/>
  <c r="L68" i="185" s="1"/>
  <c r="K116" i="185"/>
  <c r="L116" i="185" s="1"/>
  <c r="K138" i="185"/>
  <c r="L138" i="185" s="1"/>
  <c r="K144" i="185"/>
  <c r="L144" i="185" s="1"/>
  <c r="K172" i="185"/>
  <c r="L172" i="185" s="1"/>
  <c r="K190" i="185"/>
  <c r="L190" i="185" s="1"/>
  <c r="K197" i="185"/>
  <c r="L197" i="185" s="1"/>
  <c r="K204" i="185"/>
  <c r="L204" i="185" s="1"/>
  <c r="K222" i="185"/>
  <c r="L222" i="185" s="1"/>
  <c r="K229" i="185"/>
  <c r="L229" i="185" s="1"/>
  <c r="K236" i="185"/>
  <c r="L236" i="185" s="1"/>
  <c r="K43" i="184"/>
  <c r="L43" i="184" s="1"/>
  <c r="K24" i="184"/>
  <c r="L24" i="184" s="1"/>
  <c r="K28" i="184"/>
  <c r="L28" i="184" s="1"/>
  <c r="K95" i="184"/>
  <c r="L95" i="184" s="1"/>
  <c r="K40" i="184"/>
  <c r="L40" i="184" s="1"/>
  <c r="K44" i="184"/>
  <c r="L44" i="184" s="1"/>
  <c r="K75" i="184"/>
  <c r="L75" i="184" s="1"/>
  <c r="K99" i="184"/>
  <c r="L99" i="184" s="1"/>
  <c r="K180" i="184"/>
  <c r="L180" i="184" s="1"/>
  <c r="K29" i="184"/>
  <c r="L29" i="184" s="1"/>
  <c r="K76" i="184"/>
  <c r="L76" i="184" s="1"/>
  <c r="K104" i="184"/>
  <c r="L104" i="184" s="1"/>
  <c r="K108" i="184"/>
  <c r="L108" i="184" s="1"/>
  <c r="K136" i="184"/>
  <c r="L136" i="184" s="1"/>
  <c r="K156" i="184"/>
  <c r="L156" i="184" s="1"/>
  <c r="K168" i="184"/>
  <c r="L168" i="184" s="1"/>
  <c r="K188" i="184"/>
  <c r="L188" i="184" s="1"/>
  <c r="K200" i="184"/>
  <c r="L200" i="184" s="1"/>
  <c r="K6" i="184"/>
  <c r="L6" i="184" s="1"/>
  <c r="K14" i="184"/>
  <c r="L14" i="184" s="1"/>
  <c r="K46" i="184"/>
  <c r="L46" i="184" s="1"/>
  <c r="V69" i="184" s="1"/>
  <c r="K57" i="184"/>
  <c r="L57" i="184" s="1"/>
  <c r="K13" i="184"/>
  <c r="L13" i="184" s="1"/>
  <c r="K154" i="184"/>
  <c r="L154" i="184" s="1"/>
  <c r="K192" i="184"/>
  <c r="L192" i="184" s="1"/>
  <c r="K196" i="184"/>
  <c r="L196" i="184" s="1"/>
  <c r="K219" i="184"/>
  <c r="L219" i="184" s="1"/>
  <c r="K53" i="184"/>
  <c r="L53" i="184" s="1"/>
  <c r="K21" i="184"/>
  <c r="L21" i="184" s="1"/>
  <c r="K64" i="184"/>
  <c r="L64" i="184" s="1"/>
  <c r="K80" i="184"/>
  <c r="L80" i="184" s="1"/>
  <c r="K128" i="184"/>
  <c r="L128" i="184" s="1"/>
  <c r="K132" i="184"/>
  <c r="L132" i="184" s="1"/>
  <c r="K155" i="184"/>
  <c r="L155" i="184" s="1"/>
  <c r="K178" i="184"/>
  <c r="L178" i="184" s="1"/>
  <c r="K193" i="184"/>
  <c r="L193" i="184" s="1"/>
  <c r="K201" i="184"/>
  <c r="L201" i="184" s="1"/>
  <c r="K25" i="184"/>
  <c r="L25" i="184" s="1"/>
  <c r="K58" i="184"/>
  <c r="L58" i="184" s="1"/>
  <c r="V81" i="184" s="1"/>
  <c r="K61" i="184"/>
  <c r="L61" i="184" s="1"/>
  <c r="K114" i="184"/>
  <c r="L114" i="184" s="1"/>
  <c r="K194" i="184"/>
  <c r="L194" i="184" s="1"/>
  <c r="K217" i="184"/>
  <c r="L217" i="184" s="1"/>
  <c r="K232" i="184"/>
  <c r="L232" i="184" s="1"/>
  <c r="K62" i="184"/>
  <c r="L62" i="184" s="1"/>
  <c r="K160" i="184"/>
  <c r="L160" i="184" s="1"/>
  <c r="K164" i="184"/>
  <c r="L164" i="184" s="1"/>
  <c r="K153" i="184"/>
  <c r="L153" i="184" s="1"/>
  <c r="K218" i="184"/>
  <c r="L218" i="184" s="1"/>
  <c r="K5" i="184"/>
  <c r="L5" i="184" s="1"/>
  <c r="K20" i="184"/>
  <c r="L20" i="184" s="1"/>
  <c r="K27" i="184"/>
  <c r="L27" i="184" s="1"/>
  <c r="K42" i="184"/>
  <c r="L42" i="184" s="1"/>
  <c r="V65" i="184" s="1"/>
  <c r="K45" i="184"/>
  <c r="L45" i="184" s="1"/>
  <c r="K67" i="184"/>
  <c r="L67" i="184" s="1"/>
  <c r="K90" i="184"/>
  <c r="L90" i="184" s="1"/>
  <c r="K93" i="184"/>
  <c r="L93" i="184" s="1"/>
  <c r="K100" i="184"/>
  <c r="L100" i="184" s="1"/>
  <c r="K123" i="184"/>
  <c r="L123" i="184" s="1"/>
  <c r="K146" i="184"/>
  <c r="L146" i="184" s="1"/>
  <c r="K161" i="184"/>
  <c r="L161" i="184" s="1"/>
  <c r="K169" i="184"/>
  <c r="L169" i="184" s="1"/>
  <c r="K211" i="184"/>
  <c r="L211" i="184" s="1"/>
  <c r="K226" i="184"/>
  <c r="L226" i="184" s="1"/>
  <c r="V66" i="186"/>
  <c r="V70" i="186"/>
  <c r="P47" i="186"/>
  <c r="V74" i="186"/>
  <c r="V78" i="186"/>
  <c r="V82" i="186"/>
  <c r="V67" i="186"/>
  <c r="V71" i="186"/>
  <c r="V75" i="186"/>
  <c r="V79" i="186"/>
  <c r="V83" i="186"/>
  <c r="P13" i="186"/>
  <c r="O2" i="186"/>
  <c r="P118" i="186" s="1"/>
  <c r="V64" i="186"/>
  <c r="V68" i="186"/>
  <c r="V72" i="186"/>
  <c r="P49" i="186"/>
  <c r="V76" i="186"/>
  <c r="V80" i="186"/>
  <c r="V65" i="186"/>
  <c r="V69" i="186"/>
  <c r="V73" i="186"/>
  <c r="V77" i="186"/>
  <c r="V81" i="186"/>
  <c r="P163" i="186"/>
  <c r="P102" i="186"/>
  <c r="P137" i="186"/>
  <c r="P222" i="186"/>
  <c r="P90" i="186"/>
  <c r="P84" i="186"/>
  <c r="P99" i="186"/>
  <c r="P167" i="186"/>
  <c r="P199" i="186"/>
  <c r="P179" i="186"/>
  <c r="P119" i="186"/>
  <c r="P126" i="186"/>
  <c r="P206" i="186"/>
  <c r="P212" i="186"/>
  <c r="P238" i="186"/>
  <c r="P171" i="186"/>
  <c r="P218" i="186"/>
  <c r="P86" i="186"/>
  <c r="P114" i="186"/>
  <c r="P130" i="186"/>
  <c r="P236" i="186"/>
  <c r="V79" i="185"/>
  <c r="V65" i="185"/>
  <c r="V71" i="185"/>
  <c r="V77" i="185"/>
  <c r="V83" i="185"/>
  <c r="V66" i="185"/>
  <c r="V69" i="185"/>
  <c r="V78" i="185"/>
  <c r="V75" i="185"/>
  <c r="V81" i="185"/>
  <c r="V70" i="185"/>
  <c r="V67" i="185"/>
  <c r="V73" i="185"/>
  <c r="V82" i="185"/>
  <c r="V76" i="185"/>
  <c r="K134" i="185"/>
  <c r="L134" i="185" s="1"/>
  <c r="K166" i="185"/>
  <c r="L166" i="185" s="1"/>
  <c r="V68" i="185"/>
  <c r="V64" i="185"/>
  <c r="K88" i="185"/>
  <c r="L88" i="185" s="1"/>
  <c r="K96" i="185"/>
  <c r="L96" i="185" s="1"/>
  <c r="K104" i="185"/>
  <c r="L104" i="185" s="1"/>
  <c r="K112" i="185"/>
  <c r="L112" i="185" s="1"/>
  <c r="K114" i="185"/>
  <c r="L114" i="185" s="1"/>
  <c r="K126" i="185"/>
  <c r="L126" i="185" s="1"/>
  <c r="K158" i="185"/>
  <c r="L158" i="185" s="1"/>
  <c r="K146" i="185"/>
  <c r="L146" i="185" s="1"/>
  <c r="K7" i="184"/>
  <c r="L7" i="184" s="1"/>
  <c r="K10" i="184"/>
  <c r="L10" i="184" s="1"/>
  <c r="K17" i="184"/>
  <c r="L17" i="184" s="1"/>
  <c r="K23" i="184"/>
  <c r="L23" i="184" s="1"/>
  <c r="K49" i="184"/>
  <c r="L49" i="184" s="1"/>
  <c r="V72" i="184" s="1"/>
  <c r="K55" i="184"/>
  <c r="L55" i="184" s="1"/>
  <c r="K87" i="184"/>
  <c r="L87" i="184" s="1"/>
  <c r="K97" i="184"/>
  <c r="L97" i="184" s="1"/>
  <c r="K111" i="184"/>
  <c r="L111" i="184" s="1"/>
  <c r="K118" i="184"/>
  <c r="L118" i="184" s="1"/>
  <c r="K125" i="184"/>
  <c r="L125" i="184" s="1"/>
  <c r="K143" i="184"/>
  <c r="L143" i="184" s="1"/>
  <c r="K150" i="184"/>
  <c r="L150" i="184" s="1"/>
  <c r="K157" i="184"/>
  <c r="L157" i="184" s="1"/>
  <c r="K175" i="184"/>
  <c r="L175" i="184" s="1"/>
  <c r="K182" i="184"/>
  <c r="L182" i="184" s="1"/>
  <c r="K189" i="184"/>
  <c r="L189" i="184" s="1"/>
  <c r="K207" i="184"/>
  <c r="L207" i="184" s="1"/>
  <c r="K214" i="184"/>
  <c r="L214" i="184" s="1"/>
  <c r="K221" i="184"/>
  <c r="L221" i="184" s="1"/>
  <c r="K239" i="184"/>
  <c r="L239" i="184" s="1"/>
  <c r="K15" i="184"/>
  <c r="L15" i="184" s="1"/>
  <c r="K41" i="184"/>
  <c r="L41" i="184" s="1"/>
  <c r="K47" i="184"/>
  <c r="L47" i="184" s="1"/>
  <c r="V70" i="184" s="1"/>
  <c r="K70" i="184"/>
  <c r="L70" i="184" s="1"/>
  <c r="K98" i="184"/>
  <c r="L98" i="184" s="1"/>
  <c r="K101" i="184"/>
  <c r="L101" i="184" s="1"/>
  <c r="K119" i="184"/>
  <c r="L119" i="184" s="1"/>
  <c r="K126" i="184"/>
  <c r="L126" i="184" s="1"/>
  <c r="K133" i="184"/>
  <c r="L133" i="184" s="1"/>
  <c r="K151" i="184"/>
  <c r="L151" i="184" s="1"/>
  <c r="K158" i="184"/>
  <c r="L158" i="184" s="1"/>
  <c r="K165" i="184"/>
  <c r="L165" i="184" s="1"/>
  <c r="K183" i="184"/>
  <c r="L183" i="184" s="1"/>
  <c r="K190" i="184"/>
  <c r="L190" i="184" s="1"/>
  <c r="K197" i="184"/>
  <c r="L197" i="184" s="1"/>
  <c r="K215" i="184"/>
  <c r="L215" i="184" s="1"/>
  <c r="K222" i="184"/>
  <c r="L222" i="184" s="1"/>
  <c r="K229" i="184"/>
  <c r="L229" i="184" s="1"/>
  <c r="K33" i="184"/>
  <c r="L33" i="184" s="1"/>
  <c r="K39" i="184"/>
  <c r="L39" i="184" s="1"/>
  <c r="K71" i="184"/>
  <c r="L71" i="184" s="1"/>
  <c r="K74" i="184"/>
  <c r="L74" i="184" s="1"/>
  <c r="K85" i="184"/>
  <c r="L85" i="184" s="1"/>
  <c r="K102" i="184"/>
  <c r="L102" i="184" s="1"/>
  <c r="K109" i="184"/>
  <c r="L109" i="184" s="1"/>
  <c r="K127" i="184"/>
  <c r="L127" i="184" s="1"/>
  <c r="K134" i="184"/>
  <c r="L134" i="184" s="1"/>
  <c r="K141" i="184"/>
  <c r="L141" i="184" s="1"/>
  <c r="K159" i="184"/>
  <c r="L159" i="184" s="1"/>
  <c r="K166" i="184"/>
  <c r="L166" i="184" s="1"/>
  <c r="K173" i="184"/>
  <c r="L173" i="184" s="1"/>
  <c r="K191" i="184"/>
  <c r="L191" i="184" s="1"/>
  <c r="K198" i="184"/>
  <c r="L198" i="184" s="1"/>
  <c r="K205" i="184"/>
  <c r="L205" i="184" s="1"/>
  <c r="K223" i="184"/>
  <c r="L223" i="184" s="1"/>
  <c r="K230" i="184"/>
  <c r="L230" i="184" s="1"/>
  <c r="K237" i="184"/>
  <c r="L237" i="184" s="1"/>
  <c r="K2" i="184"/>
  <c r="L2" i="184" s="1"/>
  <c r="K19" i="184"/>
  <c r="L19" i="184" s="1"/>
  <c r="K51" i="184"/>
  <c r="L51" i="184" s="1"/>
  <c r="V74" i="184" s="1"/>
  <c r="K78" i="184"/>
  <c r="L78" i="184" s="1"/>
  <c r="K82" i="184"/>
  <c r="L82" i="184" s="1"/>
  <c r="K89" i="184"/>
  <c r="L89" i="184" s="1"/>
  <c r="K106" i="184"/>
  <c r="L106" i="184" s="1"/>
  <c r="K113" i="184"/>
  <c r="L113" i="184" s="1"/>
  <c r="K131" i="184"/>
  <c r="L131" i="184" s="1"/>
  <c r="K138" i="184"/>
  <c r="L138" i="184" s="1"/>
  <c r="K145" i="184"/>
  <c r="L145" i="184" s="1"/>
  <c r="K163" i="184"/>
  <c r="L163" i="184" s="1"/>
  <c r="K170" i="184"/>
  <c r="L170" i="184" s="1"/>
  <c r="K177" i="184"/>
  <c r="L177" i="184" s="1"/>
  <c r="K195" i="184"/>
  <c r="L195" i="184" s="1"/>
  <c r="K202" i="184"/>
  <c r="L202" i="184" s="1"/>
  <c r="K209" i="184"/>
  <c r="L209" i="184" s="1"/>
  <c r="K227" i="184"/>
  <c r="L227" i="184" s="1"/>
  <c r="K234" i="184"/>
  <c r="L234" i="184" s="1"/>
  <c r="K241" i="184"/>
  <c r="L241" i="184" s="1"/>
  <c r="K31" i="184"/>
  <c r="L31" i="184" s="1"/>
  <c r="K63" i="184"/>
  <c r="L63" i="184" s="1"/>
  <c r="K86" i="184"/>
  <c r="L86" i="184" s="1"/>
  <c r="K103" i="184"/>
  <c r="L103" i="184" s="1"/>
  <c r="K110" i="184"/>
  <c r="L110" i="184" s="1"/>
  <c r="K117" i="184"/>
  <c r="L117" i="184" s="1"/>
  <c r="K135" i="184"/>
  <c r="L135" i="184" s="1"/>
  <c r="K142" i="184"/>
  <c r="L142" i="184" s="1"/>
  <c r="K149" i="184"/>
  <c r="L149" i="184" s="1"/>
  <c r="K167" i="184"/>
  <c r="L167" i="184" s="1"/>
  <c r="K174" i="184"/>
  <c r="L174" i="184" s="1"/>
  <c r="K181" i="184"/>
  <c r="L181" i="184" s="1"/>
  <c r="K199" i="184"/>
  <c r="L199" i="184" s="1"/>
  <c r="K206" i="184"/>
  <c r="L206" i="184" s="1"/>
  <c r="K213" i="184"/>
  <c r="L213" i="184" s="1"/>
  <c r="K231" i="184"/>
  <c r="L231" i="184" s="1"/>
  <c r="K238" i="184"/>
  <c r="L238" i="184" s="1"/>
  <c r="V66" i="184"/>
  <c r="V83" i="184"/>
  <c r="V78" i="184"/>
  <c r="V75" i="184"/>
  <c r="V64" i="184"/>
  <c r="O2" i="184"/>
  <c r="P28" i="184" s="1"/>
  <c r="V67" i="184"/>
  <c r="V76" i="184"/>
  <c r="V82" i="184"/>
  <c r="V79" i="184"/>
  <c r="V68" i="184"/>
  <c r="V71" i="184"/>
  <c r="V80" i="184"/>
  <c r="K83" i="184"/>
  <c r="L83" i="184" s="1"/>
  <c r="K7" i="183"/>
  <c r="L7" i="183" s="1"/>
  <c r="K14" i="183"/>
  <c r="L14" i="183" s="1"/>
  <c r="K77" i="183"/>
  <c r="L77" i="183" s="1"/>
  <c r="K96" i="183"/>
  <c r="L96" i="183" s="1"/>
  <c r="K100" i="183"/>
  <c r="L100" i="183" s="1"/>
  <c r="K104" i="183"/>
  <c r="L104" i="183" s="1"/>
  <c r="K108" i="183"/>
  <c r="L108" i="183" s="1"/>
  <c r="K142" i="183"/>
  <c r="L142" i="183" s="1"/>
  <c r="K161" i="183"/>
  <c r="L161" i="183" s="1"/>
  <c r="K192" i="183"/>
  <c r="L192" i="183" s="1"/>
  <c r="K199" i="183"/>
  <c r="L199" i="183" s="1"/>
  <c r="K46" i="183"/>
  <c r="L46" i="183" s="1"/>
  <c r="V69" i="183" s="1"/>
  <c r="K231" i="183"/>
  <c r="L231" i="183" s="1"/>
  <c r="K12" i="183"/>
  <c r="L12" i="183" s="1"/>
  <c r="K16" i="183"/>
  <c r="L16" i="183" s="1"/>
  <c r="K20" i="183"/>
  <c r="L20" i="183" s="1"/>
  <c r="K32" i="183"/>
  <c r="L32" i="183" s="1"/>
  <c r="K47" i="183"/>
  <c r="L47" i="183" s="1"/>
  <c r="K51" i="183"/>
  <c r="L51" i="183" s="1"/>
  <c r="K55" i="183"/>
  <c r="L55" i="183" s="1"/>
  <c r="V78" i="183" s="1"/>
  <c r="K59" i="183"/>
  <c r="L59" i="183" s="1"/>
  <c r="K90" i="183"/>
  <c r="L90" i="183" s="1"/>
  <c r="K121" i="183"/>
  <c r="L121" i="183" s="1"/>
  <c r="K143" i="183"/>
  <c r="L143" i="183" s="1"/>
  <c r="K144" i="183"/>
  <c r="L144" i="183" s="1"/>
  <c r="K194" i="183"/>
  <c r="L194" i="183" s="1"/>
  <c r="K225" i="183"/>
  <c r="L225" i="183" s="1"/>
  <c r="K2" i="183"/>
  <c r="L2" i="183" s="1"/>
  <c r="K13" i="183"/>
  <c r="L13" i="183" s="1"/>
  <c r="K25" i="183"/>
  <c r="L25" i="183" s="1"/>
  <c r="K33" i="183"/>
  <c r="L33" i="183" s="1"/>
  <c r="K37" i="183"/>
  <c r="L37" i="183" s="1"/>
  <c r="K44" i="183"/>
  <c r="L44" i="183" s="1"/>
  <c r="K48" i="183"/>
  <c r="L48" i="183" s="1"/>
  <c r="K52" i="183"/>
  <c r="L52" i="183" s="1"/>
  <c r="K64" i="183"/>
  <c r="L64" i="183" s="1"/>
  <c r="K75" i="183"/>
  <c r="L75" i="183" s="1"/>
  <c r="K122" i="183"/>
  <c r="L122" i="183" s="1"/>
  <c r="K137" i="183"/>
  <c r="L137" i="183" s="1"/>
  <c r="K148" i="183"/>
  <c r="L148" i="183" s="1"/>
  <c r="K171" i="183"/>
  <c r="L171" i="183" s="1"/>
  <c r="K175" i="183"/>
  <c r="L175" i="183" s="1"/>
  <c r="K179" i="183"/>
  <c r="L179" i="183" s="1"/>
  <c r="K183" i="183"/>
  <c r="L183" i="183" s="1"/>
  <c r="K187" i="183"/>
  <c r="L187" i="183" s="1"/>
  <c r="K198" i="183"/>
  <c r="L198" i="183" s="1"/>
  <c r="K210" i="183"/>
  <c r="L210" i="183" s="1"/>
  <c r="K218" i="183"/>
  <c r="L218" i="183" s="1"/>
  <c r="K222" i="183"/>
  <c r="L222" i="183" s="1"/>
  <c r="K229" i="183"/>
  <c r="L229" i="183" s="1"/>
  <c r="K233" i="183"/>
  <c r="L233" i="183" s="1"/>
  <c r="K41" i="183"/>
  <c r="L41" i="183" s="1"/>
  <c r="K72" i="183"/>
  <c r="L72" i="183" s="1"/>
  <c r="K80" i="183"/>
  <c r="L80" i="183" s="1"/>
  <c r="K99" i="183"/>
  <c r="L99" i="183" s="1"/>
  <c r="K103" i="183"/>
  <c r="L103" i="183" s="1"/>
  <c r="K107" i="183"/>
  <c r="L107" i="183" s="1"/>
  <c r="K111" i="183"/>
  <c r="L111" i="183" s="1"/>
  <c r="K115" i="183"/>
  <c r="L115" i="183" s="1"/>
  <c r="K126" i="183"/>
  <c r="L126" i="183" s="1"/>
  <c r="K141" i="183"/>
  <c r="L141" i="183" s="1"/>
  <c r="K145" i="183"/>
  <c r="L145" i="183" s="1"/>
  <c r="K160" i="183"/>
  <c r="L160" i="183" s="1"/>
  <c r="K226" i="183"/>
  <c r="L226" i="183" s="1"/>
  <c r="K4" i="183"/>
  <c r="L4" i="183" s="1"/>
  <c r="K11" i="183"/>
  <c r="L11" i="183" s="1"/>
  <c r="K29" i="183"/>
  <c r="L29" i="183" s="1"/>
  <c r="K36" i="183"/>
  <c r="L36" i="183" s="1"/>
  <c r="K43" i="183"/>
  <c r="L43" i="183" s="1"/>
  <c r="V66" i="183" s="1"/>
  <c r="K61" i="183"/>
  <c r="L61" i="183" s="1"/>
  <c r="K71" i="183"/>
  <c r="L71" i="183" s="1"/>
  <c r="K85" i="183"/>
  <c r="L85" i="183" s="1"/>
  <c r="K92" i="183"/>
  <c r="L92" i="183" s="1"/>
  <c r="K110" i="183"/>
  <c r="L110" i="183" s="1"/>
  <c r="K117" i="183"/>
  <c r="L117" i="183" s="1"/>
  <c r="K124" i="183"/>
  <c r="L124" i="183" s="1"/>
  <c r="K157" i="183"/>
  <c r="L157" i="183" s="1"/>
  <c r="K164" i="183"/>
  <c r="L164" i="183" s="1"/>
  <c r="K182" i="183"/>
  <c r="L182" i="183" s="1"/>
  <c r="K189" i="183"/>
  <c r="L189" i="183" s="1"/>
  <c r="K196" i="183"/>
  <c r="L196" i="183" s="1"/>
  <c r="K214" i="183"/>
  <c r="L214" i="183" s="1"/>
  <c r="K221" i="183"/>
  <c r="L221" i="183" s="1"/>
  <c r="K228" i="183"/>
  <c r="L228" i="183" s="1"/>
  <c r="K5" i="183"/>
  <c r="L5" i="183" s="1"/>
  <c r="K230" i="183"/>
  <c r="L230" i="183" s="1"/>
  <c r="K237" i="183"/>
  <c r="L237" i="183" s="1"/>
  <c r="K17" i="183"/>
  <c r="L17" i="183" s="1"/>
  <c r="K24" i="183"/>
  <c r="L24" i="183" s="1"/>
  <c r="K31" i="183"/>
  <c r="L31" i="183" s="1"/>
  <c r="K49" i="183"/>
  <c r="L49" i="183" s="1"/>
  <c r="K56" i="183"/>
  <c r="L56" i="183" s="1"/>
  <c r="O2" i="183" s="1"/>
  <c r="K63" i="183"/>
  <c r="L63" i="183" s="1"/>
  <c r="K98" i="183"/>
  <c r="L98" i="183" s="1"/>
  <c r="K105" i="183"/>
  <c r="L105" i="183" s="1"/>
  <c r="K112" i="183"/>
  <c r="L112" i="183" s="1"/>
  <c r="K133" i="183"/>
  <c r="L133" i="183" s="1"/>
  <c r="K136" i="183"/>
  <c r="L136" i="183" s="1"/>
  <c r="K149" i="183"/>
  <c r="L149" i="183" s="1"/>
  <c r="K152" i="183"/>
  <c r="L152" i="183" s="1"/>
  <c r="K170" i="183"/>
  <c r="L170" i="183" s="1"/>
  <c r="K177" i="183"/>
  <c r="L177" i="183" s="1"/>
  <c r="K184" i="183"/>
  <c r="L184" i="183" s="1"/>
  <c r="K202" i="183"/>
  <c r="L202" i="183" s="1"/>
  <c r="K209" i="183"/>
  <c r="L209" i="183" s="1"/>
  <c r="K216" i="183"/>
  <c r="L216" i="183" s="1"/>
  <c r="K234" i="183"/>
  <c r="L234" i="183" s="1"/>
  <c r="K241" i="183"/>
  <c r="L241" i="183" s="1"/>
  <c r="K3" i="183"/>
  <c r="L3" i="183" s="1"/>
  <c r="K21" i="183"/>
  <c r="L21" i="183" s="1"/>
  <c r="K28" i="183"/>
  <c r="L28" i="183" s="1"/>
  <c r="K35" i="183"/>
  <c r="L35" i="183" s="1"/>
  <c r="K53" i="183"/>
  <c r="L53" i="183" s="1"/>
  <c r="K60" i="183"/>
  <c r="L60" i="183" s="1"/>
  <c r="K70" i="183"/>
  <c r="L70" i="183" s="1"/>
  <c r="K74" i="183"/>
  <c r="L74" i="183" s="1"/>
  <c r="K78" i="183"/>
  <c r="L78" i="183" s="1"/>
  <c r="K84" i="183"/>
  <c r="L84" i="183" s="1"/>
  <c r="K102" i="183"/>
  <c r="L102" i="183" s="1"/>
  <c r="K109" i="183"/>
  <c r="L109" i="183" s="1"/>
  <c r="K116" i="183"/>
  <c r="L116" i="183" s="1"/>
  <c r="K156" i="183"/>
  <c r="L156" i="183" s="1"/>
  <c r="K174" i="183"/>
  <c r="L174" i="183" s="1"/>
  <c r="K181" i="183"/>
  <c r="L181" i="183" s="1"/>
  <c r="K188" i="183"/>
  <c r="L188" i="183" s="1"/>
  <c r="K206" i="183"/>
  <c r="L206" i="183" s="1"/>
  <c r="K213" i="183"/>
  <c r="L213" i="183" s="1"/>
  <c r="K220" i="183"/>
  <c r="L220" i="183" s="1"/>
  <c r="K238" i="183"/>
  <c r="L238" i="183" s="1"/>
  <c r="K41" i="182"/>
  <c r="L41" i="182" s="1"/>
  <c r="K77" i="182"/>
  <c r="L77" i="182" s="1"/>
  <c r="K81" i="182"/>
  <c r="L81" i="182" s="1"/>
  <c r="K97" i="182"/>
  <c r="L97" i="182" s="1"/>
  <c r="K129" i="182"/>
  <c r="L129" i="182" s="1"/>
  <c r="K205" i="182"/>
  <c r="L205" i="182" s="1"/>
  <c r="K218" i="182"/>
  <c r="L218" i="182" s="1"/>
  <c r="K3" i="182"/>
  <c r="L3" i="182" s="1"/>
  <c r="K7" i="182"/>
  <c r="L7" i="182" s="1"/>
  <c r="K11" i="182"/>
  <c r="L11" i="182" s="1"/>
  <c r="K27" i="182"/>
  <c r="L27" i="182" s="1"/>
  <c r="K35" i="182"/>
  <c r="L35" i="182" s="1"/>
  <c r="K47" i="182"/>
  <c r="L47" i="182" s="1"/>
  <c r="V70" i="182" s="1"/>
  <c r="K83" i="182"/>
  <c r="L83" i="182" s="1"/>
  <c r="K87" i="182"/>
  <c r="L87" i="182" s="1"/>
  <c r="K95" i="182"/>
  <c r="L95" i="182" s="1"/>
  <c r="K103" i="182"/>
  <c r="L103" i="182" s="1"/>
  <c r="K119" i="182"/>
  <c r="L119" i="182" s="1"/>
  <c r="K127" i="182"/>
  <c r="L127" i="182" s="1"/>
  <c r="K135" i="182"/>
  <c r="L135" i="182" s="1"/>
  <c r="K143" i="182"/>
  <c r="L143" i="182" s="1"/>
  <c r="K151" i="182"/>
  <c r="L151" i="182" s="1"/>
  <c r="K159" i="182"/>
  <c r="L159" i="182" s="1"/>
  <c r="K167" i="182"/>
  <c r="L167" i="182" s="1"/>
  <c r="K171" i="182"/>
  <c r="L171" i="182" s="1"/>
  <c r="K179" i="182"/>
  <c r="L179" i="182" s="1"/>
  <c r="K183" i="182"/>
  <c r="L183" i="182" s="1"/>
  <c r="K187" i="182"/>
  <c r="L187" i="182" s="1"/>
  <c r="K191" i="182"/>
  <c r="L191" i="182" s="1"/>
  <c r="K195" i="182"/>
  <c r="L195" i="182" s="1"/>
  <c r="K199" i="182"/>
  <c r="L199" i="182" s="1"/>
  <c r="K213" i="182"/>
  <c r="L213" i="182" s="1"/>
  <c r="K225" i="182"/>
  <c r="L225" i="182" s="1"/>
  <c r="K29" i="182"/>
  <c r="L29" i="182" s="1"/>
  <c r="K73" i="182"/>
  <c r="L73" i="182" s="1"/>
  <c r="K203" i="182"/>
  <c r="L203" i="182" s="1"/>
  <c r="K45" i="182"/>
  <c r="L45" i="182" s="1"/>
  <c r="K53" i="182"/>
  <c r="L53" i="182" s="1"/>
  <c r="K57" i="182"/>
  <c r="L57" i="182" s="1"/>
  <c r="K61" i="182"/>
  <c r="L61" i="182" s="1"/>
  <c r="K69" i="182"/>
  <c r="L69" i="182" s="1"/>
  <c r="K26" i="182"/>
  <c r="L26" i="182" s="1"/>
  <c r="K145" i="182"/>
  <c r="L145" i="182" s="1"/>
  <c r="K153" i="182"/>
  <c r="L153" i="182" s="1"/>
  <c r="K173" i="182"/>
  <c r="L173" i="182" s="1"/>
  <c r="K181" i="182"/>
  <c r="L181" i="182" s="1"/>
  <c r="K185" i="182"/>
  <c r="L185" i="182" s="1"/>
  <c r="K240" i="182"/>
  <c r="L240" i="182" s="1"/>
  <c r="K46" i="182"/>
  <c r="L46" i="182" s="1"/>
  <c r="V69" i="182" s="1"/>
  <c r="K62" i="182"/>
  <c r="L62" i="182" s="1"/>
  <c r="K66" i="182"/>
  <c r="L66" i="182" s="1"/>
  <c r="K70" i="182"/>
  <c r="L70" i="182" s="1"/>
  <c r="K93" i="182"/>
  <c r="L93" i="182" s="1"/>
  <c r="K125" i="182"/>
  <c r="L125" i="182" s="1"/>
  <c r="K141" i="182"/>
  <c r="L141" i="182" s="1"/>
  <c r="K229" i="182"/>
  <c r="L229" i="182" s="1"/>
  <c r="K51" i="182"/>
  <c r="L51" i="182" s="1"/>
  <c r="K78" i="182"/>
  <c r="L78" i="182" s="1"/>
  <c r="K82" i="182"/>
  <c r="L82" i="182" s="1"/>
  <c r="K138" i="182"/>
  <c r="L138" i="182" s="1"/>
  <c r="K222" i="182"/>
  <c r="L222" i="182" s="1"/>
  <c r="K20" i="182"/>
  <c r="L20" i="182" s="1"/>
  <c r="K9" i="182"/>
  <c r="L9" i="182" s="1"/>
  <c r="K13" i="182"/>
  <c r="L13" i="182" s="1"/>
  <c r="K17" i="182"/>
  <c r="L17" i="182" s="1"/>
  <c r="K21" i="182"/>
  <c r="L21" i="182" s="1"/>
  <c r="K25" i="182"/>
  <c r="L25" i="182" s="1"/>
  <c r="K52" i="182"/>
  <c r="L52" i="182" s="1"/>
  <c r="V75" i="182" s="1"/>
  <c r="K76" i="182"/>
  <c r="L76" i="182" s="1"/>
  <c r="K84" i="182"/>
  <c r="L84" i="182" s="1"/>
  <c r="K88" i="182"/>
  <c r="L88" i="182" s="1"/>
  <c r="K92" i="182"/>
  <c r="L92" i="182" s="1"/>
  <c r="K104" i="182"/>
  <c r="L104" i="182" s="1"/>
  <c r="K108" i="182"/>
  <c r="L108" i="182" s="1"/>
  <c r="K116" i="182"/>
  <c r="L116" i="182" s="1"/>
  <c r="K120" i="182"/>
  <c r="L120" i="182" s="1"/>
  <c r="K124" i="182"/>
  <c r="L124" i="182" s="1"/>
  <c r="K132" i="182"/>
  <c r="L132" i="182" s="1"/>
  <c r="K136" i="182"/>
  <c r="L136" i="182" s="1"/>
  <c r="K140" i="182"/>
  <c r="L140" i="182" s="1"/>
  <c r="K144" i="182"/>
  <c r="L144" i="182" s="1"/>
  <c r="K34" i="182"/>
  <c r="L34" i="182" s="1"/>
  <c r="K49" i="182"/>
  <c r="L49" i="182" s="1"/>
  <c r="V72" i="182" s="1"/>
  <c r="K114" i="182"/>
  <c r="L114" i="182" s="1"/>
  <c r="K122" i="182"/>
  <c r="L122" i="182" s="1"/>
  <c r="K130" i="182"/>
  <c r="L130" i="182" s="1"/>
  <c r="K165" i="182"/>
  <c r="L165" i="182" s="1"/>
  <c r="K197" i="182"/>
  <c r="L197" i="182" s="1"/>
  <c r="K50" i="182"/>
  <c r="L50" i="182" s="1"/>
  <c r="K96" i="182"/>
  <c r="L96" i="182" s="1"/>
  <c r="K107" i="182"/>
  <c r="L107" i="182" s="1"/>
  <c r="K111" i="182"/>
  <c r="L111" i="182" s="1"/>
  <c r="K123" i="182"/>
  <c r="L123" i="182" s="1"/>
  <c r="K131" i="182"/>
  <c r="L131" i="182" s="1"/>
  <c r="K28" i="182"/>
  <c r="L28" i="182" s="1"/>
  <c r="K43" i="182"/>
  <c r="L43" i="182" s="1"/>
  <c r="V66" i="182" s="1"/>
  <c r="K54" i="182"/>
  <c r="L54" i="182" s="1"/>
  <c r="V77" i="182" s="1"/>
  <c r="K65" i="182"/>
  <c r="L65" i="182" s="1"/>
  <c r="K230" i="182"/>
  <c r="L230" i="182" s="1"/>
  <c r="K155" i="182"/>
  <c r="L155" i="182" s="1"/>
  <c r="K59" i="182"/>
  <c r="L59" i="182" s="1"/>
  <c r="V82" i="182" s="1"/>
  <c r="K105" i="182"/>
  <c r="L105" i="182" s="1"/>
  <c r="K113" i="182"/>
  <c r="L113" i="182" s="1"/>
  <c r="K152" i="182"/>
  <c r="L152" i="182" s="1"/>
  <c r="K156" i="182"/>
  <c r="L156" i="182" s="1"/>
  <c r="K160" i="182"/>
  <c r="L160" i="182" s="1"/>
  <c r="K164" i="182"/>
  <c r="L164" i="182" s="1"/>
  <c r="K175" i="182"/>
  <c r="L175" i="182" s="1"/>
  <c r="K211" i="182"/>
  <c r="L211" i="182" s="1"/>
  <c r="K215" i="182"/>
  <c r="L215" i="182" s="1"/>
  <c r="K219" i="182"/>
  <c r="L219" i="182" s="1"/>
  <c r="K223" i="182"/>
  <c r="L223" i="182" s="1"/>
  <c r="K227" i="182"/>
  <c r="L227" i="182" s="1"/>
  <c r="K231" i="182"/>
  <c r="L231" i="182" s="1"/>
  <c r="K10" i="182"/>
  <c r="L10" i="182" s="1"/>
  <c r="K14" i="182"/>
  <c r="L14" i="182" s="1"/>
  <c r="K18" i="182"/>
  <c r="L18" i="182" s="1"/>
  <c r="K33" i="182"/>
  <c r="L33" i="182" s="1"/>
  <c r="K48" i="182"/>
  <c r="L48" i="182" s="1"/>
  <c r="V71" i="182" s="1"/>
  <c r="K63" i="182"/>
  <c r="L63" i="182" s="1"/>
  <c r="K94" i="182"/>
  <c r="L94" i="182" s="1"/>
  <c r="K172" i="182"/>
  <c r="L172" i="182" s="1"/>
  <c r="K180" i="182"/>
  <c r="L180" i="182" s="1"/>
  <c r="K188" i="182"/>
  <c r="L188" i="182" s="1"/>
  <c r="K19" i="182"/>
  <c r="L19" i="182" s="1"/>
  <c r="K22" i="182"/>
  <c r="L22" i="182" s="1"/>
  <c r="K121" i="182"/>
  <c r="L121" i="182" s="1"/>
  <c r="K128" i="182"/>
  <c r="L128" i="182" s="1"/>
  <c r="K142" i="182"/>
  <c r="L142" i="182" s="1"/>
  <c r="K186" i="182"/>
  <c r="L186" i="182" s="1"/>
  <c r="K193" i="182"/>
  <c r="L193" i="182" s="1"/>
  <c r="K200" i="182"/>
  <c r="L200" i="182" s="1"/>
  <c r="K6" i="182"/>
  <c r="L6" i="182" s="1"/>
  <c r="K30" i="182"/>
  <c r="L30" i="182" s="1"/>
  <c r="K80" i="182"/>
  <c r="L80" i="182" s="1"/>
  <c r="K90" i="182"/>
  <c r="L90" i="182" s="1"/>
  <c r="K101" i="182"/>
  <c r="L101" i="182" s="1"/>
  <c r="K112" i="182"/>
  <c r="L112" i="182" s="1"/>
  <c r="K115" i="182"/>
  <c r="L115" i="182" s="1"/>
  <c r="K126" i="182"/>
  <c r="L126" i="182" s="1"/>
  <c r="K149" i="182"/>
  <c r="L149" i="182" s="1"/>
  <c r="K162" i="182"/>
  <c r="L162" i="182" s="1"/>
  <c r="K169" i="182"/>
  <c r="L169" i="182" s="1"/>
  <c r="K176" i="182"/>
  <c r="L176" i="182" s="1"/>
  <c r="K194" i="182"/>
  <c r="L194" i="182" s="1"/>
  <c r="K201" i="182"/>
  <c r="L201" i="182" s="1"/>
  <c r="K208" i="182"/>
  <c r="L208" i="182" s="1"/>
  <c r="K226" i="182"/>
  <c r="L226" i="182" s="1"/>
  <c r="K233" i="182"/>
  <c r="L233" i="182" s="1"/>
  <c r="K139" i="182"/>
  <c r="L139" i="182" s="1"/>
  <c r="K24" i="182"/>
  <c r="L24" i="182" s="1"/>
  <c r="K91" i="182"/>
  <c r="L91" i="182" s="1"/>
  <c r="K98" i="182"/>
  <c r="L98" i="182" s="1"/>
  <c r="K109" i="182"/>
  <c r="L109" i="182" s="1"/>
  <c r="K133" i="182"/>
  <c r="L133" i="182" s="1"/>
  <c r="K146" i="182"/>
  <c r="L146" i="182" s="1"/>
  <c r="K163" i="182"/>
  <c r="L163" i="182" s="1"/>
  <c r="K177" i="182"/>
  <c r="L177" i="182" s="1"/>
  <c r="K184" i="182"/>
  <c r="L184" i="182" s="1"/>
  <c r="K202" i="182"/>
  <c r="L202" i="182" s="1"/>
  <c r="K209" i="182"/>
  <c r="L209" i="182" s="1"/>
  <c r="K216" i="182"/>
  <c r="L216" i="182" s="1"/>
  <c r="K234" i="182"/>
  <c r="L234" i="182" s="1"/>
  <c r="K67" i="182"/>
  <c r="L67" i="182" s="1"/>
  <c r="K157" i="182"/>
  <c r="L157" i="182" s="1"/>
  <c r="K85" i="182"/>
  <c r="L85" i="182" s="1"/>
  <c r="K99" i="182"/>
  <c r="L99" i="182" s="1"/>
  <c r="K106" i="182"/>
  <c r="L106" i="182" s="1"/>
  <c r="K117" i="182"/>
  <c r="L117" i="182" s="1"/>
  <c r="K137" i="182"/>
  <c r="L137" i="182" s="1"/>
  <c r="K147" i="182"/>
  <c r="L147" i="182" s="1"/>
  <c r="K192" i="182"/>
  <c r="L192" i="182" s="1"/>
  <c r="K217" i="182"/>
  <c r="L217" i="182" s="1"/>
  <c r="K224" i="182"/>
  <c r="L224" i="182" s="1"/>
  <c r="K5" i="182"/>
  <c r="L5" i="182" s="1"/>
  <c r="K12" i="182"/>
  <c r="L12" i="182" s="1"/>
  <c r="K15" i="182"/>
  <c r="L15" i="182" s="1"/>
  <c r="K39" i="182"/>
  <c r="L39" i="182" s="1"/>
  <c r="K42" i="182"/>
  <c r="L42" i="182" s="1"/>
  <c r="V65" i="182" s="1"/>
  <c r="K55" i="182"/>
  <c r="L55" i="182" s="1"/>
  <c r="V78" i="182" s="1"/>
  <c r="K58" i="182"/>
  <c r="L58" i="182" s="1"/>
  <c r="V81" i="182" s="1"/>
  <c r="K68" i="182"/>
  <c r="L68" i="182" s="1"/>
  <c r="K75" i="182"/>
  <c r="L75" i="182" s="1"/>
  <c r="K79" i="182"/>
  <c r="L79" i="182" s="1"/>
  <c r="K86" i="182"/>
  <c r="L86" i="182" s="1"/>
  <c r="K89" i="182"/>
  <c r="L89" i="182" s="1"/>
  <c r="K100" i="182"/>
  <c r="L100" i="182" s="1"/>
  <c r="K118" i="182"/>
  <c r="L118" i="182" s="1"/>
  <c r="K148" i="182"/>
  <c r="L148" i="182" s="1"/>
  <c r="K154" i="182"/>
  <c r="L154" i="182" s="1"/>
  <c r="K161" i="182"/>
  <c r="L161" i="182" s="1"/>
  <c r="K168" i="182"/>
  <c r="L168" i="182" s="1"/>
  <c r="K182" i="182"/>
  <c r="L182" i="182" s="1"/>
  <c r="K189" i="182"/>
  <c r="L189" i="182" s="1"/>
  <c r="K196" i="182"/>
  <c r="L196" i="182" s="1"/>
  <c r="K214" i="182"/>
  <c r="L214" i="182" s="1"/>
  <c r="K221" i="182"/>
  <c r="L221" i="182" s="1"/>
  <c r="K228" i="182"/>
  <c r="L228" i="182" s="1"/>
  <c r="K7" i="181"/>
  <c r="L7" i="181" s="1"/>
  <c r="K15" i="181"/>
  <c r="L15" i="181" s="1"/>
  <c r="K23" i="181"/>
  <c r="L23" i="181" s="1"/>
  <c r="K30" i="181"/>
  <c r="L30" i="181" s="1"/>
  <c r="K195" i="181"/>
  <c r="L195" i="181" s="1"/>
  <c r="K70" i="181"/>
  <c r="L70" i="181" s="1"/>
  <c r="K74" i="181"/>
  <c r="L74" i="181" s="1"/>
  <c r="K78" i="181"/>
  <c r="L78" i="181" s="1"/>
  <c r="K85" i="181"/>
  <c r="L85" i="181" s="1"/>
  <c r="K24" i="181"/>
  <c r="L24" i="181" s="1"/>
  <c r="K56" i="181"/>
  <c r="L56" i="181" s="1"/>
  <c r="K71" i="181"/>
  <c r="L71" i="181" s="1"/>
  <c r="K79" i="181"/>
  <c r="L79" i="181" s="1"/>
  <c r="K142" i="181"/>
  <c r="L142" i="181" s="1"/>
  <c r="K150" i="181"/>
  <c r="L150" i="181" s="1"/>
  <c r="K189" i="181"/>
  <c r="L189" i="181" s="1"/>
  <c r="K197" i="181"/>
  <c r="L197" i="181" s="1"/>
  <c r="K205" i="181"/>
  <c r="L205" i="181" s="1"/>
  <c r="K213" i="181"/>
  <c r="L213" i="181" s="1"/>
  <c r="K9" i="181"/>
  <c r="L9" i="181" s="1"/>
  <c r="K17" i="181"/>
  <c r="L17" i="181" s="1"/>
  <c r="K25" i="181"/>
  <c r="L25" i="181" s="1"/>
  <c r="K64" i="181"/>
  <c r="L64" i="181" s="1"/>
  <c r="K83" i="181"/>
  <c r="L83" i="181" s="1"/>
  <c r="K91" i="181"/>
  <c r="L91" i="181" s="1"/>
  <c r="K99" i="181"/>
  <c r="L99" i="181" s="1"/>
  <c r="K107" i="181"/>
  <c r="L107" i="181" s="1"/>
  <c r="K111" i="181"/>
  <c r="L111" i="181" s="1"/>
  <c r="K115" i="181"/>
  <c r="L115" i="181" s="1"/>
  <c r="K158" i="181"/>
  <c r="L158" i="181" s="1"/>
  <c r="K166" i="181"/>
  <c r="L166" i="181" s="1"/>
  <c r="K174" i="181"/>
  <c r="L174" i="181" s="1"/>
  <c r="K182" i="181"/>
  <c r="L182" i="181" s="1"/>
  <c r="K221" i="181"/>
  <c r="L221" i="181" s="1"/>
  <c r="K229" i="181"/>
  <c r="L229" i="181" s="1"/>
  <c r="K233" i="181"/>
  <c r="L233" i="181" s="1"/>
  <c r="K237" i="181"/>
  <c r="L237" i="181" s="1"/>
  <c r="K241" i="181"/>
  <c r="L241" i="181" s="1"/>
  <c r="K10" i="181"/>
  <c r="L10" i="181" s="1"/>
  <c r="K14" i="181"/>
  <c r="L14" i="181" s="1"/>
  <c r="K18" i="181"/>
  <c r="L18" i="181" s="1"/>
  <c r="K22" i="181"/>
  <c r="L22" i="181" s="1"/>
  <c r="K3" i="181"/>
  <c r="L3" i="181" s="1"/>
  <c r="K73" i="181"/>
  <c r="L73" i="181" s="1"/>
  <c r="K77" i="181"/>
  <c r="L77" i="181" s="1"/>
  <c r="K163" i="181"/>
  <c r="L163" i="181" s="1"/>
  <c r="K211" i="181"/>
  <c r="L211" i="181" s="1"/>
  <c r="K13" i="181"/>
  <c r="L13" i="181" s="1"/>
  <c r="K20" i="181"/>
  <c r="L20" i="181" s="1"/>
  <c r="K113" i="181"/>
  <c r="L113" i="181" s="1"/>
  <c r="K120" i="181"/>
  <c r="L120" i="181" s="1"/>
  <c r="K138" i="181"/>
  <c r="L138" i="181" s="1"/>
  <c r="K145" i="181"/>
  <c r="L145" i="181" s="1"/>
  <c r="K152" i="181"/>
  <c r="L152" i="181" s="1"/>
  <c r="K170" i="181"/>
  <c r="L170" i="181" s="1"/>
  <c r="K177" i="181"/>
  <c r="L177" i="181" s="1"/>
  <c r="K184" i="181"/>
  <c r="L184" i="181" s="1"/>
  <c r="K202" i="181"/>
  <c r="L202" i="181" s="1"/>
  <c r="K209" i="181"/>
  <c r="L209" i="181" s="1"/>
  <c r="K216" i="181"/>
  <c r="L216" i="181" s="1"/>
  <c r="K110" i="181"/>
  <c r="L110" i="181" s="1"/>
  <c r="K117" i="181"/>
  <c r="L117" i="181" s="1"/>
  <c r="K124" i="181"/>
  <c r="L124" i="181" s="1"/>
  <c r="K21" i="181"/>
  <c r="L21" i="181" s="1"/>
  <c r="K28" i="181"/>
  <c r="L28" i="181" s="1"/>
  <c r="K35" i="181"/>
  <c r="L35" i="181" s="1"/>
  <c r="K53" i="181"/>
  <c r="L53" i="181" s="1"/>
  <c r="K60" i="181"/>
  <c r="L60" i="181" s="1"/>
  <c r="P60" i="181" s="1"/>
  <c r="K146" i="181"/>
  <c r="L146" i="181" s="1"/>
  <c r="K153" i="181"/>
  <c r="L153" i="181" s="1"/>
  <c r="K160" i="181"/>
  <c r="L160" i="181" s="1"/>
  <c r="K178" i="181"/>
  <c r="L178" i="181" s="1"/>
  <c r="K185" i="181"/>
  <c r="L185" i="181" s="1"/>
  <c r="K192" i="181"/>
  <c r="L192" i="181" s="1"/>
  <c r="K210" i="181"/>
  <c r="L210" i="181" s="1"/>
  <c r="K217" i="181"/>
  <c r="L217" i="181" s="1"/>
  <c r="K224" i="181"/>
  <c r="L224" i="181" s="1"/>
  <c r="K81" i="181"/>
  <c r="L81" i="181" s="1"/>
  <c r="K11" i="181"/>
  <c r="L11" i="181" s="1"/>
  <c r="K29" i="181"/>
  <c r="L29" i="181" s="1"/>
  <c r="K36" i="181"/>
  <c r="L36" i="181" s="1"/>
  <c r="K43" i="181"/>
  <c r="L43" i="181" s="1"/>
  <c r="K122" i="181"/>
  <c r="L122" i="181" s="1"/>
  <c r="K129" i="181"/>
  <c r="L129" i="181" s="1"/>
  <c r="K136" i="181"/>
  <c r="L136" i="181" s="1"/>
  <c r="K154" i="181"/>
  <c r="L154" i="181" s="1"/>
  <c r="K161" i="181"/>
  <c r="L161" i="181" s="1"/>
  <c r="K168" i="181"/>
  <c r="L168" i="181" s="1"/>
  <c r="K186" i="181"/>
  <c r="L186" i="181" s="1"/>
  <c r="K193" i="181"/>
  <c r="L193" i="181" s="1"/>
  <c r="K200" i="181"/>
  <c r="L200" i="181" s="1"/>
  <c r="K218" i="181"/>
  <c r="L218" i="181" s="1"/>
  <c r="K225" i="181"/>
  <c r="L225" i="181" s="1"/>
  <c r="K47" i="181"/>
  <c r="L47" i="181" s="1"/>
  <c r="V70" i="181" s="1"/>
  <c r="K12" i="181"/>
  <c r="L12" i="181" s="1"/>
  <c r="K19" i="181"/>
  <c r="L19" i="181" s="1"/>
  <c r="K37" i="181"/>
  <c r="L37" i="181" s="1"/>
  <c r="K44" i="181"/>
  <c r="L44" i="181" s="1"/>
  <c r="K51" i="181"/>
  <c r="L51" i="181" s="1"/>
  <c r="K76" i="181"/>
  <c r="L76" i="181" s="1"/>
  <c r="K112" i="181"/>
  <c r="L112" i="181" s="1"/>
  <c r="K130" i="181"/>
  <c r="L130" i="181" s="1"/>
  <c r="K137" i="181"/>
  <c r="L137" i="181" s="1"/>
  <c r="K144" i="181"/>
  <c r="L144" i="181" s="1"/>
  <c r="K162" i="181"/>
  <c r="L162" i="181" s="1"/>
  <c r="K169" i="181"/>
  <c r="L169" i="181" s="1"/>
  <c r="K176" i="181"/>
  <c r="L176" i="181" s="1"/>
  <c r="K194" i="181"/>
  <c r="L194" i="181" s="1"/>
  <c r="K201" i="181"/>
  <c r="L201" i="181" s="1"/>
  <c r="K208" i="181"/>
  <c r="L208" i="181" s="1"/>
  <c r="K226" i="181"/>
  <c r="L226" i="181" s="1"/>
  <c r="V65" i="183"/>
  <c r="V80" i="183"/>
  <c r="V70" i="183"/>
  <c r="V73" i="183"/>
  <c r="V67" i="183"/>
  <c r="V74" i="183"/>
  <c r="V77" i="183"/>
  <c r="V64" i="183"/>
  <c r="V71" i="183"/>
  <c r="V81" i="183"/>
  <c r="V68" i="183"/>
  <c r="V75" i="183"/>
  <c r="V82" i="183"/>
  <c r="V72" i="183"/>
  <c r="V76" i="183"/>
  <c r="V83" i="183"/>
  <c r="K76" i="183"/>
  <c r="L76" i="183" s="1"/>
  <c r="V74" i="182"/>
  <c r="V83" i="182"/>
  <c r="V80" i="182"/>
  <c r="V68" i="182"/>
  <c r="K23" i="182"/>
  <c r="L23" i="182" s="1"/>
  <c r="V73" i="182"/>
  <c r="V79" i="182"/>
  <c r="K31" i="182"/>
  <c r="L31" i="182" s="1"/>
  <c r="V64" i="182"/>
  <c r="V67" i="182"/>
  <c r="V76" i="182"/>
  <c r="K30" i="180"/>
  <c r="L30" i="180" s="1"/>
  <c r="K62" i="180"/>
  <c r="L62" i="180" s="1"/>
  <c r="K16" i="180"/>
  <c r="L16" i="180" s="1"/>
  <c r="K20" i="180"/>
  <c r="L20" i="180" s="1"/>
  <c r="K159" i="180"/>
  <c r="L159" i="180" s="1"/>
  <c r="K211" i="180"/>
  <c r="L211" i="180" s="1"/>
  <c r="K215" i="180"/>
  <c r="L215" i="180" s="1"/>
  <c r="K118" i="180"/>
  <c r="L118" i="180" s="1"/>
  <c r="K191" i="180"/>
  <c r="L191" i="180" s="1"/>
  <c r="K9" i="180"/>
  <c r="L9" i="180" s="1"/>
  <c r="K13" i="180"/>
  <c r="L13" i="180" s="1"/>
  <c r="K21" i="180"/>
  <c r="L21" i="180" s="1"/>
  <c r="K25" i="180"/>
  <c r="L25" i="180" s="1"/>
  <c r="K60" i="180"/>
  <c r="L60" i="180" s="1"/>
  <c r="K64" i="180"/>
  <c r="L64" i="180" s="1"/>
  <c r="K68" i="180"/>
  <c r="L68" i="180" s="1"/>
  <c r="K80" i="180"/>
  <c r="L80" i="180" s="1"/>
  <c r="K95" i="180"/>
  <c r="L95" i="180" s="1"/>
  <c r="K99" i="180"/>
  <c r="L99" i="180" s="1"/>
  <c r="K149" i="180"/>
  <c r="L149" i="180" s="1"/>
  <c r="K188" i="180"/>
  <c r="L188" i="180" s="1"/>
  <c r="K196" i="180"/>
  <c r="L196" i="180" s="1"/>
  <c r="K204" i="180"/>
  <c r="L204" i="180" s="1"/>
  <c r="K223" i="180"/>
  <c r="L223" i="180" s="1"/>
  <c r="K2" i="180"/>
  <c r="L2" i="180" s="1"/>
  <c r="K6" i="180"/>
  <c r="L6" i="180" s="1"/>
  <c r="K10" i="180"/>
  <c r="L10" i="180" s="1"/>
  <c r="K14" i="180"/>
  <c r="L14" i="180" s="1"/>
  <c r="K18" i="180"/>
  <c r="L18" i="180" s="1"/>
  <c r="K22" i="180"/>
  <c r="L22" i="180" s="1"/>
  <c r="K61" i="180"/>
  <c r="L61" i="180" s="1"/>
  <c r="K65" i="180"/>
  <c r="L65" i="180" s="1"/>
  <c r="K73" i="180"/>
  <c r="L73" i="180" s="1"/>
  <c r="K77" i="180"/>
  <c r="L77" i="180" s="1"/>
  <c r="K81" i="180"/>
  <c r="L81" i="180" s="1"/>
  <c r="K100" i="180"/>
  <c r="L100" i="180" s="1"/>
  <c r="K134" i="180"/>
  <c r="L134" i="180" s="1"/>
  <c r="K142" i="180"/>
  <c r="L142" i="180" s="1"/>
  <c r="K150" i="180"/>
  <c r="L150" i="180" s="1"/>
  <c r="K154" i="180"/>
  <c r="L154" i="180" s="1"/>
  <c r="K189" i="180"/>
  <c r="L189" i="180" s="1"/>
  <c r="K197" i="180"/>
  <c r="L197" i="180" s="1"/>
  <c r="K201" i="180"/>
  <c r="L201" i="180" s="1"/>
  <c r="K209" i="180"/>
  <c r="L209" i="180" s="1"/>
  <c r="K213" i="180"/>
  <c r="L213" i="180" s="1"/>
  <c r="K138" i="180"/>
  <c r="L138" i="180" s="1"/>
  <c r="K145" i="180"/>
  <c r="L145" i="180" s="1"/>
  <c r="K152" i="180"/>
  <c r="L152" i="180" s="1"/>
  <c r="K170" i="180"/>
  <c r="L170" i="180" s="1"/>
  <c r="K177" i="180"/>
  <c r="L177" i="180" s="1"/>
  <c r="K184" i="180"/>
  <c r="L184" i="180" s="1"/>
  <c r="K202" i="180"/>
  <c r="L202" i="180" s="1"/>
  <c r="K216" i="180"/>
  <c r="L216" i="180" s="1"/>
  <c r="K17" i="180"/>
  <c r="L17" i="180" s="1"/>
  <c r="K24" i="180"/>
  <c r="L24" i="180" s="1"/>
  <c r="K31" i="180"/>
  <c r="L31" i="180" s="1"/>
  <c r="K49" i="180"/>
  <c r="L49" i="180" s="1"/>
  <c r="V72" i="180" s="1"/>
  <c r="K56" i="180"/>
  <c r="L56" i="180" s="1"/>
  <c r="V79" i="180" s="1"/>
  <c r="K63" i="180"/>
  <c r="L63" i="180" s="1"/>
  <c r="K67" i="180"/>
  <c r="L67" i="180" s="1"/>
  <c r="K83" i="180"/>
  <c r="L83" i="180" s="1"/>
  <c r="K96" i="180"/>
  <c r="L96" i="180" s="1"/>
  <c r="K120" i="180"/>
  <c r="L120" i="180" s="1"/>
  <c r="K132" i="180"/>
  <c r="L132" i="180" s="1"/>
  <c r="K146" i="180"/>
  <c r="L146" i="180" s="1"/>
  <c r="K153" i="180"/>
  <c r="L153" i="180" s="1"/>
  <c r="K160" i="180"/>
  <c r="L160" i="180" s="1"/>
  <c r="K178" i="180"/>
  <c r="L178" i="180" s="1"/>
  <c r="K185" i="180"/>
  <c r="L185" i="180" s="1"/>
  <c r="K192" i="180"/>
  <c r="L192" i="180" s="1"/>
  <c r="K210" i="180"/>
  <c r="L210" i="180" s="1"/>
  <c r="K217" i="180"/>
  <c r="L217" i="180" s="1"/>
  <c r="K224" i="180"/>
  <c r="L224" i="180" s="1"/>
  <c r="K193" i="180"/>
  <c r="L193" i="180" s="1"/>
  <c r="K200" i="180"/>
  <c r="L200" i="180" s="1"/>
  <c r="K218" i="180"/>
  <c r="L218" i="180" s="1"/>
  <c r="K225" i="180"/>
  <c r="L225" i="180" s="1"/>
  <c r="K232" i="180"/>
  <c r="L232" i="180" s="1"/>
  <c r="K208" i="180"/>
  <c r="L208" i="180" s="1"/>
  <c r="K226" i="180"/>
  <c r="L226" i="180" s="1"/>
  <c r="K233" i="180"/>
  <c r="L233" i="180" s="1"/>
  <c r="K5" i="180"/>
  <c r="L5" i="180" s="1"/>
  <c r="K12" i="180"/>
  <c r="L12" i="180" s="1"/>
  <c r="K19" i="180"/>
  <c r="L19" i="180" s="1"/>
  <c r="K37" i="180"/>
  <c r="L37" i="180" s="1"/>
  <c r="K44" i="180"/>
  <c r="L44" i="180" s="1"/>
  <c r="V67" i="180" s="1"/>
  <c r="K51" i="180"/>
  <c r="L51" i="180" s="1"/>
  <c r="K72" i="180"/>
  <c r="L72" i="180" s="1"/>
  <c r="K85" i="180"/>
  <c r="L85" i="180" s="1"/>
  <c r="K116" i="180"/>
  <c r="L116" i="180" s="1"/>
  <c r="K141" i="180"/>
  <c r="L141" i="180" s="1"/>
  <c r="K148" i="180"/>
  <c r="L148" i="180" s="1"/>
  <c r="K166" i="180"/>
  <c r="L166" i="180" s="1"/>
  <c r="K173" i="180"/>
  <c r="L173" i="180" s="1"/>
  <c r="K180" i="180"/>
  <c r="L180" i="180" s="1"/>
  <c r="K198" i="180"/>
  <c r="L198" i="180" s="1"/>
  <c r="K205" i="180"/>
  <c r="L205" i="180" s="1"/>
  <c r="K212" i="180"/>
  <c r="L212" i="180" s="1"/>
  <c r="K230" i="180"/>
  <c r="L230" i="180" s="1"/>
  <c r="K237" i="180"/>
  <c r="L237" i="180" s="1"/>
  <c r="K8" i="179"/>
  <c r="L8" i="179" s="1"/>
  <c r="K12" i="179"/>
  <c r="L12" i="179" s="1"/>
  <c r="K53" i="179"/>
  <c r="L53" i="179" s="1"/>
  <c r="V76" i="179" s="1"/>
  <c r="K57" i="179"/>
  <c r="L57" i="179" s="1"/>
  <c r="K87" i="179"/>
  <c r="L87" i="179" s="1"/>
  <c r="K141" i="179"/>
  <c r="L141" i="179" s="1"/>
  <c r="K145" i="179"/>
  <c r="L145" i="179" s="1"/>
  <c r="K195" i="179"/>
  <c r="L195" i="179" s="1"/>
  <c r="K219" i="179"/>
  <c r="L219" i="179" s="1"/>
  <c r="K211" i="179"/>
  <c r="L211" i="179" s="1"/>
  <c r="K95" i="179"/>
  <c r="L95" i="179" s="1"/>
  <c r="K111" i="179"/>
  <c r="L111" i="179" s="1"/>
  <c r="K146" i="179"/>
  <c r="L146" i="179" s="1"/>
  <c r="K227" i="179"/>
  <c r="L227" i="179" s="1"/>
  <c r="K96" i="179"/>
  <c r="L96" i="179" s="1"/>
  <c r="K123" i="179"/>
  <c r="L123" i="179" s="1"/>
  <c r="K127" i="179"/>
  <c r="L127" i="179" s="1"/>
  <c r="K174" i="179"/>
  <c r="L174" i="179" s="1"/>
  <c r="K224" i="179"/>
  <c r="L224" i="179" s="1"/>
  <c r="K236" i="179"/>
  <c r="L236" i="179" s="1"/>
  <c r="K6" i="179"/>
  <c r="L6" i="179" s="1"/>
  <c r="K10" i="179"/>
  <c r="L10" i="179" s="1"/>
  <c r="K66" i="179"/>
  <c r="L66" i="179" s="1"/>
  <c r="K143" i="179"/>
  <c r="L143" i="179" s="1"/>
  <c r="K135" i="179"/>
  <c r="L135" i="179" s="1"/>
  <c r="K171" i="179"/>
  <c r="L171" i="179" s="1"/>
  <c r="K194" i="179"/>
  <c r="L194" i="179" s="1"/>
  <c r="K198" i="179"/>
  <c r="L198" i="179" s="1"/>
  <c r="K206" i="179"/>
  <c r="L206" i="179" s="1"/>
  <c r="K229" i="179"/>
  <c r="L229" i="179" s="1"/>
  <c r="K233" i="179"/>
  <c r="L233" i="179" s="1"/>
  <c r="K3" i="179"/>
  <c r="L3" i="179" s="1"/>
  <c r="K7" i="179"/>
  <c r="L7" i="179" s="1"/>
  <c r="K11" i="179"/>
  <c r="L11" i="179" s="1"/>
  <c r="K37" i="179"/>
  <c r="L37" i="179" s="1"/>
  <c r="K105" i="179"/>
  <c r="L105" i="179" s="1"/>
  <c r="K109" i="179"/>
  <c r="L109" i="179" s="1"/>
  <c r="K113" i="179"/>
  <c r="L113" i="179" s="1"/>
  <c r="K136" i="179"/>
  <c r="L136" i="179" s="1"/>
  <c r="K144" i="179"/>
  <c r="L144" i="179" s="1"/>
  <c r="K151" i="179"/>
  <c r="L151" i="179" s="1"/>
  <c r="K163" i="179"/>
  <c r="L163" i="179" s="1"/>
  <c r="K183" i="179"/>
  <c r="L183" i="179" s="1"/>
  <c r="K187" i="179"/>
  <c r="L187" i="179" s="1"/>
  <c r="K214" i="179"/>
  <c r="L214" i="179" s="1"/>
  <c r="K222" i="179"/>
  <c r="L222" i="179" s="1"/>
  <c r="K74" i="179"/>
  <c r="L74" i="179" s="1"/>
  <c r="K4" i="179"/>
  <c r="L4" i="179" s="1"/>
  <c r="K13" i="179"/>
  <c r="L13" i="179" s="1"/>
  <c r="K29" i="179"/>
  <c r="L29" i="179" s="1"/>
  <c r="K45" i="179"/>
  <c r="L45" i="179" s="1"/>
  <c r="K61" i="179"/>
  <c r="L61" i="179" s="1"/>
  <c r="K78" i="179"/>
  <c r="L78" i="179" s="1"/>
  <c r="K97" i="179"/>
  <c r="L97" i="179" s="1"/>
  <c r="K100" i="179"/>
  <c r="L100" i="179" s="1"/>
  <c r="K118" i="179"/>
  <c r="L118" i="179" s="1"/>
  <c r="K125" i="179"/>
  <c r="L125" i="179" s="1"/>
  <c r="K132" i="179"/>
  <c r="L132" i="179" s="1"/>
  <c r="K150" i="179"/>
  <c r="L150" i="179" s="1"/>
  <c r="K157" i="179"/>
  <c r="L157" i="179" s="1"/>
  <c r="K178" i="179"/>
  <c r="L178" i="179" s="1"/>
  <c r="K185" i="179"/>
  <c r="L185" i="179" s="1"/>
  <c r="K192" i="179"/>
  <c r="L192" i="179" s="1"/>
  <c r="K210" i="179"/>
  <c r="L210" i="179" s="1"/>
  <c r="K217" i="179"/>
  <c r="L217" i="179" s="1"/>
  <c r="K228" i="179"/>
  <c r="L228" i="179" s="1"/>
  <c r="K17" i="179"/>
  <c r="L17" i="179" s="1"/>
  <c r="K33" i="179"/>
  <c r="L33" i="179" s="1"/>
  <c r="K49" i="179"/>
  <c r="L49" i="179" s="1"/>
  <c r="O2" i="179" s="1"/>
  <c r="K72" i="179"/>
  <c r="L72" i="179" s="1"/>
  <c r="K84" i="179"/>
  <c r="L84" i="179" s="1"/>
  <c r="K88" i="179"/>
  <c r="L88" i="179" s="1"/>
  <c r="K98" i="179"/>
  <c r="L98" i="179" s="1"/>
  <c r="K101" i="179"/>
  <c r="L101" i="179" s="1"/>
  <c r="K108" i="179"/>
  <c r="L108" i="179" s="1"/>
  <c r="K126" i="179"/>
  <c r="L126" i="179" s="1"/>
  <c r="K133" i="179"/>
  <c r="L133" i="179" s="1"/>
  <c r="K140" i="179"/>
  <c r="L140" i="179" s="1"/>
  <c r="K158" i="179"/>
  <c r="L158" i="179" s="1"/>
  <c r="K168" i="179"/>
  <c r="L168" i="179" s="1"/>
  <c r="K186" i="179"/>
  <c r="L186" i="179" s="1"/>
  <c r="K193" i="179"/>
  <c r="L193" i="179" s="1"/>
  <c r="K200" i="179"/>
  <c r="L200" i="179" s="1"/>
  <c r="K218" i="179"/>
  <c r="L218" i="179" s="1"/>
  <c r="K225" i="179"/>
  <c r="L225" i="179" s="1"/>
  <c r="K232" i="179"/>
  <c r="L232" i="179" s="1"/>
  <c r="K27" i="179"/>
  <c r="L27" i="179" s="1"/>
  <c r="K40" i="179"/>
  <c r="L40" i="179" s="1"/>
  <c r="K43" i="179"/>
  <c r="L43" i="179" s="1"/>
  <c r="K56" i="179"/>
  <c r="L56" i="179" s="1"/>
  <c r="K59" i="179"/>
  <c r="L59" i="179" s="1"/>
  <c r="V82" i="179" s="1"/>
  <c r="K76" i="179"/>
  <c r="L76" i="179" s="1"/>
  <c r="K130" i="179"/>
  <c r="L130" i="179" s="1"/>
  <c r="K137" i="179"/>
  <c r="L137" i="179" s="1"/>
  <c r="K190" i="179"/>
  <c r="L190" i="179" s="1"/>
  <c r="K197" i="179"/>
  <c r="L197" i="179" s="1"/>
  <c r="K204" i="179"/>
  <c r="L204" i="179" s="1"/>
  <c r="K21" i="179"/>
  <c r="L21" i="179" s="1"/>
  <c r="K47" i="179"/>
  <c r="L47" i="179" s="1"/>
  <c r="K60" i="179"/>
  <c r="L60" i="179" s="1"/>
  <c r="K63" i="179"/>
  <c r="L63" i="179" s="1"/>
  <c r="K230" i="179"/>
  <c r="L230" i="179" s="1"/>
  <c r="K237" i="179"/>
  <c r="L237" i="179" s="1"/>
  <c r="K9" i="179"/>
  <c r="L9" i="179" s="1"/>
  <c r="K25" i="179"/>
  <c r="L25" i="179" s="1"/>
  <c r="K41" i="179"/>
  <c r="L41" i="179" s="1"/>
  <c r="K86" i="179"/>
  <c r="L86" i="179" s="1"/>
  <c r="K110" i="179"/>
  <c r="L110" i="179" s="1"/>
  <c r="K117" i="179"/>
  <c r="L117" i="179" s="1"/>
  <c r="K124" i="179"/>
  <c r="L124" i="179" s="1"/>
  <c r="K142" i="179"/>
  <c r="L142" i="179" s="1"/>
  <c r="K149" i="179"/>
  <c r="L149" i="179" s="1"/>
  <c r="K156" i="179"/>
  <c r="L156" i="179" s="1"/>
  <c r="K170" i="179"/>
  <c r="L170" i="179" s="1"/>
  <c r="K177" i="179"/>
  <c r="L177" i="179" s="1"/>
  <c r="K184" i="179"/>
  <c r="L184" i="179" s="1"/>
  <c r="K202" i="179"/>
  <c r="L202" i="179" s="1"/>
  <c r="K209" i="179"/>
  <c r="L209" i="179" s="1"/>
  <c r="K216" i="179"/>
  <c r="L216" i="179" s="1"/>
  <c r="K234" i="179"/>
  <c r="L234" i="179" s="1"/>
  <c r="K241" i="179"/>
  <c r="L241" i="179" s="1"/>
  <c r="K73" i="178"/>
  <c r="L73" i="178" s="1"/>
  <c r="K112" i="178"/>
  <c r="L112" i="178" s="1"/>
  <c r="K116" i="178"/>
  <c r="L116" i="178" s="1"/>
  <c r="K120" i="178"/>
  <c r="L120" i="178" s="1"/>
  <c r="K124" i="178"/>
  <c r="L124" i="178" s="1"/>
  <c r="K128" i="178"/>
  <c r="L128" i="178" s="1"/>
  <c r="K132" i="178"/>
  <c r="L132" i="178" s="1"/>
  <c r="K136" i="178"/>
  <c r="L136" i="178" s="1"/>
  <c r="K155" i="178"/>
  <c r="L155" i="178" s="1"/>
  <c r="K159" i="178"/>
  <c r="L159" i="178" s="1"/>
  <c r="K174" i="178"/>
  <c r="L174" i="178" s="1"/>
  <c r="K193" i="178"/>
  <c r="L193" i="178" s="1"/>
  <c r="K212" i="178"/>
  <c r="L212" i="178" s="1"/>
  <c r="K216" i="178"/>
  <c r="L216" i="178" s="1"/>
  <c r="K220" i="178"/>
  <c r="L220" i="178" s="1"/>
  <c r="K224" i="178"/>
  <c r="L224" i="178" s="1"/>
  <c r="K97" i="178"/>
  <c r="L97" i="178" s="1"/>
  <c r="K94" i="178"/>
  <c r="L94" i="178" s="1"/>
  <c r="K210" i="178"/>
  <c r="L210" i="178" s="1"/>
  <c r="K75" i="178"/>
  <c r="L75" i="178" s="1"/>
  <c r="K126" i="178"/>
  <c r="L126" i="178" s="1"/>
  <c r="K138" i="178"/>
  <c r="L138" i="178" s="1"/>
  <c r="K172" i="178"/>
  <c r="L172" i="178" s="1"/>
  <c r="K226" i="178"/>
  <c r="L226" i="178" s="1"/>
  <c r="K91" i="178"/>
  <c r="L91" i="178" s="1"/>
  <c r="K95" i="178"/>
  <c r="L95" i="178" s="1"/>
  <c r="K103" i="178"/>
  <c r="L103" i="178" s="1"/>
  <c r="K114" i="178"/>
  <c r="L114" i="178" s="1"/>
  <c r="K79" i="178"/>
  <c r="L79" i="178" s="1"/>
  <c r="K173" i="178"/>
  <c r="L173" i="178" s="1"/>
  <c r="K192" i="178"/>
  <c r="L192" i="178" s="1"/>
  <c r="K215" i="178"/>
  <c r="L215" i="178" s="1"/>
  <c r="K219" i="178"/>
  <c r="L219" i="178" s="1"/>
  <c r="K223" i="178"/>
  <c r="L223" i="178" s="1"/>
  <c r="K3" i="178"/>
  <c r="L3" i="178" s="1"/>
  <c r="K7" i="178"/>
  <c r="L7" i="178" s="1"/>
  <c r="K11" i="178"/>
  <c r="L11" i="178" s="1"/>
  <c r="K15" i="178"/>
  <c r="L15" i="178" s="1"/>
  <c r="K25" i="178"/>
  <c r="L25" i="178" s="1"/>
  <c r="K29" i="178"/>
  <c r="L29" i="178" s="1"/>
  <c r="K41" i="178"/>
  <c r="L41" i="178" s="1"/>
  <c r="K49" i="178"/>
  <c r="L49" i="178" s="1"/>
  <c r="K53" i="178"/>
  <c r="L53" i="178" s="1"/>
  <c r="K61" i="178"/>
  <c r="L61" i="178" s="1"/>
  <c r="K80" i="178"/>
  <c r="L80" i="178" s="1"/>
  <c r="K84" i="178"/>
  <c r="L84" i="178" s="1"/>
  <c r="K88" i="178"/>
  <c r="L88" i="178" s="1"/>
  <c r="K92" i="178"/>
  <c r="L92" i="178" s="1"/>
  <c r="K96" i="178"/>
  <c r="L96" i="178" s="1"/>
  <c r="K100" i="178"/>
  <c r="L100" i="178" s="1"/>
  <c r="K104" i="178"/>
  <c r="L104" i="178" s="1"/>
  <c r="K147" i="178"/>
  <c r="L147" i="178" s="1"/>
  <c r="K151" i="178"/>
  <c r="L151" i="178" s="1"/>
  <c r="K177" i="178"/>
  <c r="L177" i="178" s="1"/>
  <c r="K181" i="178"/>
  <c r="L181" i="178" s="1"/>
  <c r="K185" i="178"/>
  <c r="L185" i="178" s="1"/>
  <c r="K189" i="178"/>
  <c r="L189" i="178" s="1"/>
  <c r="K196" i="178"/>
  <c r="L196" i="178" s="1"/>
  <c r="K200" i="178"/>
  <c r="L200" i="178" s="1"/>
  <c r="K204" i="178"/>
  <c r="L204" i="178" s="1"/>
  <c r="K208" i="178"/>
  <c r="L208" i="178" s="1"/>
  <c r="K231" i="178"/>
  <c r="L231" i="178" s="1"/>
  <c r="K235" i="178"/>
  <c r="L235" i="178" s="1"/>
  <c r="K239" i="178"/>
  <c r="L239" i="178" s="1"/>
  <c r="K6" i="178"/>
  <c r="L6" i="178" s="1"/>
  <c r="K38" i="178"/>
  <c r="L38" i="178" s="1"/>
  <c r="K45" i="178"/>
  <c r="L45" i="178" s="1"/>
  <c r="K52" i="178"/>
  <c r="L52" i="178" s="1"/>
  <c r="V75" i="178" s="1"/>
  <c r="K125" i="178"/>
  <c r="L125" i="178" s="1"/>
  <c r="K143" i="178"/>
  <c r="L143" i="178" s="1"/>
  <c r="K146" i="178"/>
  <c r="L146" i="178" s="1"/>
  <c r="K150" i="178"/>
  <c r="L150" i="178" s="1"/>
  <c r="K166" i="178"/>
  <c r="L166" i="178" s="1"/>
  <c r="K18" i="178"/>
  <c r="L18" i="178" s="1"/>
  <c r="K89" i="178"/>
  <c r="L89" i="178" s="1"/>
  <c r="K237" i="178"/>
  <c r="L237" i="178" s="1"/>
  <c r="K102" i="178"/>
  <c r="L102" i="178" s="1"/>
  <c r="K141" i="178"/>
  <c r="L141" i="178" s="1"/>
  <c r="K154" i="178"/>
  <c r="L154" i="178" s="1"/>
  <c r="K170" i="178"/>
  <c r="L170" i="178" s="1"/>
  <c r="K33" i="178"/>
  <c r="L33" i="178" s="1"/>
  <c r="K50" i="178"/>
  <c r="L50" i="178" s="1"/>
  <c r="K57" i="178"/>
  <c r="L57" i="178" s="1"/>
  <c r="K64" i="178"/>
  <c r="L64" i="178" s="1"/>
  <c r="K68" i="178"/>
  <c r="L68" i="178" s="1"/>
  <c r="K90" i="178"/>
  <c r="L90" i="178" s="1"/>
  <c r="K99" i="178"/>
  <c r="L99" i="178" s="1"/>
  <c r="K105" i="178"/>
  <c r="L105" i="178" s="1"/>
  <c r="K13" i="178"/>
  <c r="L13" i="178" s="1"/>
  <c r="K22" i="178"/>
  <c r="L22" i="178" s="1"/>
  <c r="K118" i="178"/>
  <c r="L118" i="178" s="1"/>
  <c r="K171" i="178"/>
  <c r="L171" i="178" s="1"/>
  <c r="K34" i="178"/>
  <c r="L34" i="178" s="1"/>
  <c r="K40" i="178"/>
  <c r="L40" i="178" s="1"/>
  <c r="K58" i="178"/>
  <c r="L58" i="178" s="1"/>
  <c r="K65" i="178"/>
  <c r="L65" i="178" s="1"/>
  <c r="K106" i="178"/>
  <c r="L106" i="178" s="1"/>
  <c r="K115" i="178"/>
  <c r="L115" i="178" s="1"/>
  <c r="K121" i="178"/>
  <c r="L121" i="178" s="1"/>
  <c r="K37" i="178"/>
  <c r="L37" i="178" s="1"/>
  <c r="K44" i="178"/>
  <c r="L44" i="178" s="1"/>
  <c r="K72" i="178"/>
  <c r="L72" i="178" s="1"/>
  <c r="K134" i="178"/>
  <c r="L134" i="178" s="1"/>
  <c r="K162" i="178"/>
  <c r="L162" i="178" s="1"/>
  <c r="K17" i="178"/>
  <c r="L17" i="178" s="1"/>
  <c r="K26" i="178"/>
  <c r="L26" i="178" s="1"/>
  <c r="K66" i="178"/>
  <c r="L66" i="178" s="1"/>
  <c r="K6" i="177"/>
  <c r="L6" i="177" s="1"/>
  <c r="K61" i="177"/>
  <c r="L61" i="177" s="1"/>
  <c r="K73" i="177"/>
  <c r="L73" i="177" s="1"/>
  <c r="K142" i="177"/>
  <c r="L142" i="177" s="1"/>
  <c r="K150" i="177"/>
  <c r="L150" i="177" s="1"/>
  <c r="K89" i="177"/>
  <c r="L89" i="177" s="1"/>
  <c r="K104" i="177"/>
  <c r="L104" i="177" s="1"/>
  <c r="K131" i="177"/>
  <c r="L131" i="177" s="1"/>
  <c r="K154" i="177"/>
  <c r="L154" i="177" s="1"/>
  <c r="K26" i="177"/>
  <c r="L26" i="177" s="1"/>
  <c r="K42" i="177"/>
  <c r="L42" i="177" s="1"/>
  <c r="K186" i="177"/>
  <c r="L186" i="177" s="1"/>
  <c r="K206" i="177"/>
  <c r="L206" i="177" s="1"/>
  <c r="K8" i="177"/>
  <c r="L8" i="177" s="1"/>
  <c r="K12" i="177"/>
  <c r="L12" i="177" s="1"/>
  <c r="K47" i="177"/>
  <c r="L47" i="177" s="1"/>
  <c r="K67" i="177"/>
  <c r="L67" i="177" s="1"/>
  <c r="K118" i="177"/>
  <c r="L118" i="177" s="1"/>
  <c r="K83" i="177"/>
  <c r="L83" i="177" s="1"/>
  <c r="K94" i="177"/>
  <c r="L94" i="177" s="1"/>
  <c r="K133" i="177"/>
  <c r="L133" i="177" s="1"/>
  <c r="K152" i="177"/>
  <c r="L152" i="177" s="1"/>
  <c r="K191" i="177"/>
  <c r="L191" i="177" s="1"/>
  <c r="K195" i="177"/>
  <c r="L195" i="177" s="1"/>
  <c r="K199" i="177"/>
  <c r="L199" i="177" s="1"/>
  <c r="K203" i="177"/>
  <c r="L203" i="177" s="1"/>
  <c r="K207" i="177"/>
  <c r="L207" i="177" s="1"/>
  <c r="K9" i="177"/>
  <c r="L9" i="177" s="1"/>
  <c r="K188" i="177"/>
  <c r="L188" i="177" s="1"/>
  <c r="K219" i="177"/>
  <c r="L219" i="177" s="1"/>
  <c r="K88" i="177"/>
  <c r="L88" i="177" s="1"/>
  <c r="K95" i="177"/>
  <c r="L95" i="177" s="1"/>
  <c r="K130" i="177"/>
  <c r="L130" i="177" s="1"/>
  <c r="K134" i="177"/>
  <c r="L134" i="177" s="1"/>
  <c r="K153" i="177"/>
  <c r="L153" i="177" s="1"/>
  <c r="K192" i="177"/>
  <c r="L192" i="177" s="1"/>
  <c r="K196" i="177"/>
  <c r="L196" i="177" s="1"/>
  <c r="K204" i="177"/>
  <c r="L204" i="177" s="1"/>
  <c r="K208" i="177"/>
  <c r="L208" i="177" s="1"/>
  <c r="K223" i="177"/>
  <c r="L223" i="177" s="1"/>
  <c r="K57" i="177"/>
  <c r="L57" i="177" s="1"/>
  <c r="K74" i="177"/>
  <c r="L74" i="177" s="1"/>
  <c r="K157" i="177"/>
  <c r="L157" i="177" s="1"/>
  <c r="K7" i="177"/>
  <c r="L7" i="177" s="1"/>
  <c r="K10" i="177"/>
  <c r="L10" i="177" s="1"/>
  <c r="K30" i="177"/>
  <c r="L30" i="177" s="1"/>
  <c r="K37" i="177"/>
  <c r="L37" i="177" s="1"/>
  <c r="K172" i="177"/>
  <c r="L172" i="177" s="1"/>
  <c r="K182" i="177"/>
  <c r="L182" i="177" s="1"/>
  <c r="K185" i="177"/>
  <c r="L185" i="177" s="1"/>
  <c r="K202" i="177"/>
  <c r="L202" i="177" s="1"/>
  <c r="K212" i="177"/>
  <c r="L212" i="177" s="1"/>
  <c r="K230" i="177"/>
  <c r="L230" i="177" s="1"/>
  <c r="K237" i="177"/>
  <c r="L237" i="177" s="1"/>
  <c r="K41" i="177"/>
  <c r="L41" i="177" s="1"/>
  <c r="V64" i="177" s="1"/>
  <c r="K86" i="177"/>
  <c r="L86" i="177" s="1"/>
  <c r="K146" i="177"/>
  <c r="L146" i="177" s="1"/>
  <c r="K11" i="177"/>
  <c r="L11" i="177" s="1"/>
  <c r="K14" i="177"/>
  <c r="L14" i="177" s="1"/>
  <c r="K87" i="177"/>
  <c r="L87" i="177" s="1"/>
  <c r="K110" i="177"/>
  <c r="L110" i="177" s="1"/>
  <c r="K113" i="177"/>
  <c r="L113" i="177" s="1"/>
  <c r="K144" i="177"/>
  <c r="L144" i="177" s="1"/>
  <c r="K193" i="177"/>
  <c r="L193" i="177" s="1"/>
  <c r="K210" i="177"/>
  <c r="L210" i="177" s="1"/>
  <c r="K217" i="177"/>
  <c r="L217" i="177" s="1"/>
  <c r="K224" i="177"/>
  <c r="L224" i="177" s="1"/>
  <c r="K15" i="177"/>
  <c r="L15" i="177" s="1"/>
  <c r="K21" i="177"/>
  <c r="L21" i="177" s="1"/>
  <c r="K90" i="177"/>
  <c r="L90" i="177" s="1"/>
  <c r="K180" i="177"/>
  <c r="L180" i="177" s="1"/>
  <c r="K200" i="177"/>
  <c r="L200" i="177" s="1"/>
  <c r="K46" i="177"/>
  <c r="L46" i="177" s="1"/>
  <c r="K53" i="177"/>
  <c r="L53" i="177" s="1"/>
  <c r="K79" i="177"/>
  <c r="L79" i="177" s="1"/>
  <c r="K96" i="177"/>
  <c r="L96" i="177" s="1"/>
  <c r="K218" i="177"/>
  <c r="L218" i="177" s="1"/>
  <c r="K225" i="177"/>
  <c r="L225" i="177" s="1"/>
  <c r="K232" i="177"/>
  <c r="L232" i="177" s="1"/>
  <c r="K43" i="177"/>
  <c r="L43" i="177" s="1"/>
  <c r="V66" i="177" s="1"/>
  <c r="K162" i="177"/>
  <c r="L162" i="177" s="1"/>
  <c r="K168" i="177"/>
  <c r="L168" i="177" s="1"/>
  <c r="K178" i="177"/>
  <c r="L178" i="177" s="1"/>
  <c r="K184" i="177"/>
  <c r="L184" i="177" s="1"/>
  <c r="K201" i="177"/>
  <c r="L201" i="177" s="1"/>
  <c r="K222" i="177"/>
  <c r="L222" i="177" s="1"/>
  <c r="K229" i="177"/>
  <c r="L229" i="177" s="1"/>
  <c r="K236" i="177"/>
  <c r="L236" i="177" s="1"/>
  <c r="K203" i="176"/>
  <c r="L203" i="176" s="1"/>
  <c r="K207" i="176"/>
  <c r="L207" i="176" s="1"/>
  <c r="K156" i="176"/>
  <c r="L156" i="176" s="1"/>
  <c r="K164" i="176"/>
  <c r="L164" i="176" s="1"/>
  <c r="K191" i="176"/>
  <c r="L191" i="176" s="1"/>
  <c r="K215" i="176"/>
  <c r="L215" i="176" s="1"/>
  <c r="K219" i="176"/>
  <c r="L219" i="176" s="1"/>
  <c r="K61" i="176"/>
  <c r="L61" i="176" s="1"/>
  <c r="K65" i="176"/>
  <c r="L65" i="176" s="1"/>
  <c r="K223" i="176"/>
  <c r="L223" i="176" s="1"/>
  <c r="K165" i="176"/>
  <c r="L165" i="176" s="1"/>
  <c r="K50" i="176"/>
  <c r="L50" i="176" s="1"/>
  <c r="V73" i="176" s="1"/>
  <c r="K54" i="176"/>
  <c r="L54" i="176" s="1"/>
  <c r="V77" i="176" s="1"/>
  <c r="K58" i="176"/>
  <c r="L58" i="176" s="1"/>
  <c r="K66" i="176"/>
  <c r="L66" i="176" s="1"/>
  <c r="K193" i="176"/>
  <c r="L193" i="176" s="1"/>
  <c r="K201" i="176"/>
  <c r="L201" i="176" s="1"/>
  <c r="K158" i="176"/>
  <c r="L158" i="176" s="1"/>
  <c r="K15" i="176"/>
  <c r="L15" i="176" s="1"/>
  <c r="K19" i="176"/>
  <c r="L19" i="176" s="1"/>
  <c r="K27" i="176"/>
  <c r="L27" i="176" s="1"/>
  <c r="K35" i="176"/>
  <c r="L35" i="176" s="1"/>
  <c r="K47" i="176"/>
  <c r="L47" i="176" s="1"/>
  <c r="K59" i="176"/>
  <c r="L59" i="176" s="1"/>
  <c r="V82" i="176" s="1"/>
  <c r="K206" i="176"/>
  <c r="L206" i="176" s="1"/>
  <c r="K155" i="176"/>
  <c r="L155" i="176" s="1"/>
  <c r="K159" i="176"/>
  <c r="L159" i="176" s="1"/>
  <c r="K163" i="176"/>
  <c r="L163" i="176" s="1"/>
  <c r="K9" i="176"/>
  <c r="L9" i="176" s="1"/>
  <c r="K16" i="176"/>
  <c r="L16" i="176" s="1"/>
  <c r="K23" i="176"/>
  <c r="L23" i="176" s="1"/>
  <c r="K41" i="176"/>
  <c r="L41" i="176" s="1"/>
  <c r="O2" i="176" s="1"/>
  <c r="K48" i="176"/>
  <c r="L48" i="176" s="1"/>
  <c r="K55" i="176"/>
  <c r="L55" i="176" s="1"/>
  <c r="K90" i="176"/>
  <c r="L90" i="176" s="1"/>
  <c r="K97" i="176"/>
  <c r="L97" i="176" s="1"/>
  <c r="K104" i="176"/>
  <c r="L104" i="176" s="1"/>
  <c r="K154" i="176"/>
  <c r="L154" i="176" s="1"/>
  <c r="K161" i="176"/>
  <c r="L161" i="176" s="1"/>
  <c r="K168" i="176"/>
  <c r="L168" i="176" s="1"/>
  <c r="K182" i="176"/>
  <c r="L182" i="176" s="1"/>
  <c r="K189" i="176"/>
  <c r="L189" i="176" s="1"/>
  <c r="K196" i="176"/>
  <c r="L196" i="176" s="1"/>
  <c r="K214" i="176"/>
  <c r="L214" i="176" s="1"/>
  <c r="K221" i="176"/>
  <c r="L221" i="176" s="1"/>
  <c r="K228" i="176"/>
  <c r="L228" i="176" s="1"/>
  <c r="K108" i="176"/>
  <c r="L108" i="176" s="1"/>
  <c r="K126" i="176"/>
  <c r="L126" i="176" s="1"/>
  <c r="K133" i="176"/>
  <c r="L133" i="176" s="1"/>
  <c r="K140" i="176"/>
  <c r="L140" i="176" s="1"/>
  <c r="K17" i="176"/>
  <c r="L17" i="176" s="1"/>
  <c r="K24" i="176"/>
  <c r="L24" i="176" s="1"/>
  <c r="K31" i="176"/>
  <c r="L31" i="176" s="1"/>
  <c r="K49" i="176"/>
  <c r="L49" i="176" s="1"/>
  <c r="V72" i="176" s="1"/>
  <c r="K56" i="176"/>
  <c r="L56" i="176" s="1"/>
  <c r="K63" i="176"/>
  <c r="L63" i="176" s="1"/>
  <c r="K98" i="176"/>
  <c r="L98" i="176" s="1"/>
  <c r="K105" i="176"/>
  <c r="L105" i="176" s="1"/>
  <c r="K112" i="176"/>
  <c r="L112" i="176" s="1"/>
  <c r="K162" i="176"/>
  <c r="L162" i="176" s="1"/>
  <c r="K169" i="176"/>
  <c r="L169" i="176" s="1"/>
  <c r="K172" i="176"/>
  <c r="L172" i="176" s="1"/>
  <c r="K190" i="176"/>
  <c r="L190" i="176" s="1"/>
  <c r="K197" i="176"/>
  <c r="L197" i="176" s="1"/>
  <c r="K204" i="176"/>
  <c r="L204" i="176" s="1"/>
  <c r="K222" i="176"/>
  <c r="L222" i="176" s="1"/>
  <c r="K229" i="176"/>
  <c r="L229" i="176" s="1"/>
  <c r="K236" i="176"/>
  <c r="L236" i="176" s="1"/>
  <c r="K148" i="176"/>
  <c r="L148" i="176" s="1"/>
  <c r="K166" i="176"/>
  <c r="L166" i="176" s="1"/>
  <c r="K7" i="176"/>
  <c r="L7" i="176" s="1"/>
  <c r="K32" i="176"/>
  <c r="L32" i="176" s="1"/>
  <c r="K39" i="176"/>
  <c r="L39" i="176" s="1"/>
  <c r="K57" i="176"/>
  <c r="L57" i="176" s="1"/>
  <c r="K81" i="176"/>
  <c r="L81" i="176" s="1"/>
  <c r="K88" i="176"/>
  <c r="L88" i="176" s="1"/>
  <c r="K106" i="176"/>
  <c r="L106" i="176" s="1"/>
  <c r="K113" i="176"/>
  <c r="L113" i="176" s="1"/>
  <c r="K120" i="176"/>
  <c r="L120" i="176" s="1"/>
  <c r="K180" i="176"/>
  <c r="L180" i="176" s="1"/>
  <c r="K198" i="176"/>
  <c r="L198" i="176" s="1"/>
  <c r="K205" i="176"/>
  <c r="L205" i="176" s="1"/>
  <c r="K212" i="176"/>
  <c r="L212" i="176" s="1"/>
  <c r="K230" i="176"/>
  <c r="L230" i="176" s="1"/>
  <c r="K237" i="176"/>
  <c r="L237" i="176" s="1"/>
  <c r="K4" i="176"/>
  <c r="L4" i="176" s="1"/>
  <c r="K11" i="176"/>
  <c r="L11" i="176" s="1"/>
  <c r="K29" i="176"/>
  <c r="L29" i="176" s="1"/>
  <c r="K36" i="176"/>
  <c r="L36" i="176" s="1"/>
  <c r="K43" i="176"/>
  <c r="L43" i="176" s="1"/>
  <c r="K177" i="176"/>
  <c r="L177" i="176" s="1"/>
  <c r="K184" i="176"/>
  <c r="L184" i="176" s="1"/>
  <c r="K202" i="176"/>
  <c r="L202" i="176" s="1"/>
  <c r="K209" i="176"/>
  <c r="L209" i="176" s="1"/>
  <c r="K216" i="176"/>
  <c r="L216" i="176" s="1"/>
  <c r="K8" i="176"/>
  <c r="L8" i="176" s="1"/>
  <c r="K75" i="176"/>
  <c r="L75" i="176" s="1"/>
  <c r="K89" i="176"/>
  <c r="L89" i="176" s="1"/>
  <c r="K96" i="176"/>
  <c r="L96" i="176" s="1"/>
  <c r="K114" i="176"/>
  <c r="L114" i="176" s="1"/>
  <c r="K121" i="176"/>
  <c r="L121" i="176" s="1"/>
  <c r="K128" i="176"/>
  <c r="L128" i="176" s="1"/>
  <c r="K146" i="176"/>
  <c r="L146" i="176" s="1"/>
  <c r="K153" i="176"/>
  <c r="L153" i="176" s="1"/>
  <c r="K160" i="176"/>
  <c r="L160" i="176" s="1"/>
  <c r="K174" i="176"/>
  <c r="L174" i="176" s="1"/>
  <c r="K181" i="176"/>
  <c r="L181" i="176" s="1"/>
  <c r="K188" i="176"/>
  <c r="L188" i="176" s="1"/>
  <c r="K37" i="176"/>
  <c r="L37" i="176" s="1"/>
  <c r="K44" i="176"/>
  <c r="L44" i="176" s="1"/>
  <c r="K51" i="176"/>
  <c r="L51" i="176" s="1"/>
  <c r="K118" i="176"/>
  <c r="L118" i="176" s="1"/>
  <c r="K125" i="176"/>
  <c r="L125" i="176" s="1"/>
  <c r="K132" i="176"/>
  <c r="L132" i="176" s="1"/>
  <c r="K210" i="176"/>
  <c r="L210" i="176" s="1"/>
  <c r="K217" i="176"/>
  <c r="L217" i="176" s="1"/>
  <c r="K224" i="176"/>
  <c r="L224" i="176" s="1"/>
  <c r="K103" i="175"/>
  <c r="L103" i="175" s="1"/>
  <c r="K107" i="175"/>
  <c r="L107" i="175" s="1"/>
  <c r="K214" i="175"/>
  <c r="L214" i="175" s="1"/>
  <c r="K222" i="175"/>
  <c r="L222" i="175" s="1"/>
  <c r="K108" i="175"/>
  <c r="L108" i="175" s="1"/>
  <c r="K115" i="175"/>
  <c r="L115" i="175" s="1"/>
  <c r="K179" i="175"/>
  <c r="L179" i="175" s="1"/>
  <c r="K183" i="175"/>
  <c r="L183" i="175" s="1"/>
  <c r="K230" i="175"/>
  <c r="L230" i="175" s="1"/>
  <c r="K238" i="175"/>
  <c r="L238" i="175" s="1"/>
  <c r="K136" i="175"/>
  <c r="L136" i="175" s="1"/>
  <c r="K219" i="175"/>
  <c r="L219" i="175" s="1"/>
  <c r="K227" i="175"/>
  <c r="L227" i="175" s="1"/>
  <c r="K109" i="175"/>
  <c r="L109" i="175" s="1"/>
  <c r="K125" i="175"/>
  <c r="L125" i="175" s="1"/>
  <c r="K133" i="175"/>
  <c r="L133" i="175" s="1"/>
  <c r="K165" i="175"/>
  <c r="L165" i="175" s="1"/>
  <c r="K70" i="175"/>
  <c r="L70" i="175" s="1"/>
  <c r="K193" i="175"/>
  <c r="L193" i="175" s="1"/>
  <c r="K15" i="175"/>
  <c r="L15" i="175" s="1"/>
  <c r="K19" i="175"/>
  <c r="L19" i="175" s="1"/>
  <c r="K23" i="175"/>
  <c r="L23" i="175" s="1"/>
  <c r="K27" i="175"/>
  <c r="L27" i="175" s="1"/>
  <c r="K31" i="175"/>
  <c r="L31" i="175" s="1"/>
  <c r="K35" i="175"/>
  <c r="L35" i="175" s="1"/>
  <c r="K39" i="175"/>
  <c r="L39" i="175" s="1"/>
  <c r="K43" i="175"/>
  <c r="L43" i="175" s="1"/>
  <c r="K47" i="175"/>
  <c r="L47" i="175" s="1"/>
  <c r="K51" i="175"/>
  <c r="L51" i="175" s="1"/>
  <c r="K55" i="175"/>
  <c r="L55" i="175" s="1"/>
  <c r="V78" i="175" s="1"/>
  <c r="K59" i="175"/>
  <c r="L59" i="175" s="1"/>
  <c r="K71" i="175"/>
  <c r="L71" i="175" s="1"/>
  <c r="K79" i="175"/>
  <c r="L79" i="175" s="1"/>
  <c r="K83" i="175"/>
  <c r="L83" i="175" s="1"/>
  <c r="K126" i="175"/>
  <c r="L126" i="175" s="1"/>
  <c r="K146" i="175"/>
  <c r="L146" i="175" s="1"/>
  <c r="K158" i="175"/>
  <c r="L158" i="175" s="1"/>
  <c r="K169" i="175"/>
  <c r="L169" i="175" s="1"/>
  <c r="K53" i="175"/>
  <c r="L53" i="175" s="1"/>
  <c r="V76" i="175" s="1"/>
  <c r="K92" i="175"/>
  <c r="L92" i="175" s="1"/>
  <c r="K114" i="175"/>
  <c r="L114" i="175" s="1"/>
  <c r="K137" i="175"/>
  <c r="L137" i="175" s="1"/>
  <c r="K176" i="175"/>
  <c r="L176" i="175" s="1"/>
  <c r="K180" i="175"/>
  <c r="L180" i="175" s="1"/>
  <c r="K188" i="175"/>
  <c r="L188" i="175" s="1"/>
  <c r="K199" i="175"/>
  <c r="L199" i="175" s="1"/>
  <c r="K203" i="175"/>
  <c r="L203" i="175" s="1"/>
  <c r="K207" i="175"/>
  <c r="L207" i="175" s="1"/>
  <c r="K211" i="175"/>
  <c r="L211" i="175" s="1"/>
  <c r="K215" i="175"/>
  <c r="L215" i="175" s="1"/>
  <c r="K3" i="175"/>
  <c r="L3" i="175" s="1"/>
  <c r="K111" i="175"/>
  <c r="L111" i="175" s="1"/>
  <c r="K162" i="175"/>
  <c r="L162" i="175" s="1"/>
  <c r="K177" i="175"/>
  <c r="L177" i="175" s="1"/>
  <c r="K66" i="175"/>
  <c r="L66" i="175" s="1"/>
  <c r="K231" i="175"/>
  <c r="L231" i="175" s="1"/>
  <c r="K116" i="175"/>
  <c r="L116" i="175" s="1"/>
  <c r="K135" i="175"/>
  <c r="L135" i="175" s="1"/>
  <c r="K139" i="175"/>
  <c r="L139" i="175" s="1"/>
  <c r="K147" i="175"/>
  <c r="L147" i="175" s="1"/>
  <c r="K189" i="175"/>
  <c r="L189" i="175" s="1"/>
  <c r="K63" i="175"/>
  <c r="L63" i="175" s="1"/>
  <c r="K105" i="175"/>
  <c r="L105" i="175" s="1"/>
  <c r="K140" i="175"/>
  <c r="L140" i="175" s="1"/>
  <c r="K144" i="175"/>
  <c r="L144" i="175" s="1"/>
  <c r="K190" i="175"/>
  <c r="L190" i="175" s="1"/>
  <c r="K52" i="175"/>
  <c r="L52" i="175" s="1"/>
  <c r="V75" i="175" s="1"/>
  <c r="K117" i="175"/>
  <c r="L117" i="175" s="1"/>
  <c r="K201" i="175"/>
  <c r="L201" i="175" s="1"/>
  <c r="K217" i="175"/>
  <c r="L217" i="175" s="1"/>
  <c r="K64" i="175"/>
  <c r="L64" i="175" s="1"/>
  <c r="K141" i="175"/>
  <c r="L141" i="175" s="1"/>
  <c r="K149" i="175"/>
  <c r="L149" i="175" s="1"/>
  <c r="K157" i="175"/>
  <c r="L157" i="175" s="1"/>
  <c r="K187" i="175"/>
  <c r="L187" i="175" s="1"/>
  <c r="K191" i="175"/>
  <c r="L191" i="175" s="1"/>
  <c r="K206" i="175"/>
  <c r="L206" i="175" s="1"/>
  <c r="V73" i="181"/>
  <c r="V67" i="181"/>
  <c r="V74" i="181"/>
  <c r="V77" i="181"/>
  <c r="O2" i="181"/>
  <c r="P4" i="181" s="1"/>
  <c r="V64" i="181"/>
  <c r="V71" i="181"/>
  <c r="V78" i="181"/>
  <c r="V81" i="181"/>
  <c r="V68" i="181"/>
  <c r="V75" i="181"/>
  <c r="V82" i="181"/>
  <c r="V72" i="181"/>
  <c r="V79" i="181"/>
  <c r="V76" i="181"/>
  <c r="V83" i="181"/>
  <c r="V65" i="181"/>
  <c r="V80" i="181"/>
  <c r="P36" i="181"/>
  <c r="V66" i="181"/>
  <c r="V69" i="181"/>
  <c r="P192" i="181"/>
  <c r="V76" i="180"/>
  <c r="V83" i="180"/>
  <c r="V65" i="180"/>
  <c r="V80" i="180"/>
  <c r="V66" i="180"/>
  <c r="V69" i="180"/>
  <c r="V70" i="180"/>
  <c r="V73" i="180"/>
  <c r="V74" i="180"/>
  <c r="V77" i="180"/>
  <c r="V64" i="180"/>
  <c r="V71" i="180"/>
  <c r="V78" i="180"/>
  <c r="V81" i="180"/>
  <c r="V68" i="180"/>
  <c r="V75" i="180"/>
  <c r="V82" i="180"/>
  <c r="K76" i="180"/>
  <c r="L76" i="180" s="1"/>
  <c r="K109" i="180"/>
  <c r="L109" i="180" s="1"/>
  <c r="K113" i="180"/>
  <c r="L113" i="180" s="1"/>
  <c r="K117" i="180"/>
  <c r="L117" i="180" s="1"/>
  <c r="K121" i="180"/>
  <c r="L121" i="180" s="1"/>
  <c r="K125" i="180"/>
  <c r="L125" i="180" s="1"/>
  <c r="K129" i="180"/>
  <c r="L129" i="180" s="1"/>
  <c r="K133" i="180"/>
  <c r="L133" i="180" s="1"/>
  <c r="K137" i="180"/>
  <c r="L137" i="180" s="1"/>
  <c r="V68" i="179"/>
  <c r="V75" i="179"/>
  <c r="V78" i="179"/>
  <c r="V72" i="179"/>
  <c r="V66" i="179"/>
  <c r="V79" i="179"/>
  <c r="V67" i="179"/>
  <c r="V70" i="179"/>
  <c r="V64" i="179"/>
  <c r="V80" i="179"/>
  <c r="V71" i="179"/>
  <c r="V74" i="179"/>
  <c r="V77" i="179"/>
  <c r="V67" i="178"/>
  <c r="V70" i="178"/>
  <c r="V64" i="178"/>
  <c r="V71" i="178"/>
  <c r="V74" i="178"/>
  <c r="V81" i="178"/>
  <c r="V68" i="178"/>
  <c r="V78" i="178"/>
  <c r="V66" i="178"/>
  <c r="V65" i="178"/>
  <c r="V72" i="178"/>
  <c r="V79" i="178"/>
  <c r="V82" i="178"/>
  <c r="V69" i="178"/>
  <c r="V76" i="178"/>
  <c r="V83" i="178"/>
  <c r="V73" i="178"/>
  <c r="V80" i="178"/>
  <c r="V77" i="178"/>
  <c r="K85" i="178"/>
  <c r="L85" i="178" s="1"/>
  <c r="K101" i="178"/>
  <c r="L101" i="178" s="1"/>
  <c r="K117" i="178"/>
  <c r="L117" i="178" s="1"/>
  <c r="K133" i="178"/>
  <c r="L133" i="178" s="1"/>
  <c r="K149" i="178"/>
  <c r="L149" i="178" s="1"/>
  <c r="K153" i="178"/>
  <c r="L153" i="178" s="1"/>
  <c r="K157" i="178"/>
  <c r="L157" i="178" s="1"/>
  <c r="K161" i="178"/>
  <c r="L161" i="178" s="1"/>
  <c r="K165" i="178"/>
  <c r="L165" i="178" s="1"/>
  <c r="K169" i="178"/>
  <c r="L169" i="178" s="1"/>
  <c r="V69" i="177"/>
  <c r="V76" i="177"/>
  <c r="V73" i="177"/>
  <c r="V65" i="177"/>
  <c r="V70" i="177"/>
  <c r="V80" i="177"/>
  <c r="V68" i="177"/>
  <c r="V72" i="177"/>
  <c r="K32" i="177"/>
  <c r="L32" i="177" s="1"/>
  <c r="K48" i="177"/>
  <c r="L48" i="177" s="1"/>
  <c r="K72" i="177"/>
  <c r="L72" i="177" s="1"/>
  <c r="V67" i="177"/>
  <c r="K20" i="177"/>
  <c r="L20" i="177" s="1"/>
  <c r="K36" i="177"/>
  <c r="L36" i="177" s="1"/>
  <c r="K52" i="177"/>
  <c r="L52" i="177" s="1"/>
  <c r="K56" i="177"/>
  <c r="L56" i="177" s="1"/>
  <c r="K60" i="177"/>
  <c r="L60" i="177" s="1"/>
  <c r="K64" i="177"/>
  <c r="L64" i="177" s="1"/>
  <c r="V81" i="177"/>
  <c r="K93" i="177"/>
  <c r="L93" i="177" s="1"/>
  <c r="K122" i="177"/>
  <c r="L122" i="177" s="1"/>
  <c r="K19" i="177"/>
  <c r="L19" i="177" s="1"/>
  <c r="K132" i="177"/>
  <c r="L132" i="177" s="1"/>
  <c r="K140" i="177"/>
  <c r="L140" i="177" s="1"/>
  <c r="K148" i="177"/>
  <c r="L148" i="177" s="1"/>
  <c r="K156" i="177"/>
  <c r="L156" i="177" s="1"/>
  <c r="K165" i="177"/>
  <c r="L165" i="177" s="1"/>
  <c r="K169" i="177"/>
  <c r="L169" i="177" s="1"/>
  <c r="K173" i="177"/>
  <c r="L173" i="177" s="1"/>
  <c r="K177" i="177"/>
  <c r="L177" i="177" s="1"/>
  <c r="K181" i="177"/>
  <c r="L181" i="177" s="1"/>
  <c r="V67" i="176"/>
  <c r="V74" i="176"/>
  <c r="V64" i="176"/>
  <c r="V71" i="176"/>
  <c r="V78" i="176"/>
  <c r="V81" i="176"/>
  <c r="V68" i="176"/>
  <c r="V75" i="176"/>
  <c r="V79" i="176"/>
  <c r="V76" i="176"/>
  <c r="V83" i="176"/>
  <c r="V65" i="176"/>
  <c r="V80" i="176"/>
  <c r="V66" i="176"/>
  <c r="V69" i="176"/>
  <c r="V70" i="176"/>
  <c r="K76" i="176"/>
  <c r="L76" i="176" s="1"/>
  <c r="K2" i="175"/>
  <c r="L2" i="175" s="1"/>
  <c r="K33" i="175"/>
  <c r="L33" i="175" s="1"/>
  <c r="K89" i="175"/>
  <c r="L89" i="175" s="1"/>
  <c r="K96" i="175"/>
  <c r="L96" i="175" s="1"/>
  <c r="K110" i="175"/>
  <c r="L110" i="175" s="1"/>
  <c r="K120" i="175"/>
  <c r="L120" i="175" s="1"/>
  <c r="K124" i="175"/>
  <c r="L124" i="175" s="1"/>
  <c r="K130" i="175"/>
  <c r="L130" i="175" s="1"/>
  <c r="K143" i="175"/>
  <c r="L143" i="175" s="1"/>
  <c r="K160" i="175"/>
  <c r="L160" i="175" s="1"/>
  <c r="K172" i="175"/>
  <c r="L172" i="175" s="1"/>
  <c r="K181" i="175"/>
  <c r="L181" i="175" s="1"/>
  <c r="K209" i="175"/>
  <c r="L209" i="175" s="1"/>
  <c r="K212" i="175"/>
  <c r="L212" i="175" s="1"/>
  <c r="K228" i="175"/>
  <c r="L228" i="175" s="1"/>
  <c r="K6" i="175"/>
  <c r="L6" i="175" s="1"/>
  <c r="K20" i="175"/>
  <c r="L20" i="175" s="1"/>
  <c r="K37" i="175"/>
  <c r="L37" i="175" s="1"/>
  <c r="K40" i="175"/>
  <c r="L40" i="175" s="1"/>
  <c r="K54" i="175"/>
  <c r="L54" i="175" s="1"/>
  <c r="K57" i="175"/>
  <c r="L57" i="175" s="1"/>
  <c r="K67" i="175"/>
  <c r="L67" i="175" s="1"/>
  <c r="K100" i="175"/>
  <c r="L100" i="175" s="1"/>
  <c r="K10" i="175"/>
  <c r="L10" i="175" s="1"/>
  <c r="K127" i="175"/>
  <c r="L127" i="175" s="1"/>
  <c r="K185" i="175"/>
  <c r="L185" i="175" s="1"/>
  <c r="K210" i="175"/>
  <c r="L210" i="175" s="1"/>
  <c r="K239" i="175"/>
  <c r="L239" i="175" s="1"/>
  <c r="K4" i="175"/>
  <c r="L4" i="175" s="1"/>
  <c r="K7" i="175"/>
  <c r="L7" i="175" s="1"/>
  <c r="K14" i="175"/>
  <c r="L14" i="175" s="1"/>
  <c r="K21" i="175"/>
  <c r="L21" i="175" s="1"/>
  <c r="K24" i="175"/>
  <c r="L24" i="175" s="1"/>
  <c r="K38" i="175"/>
  <c r="L38" i="175" s="1"/>
  <c r="K41" i="175"/>
  <c r="L41" i="175" s="1"/>
  <c r="V64" i="175" s="1"/>
  <c r="K58" i="175"/>
  <c r="L58" i="175" s="1"/>
  <c r="V81" i="175" s="1"/>
  <c r="K68" i="175"/>
  <c r="L68" i="175" s="1"/>
  <c r="K74" i="175"/>
  <c r="L74" i="175" s="1"/>
  <c r="K97" i="175"/>
  <c r="L97" i="175" s="1"/>
  <c r="K121" i="175"/>
  <c r="L121" i="175" s="1"/>
  <c r="K131" i="175"/>
  <c r="L131" i="175" s="1"/>
  <c r="K148" i="175"/>
  <c r="L148" i="175" s="1"/>
  <c r="K151" i="175"/>
  <c r="L151" i="175" s="1"/>
  <c r="K155" i="175"/>
  <c r="L155" i="175" s="1"/>
  <c r="K164" i="175"/>
  <c r="L164" i="175" s="1"/>
  <c r="K173" i="175"/>
  <c r="L173" i="175" s="1"/>
  <c r="K192" i="175"/>
  <c r="L192" i="175" s="1"/>
  <c r="K198" i="175"/>
  <c r="L198" i="175" s="1"/>
  <c r="K204" i="175"/>
  <c r="L204" i="175" s="1"/>
  <c r="K213" i="175"/>
  <c r="L213" i="175" s="1"/>
  <c r="K226" i="175"/>
  <c r="L226" i="175" s="1"/>
  <c r="K229" i="175"/>
  <c r="L229" i="175" s="1"/>
  <c r="K11" i="175"/>
  <c r="L11" i="175" s="1"/>
  <c r="K18" i="175"/>
  <c r="L18" i="175" s="1"/>
  <c r="K28" i="175"/>
  <c r="L28" i="175" s="1"/>
  <c r="K45" i="175"/>
  <c r="L45" i="175" s="1"/>
  <c r="V68" i="175" s="1"/>
  <c r="K48" i="175"/>
  <c r="L48" i="175" s="1"/>
  <c r="K62" i="175"/>
  <c r="L62" i="175" s="1"/>
  <c r="K65" i="175"/>
  <c r="L65" i="175" s="1"/>
  <c r="K84" i="175"/>
  <c r="L84" i="175" s="1"/>
  <c r="K98" i="175"/>
  <c r="L98" i="175" s="1"/>
  <c r="K128" i="175"/>
  <c r="L128" i="175" s="1"/>
  <c r="K142" i="175"/>
  <c r="L142" i="175" s="1"/>
  <c r="K152" i="175"/>
  <c r="L152" i="175" s="1"/>
  <c r="K156" i="175"/>
  <c r="L156" i="175" s="1"/>
  <c r="K220" i="175"/>
  <c r="L220" i="175" s="1"/>
  <c r="K236" i="175"/>
  <c r="L236" i="175" s="1"/>
  <c r="K240" i="175"/>
  <c r="L240" i="175" s="1"/>
  <c r="K75" i="175"/>
  <c r="L75" i="175" s="1"/>
  <c r="K95" i="175"/>
  <c r="L95" i="175" s="1"/>
  <c r="K205" i="175"/>
  <c r="L205" i="175" s="1"/>
  <c r="K99" i="175"/>
  <c r="L99" i="175" s="1"/>
  <c r="K119" i="175"/>
  <c r="L119" i="175" s="1"/>
  <c r="K123" i="175"/>
  <c r="L123" i="175" s="1"/>
  <c r="K129" i="175"/>
  <c r="L129" i="175" s="1"/>
  <c r="K153" i="175"/>
  <c r="L153" i="175" s="1"/>
  <c r="K218" i="175"/>
  <c r="L218" i="175" s="1"/>
  <c r="K221" i="175"/>
  <c r="L221" i="175" s="1"/>
  <c r="K234" i="175"/>
  <c r="L234" i="175" s="1"/>
  <c r="K237" i="175"/>
  <c r="L237" i="175" s="1"/>
  <c r="K241" i="175"/>
  <c r="L241" i="175" s="1"/>
  <c r="V83" i="175"/>
  <c r="V66" i="175"/>
  <c r="V77" i="175"/>
  <c r="V80" i="175"/>
  <c r="V73" i="175"/>
  <c r="V67" i="175"/>
  <c r="V71" i="175"/>
  <c r="V74" i="175"/>
  <c r="V65" i="175"/>
  <c r="V69" i="175"/>
  <c r="V72" i="175"/>
  <c r="V79" i="175"/>
  <c r="V82" i="175"/>
  <c r="K73" i="175"/>
  <c r="L73" i="175" s="1"/>
  <c r="K90" i="175"/>
  <c r="L90" i="175" s="1"/>
  <c r="K106" i="175"/>
  <c r="L106" i="175" s="1"/>
  <c r="K122" i="175"/>
  <c r="L122" i="175" s="1"/>
  <c r="K138" i="175"/>
  <c r="L138" i="175" s="1"/>
  <c r="K154" i="175"/>
  <c r="L154" i="175" s="1"/>
  <c r="V70" i="175"/>
  <c r="K80" i="175"/>
  <c r="L80" i="175" s="1"/>
  <c r="K86" i="175"/>
  <c r="L86" i="175" s="1"/>
  <c r="K102" i="175"/>
  <c r="L102" i="175" s="1"/>
  <c r="K118" i="175"/>
  <c r="L118" i="175" s="1"/>
  <c r="K134" i="175"/>
  <c r="L134" i="175" s="1"/>
  <c r="K150" i="175"/>
  <c r="L150" i="175" s="1"/>
  <c r="K166" i="175"/>
  <c r="L166" i="175" s="1"/>
  <c r="K182" i="175"/>
  <c r="L182" i="175" s="1"/>
  <c r="K194" i="175"/>
  <c r="L194" i="175" s="1"/>
  <c r="K94" i="175"/>
  <c r="L94" i="175" s="1"/>
  <c r="K186" i="175"/>
  <c r="L186" i="175" s="1"/>
  <c r="K174" i="175"/>
  <c r="L174" i="175" s="1"/>
  <c r="K202" i="175"/>
  <c r="L202" i="175" s="1"/>
  <c r="K77" i="175"/>
  <c r="L77" i="175" s="1"/>
  <c r="K87" i="175"/>
  <c r="L87" i="175" s="1"/>
  <c r="K91" i="175"/>
  <c r="L91" i="175" s="1"/>
  <c r="K170" i="175"/>
  <c r="L170" i="175" s="1"/>
  <c r="K175" i="174"/>
  <c r="L175" i="174" s="1"/>
  <c r="K207" i="174"/>
  <c r="L207" i="174" s="1"/>
  <c r="K68" i="174"/>
  <c r="L68" i="174" s="1"/>
  <c r="K5" i="174"/>
  <c r="L5" i="174" s="1"/>
  <c r="K9" i="174"/>
  <c r="L9" i="174" s="1"/>
  <c r="K13" i="174"/>
  <c r="L13" i="174" s="1"/>
  <c r="K17" i="174"/>
  <c r="L17" i="174" s="1"/>
  <c r="K21" i="174"/>
  <c r="L21" i="174" s="1"/>
  <c r="K25" i="174"/>
  <c r="L25" i="174" s="1"/>
  <c r="K29" i="174"/>
  <c r="L29" i="174" s="1"/>
  <c r="K33" i="174"/>
  <c r="L33" i="174" s="1"/>
  <c r="K37" i="174"/>
  <c r="L37" i="174" s="1"/>
  <c r="K41" i="174"/>
  <c r="L41" i="174" s="1"/>
  <c r="K45" i="174"/>
  <c r="L45" i="174" s="1"/>
  <c r="K49" i="174"/>
  <c r="L49" i="174" s="1"/>
  <c r="K53" i="174"/>
  <c r="L53" i="174" s="1"/>
  <c r="V76" i="174" s="1"/>
  <c r="K57" i="174"/>
  <c r="L57" i="174" s="1"/>
  <c r="K65" i="174"/>
  <c r="L65" i="174" s="1"/>
  <c r="K93" i="174"/>
  <c r="L93" i="174" s="1"/>
  <c r="K109" i="174"/>
  <c r="L109" i="174" s="1"/>
  <c r="K117" i="174"/>
  <c r="L117" i="174" s="1"/>
  <c r="K125" i="174"/>
  <c r="L125" i="174" s="1"/>
  <c r="K141" i="174"/>
  <c r="L141" i="174" s="1"/>
  <c r="K157" i="174"/>
  <c r="L157" i="174" s="1"/>
  <c r="K173" i="174"/>
  <c r="L173" i="174" s="1"/>
  <c r="K224" i="174"/>
  <c r="L224" i="174" s="1"/>
  <c r="K231" i="174"/>
  <c r="L231" i="174" s="1"/>
  <c r="K6" i="174"/>
  <c r="L6" i="174" s="1"/>
  <c r="K10" i="174"/>
  <c r="L10" i="174" s="1"/>
  <c r="K14" i="174"/>
  <c r="L14" i="174" s="1"/>
  <c r="K18" i="174"/>
  <c r="L18" i="174" s="1"/>
  <c r="K22" i="174"/>
  <c r="L22" i="174" s="1"/>
  <c r="K26" i="174"/>
  <c r="L26" i="174" s="1"/>
  <c r="K30" i="174"/>
  <c r="L30" i="174" s="1"/>
  <c r="K34" i="174"/>
  <c r="L34" i="174" s="1"/>
  <c r="K38" i="174"/>
  <c r="L38" i="174" s="1"/>
  <c r="K42" i="174"/>
  <c r="L42" i="174" s="1"/>
  <c r="K46" i="174"/>
  <c r="L46" i="174" s="1"/>
  <c r="K50" i="174"/>
  <c r="L50" i="174" s="1"/>
  <c r="K54" i="174"/>
  <c r="L54" i="174" s="1"/>
  <c r="V77" i="174" s="1"/>
  <c r="K58" i="174"/>
  <c r="L58" i="174" s="1"/>
  <c r="K62" i="174"/>
  <c r="L62" i="174" s="1"/>
  <c r="K78" i="174"/>
  <c r="L78" i="174" s="1"/>
  <c r="K118" i="174"/>
  <c r="L118" i="174" s="1"/>
  <c r="K150" i="174"/>
  <c r="L150" i="174" s="1"/>
  <c r="K190" i="174"/>
  <c r="L190" i="174" s="1"/>
  <c r="K194" i="174"/>
  <c r="L194" i="174" s="1"/>
  <c r="K198" i="174"/>
  <c r="L198" i="174" s="1"/>
  <c r="K229" i="174"/>
  <c r="L229" i="174" s="1"/>
  <c r="K241" i="174"/>
  <c r="L241" i="174" s="1"/>
  <c r="K3" i="174"/>
  <c r="L3" i="174" s="1"/>
  <c r="K67" i="174"/>
  <c r="L67" i="174" s="1"/>
  <c r="K71" i="174"/>
  <c r="L71" i="174" s="1"/>
  <c r="K91" i="174"/>
  <c r="L91" i="174" s="1"/>
  <c r="K95" i="174"/>
  <c r="L95" i="174" s="1"/>
  <c r="K99" i="174"/>
  <c r="L99" i="174" s="1"/>
  <c r="K119" i="174"/>
  <c r="L119" i="174" s="1"/>
  <c r="K127" i="174"/>
  <c r="L127" i="174" s="1"/>
  <c r="K151" i="174"/>
  <c r="L151" i="174" s="1"/>
  <c r="K159" i="174"/>
  <c r="L159" i="174" s="1"/>
  <c r="K167" i="174"/>
  <c r="L167" i="174" s="1"/>
  <c r="K222" i="174"/>
  <c r="L222" i="174" s="1"/>
  <c r="K101" i="174"/>
  <c r="L101" i="174" s="1"/>
  <c r="K115" i="174"/>
  <c r="L115" i="174" s="1"/>
  <c r="K133" i="174"/>
  <c r="L133" i="174" s="1"/>
  <c r="K147" i="174"/>
  <c r="L147" i="174" s="1"/>
  <c r="K165" i="174"/>
  <c r="L165" i="174" s="1"/>
  <c r="K179" i="174"/>
  <c r="L179" i="174" s="1"/>
  <c r="K202" i="174"/>
  <c r="L202" i="174" s="1"/>
  <c r="K221" i="174"/>
  <c r="L221" i="174" s="1"/>
  <c r="K228" i="174"/>
  <c r="L228" i="174" s="1"/>
  <c r="K64" i="174"/>
  <c r="L64" i="174" s="1"/>
  <c r="K83" i="174"/>
  <c r="L83" i="174" s="1"/>
  <c r="K123" i="174"/>
  <c r="L123" i="174" s="1"/>
  <c r="K155" i="174"/>
  <c r="L155" i="174" s="1"/>
  <c r="K187" i="174"/>
  <c r="L187" i="174" s="1"/>
  <c r="K195" i="174"/>
  <c r="L195" i="174" s="1"/>
  <c r="K210" i="174"/>
  <c r="L210" i="174" s="1"/>
  <c r="K184" i="174"/>
  <c r="L184" i="174" s="1"/>
  <c r="K192" i="174"/>
  <c r="L192" i="174" s="1"/>
  <c r="K215" i="174"/>
  <c r="L215" i="174" s="1"/>
  <c r="K226" i="174"/>
  <c r="L226" i="174" s="1"/>
  <c r="K233" i="174"/>
  <c r="L233" i="174" s="1"/>
  <c r="K240" i="174"/>
  <c r="L240" i="174" s="1"/>
  <c r="K69" i="174"/>
  <c r="L69" i="174" s="1"/>
  <c r="K84" i="174"/>
  <c r="L84" i="174" s="1"/>
  <c r="K131" i="174"/>
  <c r="L131" i="174" s="1"/>
  <c r="K149" i="174"/>
  <c r="L149" i="174" s="1"/>
  <c r="K163" i="174"/>
  <c r="L163" i="174" s="1"/>
  <c r="K181" i="174"/>
  <c r="L181" i="174" s="1"/>
  <c r="K200" i="174"/>
  <c r="L200" i="174" s="1"/>
  <c r="K211" i="174"/>
  <c r="L211" i="174" s="1"/>
  <c r="K230" i="174"/>
  <c r="L230" i="174" s="1"/>
  <c r="K237" i="174"/>
  <c r="L237" i="174" s="1"/>
  <c r="K103" i="174"/>
  <c r="L103" i="174" s="1"/>
  <c r="K135" i="174"/>
  <c r="L135" i="174" s="1"/>
  <c r="K2" i="174"/>
  <c r="L2" i="174" s="1"/>
  <c r="K66" i="174"/>
  <c r="L66" i="174" s="1"/>
  <c r="K74" i="174"/>
  <c r="L74" i="174" s="1"/>
  <c r="K89" i="174"/>
  <c r="L89" i="174" s="1"/>
  <c r="K100" i="174"/>
  <c r="L100" i="174" s="1"/>
  <c r="K114" i="174"/>
  <c r="L114" i="174" s="1"/>
  <c r="K132" i="174"/>
  <c r="L132" i="174" s="1"/>
  <c r="K146" i="174"/>
  <c r="L146" i="174" s="1"/>
  <c r="K164" i="174"/>
  <c r="L164" i="174" s="1"/>
  <c r="K171" i="174"/>
  <c r="L171" i="174" s="1"/>
  <c r="K178" i="174"/>
  <c r="L178" i="174" s="1"/>
  <c r="K220" i="174"/>
  <c r="L220" i="174" s="1"/>
  <c r="K238" i="174"/>
  <c r="L238" i="174" s="1"/>
  <c r="K81" i="174"/>
  <c r="L81" i="174" s="1"/>
  <c r="K94" i="174"/>
  <c r="L94" i="174" s="1"/>
  <c r="K204" i="174"/>
  <c r="L204" i="174" s="1"/>
  <c r="K214" i="174"/>
  <c r="L214" i="174" s="1"/>
  <c r="K32" i="174"/>
  <c r="L32" i="174" s="1"/>
  <c r="K36" i="174"/>
  <c r="L36" i="174" s="1"/>
  <c r="K40" i="174"/>
  <c r="L40" i="174" s="1"/>
  <c r="K75" i="174"/>
  <c r="L75" i="174" s="1"/>
  <c r="K88" i="174"/>
  <c r="L88" i="174" s="1"/>
  <c r="K108" i="174"/>
  <c r="L108" i="174" s="1"/>
  <c r="K124" i="174"/>
  <c r="L124" i="174" s="1"/>
  <c r="K140" i="174"/>
  <c r="L140" i="174" s="1"/>
  <c r="K156" i="174"/>
  <c r="L156" i="174" s="1"/>
  <c r="K172" i="174"/>
  <c r="L172" i="174" s="1"/>
  <c r="K188" i="174"/>
  <c r="L188" i="174" s="1"/>
  <c r="K201" i="174"/>
  <c r="L201" i="174" s="1"/>
  <c r="K218" i="174"/>
  <c r="L218" i="174" s="1"/>
  <c r="K61" i="174"/>
  <c r="L61" i="174" s="1"/>
  <c r="K72" i="174"/>
  <c r="L72" i="174" s="1"/>
  <c r="K85" i="174"/>
  <c r="L85" i="174" s="1"/>
  <c r="K105" i="174"/>
  <c r="L105" i="174" s="1"/>
  <c r="K121" i="174"/>
  <c r="L121" i="174" s="1"/>
  <c r="K137" i="174"/>
  <c r="L137" i="174" s="1"/>
  <c r="K153" i="174"/>
  <c r="L153" i="174" s="1"/>
  <c r="K169" i="174"/>
  <c r="L169" i="174" s="1"/>
  <c r="K185" i="174"/>
  <c r="L185" i="174" s="1"/>
  <c r="K208" i="174"/>
  <c r="L208" i="174" s="1"/>
  <c r="K79" i="174"/>
  <c r="L79" i="174" s="1"/>
  <c r="K86" i="174"/>
  <c r="L86" i="174" s="1"/>
  <c r="K96" i="174"/>
  <c r="L96" i="174" s="1"/>
  <c r="K106" i="174"/>
  <c r="L106" i="174" s="1"/>
  <c r="K112" i="174"/>
  <c r="L112" i="174" s="1"/>
  <c r="K122" i="174"/>
  <c r="L122" i="174" s="1"/>
  <c r="K128" i="174"/>
  <c r="L128" i="174" s="1"/>
  <c r="K138" i="174"/>
  <c r="L138" i="174" s="1"/>
  <c r="K144" i="174"/>
  <c r="L144" i="174" s="1"/>
  <c r="K154" i="174"/>
  <c r="L154" i="174" s="1"/>
  <c r="K160" i="174"/>
  <c r="L160" i="174" s="1"/>
  <c r="K170" i="174"/>
  <c r="L170" i="174" s="1"/>
  <c r="K176" i="174"/>
  <c r="L176" i="174" s="1"/>
  <c r="K186" i="174"/>
  <c r="L186" i="174" s="1"/>
  <c r="K196" i="174"/>
  <c r="L196" i="174" s="1"/>
  <c r="K206" i="174"/>
  <c r="L206" i="174" s="1"/>
  <c r="K209" i="174"/>
  <c r="L209" i="174" s="1"/>
  <c r="K212" i="174"/>
  <c r="L212" i="174" s="1"/>
  <c r="K7" i="174"/>
  <c r="L7" i="174" s="1"/>
  <c r="K11" i="174"/>
  <c r="L11" i="174" s="1"/>
  <c r="K15" i="174"/>
  <c r="L15" i="174" s="1"/>
  <c r="K19" i="174"/>
  <c r="L19" i="174" s="1"/>
  <c r="K23" i="174"/>
  <c r="L23" i="174" s="1"/>
  <c r="K27" i="174"/>
  <c r="L27" i="174" s="1"/>
  <c r="K31" i="174"/>
  <c r="L31" i="174" s="1"/>
  <c r="K35" i="174"/>
  <c r="L35" i="174" s="1"/>
  <c r="K39" i="174"/>
  <c r="L39" i="174" s="1"/>
  <c r="K43" i="174"/>
  <c r="L43" i="174" s="1"/>
  <c r="V66" i="174" s="1"/>
  <c r="K47" i="174"/>
  <c r="L47" i="174" s="1"/>
  <c r="V70" i="174" s="1"/>
  <c r="K51" i="174"/>
  <c r="L51" i="174" s="1"/>
  <c r="V74" i="174" s="1"/>
  <c r="K55" i="174"/>
  <c r="L55" i="174" s="1"/>
  <c r="K59" i="174"/>
  <c r="L59" i="174" s="1"/>
  <c r="V82" i="174" s="1"/>
  <c r="K63" i="174"/>
  <c r="L63" i="174" s="1"/>
  <c r="K70" i="174"/>
  <c r="L70" i="174" s="1"/>
  <c r="K77" i="174"/>
  <c r="L77" i="174" s="1"/>
  <c r="K90" i="174"/>
  <c r="L90" i="174" s="1"/>
  <c r="K97" i="174"/>
  <c r="L97" i="174" s="1"/>
  <c r="K113" i="174"/>
  <c r="L113" i="174" s="1"/>
  <c r="K129" i="174"/>
  <c r="L129" i="174" s="1"/>
  <c r="K145" i="174"/>
  <c r="L145" i="174" s="1"/>
  <c r="K161" i="174"/>
  <c r="L161" i="174" s="1"/>
  <c r="K177" i="174"/>
  <c r="L177" i="174" s="1"/>
  <c r="K197" i="174"/>
  <c r="L197" i="174" s="1"/>
  <c r="K213" i="174"/>
  <c r="L213" i="174" s="1"/>
  <c r="V67" i="174"/>
  <c r="V71" i="174"/>
  <c r="V75" i="174"/>
  <c r="V79" i="174"/>
  <c r="V83" i="174"/>
  <c r="V64" i="174"/>
  <c r="V68" i="174"/>
  <c r="V72" i="174"/>
  <c r="V80" i="174"/>
  <c r="V65" i="174"/>
  <c r="V69" i="174"/>
  <c r="V73" i="174"/>
  <c r="V81" i="174"/>
  <c r="V78" i="174"/>
  <c r="K83" i="163"/>
  <c r="L83" i="163" s="1"/>
  <c r="K91" i="163"/>
  <c r="L91" i="163" s="1"/>
  <c r="K99" i="163"/>
  <c r="L99" i="163" s="1"/>
  <c r="K103" i="163"/>
  <c r="L103" i="163" s="1"/>
  <c r="K107" i="163"/>
  <c r="L107" i="163" s="1"/>
  <c r="K111" i="163"/>
  <c r="L111" i="163" s="1"/>
  <c r="K131" i="163"/>
  <c r="L131" i="163" s="1"/>
  <c r="K139" i="163"/>
  <c r="L139" i="163" s="1"/>
  <c r="K143" i="163"/>
  <c r="L143" i="163" s="1"/>
  <c r="K147" i="163"/>
  <c r="L147" i="163" s="1"/>
  <c r="K155" i="163"/>
  <c r="L155" i="163" s="1"/>
  <c r="K163" i="163"/>
  <c r="L163" i="163" s="1"/>
  <c r="K167" i="163"/>
  <c r="L167" i="163" s="1"/>
  <c r="K183" i="163"/>
  <c r="L183" i="163" s="1"/>
  <c r="K187" i="163"/>
  <c r="L187" i="163" s="1"/>
  <c r="K191" i="163"/>
  <c r="L191" i="163" s="1"/>
  <c r="K207" i="163"/>
  <c r="L207" i="163" s="1"/>
  <c r="K240" i="163"/>
  <c r="L240" i="163" s="1"/>
  <c r="K233" i="163"/>
  <c r="L233" i="163" s="1"/>
  <c r="K15" i="163"/>
  <c r="L15" i="163" s="1"/>
  <c r="K19" i="163"/>
  <c r="L19" i="163" s="1"/>
  <c r="K23" i="163"/>
  <c r="L23" i="163" s="1"/>
  <c r="K47" i="163"/>
  <c r="L47" i="163" s="1"/>
  <c r="V70" i="163" s="1"/>
  <c r="K55" i="163"/>
  <c r="L55" i="163" s="1"/>
  <c r="V78" i="163" s="1"/>
  <c r="K67" i="163"/>
  <c r="L67" i="163" s="1"/>
  <c r="K71" i="163"/>
  <c r="L71" i="163" s="1"/>
  <c r="K75" i="163"/>
  <c r="L75" i="163" s="1"/>
  <c r="K115" i="163"/>
  <c r="L115" i="163" s="1"/>
  <c r="K12" i="163"/>
  <c r="L12" i="163" s="1"/>
  <c r="K20" i="163"/>
  <c r="L20" i="163" s="1"/>
  <c r="K28" i="163"/>
  <c r="L28" i="163" s="1"/>
  <c r="K32" i="163"/>
  <c r="L32" i="163" s="1"/>
  <c r="K36" i="163"/>
  <c r="L36" i="163" s="1"/>
  <c r="K72" i="163"/>
  <c r="L72" i="163" s="1"/>
  <c r="K76" i="163"/>
  <c r="L76" i="163" s="1"/>
  <c r="K80" i="163"/>
  <c r="L80" i="163" s="1"/>
  <c r="K100" i="163"/>
  <c r="L100" i="163" s="1"/>
  <c r="K108" i="163"/>
  <c r="L108" i="163" s="1"/>
  <c r="K128" i="163"/>
  <c r="L128" i="163" s="1"/>
  <c r="K132" i="163"/>
  <c r="L132" i="163" s="1"/>
  <c r="K156" i="163"/>
  <c r="L156" i="163" s="1"/>
  <c r="K160" i="163"/>
  <c r="L160" i="163" s="1"/>
  <c r="K9" i="163"/>
  <c r="L9" i="163" s="1"/>
  <c r="K13" i="163"/>
  <c r="L13" i="163" s="1"/>
  <c r="K21" i="163"/>
  <c r="L21" i="163" s="1"/>
  <c r="K29" i="163"/>
  <c r="L29" i="163" s="1"/>
  <c r="K37" i="163"/>
  <c r="L37" i="163" s="1"/>
  <c r="K45" i="163"/>
  <c r="L45" i="163" s="1"/>
  <c r="V68" i="163" s="1"/>
  <c r="K49" i="163"/>
  <c r="L49" i="163" s="1"/>
  <c r="K53" i="163"/>
  <c r="L53" i="163" s="1"/>
  <c r="V76" i="163" s="1"/>
  <c r="K57" i="163"/>
  <c r="L57" i="163" s="1"/>
  <c r="V80" i="163" s="1"/>
  <c r="K61" i="163"/>
  <c r="L61" i="163" s="1"/>
  <c r="K93" i="163"/>
  <c r="L93" i="163" s="1"/>
  <c r="K125" i="163"/>
  <c r="L125" i="163" s="1"/>
  <c r="K129" i="163"/>
  <c r="L129" i="163" s="1"/>
  <c r="K133" i="163"/>
  <c r="L133" i="163" s="1"/>
  <c r="K137" i="163"/>
  <c r="L137" i="163" s="1"/>
  <c r="K149" i="163"/>
  <c r="L149" i="163" s="1"/>
  <c r="K185" i="163"/>
  <c r="L185" i="163" s="1"/>
  <c r="K189" i="163"/>
  <c r="L189" i="163" s="1"/>
  <c r="K241" i="163"/>
  <c r="L241" i="163" s="1"/>
  <c r="K10" i="163"/>
  <c r="L10" i="163" s="1"/>
  <c r="K18" i="163"/>
  <c r="L18" i="163" s="1"/>
  <c r="K22" i="163"/>
  <c r="L22" i="163" s="1"/>
  <c r="K50" i="163"/>
  <c r="L50" i="163" s="1"/>
  <c r="V73" i="163" s="1"/>
  <c r="K54" i="163"/>
  <c r="L54" i="163" s="1"/>
  <c r="V77" i="163" s="1"/>
  <c r="K58" i="163"/>
  <c r="L58" i="163" s="1"/>
  <c r="V81" i="163" s="1"/>
  <c r="K62" i="163"/>
  <c r="L62" i="163" s="1"/>
  <c r="K66" i="163"/>
  <c r="L66" i="163" s="1"/>
  <c r="K70" i="163"/>
  <c r="L70" i="163" s="1"/>
  <c r="K82" i="163"/>
  <c r="L82" i="163" s="1"/>
  <c r="K90" i="163"/>
  <c r="L90" i="163" s="1"/>
  <c r="K102" i="163"/>
  <c r="L102" i="163" s="1"/>
  <c r="K110" i="163"/>
  <c r="L110" i="163" s="1"/>
  <c r="K114" i="163"/>
  <c r="L114" i="163" s="1"/>
  <c r="K118" i="163"/>
  <c r="L118" i="163" s="1"/>
  <c r="K130" i="163"/>
  <c r="L130" i="163" s="1"/>
  <c r="K142" i="163"/>
  <c r="L142" i="163" s="1"/>
  <c r="K146" i="163"/>
  <c r="L146" i="163" s="1"/>
  <c r="K150" i="163"/>
  <c r="L150" i="163" s="1"/>
  <c r="K154" i="163"/>
  <c r="L154" i="163" s="1"/>
  <c r="K211" i="163"/>
  <c r="L211" i="163" s="1"/>
  <c r="K223" i="163"/>
  <c r="L223" i="163" s="1"/>
  <c r="K81" i="163"/>
  <c r="L81" i="163" s="1"/>
  <c r="K109" i="163"/>
  <c r="L109" i="163" s="1"/>
  <c r="K4" i="163"/>
  <c r="L4" i="163" s="1"/>
  <c r="K151" i="163"/>
  <c r="L151" i="163" s="1"/>
  <c r="K180" i="163"/>
  <c r="L180" i="163" s="1"/>
  <c r="K117" i="163"/>
  <c r="L117" i="163" s="1"/>
  <c r="K161" i="163"/>
  <c r="L161" i="163" s="1"/>
  <c r="K169" i="163"/>
  <c r="L169" i="163" s="1"/>
  <c r="K196" i="163"/>
  <c r="L196" i="163" s="1"/>
  <c r="K162" i="163"/>
  <c r="L162" i="163" s="1"/>
  <c r="K3" i="163"/>
  <c r="L3" i="163" s="1"/>
  <c r="K7" i="163"/>
  <c r="L7" i="163" s="1"/>
  <c r="K31" i="163"/>
  <c r="L31" i="163" s="1"/>
  <c r="K123" i="163"/>
  <c r="L123" i="163" s="1"/>
  <c r="K138" i="163"/>
  <c r="L138" i="163" s="1"/>
  <c r="K171" i="163"/>
  <c r="L171" i="163" s="1"/>
  <c r="K179" i="163"/>
  <c r="L179" i="163" s="1"/>
  <c r="K87" i="170"/>
  <c r="L87" i="170" s="1"/>
  <c r="K162" i="170"/>
  <c r="L162" i="170" s="1"/>
  <c r="K166" i="170"/>
  <c r="L166" i="170" s="1"/>
  <c r="K170" i="170"/>
  <c r="L170" i="170" s="1"/>
  <c r="K174" i="170"/>
  <c r="L174" i="170" s="1"/>
  <c r="K177" i="170"/>
  <c r="L177" i="170" s="1"/>
  <c r="K211" i="170"/>
  <c r="L211" i="170" s="1"/>
  <c r="K68" i="170"/>
  <c r="L68" i="170" s="1"/>
  <c r="K231" i="170"/>
  <c r="L231" i="170" s="1"/>
  <c r="K2" i="170"/>
  <c r="L2" i="170" s="1"/>
  <c r="K117" i="170"/>
  <c r="L117" i="170" s="1"/>
  <c r="K140" i="170"/>
  <c r="L140" i="170" s="1"/>
  <c r="K144" i="170"/>
  <c r="L144" i="170" s="1"/>
  <c r="K148" i="170"/>
  <c r="L148" i="170" s="1"/>
  <c r="K160" i="170"/>
  <c r="L160" i="170" s="1"/>
  <c r="K233" i="170"/>
  <c r="L233" i="170" s="1"/>
  <c r="K75" i="170"/>
  <c r="L75" i="170" s="1"/>
  <c r="K79" i="170"/>
  <c r="L79" i="170" s="1"/>
  <c r="K114" i="170"/>
  <c r="L114" i="170" s="1"/>
  <c r="K157" i="170"/>
  <c r="L157" i="170" s="1"/>
  <c r="K165" i="170"/>
  <c r="L165" i="170" s="1"/>
  <c r="K173" i="170"/>
  <c r="L173" i="170" s="1"/>
  <c r="K176" i="170"/>
  <c r="L176" i="170" s="1"/>
  <c r="K214" i="170"/>
  <c r="L214" i="170" s="1"/>
  <c r="K226" i="170"/>
  <c r="L226" i="170" s="1"/>
  <c r="K119" i="170"/>
  <c r="L119" i="170" s="1"/>
  <c r="K131" i="170"/>
  <c r="L131" i="170" s="1"/>
  <c r="K72" i="170"/>
  <c r="L72" i="170" s="1"/>
  <c r="K83" i="170"/>
  <c r="L83" i="170" s="1"/>
  <c r="K113" i="170"/>
  <c r="L113" i="170" s="1"/>
  <c r="K120" i="170"/>
  <c r="L120" i="170" s="1"/>
  <c r="K124" i="170"/>
  <c r="L124" i="170" s="1"/>
  <c r="K135" i="170"/>
  <c r="L135" i="170" s="1"/>
  <c r="K180" i="170"/>
  <c r="L180" i="170" s="1"/>
  <c r="K225" i="170"/>
  <c r="L225" i="170" s="1"/>
  <c r="K232" i="170"/>
  <c r="L232" i="170" s="1"/>
  <c r="K69" i="170"/>
  <c r="L69" i="170" s="1"/>
  <c r="K73" i="170"/>
  <c r="L73" i="170" s="1"/>
  <c r="K129" i="170"/>
  <c r="L129" i="170" s="1"/>
  <c r="K133" i="170"/>
  <c r="L133" i="170" s="1"/>
  <c r="K181" i="170"/>
  <c r="L181" i="170" s="1"/>
  <c r="K230" i="170"/>
  <c r="L230" i="170" s="1"/>
  <c r="K237" i="170"/>
  <c r="L237" i="170" s="1"/>
  <c r="K70" i="170"/>
  <c r="L70" i="170" s="1"/>
  <c r="K85" i="170"/>
  <c r="L85" i="170" s="1"/>
  <c r="K99" i="170"/>
  <c r="L99" i="170" s="1"/>
  <c r="K126" i="170"/>
  <c r="L126" i="170" s="1"/>
  <c r="K130" i="170"/>
  <c r="L130" i="170" s="1"/>
  <c r="K164" i="170"/>
  <c r="L164" i="170" s="1"/>
  <c r="K196" i="170"/>
  <c r="L196" i="170" s="1"/>
  <c r="K234" i="170"/>
  <c r="L234" i="170" s="1"/>
  <c r="K241" i="170"/>
  <c r="L241" i="170" s="1"/>
  <c r="K3" i="170"/>
  <c r="L3" i="170" s="1"/>
  <c r="K7" i="170"/>
  <c r="L7" i="170" s="1"/>
  <c r="K11" i="170"/>
  <c r="L11" i="170" s="1"/>
  <c r="K15" i="170"/>
  <c r="L15" i="170" s="1"/>
  <c r="K19" i="170"/>
  <c r="L19" i="170" s="1"/>
  <c r="K23" i="170"/>
  <c r="L23" i="170" s="1"/>
  <c r="K27" i="170"/>
  <c r="L27" i="170" s="1"/>
  <c r="K31" i="170"/>
  <c r="L31" i="170" s="1"/>
  <c r="K35" i="170"/>
  <c r="L35" i="170" s="1"/>
  <c r="K39" i="170"/>
  <c r="L39" i="170" s="1"/>
  <c r="K43" i="170"/>
  <c r="L43" i="170" s="1"/>
  <c r="V66" i="170" s="1"/>
  <c r="K47" i="170"/>
  <c r="L47" i="170" s="1"/>
  <c r="V70" i="170" s="1"/>
  <c r="K51" i="170"/>
  <c r="L51" i="170" s="1"/>
  <c r="K55" i="170"/>
  <c r="L55" i="170" s="1"/>
  <c r="K59" i="170"/>
  <c r="L59" i="170" s="1"/>
  <c r="K63" i="170"/>
  <c r="L63" i="170" s="1"/>
  <c r="K100" i="170"/>
  <c r="L100" i="170" s="1"/>
  <c r="K150" i="170"/>
  <c r="L150" i="170" s="1"/>
  <c r="K158" i="170"/>
  <c r="L158" i="170" s="1"/>
  <c r="K161" i="170"/>
  <c r="L161" i="170" s="1"/>
  <c r="K168" i="170"/>
  <c r="L168" i="170" s="1"/>
  <c r="K186" i="170"/>
  <c r="L186" i="170" s="1"/>
  <c r="K190" i="170"/>
  <c r="L190" i="170" s="1"/>
  <c r="K193" i="170"/>
  <c r="L193" i="170" s="1"/>
  <c r="K217" i="170"/>
  <c r="L217" i="170" s="1"/>
  <c r="K220" i="170"/>
  <c r="L220" i="170" s="1"/>
  <c r="K238" i="170"/>
  <c r="L238" i="170" s="1"/>
  <c r="K88" i="170"/>
  <c r="L88" i="170" s="1"/>
  <c r="K112" i="170"/>
  <c r="L112" i="170" s="1"/>
  <c r="K122" i="170"/>
  <c r="L122" i="170" s="1"/>
  <c r="K132" i="170"/>
  <c r="L132" i="170" s="1"/>
  <c r="K146" i="170"/>
  <c r="L146" i="170" s="1"/>
  <c r="K153" i="170"/>
  <c r="L153" i="170" s="1"/>
  <c r="K9" i="170"/>
  <c r="L9" i="170" s="1"/>
  <c r="K13" i="170"/>
  <c r="L13" i="170" s="1"/>
  <c r="K17" i="170"/>
  <c r="L17" i="170" s="1"/>
  <c r="K21" i="170"/>
  <c r="L21" i="170" s="1"/>
  <c r="K25" i="170"/>
  <c r="L25" i="170" s="1"/>
  <c r="K29" i="170"/>
  <c r="L29" i="170" s="1"/>
  <c r="K33" i="170"/>
  <c r="L33" i="170" s="1"/>
  <c r="K37" i="170"/>
  <c r="L37" i="170" s="1"/>
  <c r="K41" i="170"/>
  <c r="L41" i="170" s="1"/>
  <c r="V64" i="170" s="1"/>
  <c r="K45" i="170"/>
  <c r="L45" i="170" s="1"/>
  <c r="V68" i="170" s="1"/>
  <c r="K49" i="170"/>
  <c r="L49" i="170" s="1"/>
  <c r="V72" i="170" s="1"/>
  <c r="K53" i="170"/>
  <c r="L53" i="170" s="1"/>
  <c r="V76" i="170" s="1"/>
  <c r="K57" i="170"/>
  <c r="L57" i="170" s="1"/>
  <c r="K61" i="170"/>
  <c r="L61" i="170" s="1"/>
  <c r="K76" i="170"/>
  <c r="L76" i="170" s="1"/>
  <c r="K82" i="170"/>
  <c r="L82" i="170" s="1"/>
  <c r="K96" i="170"/>
  <c r="L96" i="170" s="1"/>
  <c r="K106" i="170"/>
  <c r="L106" i="170" s="1"/>
  <c r="K116" i="170"/>
  <c r="L116" i="170" s="1"/>
  <c r="K136" i="170"/>
  <c r="L136" i="170" s="1"/>
  <c r="K154" i="170"/>
  <c r="L154" i="170" s="1"/>
  <c r="K6" i="170"/>
  <c r="L6" i="170" s="1"/>
  <c r="K10" i="170"/>
  <c r="L10" i="170" s="1"/>
  <c r="K14" i="170"/>
  <c r="L14" i="170" s="1"/>
  <c r="K18" i="170"/>
  <c r="L18" i="170" s="1"/>
  <c r="K22" i="170"/>
  <c r="L22" i="170" s="1"/>
  <c r="K26" i="170"/>
  <c r="L26" i="170" s="1"/>
  <c r="K30" i="170"/>
  <c r="L30" i="170" s="1"/>
  <c r="K34" i="170"/>
  <c r="L34" i="170" s="1"/>
  <c r="K38" i="170"/>
  <c r="L38" i="170" s="1"/>
  <c r="K42" i="170"/>
  <c r="L42" i="170" s="1"/>
  <c r="K46" i="170"/>
  <c r="L46" i="170" s="1"/>
  <c r="V69" i="170" s="1"/>
  <c r="K50" i="170"/>
  <c r="L50" i="170" s="1"/>
  <c r="V73" i="170" s="1"/>
  <c r="K54" i="170"/>
  <c r="L54" i="170" s="1"/>
  <c r="V77" i="170" s="1"/>
  <c r="K58" i="170"/>
  <c r="L58" i="170" s="1"/>
  <c r="V81" i="170" s="1"/>
  <c r="K62" i="170"/>
  <c r="L62" i="170" s="1"/>
  <c r="K66" i="170"/>
  <c r="L66" i="170" s="1"/>
  <c r="K103" i="170"/>
  <c r="L103" i="170" s="1"/>
  <c r="K197" i="170"/>
  <c r="L197" i="170" s="1"/>
  <c r="K200" i="170"/>
  <c r="L200" i="170" s="1"/>
  <c r="K4" i="170"/>
  <c r="L4" i="170" s="1"/>
  <c r="K74" i="170"/>
  <c r="L74" i="170" s="1"/>
  <c r="K84" i="170"/>
  <c r="L84" i="170" s="1"/>
  <c r="K104" i="170"/>
  <c r="L104" i="170" s="1"/>
  <c r="K128" i="170"/>
  <c r="L128" i="170" s="1"/>
  <c r="K138" i="170"/>
  <c r="L138" i="170" s="1"/>
  <c r="K145" i="170"/>
  <c r="L145" i="170" s="1"/>
  <c r="K152" i="170"/>
  <c r="L152" i="170" s="1"/>
  <c r="K8" i="170"/>
  <c r="L8" i="170" s="1"/>
  <c r="K12" i="170"/>
  <c r="L12" i="170" s="1"/>
  <c r="K16" i="170"/>
  <c r="L16" i="170" s="1"/>
  <c r="K20" i="170"/>
  <c r="L20" i="170" s="1"/>
  <c r="K24" i="170"/>
  <c r="L24" i="170" s="1"/>
  <c r="K28" i="170"/>
  <c r="L28" i="170" s="1"/>
  <c r="K32" i="170"/>
  <c r="L32" i="170" s="1"/>
  <c r="K36" i="170"/>
  <c r="L36" i="170" s="1"/>
  <c r="K40" i="170"/>
  <c r="L40" i="170" s="1"/>
  <c r="K44" i="170"/>
  <c r="L44" i="170" s="1"/>
  <c r="V67" i="170" s="1"/>
  <c r="K48" i="170"/>
  <c r="L48" i="170" s="1"/>
  <c r="V71" i="170" s="1"/>
  <c r="K52" i="170"/>
  <c r="L52" i="170" s="1"/>
  <c r="V75" i="170" s="1"/>
  <c r="K56" i="170"/>
  <c r="L56" i="170" s="1"/>
  <c r="K60" i="170"/>
  <c r="L60" i="170" s="1"/>
  <c r="V83" i="170" s="1"/>
  <c r="K64" i="170"/>
  <c r="L64" i="170" s="1"/>
  <c r="K71" i="170"/>
  <c r="L71" i="170" s="1"/>
  <c r="K78" i="170"/>
  <c r="L78" i="170" s="1"/>
  <c r="K101" i="170"/>
  <c r="L101" i="170" s="1"/>
  <c r="K108" i="170"/>
  <c r="L108" i="170" s="1"/>
  <c r="K142" i="170"/>
  <c r="L142" i="170" s="1"/>
  <c r="K149" i="170"/>
  <c r="L149" i="170" s="1"/>
  <c r="K156" i="170"/>
  <c r="L156" i="170" s="1"/>
  <c r="K169" i="170"/>
  <c r="L169" i="170" s="1"/>
  <c r="K172" i="170"/>
  <c r="L172" i="170" s="1"/>
  <c r="K185" i="170"/>
  <c r="L185" i="170" s="1"/>
  <c r="K188" i="170"/>
  <c r="L188" i="170" s="1"/>
  <c r="K201" i="170"/>
  <c r="L201" i="170" s="1"/>
  <c r="K204" i="170"/>
  <c r="L204" i="170" s="1"/>
  <c r="V80" i="170"/>
  <c r="V65" i="170"/>
  <c r="V74" i="170"/>
  <c r="V78" i="170"/>
  <c r="V82" i="170"/>
  <c r="V79" i="170"/>
  <c r="K93" i="170"/>
  <c r="L93" i="170" s="1"/>
  <c r="K109" i="170"/>
  <c r="L109" i="170" s="1"/>
  <c r="K125" i="170"/>
  <c r="L125" i="170" s="1"/>
  <c r="K141" i="170"/>
  <c r="L141" i="170" s="1"/>
  <c r="K89" i="170"/>
  <c r="L89" i="170" s="1"/>
  <c r="K105" i="170"/>
  <c r="L105" i="170" s="1"/>
  <c r="K121" i="170"/>
  <c r="L121" i="170" s="1"/>
  <c r="K137" i="170"/>
  <c r="L137" i="170" s="1"/>
  <c r="K6" i="163"/>
  <c r="L6" i="163" s="1"/>
  <c r="K25" i="163"/>
  <c r="L25" i="163" s="1"/>
  <c r="K33" i="163"/>
  <c r="L33" i="163" s="1"/>
  <c r="K41" i="163"/>
  <c r="L41" i="163" s="1"/>
  <c r="K65" i="163"/>
  <c r="L65" i="163" s="1"/>
  <c r="K87" i="163"/>
  <c r="L87" i="163" s="1"/>
  <c r="K30" i="163"/>
  <c r="L30" i="163" s="1"/>
  <c r="K34" i="163"/>
  <c r="L34" i="163" s="1"/>
  <c r="K38" i="163"/>
  <c r="L38" i="163" s="1"/>
  <c r="K69" i="163"/>
  <c r="L69" i="163" s="1"/>
  <c r="K95" i="163"/>
  <c r="L95" i="163" s="1"/>
  <c r="K175" i="163"/>
  <c r="L175" i="163" s="1"/>
  <c r="K186" i="163"/>
  <c r="L186" i="163" s="1"/>
  <c r="K201" i="163"/>
  <c r="L201" i="163" s="1"/>
  <c r="K27" i="163"/>
  <c r="L27" i="163" s="1"/>
  <c r="K35" i="163"/>
  <c r="L35" i="163" s="1"/>
  <c r="K39" i="163"/>
  <c r="L39" i="163" s="1"/>
  <c r="K74" i="163"/>
  <c r="L74" i="163" s="1"/>
  <c r="K85" i="163"/>
  <c r="L85" i="163" s="1"/>
  <c r="K92" i="163"/>
  <c r="L92" i="163" s="1"/>
  <c r="K96" i="163"/>
  <c r="L96" i="163" s="1"/>
  <c r="K126" i="163"/>
  <c r="L126" i="163" s="1"/>
  <c r="K140" i="163"/>
  <c r="L140" i="163" s="1"/>
  <c r="K172" i="163"/>
  <c r="L172" i="163" s="1"/>
  <c r="K194" i="163"/>
  <c r="L194" i="163" s="1"/>
  <c r="K206" i="163"/>
  <c r="L206" i="163" s="1"/>
  <c r="K63" i="163"/>
  <c r="L63" i="163" s="1"/>
  <c r="K40" i="163"/>
  <c r="L40" i="163" s="1"/>
  <c r="K44" i="163"/>
  <c r="L44" i="163" s="1"/>
  <c r="V67" i="163" s="1"/>
  <c r="K119" i="163"/>
  <c r="L119" i="163" s="1"/>
  <c r="K145" i="163"/>
  <c r="L145" i="163" s="1"/>
  <c r="K177" i="163"/>
  <c r="L177" i="163" s="1"/>
  <c r="K195" i="163"/>
  <c r="L195" i="163" s="1"/>
  <c r="K199" i="163"/>
  <c r="L199" i="163" s="1"/>
  <c r="K203" i="163"/>
  <c r="L203" i="163" s="1"/>
  <c r="K48" i="163"/>
  <c r="L48" i="163" s="1"/>
  <c r="K52" i="163"/>
  <c r="L52" i="163" s="1"/>
  <c r="V75" i="163" s="1"/>
  <c r="K56" i="163"/>
  <c r="L56" i="163" s="1"/>
  <c r="V79" i="163" s="1"/>
  <c r="K60" i="163"/>
  <c r="L60" i="163" s="1"/>
  <c r="V83" i="163" s="1"/>
  <c r="K64" i="163"/>
  <c r="L64" i="163" s="1"/>
  <c r="K105" i="163"/>
  <c r="L105" i="163" s="1"/>
  <c r="K113" i="163"/>
  <c r="L113" i="163" s="1"/>
  <c r="K116" i="163"/>
  <c r="L116" i="163" s="1"/>
  <c r="K120" i="163"/>
  <c r="L120" i="163" s="1"/>
  <c r="K166" i="163"/>
  <c r="L166" i="163" s="1"/>
  <c r="K188" i="163"/>
  <c r="L188" i="163" s="1"/>
  <c r="K215" i="163"/>
  <c r="L215" i="163" s="1"/>
  <c r="K219" i="163"/>
  <c r="L219" i="163" s="1"/>
  <c r="K227" i="163"/>
  <c r="L227" i="163" s="1"/>
  <c r="K231" i="163"/>
  <c r="L231" i="163" s="1"/>
  <c r="K235" i="163"/>
  <c r="L235" i="163" s="1"/>
  <c r="K239" i="163"/>
  <c r="L239" i="163" s="1"/>
  <c r="K16" i="163"/>
  <c r="L16" i="163" s="1"/>
  <c r="K59" i="163"/>
  <c r="L59" i="163" s="1"/>
  <c r="V82" i="163" s="1"/>
  <c r="K73" i="163"/>
  <c r="L73" i="163" s="1"/>
  <c r="K94" i="163"/>
  <c r="L94" i="163" s="1"/>
  <c r="K106" i="163"/>
  <c r="L106" i="163" s="1"/>
  <c r="K141" i="163"/>
  <c r="L141" i="163" s="1"/>
  <c r="K157" i="163"/>
  <c r="L157" i="163" s="1"/>
  <c r="K170" i="163"/>
  <c r="L170" i="163" s="1"/>
  <c r="K190" i="163"/>
  <c r="L190" i="163" s="1"/>
  <c r="K197" i="163"/>
  <c r="L197" i="163" s="1"/>
  <c r="K204" i="163"/>
  <c r="L204" i="163" s="1"/>
  <c r="K2" i="163"/>
  <c r="L2" i="163" s="1"/>
  <c r="K135" i="163"/>
  <c r="L135" i="163" s="1"/>
  <c r="K148" i="163"/>
  <c r="L148" i="163" s="1"/>
  <c r="K152" i="163"/>
  <c r="L152" i="163" s="1"/>
  <c r="K158" i="163"/>
  <c r="L158" i="163" s="1"/>
  <c r="K164" i="163"/>
  <c r="L164" i="163" s="1"/>
  <c r="K174" i="163"/>
  <c r="L174" i="163" s="1"/>
  <c r="K184" i="163"/>
  <c r="L184" i="163" s="1"/>
  <c r="K198" i="163"/>
  <c r="L198" i="163" s="1"/>
  <c r="K205" i="163"/>
  <c r="L205" i="163" s="1"/>
  <c r="K212" i="163"/>
  <c r="L212" i="163" s="1"/>
  <c r="K230" i="163"/>
  <c r="L230" i="163" s="1"/>
  <c r="K237" i="163"/>
  <c r="L237" i="163" s="1"/>
  <c r="K14" i="163"/>
  <c r="L14" i="163" s="1"/>
  <c r="K17" i="163"/>
  <c r="L17" i="163" s="1"/>
  <c r="K24" i="163"/>
  <c r="L24" i="163" s="1"/>
  <c r="K51" i="163"/>
  <c r="L51" i="163" s="1"/>
  <c r="V74" i="163" s="1"/>
  <c r="K68" i="163"/>
  <c r="L68" i="163" s="1"/>
  <c r="K86" i="163"/>
  <c r="L86" i="163" s="1"/>
  <c r="K98" i="163"/>
  <c r="L98" i="163" s="1"/>
  <c r="K104" i="163"/>
  <c r="L104" i="163" s="1"/>
  <c r="K136" i="163"/>
  <c r="L136" i="163" s="1"/>
  <c r="K168" i="163"/>
  <c r="L168" i="163" s="1"/>
  <c r="K178" i="163"/>
  <c r="L178" i="163" s="1"/>
  <c r="K181" i="163"/>
  <c r="L181" i="163" s="1"/>
  <c r="K202" i="163"/>
  <c r="L202" i="163" s="1"/>
  <c r="K209" i="163"/>
  <c r="L209" i="163" s="1"/>
  <c r="K8" i="163"/>
  <c r="L8" i="163" s="1"/>
  <c r="K11" i="163"/>
  <c r="L11" i="163" s="1"/>
  <c r="K42" i="163"/>
  <c r="L42" i="163" s="1"/>
  <c r="V65" i="163" s="1"/>
  <c r="K78" i="163"/>
  <c r="L78" i="163" s="1"/>
  <c r="K101" i="163"/>
  <c r="L101" i="163" s="1"/>
  <c r="K121" i="163"/>
  <c r="L121" i="163" s="1"/>
  <c r="K124" i="163"/>
  <c r="L124" i="163" s="1"/>
  <c r="K127" i="163"/>
  <c r="L127" i="163" s="1"/>
  <c r="K153" i="163"/>
  <c r="L153" i="163" s="1"/>
  <c r="K159" i="163"/>
  <c r="L159" i="163" s="1"/>
  <c r="K165" i="163"/>
  <c r="L165" i="163" s="1"/>
  <c r="K182" i="163"/>
  <c r="L182" i="163" s="1"/>
  <c r="K192" i="163"/>
  <c r="L192" i="163" s="1"/>
  <c r="K210" i="163"/>
  <c r="L210" i="163" s="1"/>
  <c r="K228" i="163"/>
  <c r="L228" i="163" s="1"/>
  <c r="K5" i="163"/>
  <c r="L5" i="163" s="1"/>
  <c r="K26" i="163"/>
  <c r="L26" i="163" s="1"/>
  <c r="K43" i="163"/>
  <c r="L43" i="163" s="1"/>
  <c r="V66" i="163" s="1"/>
  <c r="K46" i="163"/>
  <c r="L46" i="163" s="1"/>
  <c r="V69" i="163" s="1"/>
  <c r="K79" i="163"/>
  <c r="L79" i="163" s="1"/>
  <c r="K84" i="163"/>
  <c r="L84" i="163" s="1"/>
  <c r="K88" i="163"/>
  <c r="L88" i="163" s="1"/>
  <c r="K112" i="163"/>
  <c r="L112" i="163" s="1"/>
  <c r="K122" i="163"/>
  <c r="L122" i="163" s="1"/>
  <c r="K134" i="163"/>
  <c r="L134" i="163" s="1"/>
  <c r="K144" i="163"/>
  <c r="L144" i="163" s="1"/>
  <c r="K176" i="163"/>
  <c r="L176" i="163" s="1"/>
  <c r="K193" i="163"/>
  <c r="L193" i="163" s="1"/>
  <c r="K200" i="163"/>
  <c r="L200" i="163" s="1"/>
  <c r="K218" i="163"/>
  <c r="L218" i="163" s="1"/>
  <c r="K225" i="163"/>
  <c r="L225" i="163" s="1"/>
  <c r="K232" i="163"/>
  <c r="L232" i="163" s="1"/>
  <c r="K186" i="162"/>
  <c r="L186" i="162" s="1"/>
  <c r="K122" i="162"/>
  <c r="L122" i="162" s="1"/>
  <c r="K225" i="162"/>
  <c r="L225" i="162" s="1"/>
  <c r="K209" i="162"/>
  <c r="L209" i="162" s="1"/>
  <c r="K193" i="162"/>
  <c r="L193" i="162" s="1"/>
  <c r="K161" i="162"/>
  <c r="L161" i="162" s="1"/>
  <c r="K65" i="162"/>
  <c r="L65" i="162" s="1"/>
  <c r="K210" i="162"/>
  <c r="L210" i="162" s="1"/>
  <c r="K106" i="162"/>
  <c r="L106" i="162" s="1"/>
  <c r="K146" i="162"/>
  <c r="L146" i="162" s="1"/>
  <c r="K178" i="162"/>
  <c r="L178" i="162" s="1"/>
  <c r="K90" i="162"/>
  <c r="L90" i="162" s="1"/>
  <c r="V72" i="163"/>
  <c r="V64" i="163"/>
  <c r="V71" i="163"/>
  <c r="K77" i="163"/>
  <c r="L77" i="163" s="1"/>
  <c r="K89" i="163"/>
  <c r="L89" i="163" s="1"/>
  <c r="K97" i="163"/>
  <c r="L97" i="163" s="1"/>
  <c r="K9" i="162"/>
  <c r="L9" i="162" s="1"/>
  <c r="K27" i="162"/>
  <c r="L27" i="162" s="1"/>
  <c r="K34" i="162"/>
  <c r="L34" i="162" s="1"/>
  <c r="K41" i="162"/>
  <c r="L41" i="162" s="1"/>
  <c r="V64" i="162" s="1"/>
  <c r="K59" i="162"/>
  <c r="L59" i="162" s="1"/>
  <c r="V82" i="162" s="1"/>
  <c r="K66" i="162"/>
  <c r="L66" i="162" s="1"/>
  <c r="K70" i="162"/>
  <c r="L70" i="162" s="1"/>
  <c r="K73" i="162"/>
  <c r="L73" i="162" s="1"/>
  <c r="K99" i="162"/>
  <c r="L99" i="162" s="1"/>
  <c r="K105" i="162"/>
  <c r="L105" i="162" s="1"/>
  <c r="K120" i="162"/>
  <c r="L120" i="162" s="1"/>
  <c r="K137" i="162"/>
  <c r="L137" i="162" s="1"/>
  <c r="K157" i="162"/>
  <c r="L157" i="162" s="1"/>
  <c r="K160" i="162"/>
  <c r="L160" i="162" s="1"/>
  <c r="K167" i="162"/>
  <c r="L167" i="162" s="1"/>
  <c r="K180" i="162"/>
  <c r="L180" i="162" s="1"/>
  <c r="K187" i="162"/>
  <c r="L187" i="162" s="1"/>
  <c r="K201" i="162"/>
  <c r="L201" i="162" s="1"/>
  <c r="K221" i="162"/>
  <c r="L221" i="162" s="1"/>
  <c r="K224" i="162"/>
  <c r="L224" i="162" s="1"/>
  <c r="K235" i="162"/>
  <c r="L235" i="162" s="1"/>
  <c r="K10" i="162"/>
  <c r="L10" i="162" s="1"/>
  <c r="K17" i="162"/>
  <c r="L17" i="162" s="1"/>
  <c r="K35" i="162"/>
  <c r="L35" i="162" s="1"/>
  <c r="K42" i="162"/>
  <c r="L42" i="162" s="1"/>
  <c r="V65" i="162" s="1"/>
  <c r="K49" i="162"/>
  <c r="L49" i="162" s="1"/>
  <c r="V72" i="162" s="1"/>
  <c r="K67" i="162"/>
  <c r="L67" i="162" s="1"/>
  <c r="K74" i="162"/>
  <c r="L74" i="162" s="1"/>
  <c r="K84" i="162"/>
  <c r="L84" i="162" s="1"/>
  <c r="K91" i="162"/>
  <c r="L91" i="162" s="1"/>
  <c r="K124" i="162"/>
  <c r="L124" i="162" s="1"/>
  <c r="K141" i="162"/>
  <c r="L141" i="162" s="1"/>
  <c r="K144" i="162"/>
  <c r="L144" i="162" s="1"/>
  <c r="K151" i="162"/>
  <c r="L151" i="162" s="1"/>
  <c r="K164" i="162"/>
  <c r="L164" i="162" s="1"/>
  <c r="K171" i="162"/>
  <c r="L171" i="162" s="1"/>
  <c r="K185" i="162"/>
  <c r="L185" i="162" s="1"/>
  <c r="K205" i="162"/>
  <c r="L205" i="162" s="1"/>
  <c r="K208" i="162"/>
  <c r="L208" i="162" s="1"/>
  <c r="K215" i="162"/>
  <c r="L215" i="162" s="1"/>
  <c r="K229" i="162"/>
  <c r="L229" i="162" s="1"/>
  <c r="K232" i="162"/>
  <c r="L232" i="162" s="1"/>
  <c r="K4" i="162"/>
  <c r="L4" i="162" s="1"/>
  <c r="K11" i="162"/>
  <c r="L11" i="162" s="1"/>
  <c r="K18" i="162"/>
  <c r="L18" i="162" s="1"/>
  <c r="K25" i="162"/>
  <c r="L25" i="162" s="1"/>
  <c r="K43" i="162"/>
  <c r="L43" i="162" s="1"/>
  <c r="V66" i="162" s="1"/>
  <c r="K50" i="162"/>
  <c r="L50" i="162" s="1"/>
  <c r="V73" i="162" s="1"/>
  <c r="K57" i="162"/>
  <c r="L57" i="162" s="1"/>
  <c r="K68" i="162"/>
  <c r="L68" i="162" s="1"/>
  <c r="K75" i="162"/>
  <c r="L75" i="162" s="1"/>
  <c r="K89" i="162"/>
  <c r="L89" i="162" s="1"/>
  <c r="K95" i="162"/>
  <c r="L95" i="162" s="1"/>
  <c r="K112" i="162"/>
  <c r="L112" i="162" s="1"/>
  <c r="K128" i="162"/>
  <c r="L128" i="162" s="1"/>
  <c r="K135" i="162"/>
  <c r="L135" i="162" s="1"/>
  <c r="K148" i="162"/>
  <c r="L148" i="162" s="1"/>
  <c r="K155" i="162"/>
  <c r="L155" i="162" s="1"/>
  <c r="K169" i="162"/>
  <c r="L169" i="162" s="1"/>
  <c r="K189" i="162"/>
  <c r="L189" i="162" s="1"/>
  <c r="K192" i="162"/>
  <c r="L192" i="162" s="1"/>
  <c r="K199" i="162"/>
  <c r="L199" i="162" s="1"/>
  <c r="K212" i="162"/>
  <c r="L212" i="162" s="1"/>
  <c r="K219" i="162"/>
  <c r="L219" i="162" s="1"/>
  <c r="K237" i="162"/>
  <c r="L237" i="162" s="1"/>
  <c r="K240" i="162"/>
  <c r="L240" i="162" s="1"/>
  <c r="K19" i="162"/>
  <c r="L19" i="162" s="1"/>
  <c r="K26" i="162"/>
  <c r="L26" i="162" s="1"/>
  <c r="K33" i="162"/>
  <c r="L33" i="162" s="1"/>
  <c r="K51" i="162"/>
  <c r="L51" i="162" s="1"/>
  <c r="V74" i="162" s="1"/>
  <c r="K58" i="162"/>
  <c r="L58" i="162" s="1"/>
  <c r="V81" i="162" s="1"/>
  <c r="K69" i="162"/>
  <c r="L69" i="162" s="1"/>
  <c r="K93" i="162"/>
  <c r="L93" i="162" s="1"/>
  <c r="K107" i="162"/>
  <c r="L107" i="162" s="1"/>
  <c r="K116" i="162"/>
  <c r="L116" i="162" s="1"/>
  <c r="K132" i="162"/>
  <c r="L132" i="162" s="1"/>
  <c r="K139" i="162"/>
  <c r="L139" i="162" s="1"/>
  <c r="K153" i="162"/>
  <c r="L153" i="162" s="1"/>
  <c r="K173" i="162"/>
  <c r="L173" i="162" s="1"/>
  <c r="K176" i="162"/>
  <c r="L176" i="162" s="1"/>
  <c r="K183" i="162"/>
  <c r="L183" i="162" s="1"/>
  <c r="K196" i="162"/>
  <c r="L196" i="162" s="1"/>
  <c r="K203" i="162"/>
  <c r="L203" i="162" s="1"/>
  <c r="K217" i="162"/>
  <c r="L217" i="162" s="1"/>
  <c r="K227" i="162"/>
  <c r="L227" i="162" s="1"/>
  <c r="V83" i="162"/>
  <c r="V71" i="162"/>
  <c r="V78" i="162"/>
  <c r="V80" i="162"/>
  <c r="V67" i="162"/>
  <c r="V77" i="162"/>
  <c r="V76" i="162"/>
  <c r="V69" i="162"/>
  <c r="V70" i="162"/>
  <c r="V68" i="162"/>
  <c r="K78" i="162"/>
  <c r="L78" i="162" s="1"/>
  <c r="K81" i="162"/>
  <c r="L81" i="162" s="1"/>
  <c r="P177" i="201" l="1"/>
  <c r="P212" i="201"/>
  <c r="P204" i="201"/>
  <c r="P109" i="201"/>
  <c r="P200" i="201"/>
  <c r="P193" i="201"/>
  <c r="P82" i="201"/>
  <c r="P195" i="201"/>
  <c r="P163" i="201"/>
  <c r="P61" i="201"/>
  <c r="P190" i="201"/>
  <c r="P228" i="201"/>
  <c r="P179" i="201"/>
  <c r="P99" i="201"/>
  <c r="P169" i="201"/>
  <c r="P229" i="201"/>
  <c r="P39" i="201"/>
  <c r="P85" i="201"/>
  <c r="P241" i="201"/>
  <c r="P146" i="201"/>
  <c r="P180" i="201"/>
  <c r="P240" i="201"/>
  <c r="P188" i="201"/>
  <c r="P55" i="201"/>
  <c r="P174" i="201"/>
  <c r="P145" i="201"/>
  <c r="P238" i="201"/>
  <c r="P139" i="201"/>
  <c r="P78" i="201"/>
  <c r="P239" i="201"/>
  <c r="P203" i="201"/>
  <c r="P148" i="201"/>
  <c r="P215" i="201"/>
  <c r="P137" i="201"/>
  <c r="P218" i="201"/>
  <c r="P233" i="201"/>
  <c r="P187" i="201"/>
  <c r="P209" i="201"/>
  <c r="P130" i="201"/>
  <c r="P205" i="201"/>
  <c r="P191" i="201"/>
  <c r="P181" i="201"/>
  <c r="P116" i="201"/>
  <c r="P152" i="201"/>
  <c r="P232" i="201"/>
  <c r="P19" i="201"/>
  <c r="P157" i="201"/>
  <c r="P216" i="201"/>
  <c r="P199" i="201"/>
  <c r="P121" i="201"/>
  <c r="P202" i="201"/>
  <c r="P175" i="201"/>
  <c r="P135" i="201"/>
  <c r="P16" i="201"/>
  <c r="P201" i="201"/>
  <c r="P113" i="201"/>
  <c r="P210" i="201"/>
  <c r="P142" i="201"/>
  <c r="P65" i="201"/>
  <c r="P23" i="201"/>
  <c r="P124" i="201"/>
  <c r="P56" i="201"/>
  <c r="P120" i="201"/>
  <c r="P52" i="201"/>
  <c r="P3" i="201"/>
  <c r="P89" i="201"/>
  <c r="P91" i="201"/>
  <c r="P176" i="201"/>
  <c r="P182" i="201"/>
  <c r="P220" i="201"/>
  <c r="P194" i="201"/>
  <c r="P133" i="201"/>
  <c r="P7" i="201"/>
  <c r="P2" i="201"/>
  <c r="P51" i="201"/>
  <c r="P53" i="201"/>
  <c r="P117" i="201"/>
  <c r="P13" i="201"/>
  <c r="P150" i="201"/>
  <c r="P127" i="201"/>
  <c r="P87" i="201"/>
  <c r="P43" i="201"/>
  <c r="P168" i="201"/>
  <c r="P110" i="201"/>
  <c r="P100" i="201"/>
  <c r="P122" i="201"/>
  <c r="P106" i="201"/>
  <c r="P38" i="201"/>
  <c r="P37" i="201"/>
  <c r="P34" i="201"/>
  <c r="P68" i="201"/>
  <c r="P36" i="201"/>
  <c r="P208" i="201"/>
  <c r="P165" i="201"/>
  <c r="P114" i="201"/>
  <c r="P237" i="201"/>
  <c r="P173" i="201"/>
  <c r="P223" i="201"/>
  <c r="P147" i="201"/>
  <c r="P235" i="201"/>
  <c r="P167" i="201"/>
  <c r="P154" i="201"/>
  <c r="P94" i="201"/>
  <c r="P42" i="201"/>
  <c r="P90" i="201"/>
  <c r="P76" i="201"/>
  <c r="P35" i="201"/>
  <c r="P108" i="201"/>
  <c r="P18" i="201"/>
  <c r="P20" i="201"/>
  <c r="P231" i="201"/>
  <c r="P107" i="201"/>
  <c r="P227" i="201"/>
  <c r="P217" i="201"/>
  <c r="P158" i="201"/>
  <c r="P83" i="201"/>
  <c r="P70" i="201"/>
  <c r="P15" i="201"/>
  <c r="P59" i="201"/>
  <c r="P14" i="201"/>
  <c r="P222" i="201"/>
  <c r="P105" i="201"/>
  <c r="P221" i="201"/>
  <c r="P141" i="201"/>
  <c r="P214" i="201"/>
  <c r="P131" i="201"/>
  <c r="P213" i="201"/>
  <c r="P151" i="201"/>
  <c r="P74" i="201"/>
  <c r="P58" i="201"/>
  <c r="P26" i="201"/>
  <c r="P41" i="201"/>
  <c r="P72" i="201"/>
  <c r="P12" i="201"/>
  <c r="P186" i="201"/>
  <c r="P192" i="201"/>
  <c r="P198" i="201"/>
  <c r="P115" i="201"/>
  <c r="P226" i="201"/>
  <c r="P103" i="201"/>
  <c r="P159" i="201"/>
  <c r="P9" i="201"/>
  <c r="P54" i="201"/>
  <c r="P155" i="201"/>
  <c r="P136" i="201"/>
  <c r="P40" i="201"/>
  <c r="O2" i="200"/>
  <c r="P132" i="200" s="1"/>
  <c r="P137" i="200"/>
  <c r="V64" i="200"/>
  <c r="N2" i="200" s="1"/>
  <c r="M222" i="200" s="1"/>
  <c r="P197" i="200"/>
  <c r="P194" i="200"/>
  <c r="P117" i="200"/>
  <c r="P234" i="200"/>
  <c r="P165" i="200"/>
  <c r="P105" i="200"/>
  <c r="P209" i="200"/>
  <c r="P210" i="200"/>
  <c r="P133" i="200"/>
  <c r="P93" i="200"/>
  <c r="P221" i="200"/>
  <c r="P129" i="200"/>
  <c r="P89" i="200"/>
  <c r="P182" i="200"/>
  <c r="P82" i="200"/>
  <c r="P121" i="200"/>
  <c r="P233" i="200"/>
  <c r="P198" i="200"/>
  <c r="P155" i="200"/>
  <c r="P38" i="200"/>
  <c r="P24" i="200"/>
  <c r="P226" i="200"/>
  <c r="P181" i="200"/>
  <c r="P6" i="200"/>
  <c r="P191" i="200"/>
  <c r="P174" i="200"/>
  <c r="P230" i="200"/>
  <c r="P78" i="200"/>
  <c r="P3" i="200"/>
  <c r="P99" i="200"/>
  <c r="P169" i="200"/>
  <c r="P171" i="200"/>
  <c r="P227" i="200"/>
  <c r="P92" i="200"/>
  <c r="P167" i="200"/>
  <c r="P195" i="200"/>
  <c r="P207" i="200"/>
  <c r="P111" i="200"/>
  <c r="P67" i="200"/>
  <c r="P88" i="200"/>
  <c r="P179" i="200"/>
  <c r="P235" i="200"/>
  <c r="P173" i="200"/>
  <c r="P178" i="200"/>
  <c r="P96" i="200"/>
  <c r="P20" i="200"/>
  <c r="P157" i="200"/>
  <c r="P213" i="200"/>
  <c r="P161" i="200"/>
  <c r="P163" i="200"/>
  <c r="P175" i="200"/>
  <c r="P86" i="200"/>
  <c r="P102" i="200"/>
  <c r="P240" i="197"/>
  <c r="P186" i="197"/>
  <c r="P146" i="197"/>
  <c r="P185" i="197"/>
  <c r="P99" i="197"/>
  <c r="P219" i="197"/>
  <c r="P150" i="197"/>
  <c r="P62" i="197"/>
  <c r="P42" i="197"/>
  <c r="P97" i="197"/>
  <c r="P45" i="197"/>
  <c r="P64" i="197"/>
  <c r="P40" i="197"/>
  <c r="P15" i="197"/>
  <c r="P169" i="197"/>
  <c r="P232" i="197"/>
  <c r="P213" i="197"/>
  <c r="P118" i="197"/>
  <c r="P58" i="197"/>
  <c r="P38" i="197"/>
  <c r="P81" i="197"/>
  <c r="P60" i="197"/>
  <c r="P28" i="197"/>
  <c r="P166" i="197"/>
  <c r="P200" i="197"/>
  <c r="P210" i="197"/>
  <c r="P66" i="197"/>
  <c r="P26" i="197"/>
  <c r="P71" i="197"/>
  <c r="P24" i="197"/>
  <c r="P47" i="197"/>
  <c r="P90" i="197"/>
  <c r="P72" i="197"/>
  <c r="P241" i="197"/>
  <c r="P193" i="197"/>
  <c r="P139" i="197"/>
  <c r="P161" i="197"/>
  <c r="P218" i="197"/>
  <c r="P236" i="197"/>
  <c r="P214" i="197"/>
  <c r="P155" i="197"/>
  <c r="P194" i="197"/>
  <c r="P148" i="197"/>
  <c r="P6" i="197"/>
  <c r="P21" i="197"/>
  <c r="P87" i="197"/>
  <c r="P133" i="197"/>
  <c r="P238" i="197"/>
  <c r="P106" i="197"/>
  <c r="P202" i="197"/>
  <c r="P207" i="197"/>
  <c r="P109" i="197"/>
  <c r="P178" i="197"/>
  <c r="P111" i="197"/>
  <c r="P160" i="197"/>
  <c r="P17" i="197"/>
  <c r="P131" i="197"/>
  <c r="P82" i="197"/>
  <c r="P212" i="197"/>
  <c r="P231" i="197"/>
  <c r="P183" i="197"/>
  <c r="P102" i="197"/>
  <c r="P129" i="197"/>
  <c r="P195" i="197"/>
  <c r="P188" i="197"/>
  <c r="P201" i="197"/>
  <c r="P105" i="197"/>
  <c r="P165" i="197"/>
  <c r="P86" i="197"/>
  <c r="P49" i="197"/>
  <c r="P5" i="197"/>
  <c r="P80" i="197"/>
  <c r="P23" i="197"/>
  <c r="P196" i="197"/>
  <c r="P225" i="197"/>
  <c r="P177" i="197"/>
  <c r="P98" i="197"/>
  <c r="P189" i="197"/>
  <c r="P103" i="197"/>
  <c r="P157" i="197"/>
  <c r="P91" i="197"/>
  <c r="P2" i="197"/>
  <c r="P44" i="197"/>
  <c r="P19" i="197"/>
  <c r="P221" i="197"/>
  <c r="P179" i="197"/>
  <c r="P204" i="197"/>
  <c r="P233" i="197"/>
  <c r="P191" i="197"/>
  <c r="P216" i="197"/>
  <c r="P101" i="197"/>
  <c r="P197" i="197"/>
  <c r="P125" i="197"/>
  <c r="P89" i="197"/>
  <c r="P30" i="197"/>
  <c r="P94" i="197"/>
  <c r="P57" i="197"/>
  <c r="P116" i="197"/>
  <c r="P52" i="197"/>
  <c r="P12" i="197"/>
  <c r="P63" i="197"/>
  <c r="P43" i="197"/>
  <c r="P11" i="197"/>
  <c r="P96" i="197"/>
  <c r="P8" i="197"/>
  <c r="P39" i="197"/>
  <c r="P7" i="197"/>
  <c r="P211" i="197"/>
  <c r="P170" i="197"/>
  <c r="P172" i="197"/>
  <c r="P223" i="197"/>
  <c r="P182" i="197"/>
  <c r="P123" i="197"/>
  <c r="P184" i="197"/>
  <c r="P229" i="197"/>
  <c r="P187" i="197"/>
  <c r="P127" i="197"/>
  <c r="P79" i="197"/>
  <c r="P22" i="197"/>
  <c r="P53" i="197"/>
  <c r="P37" i="197"/>
  <c r="P77" i="197"/>
  <c r="P128" i="197"/>
  <c r="P35" i="197"/>
  <c r="P95" i="197"/>
  <c r="P113" i="197"/>
  <c r="P206" i="197"/>
  <c r="P164" i="197"/>
  <c r="P224" i="197"/>
  <c r="P117" i="197"/>
  <c r="P205" i="197"/>
  <c r="P141" i="197"/>
  <c r="P163" i="197"/>
  <c r="P217" i="197"/>
  <c r="P175" i="197"/>
  <c r="P114" i="197"/>
  <c r="P168" i="197"/>
  <c r="P226" i="197"/>
  <c r="P181" i="197"/>
  <c r="P69" i="197"/>
  <c r="P50" i="197"/>
  <c r="P14" i="197"/>
  <c r="P75" i="197"/>
  <c r="P33" i="197"/>
  <c r="P68" i="197"/>
  <c r="P119" i="197"/>
  <c r="P51" i="197"/>
  <c r="P31" i="197"/>
  <c r="P85" i="196"/>
  <c r="P161" i="196"/>
  <c r="P87" i="196"/>
  <c r="P133" i="196"/>
  <c r="P226" i="196"/>
  <c r="P193" i="196"/>
  <c r="P4" i="196"/>
  <c r="P108" i="196"/>
  <c r="P221" i="196"/>
  <c r="P77" i="196"/>
  <c r="P146" i="196"/>
  <c r="P229" i="196"/>
  <c r="P101" i="196"/>
  <c r="P194" i="196"/>
  <c r="P113" i="196"/>
  <c r="P215" i="196"/>
  <c r="P232" i="196"/>
  <c r="P129" i="196"/>
  <c r="P223" i="196"/>
  <c r="P176" i="196"/>
  <c r="P236" i="196"/>
  <c r="P140" i="196"/>
  <c r="P130" i="196"/>
  <c r="P189" i="196"/>
  <c r="P218" i="196"/>
  <c r="P114" i="196"/>
  <c r="P137" i="196"/>
  <c r="P164" i="196"/>
  <c r="P64" i="196"/>
  <c r="P183" i="196"/>
  <c r="P203" i="196"/>
  <c r="P99" i="196"/>
  <c r="P197" i="196"/>
  <c r="P227" i="196"/>
  <c r="P105" i="196"/>
  <c r="P157" i="196"/>
  <c r="P97" i="196"/>
  <c r="P191" i="196"/>
  <c r="P195" i="196"/>
  <c r="P214" i="196"/>
  <c r="P93" i="196"/>
  <c r="P177" i="196"/>
  <c r="P192" i="196"/>
  <c r="P188" i="196"/>
  <c r="P155" i="196"/>
  <c r="P153" i="196"/>
  <c r="P184" i="196"/>
  <c r="P204" i="196"/>
  <c r="P100" i="196"/>
  <c r="P42" i="196"/>
  <c r="P103" i="196"/>
  <c r="P158" i="196"/>
  <c r="P16" i="196"/>
  <c r="P63" i="196"/>
  <c r="P60" i="196"/>
  <c r="P41" i="196"/>
  <c r="P95" i="196"/>
  <c r="P37" i="196"/>
  <c r="P123" i="196"/>
  <c r="P234" i="196"/>
  <c r="P170" i="196"/>
  <c r="P190" i="196"/>
  <c r="P86" i="196"/>
  <c r="P82" i="196"/>
  <c r="P139" i="196"/>
  <c r="P54" i="196"/>
  <c r="P3" i="196"/>
  <c r="P34" i="196"/>
  <c r="P73" i="196"/>
  <c r="P21" i="196"/>
  <c r="P208" i="196"/>
  <c r="P228" i="196"/>
  <c r="P225" i="196"/>
  <c r="P145" i="196"/>
  <c r="P175" i="196"/>
  <c r="P72" i="196"/>
  <c r="P33" i="196"/>
  <c r="P75" i="196"/>
  <c r="P127" i="196"/>
  <c r="P119" i="196"/>
  <c r="P31" i="196"/>
  <c r="P18" i="196"/>
  <c r="P27" i="196"/>
  <c r="P69" i="196"/>
  <c r="P14" i="196"/>
  <c r="P149" i="196"/>
  <c r="P65" i="196"/>
  <c r="P26" i="196"/>
  <c r="P94" i="196"/>
  <c r="P48" i="196"/>
  <c r="P151" i="196"/>
  <c r="P15" i="196"/>
  <c r="P50" i="196"/>
  <c r="P12" i="196"/>
  <c r="P11" i="196"/>
  <c r="P56" i="196"/>
  <c r="P196" i="196"/>
  <c r="P216" i="196"/>
  <c r="P233" i="196"/>
  <c r="P78" i="196"/>
  <c r="P58" i="196"/>
  <c r="P20" i="196"/>
  <c r="P35" i="196"/>
  <c r="P81" i="196"/>
  <c r="P142" i="196"/>
  <c r="P23" i="196"/>
  <c r="P150" i="196"/>
  <c r="P182" i="196"/>
  <c r="P202" i="196"/>
  <c r="P239" i="196"/>
  <c r="P106" i="196"/>
  <c r="P10" i="196"/>
  <c r="P19" i="196"/>
  <c r="P71" i="196"/>
  <c r="P45" i="196"/>
  <c r="P118" i="196"/>
  <c r="P132" i="196"/>
  <c r="P154" i="196"/>
  <c r="P159" i="196"/>
  <c r="P90" i="196"/>
  <c r="P107" i="196"/>
  <c r="P121" i="196"/>
  <c r="P210" i="196"/>
  <c r="P201" i="196"/>
  <c r="P187" i="196"/>
  <c r="P222" i="196"/>
  <c r="P134" i="196"/>
  <c r="P122" i="196"/>
  <c r="P7" i="196"/>
  <c r="P61" i="196"/>
  <c r="P22" i="196"/>
  <c r="P67" i="196"/>
  <c r="P74" i="196"/>
  <c r="P59" i="196"/>
  <c r="P104" i="196"/>
  <c r="P40" i="196"/>
  <c r="P148" i="195"/>
  <c r="P34" i="195"/>
  <c r="P69" i="195"/>
  <c r="P49" i="195"/>
  <c r="P53" i="195"/>
  <c r="P123" i="195"/>
  <c r="P74" i="195"/>
  <c r="P37" i="195"/>
  <c r="P133" i="195"/>
  <c r="P94" i="195"/>
  <c r="P77" i="195"/>
  <c r="P236" i="195"/>
  <c r="P132" i="195"/>
  <c r="P203" i="195"/>
  <c r="P204" i="195"/>
  <c r="P171" i="195"/>
  <c r="P205" i="195"/>
  <c r="P82" i="195"/>
  <c r="P96" i="195"/>
  <c r="P115" i="195"/>
  <c r="P136" i="195"/>
  <c r="P78" i="195"/>
  <c r="P40" i="195"/>
  <c r="P145" i="195"/>
  <c r="P126" i="195"/>
  <c r="P130" i="195"/>
  <c r="P71" i="195"/>
  <c r="P210" i="195"/>
  <c r="P177" i="195"/>
  <c r="P221" i="195"/>
  <c r="P134" i="195"/>
  <c r="P111" i="195"/>
  <c r="P131" i="195"/>
  <c r="P56" i="195"/>
  <c r="P139" i="195"/>
  <c r="P91" i="195"/>
  <c r="P44" i="195"/>
  <c r="P169" i="195"/>
  <c r="P155" i="195"/>
  <c r="P153" i="195"/>
  <c r="P187" i="195"/>
  <c r="P185" i="195"/>
  <c r="P228" i="195"/>
  <c r="P180" i="195"/>
  <c r="P229" i="195"/>
  <c r="P17" i="195"/>
  <c r="P138" i="195"/>
  <c r="P172" i="195"/>
  <c r="P156" i="195"/>
  <c r="P143" i="195"/>
  <c r="P98" i="195"/>
  <c r="P183" i="195"/>
  <c r="P178" i="195"/>
  <c r="P170" i="195"/>
  <c r="P194" i="195"/>
  <c r="P188" i="195"/>
  <c r="P47" i="195"/>
  <c r="P207" i="195"/>
  <c r="P237" i="195"/>
  <c r="P3" i="195"/>
  <c r="P8" i="195"/>
  <c r="P4" i="195"/>
  <c r="P16" i="195"/>
  <c r="P102" i="195"/>
  <c r="P195" i="195"/>
  <c r="P193" i="195"/>
  <c r="P199" i="195"/>
  <c r="P212" i="195"/>
  <c r="P215" i="195"/>
  <c r="P151" i="195"/>
  <c r="P219" i="195"/>
  <c r="P147" i="195"/>
  <c r="P11" i="195"/>
  <c r="P22" i="195"/>
  <c r="P12" i="195"/>
  <c r="P63" i="195"/>
  <c r="P26" i="195"/>
  <c r="P109" i="195"/>
  <c r="P50" i="195"/>
  <c r="P217" i="195"/>
  <c r="P196" i="195"/>
  <c r="P211" i="195"/>
  <c r="P239" i="195"/>
  <c r="P234" i="195"/>
  <c r="P157" i="195"/>
  <c r="P226" i="195"/>
  <c r="P38" i="195"/>
  <c r="P32" i="195"/>
  <c r="P19" i="195"/>
  <c r="P81" i="195"/>
  <c r="P117" i="195"/>
  <c r="P95" i="195"/>
  <c r="P220" i="195"/>
  <c r="P235" i="195"/>
  <c r="P218" i="195"/>
  <c r="P89" i="195"/>
  <c r="P159" i="195"/>
  <c r="P186" i="195"/>
  <c r="P149" i="195"/>
  <c r="P240" i="195"/>
  <c r="P125" i="195"/>
  <c r="P39" i="195"/>
  <c r="P33" i="195"/>
  <c r="P83" i="195"/>
  <c r="P67" i="195"/>
  <c r="P144" i="195"/>
  <c r="P110" i="195"/>
  <c r="P233" i="195"/>
  <c r="P121" i="195"/>
  <c r="P165" i="195"/>
  <c r="P201" i="195"/>
  <c r="P168" i="195"/>
  <c r="P197" i="195"/>
  <c r="P128" i="195"/>
  <c r="P101" i="195"/>
  <c r="P90" i="194"/>
  <c r="P237" i="194"/>
  <c r="P167" i="194"/>
  <c r="P224" i="194"/>
  <c r="P107" i="194"/>
  <c r="O2" i="194"/>
  <c r="P192" i="194" s="1"/>
  <c r="P154" i="194"/>
  <c r="P185" i="194"/>
  <c r="P181" i="194"/>
  <c r="P20" i="194"/>
  <c r="P71" i="194"/>
  <c r="P152" i="194"/>
  <c r="P211" i="194"/>
  <c r="P165" i="194"/>
  <c r="P57" i="194"/>
  <c r="P28" i="194"/>
  <c r="P27" i="194"/>
  <c r="P66" i="194"/>
  <c r="P47" i="194"/>
  <c r="P204" i="194"/>
  <c r="P119" i="194"/>
  <c r="P160" i="194"/>
  <c r="P150" i="194"/>
  <c r="P70" i="194"/>
  <c r="P3" i="194"/>
  <c r="P186" i="194"/>
  <c r="P116" i="194"/>
  <c r="P151" i="194"/>
  <c r="P133" i="194"/>
  <c r="P32" i="194"/>
  <c r="P84" i="194"/>
  <c r="P100" i="194"/>
  <c r="P118" i="194"/>
  <c r="P115" i="194"/>
  <c r="P25" i="194"/>
  <c r="P56" i="194"/>
  <c r="P77" i="194"/>
  <c r="P235" i="194"/>
  <c r="P172" i="194"/>
  <c r="P76" i="194"/>
  <c r="P106" i="194"/>
  <c r="P110" i="194"/>
  <c r="P85" i="194"/>
  <c r="P183" i="194"/>
  <c r="P232" i="194"/>
  <c r="P157" i="194"/>
  <c r="P220" i="194"/>
  <c r="P216" i="194"/>
  <c r="P78" i="194"/>
  <c r="P161" i="193"/>
  <c r="P230" i="193"/>
  <c r="P141" i="193"/>
  <c r="P186" i="193"/>
  <c r="P75" i="193"/>
  <c r="P23" i="193"/>
  <c r="P89" i="193"/>
  <c r="P134" i="193"/>
  <c r="P37" i="193"/>
  <c r="P25" i="193"/>
  <c r="P46" i="193"/>
  <c r="P118" i="193"/>
  <c r="P154" i="193"/>
  <c r="P47" i="193"/>
  <c r="P158" i="193"/>
  <c r="P59" i="193"/>
  <c r="P7" i="193"/>
  <c r="P81" i="193"/>
  <c r="P152" i="193"/>
  <c r="P120" i="193"/>
  <c r="P73" i="193"/>
  <c r="P42" i="193"/>
  <c r="P123" i="193"/>
  <c r="P16" i="193"/>
  <c r="P63" i="193"/>
  <c r="P159" i="193"/>
  <c r="P217" i="193"/>
  <c r="P117" i="193"/>
  <c r="P221" i="193"/>
  <c r="P41" i="193"/>
  <c r="P207" i="193"/>
  <c r="P179" i="193"/>
  <c r="P166" i="193"/>
  <c r="P209" i="193"/>
  <c r="P191" i="193"/>
  <c r="P29" i="193"/>
  <c r="P84" i="193"/>
  <c r="P2" i="193"/>
  <c r="P55" i="193"/>
  <c r="P135" i="193"/>
  <c r="P34" i="193"/>
  <c r="P12" i="193"/>
  <c r="P24" i="193"/>
  <c r="P74" i="193"/>
  <c r="P148" i="193"/>
  <c r="P112" i="193"/>
  <c r="P87" i="193"/>
  <c r="P91" i="193"/>
  <c r="P51" i="193"/>
  <c r="P138" i="193"/>
  <c r="P22" i="193"/>
  <c r="P65" i="193"/>
  <c r="P224" i="193"/>
  <c r="P164" i="193"/>
  <c r="P228" i="193"/>
  <c r="P145" i="193"/>
  <c r="P193" i="193"/>
  <c r="P49" i="193"/>
  <c r="P222" i="193"/>
  <c r="P194" i="193"/>
  <c r="P173" i="193"/>
  <c r="P237" i="193"/>
  <c r="P216" i="193"/>
  <c r="P206" i="193"/>
  <c r="P45" i="193"/>
  <c r="P116" i="193"/>
  <c r="P5" i="193"/>
  <c r="P150" i="193"/>
  <c r="P64" i="193"/>
  <c r="P18" i="193"/>
  <c r="P67" i="193"/>
  <c r="P30" i="193"/>
  <c r="P66" i="193"/>
  <c r="P144" i="193"/>
  <c r="P104" i="193"/>
  <c r="P102" i="193"/>
  <c r="P131" i="193"/>
  <c r="P155" i="193"/>
  <c r="P31" i="193"/>
  <c r="P77" i="193"/>
  <c r="P163" i="193"/>
  <c r="P227" i="193"/>
  <c r="P167" i="193"/>
  <c r="P231" i="193"/>
  <c r="P149" i="193"/>
  <c r="P200" i="193"/>
  <c r="P165" i="193"/>
  <c r="P229" i="193"/>
  <c r="P201" i="193"/>
  <c r="P180" i="193"/>
  <c r="P219" i="193"/>
  <c r="P213" i="193"/>
  <c r="P8" i="193"/>
  <c r="P69" i="193"/>
  <c r="P80" i="193"/>
  <c r="P3" i="193"/>
  <c r="P70" i="193"/>
  <c r="P79" i="193"/>
  <c r="P39" i="193"/>
  <c r="P61" i="193"/>
  <c r="P140" i="193"/>
  <c r="P96" i="193"/>
  <c r="P108" i="193"/>
  <c r="P10" i="193"/>
  <c r="P53" i="193"/>
  <c r="P11" i="193"/>
  <c r="P33" i="193"/>
  <c r="P94" i="193"/>
  <c r="P178" i="193"/>
  <c r="P78" i="193"/>
  <c r="P182" i="193"/>
  <c r="P121" i="193"/>
  <c r="P153" i="193"/>
  <c r="P203" i="193"/>
  <c r="P172" i="193"/>
  <c r="P236" i="193"/>
  <c r="P208" i="193"/>
  <c r="P183" i="193"/>
  <c r="P170" i="193"/>
  <c r="P234" i="193"/>
  <c r="P220" i="193"/>
  <c r="P9" i="193"/>
  <c r="P14" i="193"/>
  <c r="P72" i="193"/>
  <c r="P20" i="193"/>
  <c r="P113" i="193"/>
  <c r="P6" i="193"/>
  <c r="P95" i="193"/>
  <c r="P44" i="193"/>
  <c r="P105" i="193"/>
  <c r="P114" i="193"/>
  <c r="P57" i="193"/>
  <c r="P136" i="193"/>
  <c r="P88" i="193"/>
  <c r="P119" i="193"/>
  <c r="P19" i="193"/>
  <c r="P68" i="193"/>
  <c r="P28" i="193"/>
  <c r="P100" i="193"/>
  <c r="P185" i="193"/>
  <c r="P85" i="193"/>
  <c r="P189" i="193"/>
  <c r="P125" i="193"/>
  <c r="P157" i="193"/>
  <c r="P218" i="193"/>
  <c r="P175" i="193"/>
  <c r="P239" i="193"/>
  <c r="P211" i="193"/>
  <c r="P198" i="193"/>
  <c r="P177" i="193"/>
  <c r="P241" i="193"/>
  <c r="P223" i="193"/>
  <c r="P13" i="193"/>
  <c r="P83" i="193"/>
  <c r="P26" i="193"/>
  <c r="P115" i="193"/>
  <c r="P15" i="193"/>
  <c r="P110" i="193"/>
  <c r="P107" i="193"/>
  <c r="P106" i="193"/>
  <c r="P82" i="193"/>
  <c r="P132" i="193"/>
  <c r="P21" i="193"/>
  <c r="P71" i="193"/>
  <c r="P60" i="193"/>
  <c r="P48" i="193"/>
  <c r="P111" i="193"/>
  <c r="P192" i="193"/>
  <c r="P93" i="193"/>
  <c r="P196" i="193"/>
  <c r="P129" i="193"/>
  <c r="P225" i="193"/>
  <c r="P190" i="193"/>
  <c r="P205" i="193"/>
  <c r="P184" i="193"/>
  <c r="P174" i="193"/>
  <c r="P238" i="193"/>
  <c r="P17" i="193"/>
  <c r="P40" i="193"/>
  <c r="P86" i="193"/>
  <c r="P35" i="193"/>
  <c r="P122" i="193"/>
  <c r="P32" i="193"/>
  <c r="P126" i="193"/>
  <c r="P130" i="193"/>
  <c r="P98" i="193"/>
  <c r="P160" i="193"/>
  <c r="P128" i="193"/>
  <c r="P56" i="193"/>
  <c r="P151" i="193"/>
  <c r="P36" i="193"/>
  <c r="P97" i="193"/>
  <c r="P127" i="193"/>
  <c r="P195" i="193"/>
  <c r="P101" i="193"/>
  <c r="P199" i="193"/>
  <c r="P133" i="193"/>
  <c r="P168" i="193"/>
  <c r="P232" i="193"/>
  <c r="P197" i="193"/>
  <c r="P169" i="193"/>
  <c r="P233" i="193"/>
  <c r="P212" i="193"/>
  <c r="P187" i="193"/>
  <c r="P181" i="193"/>
  <c r="P4" i="193"/>
  <c r="P92" i="193"/>
  <c r="P103" i="193"/>
  <c r="P52" i="193"/>
  <c r="P139" i="193"/>
  <c r="P38" i="193"/>
  <c r="P143" i="193"/>
  <c r="P50" i="193"/>
  <c r="P147" i="193"/>
  <c r="P90" i="193"/>
  <c r="P156" i="193"/>
  <c r="P124" i="193"/>
  <c r="P62" i="193"/>
  <c r="P43" i="193"/>
  <c r="P99" i="193"/>
  <c r="P146" i="193"/>
  <c r="P54" i="193"/>
  <c r="P142" i="193"/>
  <c r="P210" i="193"/>
  <c r="P109" i="193"/>
  <c r="P214" i="193"/>
  <c r="P137" i="193"/>
  <c r="P171" i="193"/>
  <c r="P235" i="193"/>
  <c r="P204" i="193"/>
  <c r="P176" i="193"/>
  <c r="P240" i="193"/>
  <c r="P215" i="193"/>
  <c r="P202" i="193"/>
  <c r="P188" i="193"/>
  <c r="P226" i="193"/>
  <c r="P27" i="193"/>
  <c r="P58" i="193"/>
  <c r="P76" i="193"/>
  <c r="P140" i="192"/>
  <c r="P211" i="192"/>
  <c r="P213" i="192"/>
  <c r="P163" i="192"/>
  <c r="P200" i="192"/>
  <c r="P204" i="192"/>
  <c r="P86" i="192"/>
  <c r="P100" i="192"/>
  <c r="P157" i="192"/>
  <c r="V75" i="192"/>
  <c r="P161" i="192"/>
  <c r="P145" i="192"/>
  <c r="P189" i="192"/>
  <c r="P133" i="192"/>
  <c r="P72" i="192"/>
  <c r="P215" i="192"/>
  <c r="P138" i="192"/>
  <c r="P212" i="192"/>
  <c r="P117" i="192"/>
  <c r="P182" i="192"/>
  <c r="P57" i="192"/>
  <c r="P18" i="192"/>
  <c r="P37" i="192"/>
  <c r="P209" i="192"/>
  <c r="P131" i="192"/>
  <c r="P196" i="192"/>
  <c r="P159" i="192"/>
  <c r="P155" i="192"/>
  <c r="P151" i="192"/>
  <c r="P15" i="192"/>
  <c r="P193" i="192"/>
  <c r="P115" i="192"/>
  <c r="P197" i="192"/>
  <c r="P111" i="192"/>
  <c r="P123" i="192"/>
  <c r="P66" i="192"/>
  <c r="P73" i="192"/>
  <c r="P40" i="192"/>
  <c r="P52" i="192"/>
  <c r="P232" i="192"/>
  <c r="P190" i="192"/>
  <c r="P113" i="192"/>
  <c r="P173" i="192"/>
  <c r="P192" i="192"/>
  <c r="P91" i="192"/>
  <c r="P17" i="192"/>
  <c r="P216" i="192"/>
  <c r="P170" i="192"/>
  <c r="P90" i="192"/>
  <c r="P234" i="192"/>
  <c r="P134" i="192"/>
  <c r="P118" i="192"/>
  <c r="P14" i="192"/>
  <c r="P53" i="192"/>
  <c r="P160" i="192"/>
  <c r="P238" i="192"/>
  <c r="P223" i="192"/>
  <c r="P235" i="192"/>
  <c r="P146" i="192"/>
  <c r="P231" i="192"/>
  <c r="P125" i="192"/>
  <c r="P201" i="192"/>
  <c r="P74" i="192"/>
  <c r="N2" i="201"/>
  <c r="M79" i="201" s="1"/>
  <c r="N5" i="201"/>
  <c r="P160" i="201"/>
  <c r="P144" i="201"/>
  <c r="P128" i="201"/>
  <c r="P112" i="201"/>
  <c r="P96" i="201"/>
  <c r="P92" i="201"/>
  <c r="P88" i="201"/>
  <c r="P84" i="201"/>
  <c r="P75" i="201"/>
  <c r="P67" i="201"/>
  <c r="P166" i="201"/>
  <c r="P60" i="201"/>
  <c r="P28" i="201"/>
  <c r="P6" i="201"/>
  <c r="P73" i="201"/>
  <c r="P102" i="201"/>
  <c r="P69" i="201"/>
  <c r="P50" i="201"/>
  <c r="P81" i="201"/>
  <c r="P17" i="201"/>
  <c r="P79" i="201"/>
  <c r="P71" i="201"/>
  <c r="P45" i="201"/>
  <c r="P170" i="201"/>
  <c r="P80" i="201"/>
  <c r="P156" i="201"/>
  <c r="P93" i="201"/>
  <c r="P172" i="201"/>
  <c r="P118" i="201"/>
  <c r="P21" i="201"/>
  <c r="P31" i="201"/>
  <c r="P8" i="201"/>
  <c r="P164" i="201"/>
  <c r="P62" i="201"/>
  <c r="P46" i="201"/>
  <c r="P30" i="201"/>
  <c r="P11" i="201"/>
  <c r="P77" i="201"/>
  <c r="P225" i="201"/>
  <c r="P206" i="201"/>
  <c r="P183" i="201"/>
  <c r="P153" i="201"/>
  <c r="P123" i="201"/>
  <c r="P196" i="201"/>
  <c r="P125" i="201"/>
  <c r="P224" i="201"/>
  <c r="P129" i="201"/>
  <c r="P97" i="201"/>
  <c r="P126" i="201"/>
  <c r="P101" i="201"/>
  <c r="P64" i="201"/>
  <c r="P48" i="201"/>
  <c r="P32" i="201"/>
  <c r="P10" i="201"/>
  <c r="P143" i="201"/>
  <c r="P25" i="201"/>
  <c r="P44" i="201"/>
  <c r="P22" i="201"/>
  <c r="P66" i="201"/>
  <c r="P95" i="201"/>
  <c r="P63" i="201"/>
  <c r="P47" i="201"/>
  <c r="P5" i="201"/>
  <c r="P132" i="201"/>
  <c r="P184" i="201"/>
  <c r="P98" i="201"/>
  <c r="P234" i="201"/>
  <c r="P211" i="201"/>
  <c r="P189" i="201"/>
  <c r="P230" i="201"/>
  <c r="P207" i="201"/>
  <c r="P185" i="201"/>
  <c r="P161" i="201"/>
  <c r="P236" i="201"/>
  <c r="P219" i="201"/>
  <c r="P197" i="201"/>
  <c r="P178" i="201"/>
  <c r="P149" i="201"/>
  <c r="P119" i="201"/>
  <c r="P29" i="201"/>
  <c r="P138" i="201"/>
  <c r="P140" i="201"/>
  <c r="P57" i="201"/>
  <c r="P134" i="201"/>
  <c r="P86" i="201"/>
  <c r="P162" i="201"/>
  <c r="P111" i="201"/>
  <c r="P171" i="201"/>
  <c r="P24" i="201"/>
  <c r="P49" i="201"/>
  <c r="P104" i="201"/>
  <c r="P27" i="201"/>
  <c r="P4" i="201"/>
  <c r="P186" i="200"/>
  <c r="P70" i="200"/>
  <c r="P52" i="200"/>
  <c r="P184" i="200"/>
  <c r="P58" i="200"/>
  <c r="N5" i="200"/>
  <c r="P196" i="200"/>
  <c r="P108" i="200"/>
  <c r="P73" i="200"/>
  <c r="P180" i="200"/>
  <c r="P220" i="200"/>
  <c r="P224" i="200"/>
  <c r="P192" i="200"/>
  <c r="P160" i="200"/>
  <c r="P236" i="200"/>
  <c r="P204" i="200"/>
  <c r="P172" i="200"/>
  <c r="P148" i="200"/>
  <c r="P16" i="200"/>
  <c r="P19" i="200"/>
  <c r="P156" i="200"/>
  <c r="P94" i="200"/>
  <c r="P50" i="200"/>
  <c r="P33" i="200"/>
  <c r="P83" i="200"/>
  <c r="P46" i="200"/>
  <c r="P29" i="200"/>
  <c r="P190" i="200"/>
  <c r="P60" i="200"/>
  <c r="P35" i="200"/>
  <c r="P84" i="200"/>
  <c r="P62" i="200"/>
  <c r="P144" i="200"/>
  <c r="P187" i="200"/>
  <c r="P98" i="200"/>
  <c r="P69" i="200"/>
  <c r="P136" i="200"/>
  <c r="P183" i="200"/>
  <c r="P122" i="200"/>
  <c r="P10" i="200"/>
  <c r="P240" i="200"/>
  <c r="P135" i="200"/>
  <c r="P81" i="200"/>
  <c r="P49" i="200"/>
  <c r="P17" i="200"/>
  <c r="P77" i="200"/>
  <c r="P45" i="200"/>
  <c r="P13" i="200"/>
  <c r="P95" i="200"/>
  <c r="P55" i="200"/>
  <c r="P41" i="200"/>
  <c r="P9" i="200"/>
  <c r="P140" i="200"/>
  <c r="P44" i="200"/>
  <c r="P12" i="200"/>
  <c r="P87" i="200"/>
  <c r="P18" i="200"/>
  <c r="P168" i="200"/>
  <c r="P75" i="200"/>
  <c r="P14" i="200"/>
  <c r="P162" i="200"/>
  <c r="P218" i="200"/>
  <c r="P154" i="200"/>
  <c r="P142" i="200"/>
  <c r="P28" i="200"/>
  <c r="P228" i="200"/>
  <c r="P120" i="200"/>
  <c r="P131" i="200"/>
  <c r="P59" i="200"/>
  <c r="P2" i="200"/>
  <c r="P134" i="200"/>
  <c r="P76" i="200"/>
  <c r="P91" i="200"/>
  <c r="P126" i="200"/>
  <c r="P47" i="200"/>
  <c r="P115" i="200"/>
  <c r="P43" i="200"/>
  <c r="P158" i="200"/>
  <c r="P150" i="200"/>
  <c r="P138" i="200"/>
  <c r="P7" i="200"/>
  <c r="P124" i="200"/>
  <c r="P71" i="200"/>
  <c r="P63" i="200"/>
  <c r="P34" i="200"/>
  <c r="P231" i="200"/>
  <c r="P116" i="200"/>
  <c r="P30" i="200"/>
  <c r="P26" i="200"/>
  <c r="P5" i="200"/>
  <c r="P130" i="200"/>
  <c r="P54" i="200"/>
  <c r="P37" i="200"/>
  <c r="P211" i="200"/>
  <c r="P68" i="200"/>
  <c r="P15" i="200"/>
  <c r="P159" i="200"/>
  <c r="P100" i="200"/>
  <c r="P72" i="200"/>
  <c r="P11" i="200"/>
  <c r="P229" i="200"/>
  <c r="P153" i="200"/>
  <c r="P113" i="200"/>
  <c r="P79" i="200"/>
  <c r="P146" i="200"/>
  <c r="P189" i="200"/>
  <c r="P141" i="200"/>
  <c r="P201" i="200"/>
  <c r="P205" i="200"/>
  <c r="P118" i="200"/>
  <c r="P216" i="200"/>
  <c r="P53" i="200"/>
  <c r="P21" i="200"/>
  <c r="P219" i="200"/>
  <c r="P110" i="200"/>
  <c r="P212" i="200"/>
  <c r="P74" i="200"/>
  <c r="P127" i="200"/>
  <c r="P66" i="200"/>
  <c r="P80" i="200"/>
  <c r="P119" i="200"/>
  <c r="P222" i="200"/>
  <c r="P109" i="200"/>
  <c r="P202" i="200"/>
  <c r="P238" i="200"/>
  <c r="P203" i="200"/>
  <c r="P145" i="200"/>
  <c r="P193" i="200"/>
  <c r="P237" i="200"/>
  <c r="P166" i="200"/>
  <c r="P239" i="200"/>
  <c r="P185" i="200"/>
  <c r="P223" i="200"/>
  <c r="P32" i="200"/>
  <c r="P176" i="200"/>
  <c r="P114" i="200"/>
  <c r="P188" i="200"/>
  <c r="P56" i="200"/>
  <c r="P31" i="200"/>
  <c r="P200" i="200"/>
  <c r="P106" i="200"/>
  <c r="P27" i="200"/>
  <c r="P215" i="200"/>
  <c r="P112" i="200"/>
  <c r="P48" i="200"/>
  <c r="P23" i="200"/>
  <c r="P208" i="200"/>
  <c r="P123" i="200"/>
  <c r="P51" i="200"/>
  <c r="P22" i="200"/>
  <c r="P199" i="200"/>
  <c r="P104" i="200"/>
  <c r="P65" i="200"/>
  <c r="P40" i="200"/>
  <c r="P8" i="200"/>
  <c r="P147" i="200"/>
  <c r="P90" i="200"/>
  <c r="P61" i="200"/>
  <c r="P36" i="200"/>
  <c r="P4" i="200"/>
  <c r="O2" i="199"/>
  <c r="P49" i="199" s="1"/>
  <c r="V64" i="199"/>
  <c r="V80" i="199"/>
  <c r="V72" i="199"/>
  <c r="V64" i="198"/>
  <c r="O2" i="198"/>
  <c r="P98" i="198" s="1"/>
  <c r="V68" i="198"/>
  <c r="V80" i="198"/>
  <c r="V76" i="198"/>
  <c r="V72" i="198"/>
  <c r="P130" i="197"/>
  <c r="P154" i="197"/>
  <c r="P171" i="197"/>
  <c r="P147" i="197"/>
  <c r="P46" i="197"/>
  <c r="P34" i="197"/>
  <c r="P18" i="197"/>
  <c r="P88" i="197"/>
  <c r="P41" i="197"/>
  <c r="P29" i="197"/>
  <c r="P13" i="197"/>
  <c r="P84" i="197"/>
  <c r="P48" i="197"/>
  <c r="P36" i="197"/>
  <c r="P20" i="197"/>
  <c r="P159" i="197"/>
  <c r="P74" i="197"/>
  <c r="P73" i="197"/>
  <c r="P59" i="197"/>
  <c r="P122" i="197"/>
  <c r="N5" i="197"/>
  <c r="N2" i="197"/>
  <c r="M130" i="197" s="1"/>
  <c r="P156" i="197"/>
  <c r="P124" i="197"/>
  <c r="P93" i="197"/>
  <c r="P85" i="197"/>
  <c r="P136" i="197"/>
  <c r="P112" i="197"/>
  <c r="P140" i="197"/>
  <c r="P152" i="197"/>
  <c r="P120" i="197"/>
  <c r="P132" i="197"/>
  <c r="P4" i="197"/>
  <c r="P144" i="197"/>
  <c r="P108" i="197"/>
  <c r="P104" i="197"/>
  <c r="P100" i="197"/>
  <c r="P25" i="197"/>
  <c r="P9" i="197"/>
  <c r="P135" i="197"/>
  <c r="P56" i="197"/>
  <c r="P32" i="197"/>
  <c r="P16" i="197"/>
  <c r="P70" i="197"/>
  <c r="P143" i="197"/>
  <c r="P83" i="197"/>
  <c r="P78" i="197"/>
  <c r="P138" i="197"/>
  <c r="P67" i="197"/>
  <c r="P55" i="197"/>
  <c r="P115" i="197"/>
  <c r="P76" i="197"/>
  <c r="N5" i="196"/>
  <c r="N2" i="196"/>
  <c r="M83" i="196" s="1"/>
  <c r="P83" i="196"/>
  <c r="P212" i="196"/>
  <c r="P180" i="196"/>
  <c r="P209" i="196"/>
  <c r="P131" i="196"/>
  <c r="P238" i="196"/>
  <c r="P206" i="196"/>
  <c r="P174" i="196"/>
  <c r="P79" i="196"/>
  <c r="P138" i="196"/>
  <c r="P181" i="196"/>
  <c r="P117" i="196"/>
  <c r="P162" i="196"/>
  <c r="P98" i="196"/>
  <c r="P68" i="196"/>
  <c r="P52" i="196"/>
  <c r="P36" i="196"/>
  <c r="P17" i="196"/>
  <c r="P115" i="196"/>
  <c r="P51" i="196"/>
  <c r="P136" i="196"/>
  <c r="P160" i="196"/>
  <c r="P96" i="196"/>
  <c r="P39" i="196"/>
  <c r="P66" i="196"/>
  <c r="P53" i="196"/>
  <c r="P125" i="196"/>
  <c r="P241" i="196"/>
  <c r="P171" i="196"/>
  <c r="P224" i="196"/>
  <c r="P217" i="196"/>
  <c r="P185" i="196"/>
  <c r="P237" i="196"/>
  <c r="P205" i="196"/>
  <c r="P173" i="196"/>
  <c r="P109" i="196"/>
  <c r="P213" i="196"/>
  <c r="P32" i="196"/>
  <c r="P13" i="196"/>
  <c r="P47" i="196"/>
  <c r="P111" i="196"/>
  <c r="P44" i="196"/>
  <c r="P28" i="196"/>
  <c r="P9" i="196"/>
  <c r="P147" i="196"/>
  <c r="P43" i="196"/>
  <c r="P5" i="196"/>
  <c r="P126" i="196"/>
  <c r="P80" i="196"/>
  <c r="P30" i="196"/>
  <c r="P152" i="196"/>
  <c r="P120" i="196"/>
  <c r="P156" i="196"/>
  <c r="P124" i="196"/>
  <c r="P92" i="196"/>
  <c r="P88" i="196"/>
  <c r="P84" i="196"/>
  <c r="P116" i="196"/>
  <c r="P148" i="196"/>
  <c r="P144" i="196"/>
  <c r="P112" i="196"/>
  <c r="P2" i="196"/>
  <c r="P128" i="196"/>
  <c r="P76" i="196"/>
  <c r="P62" i="196"/>
  <c r="P46" i="196"/>
  <c r="P230" i="196"/>
  <c r="P198" i="196"/>
  <c r="P166" i="196"/>
  <c r="P235" i="196"/>
  <c r="P200" i="196"/>
  <c r="P163" i="196"/>
  <c r="P91" i="196"/>
  <c r="P211" i="196"/>
  <c r="P179" i="196"/>
  <c r="P231" i="196"/>
  <c r="P199" i="196"/>
  <c r="P167" i="196"/>
  <c r="P207" i="196"/>
  <c r="P172" i="196"/>
  <c r="P143" i="196"/>
  <c r="P49" i="196"/>
  <c r="P29" i="196"/>
  <c r="P6" i="196"/>
  <c r="P70" i="196"/>
  <c r="P102" i="196"/>
  <c r="P57" i="196"/>
  <c r="P25" i="196"/>
  <c r="P135" i="196"/>
  <c r="P55" i="196"/>
  <c r="P24" i="196"/>
  <c r="P110" i="196"/>
  <c r="P238" i="195"/>
  <c r="P174" i="195"/>
  <c r="V82" i="195"/>
  <c r="P59" i="195"/>
  <c r="P154" i="195"/>
  <c r="P13" i="195"/>
  <c r="P230" i="195"/>
  <c r="P166" i="195"/>
  <c r="V74" i="195"/>
  <c r="P51" i="195"/>
  <c r="P216" i="195"/>
  <c r="P176" i="195"/>
  <c r="P140" i="195"/>
  <c r="P129" i="195"/>
  <c r="P108" i="195"/>
  <c r="P97" i="195"/>
  <c r="P200" i="195"/>
  <c r="P224" i="195"/>
  <c r="P184" i="195"/>
  <c r="P208" i="195"/>
  <c r="P124" i="195"/>
  <c r="P113" i="195"/>
  <c r="P92" i="195"/>
  <c r="P62" i="195"/>
  <c r="P54" i="195"/>
  <c r="P46" i="195"/>
  <c r="P232" i="195"/>
  <c r="P152" i="195"/>
  <c r="P192" i="195"/>
  <c r="P160" i="195"/>
  <c r="P137" i="195"/>
  <c r="P116" i="195"/>
  <c r="P105" i="195"/>
  <c r="P84" i="195"/>
  <c r="P76" i="195"/>
  <c r="P222" i="195"/>
  <c r="P158" i="195"/>
  <c r="V66" i="195"/>
  <c r="N5" i="195" s="1"/>
  <c r="P43" i="195"/>
  <c r="P23" i="195"/>
  <c r="P120" i="195"/>
  <c r="P42" i="195"/>
  <c r="P29" i="195"/>
  <c r="P175" i="195"/>
  <c r="P112" i="195"/>
  <c r="P90" i="195"/>
  <c r="P58" i="195"/>
  <c r="P48" i="195"/>
  <c r="P31" i="195"/>
  <c r="P10" i="195"/>
  <c r="P75" i="195"/>
  <c r="P214" i="195"/>
  <c r="P150" i="195"/>
  <c r="P35" i="195"/>
  <c r="P14" i="195"/>
  <c r="P103" i="195"/>
  <c r="P72" i="195"/>
  <c r="P2" i="195"/>
  <c r="P30" i="195"/>
  <c r="P206" i="195"/>
  <c r="P27" i="195"/>
  <c r="P86" i="195"/>
  <c r="P55" i="195"/>
  <c r="P45" i="195"/>
  <c r="P28" i="195"/>
  <c r="P122" i="195"/>
  <c r="P64" i="195"/>
  <c r="P198" i="195"/>
  <c r="P225" i="195"/>
  <c r="P191" i="195"/>
  <c r="P209" i="195"/>
  <c r="P181" i="195"/>
  <c r="P202" i="195"/>
  <c r="P163" i="195"/>
  <c r="P57" i="195"/>
  <c r="P5" i="195"/>
  <c r="P60" i="195"/>
  <c r="P73" i="195"/>
  <c r="P21" i="195"/>
  <c r="P146" i="195"/>
  <c r="P107" i="195"/>
  <c r="P7" i="195"/>
  <c r="P99" i="195"/>
  <c r="P68" i="195"/>
  <c r="P9" i="195"/>
  <c r="P190" i="195"/>
  <c r="P241" i="195"/>
  <c r="P213" i="195"/>
  <c r="P189" i="195"/>
  <c r="P231" i="195"/>
  <c r="P179" i="195"/>
  <c r="P127" i="195"/>
  <c r="P227" i="195"/>
  <c r="P173" i="195"/>
  <c r="P100" i="195"/>
  <c r="P162" i="195"/>
  <c r="P223" i="195"/>
  <c r="P161" i="195"/>
  <c r="P114" i="195"/>
  <c r="P20" i="195"/>
  <c r="P106" i="195"/>
  <c r="P88" i="195"/>
  <c r="P87" i="195"/>
  <c r="P135" i="195"/>
  <c r="P80" i="195"/>
  <c r="P36" i="195"/>
  <c r="P15" i="195"/>
  <c r="P119" i="195"/>
  <c r="P79" i="195"/>
  <c r="P25" i="195"/>
  <c r="P141" i="195"/>
  <c r="P93" i="195"/>
  <c r="P24" i="195"/>
  <c r="P167" i="195"/>
  <c r="P118" i="195"/>
  <c r="P61" i="195"/>
  <c r="P182" i="195"/>
  <c r="P70" i="195"/>
  <c r="P66" i="195"/>
  <c r="P18" i="195"/>
  <c r="P142" i="195"/>
  <c r="P104" i="195"/>
  <c r="P52" i="195"/>
  <c r="P65" i="195"/>
  <c r="P164" i="195"/>
  <c r="P85" i="195"/>
  <c r="P41" i="195"/>
  <c r="P6" i="195"/>
  <c r="P60" i="194"/>
  <c r="P31" i="194"/>
  <c r="P74" i="194"/>
  <c r="P34" i="194"/>
  <c r="P7" i="194"/>
  <c r="P23" i="194"/>
  <c r="P101" i="194"/>
  <c r="P89" i="194"/>
  <c r="P40" i="194"/>
  <c r="P5" i="194"/>
  <c r="P36" i="194"/>
  <c r="P80" i="194"/>
  <c r="P13" i="194"/>
  <c r="P58" i="194"/>
  <c r="N5" i="194"/>
  <c r="N2" i="194"/>
  <c r="P19" i="194"/>
  <c r="P79" i="194"/>
  <c r="P99" i="194"/>
  <c r="P87" i="194"/>
  <c r="P81" i="194"/>
  <c r="P95" i="194"/>
  <c r="P16" i="194"/>
  <c r="P69" i="194"/>
  <c r="P44" i="194"/>
  <c r="P8" i="194"/>
  <c r="P33" i="194"/>
  <c r="P92" i="194"/>
  <c r="P29" i="194"/>
  <c r="P145" i="194"/>
  <c r="P148" i="194"/>
  <c r="P97" i="194"/>
  <c r="P42" i="194"/>
  <c r="P10" i="194"/>
  <c r="P45" i="194"/>
  <c r="P6" i="194"/>
  <c r="P50" i="194"/>
  <c r="P82" i="194"/>
  <c r="P46" i="194"/>
  <c r="P113" i="194"/>
  <c r="P231" i="194"/>
  <c r="P207" i="194"/>
  <c r="P175" i="194"/>
  <c r="P130" i="194"/>
  <c r="P210" i="194"/>
  <c r="P178" i="194"/>
  <c r="P108" i="194"/>
  <c r="P91" i="194"/>
  <c r="P67" i="194"/>
  <c r="P53" i="194"/>
  <c r="P21" i="194"/>
  <c r="P59" i="194"/>
  <c r="P24" i="194"/>
  <c r="P105" i="194"/>
  <c r="P73" i="194"/>
  <c r="P41" i="194"/>
  <c r="P12" i="194"/>
  <c r="P54" i="194"/>
  <c r="P2" i="194"/>
  <c r="P72" i="194"/>
  <c r="P18" i="194"/>
  <c r="P14" i="194"/>
  <c r="P143" i="194"/>
  <c r="P96" i="194"/>
  <c r="P217" i="194"/>
  <c r="P189" i="194"/>
  <c r="P163" i="194"/>
  <c r="P162" i="194"/>
  <c r="P139" i="194"/>
  <c r="P64" i="194"/>
  <c r="P35" i="194"/>
  <c r="P4" i="194"/>
  <c r="P62" i="194"/>
  <c r="P30" i="194"/>
  <c r="P51" i="194"/>
  <c r="P37" i="194"/>
  <c r="P75" i="194"/>
  <c r="P123" i="194"/>
  <c r="P239" i="194"/>
  <c r="P208" i="194"/>
  <c r="P176" i="194"/>
  <c r="P125" i="194"/>
  <c r="P102" i="194"/>
  <c r="P228" i="194"/>
  <c r="P200" i="194"/>
  <c r="P128" i="194"/>
  <c r="P203" i="194"/>
  <c r="P171" i="194"/>
  <c r="P83" i="194"/>
  <c r="P88" i="194"/>
  <c r="P63" i="194"/>
  <c r="P38" i="194"/>
  <c r="P49" i="194"/>
  <c r="P17" i="194"/>
  <c r="P26" i="194"/>
  <c r="P9" i="194"/>
  <c r="P104" i="194"/>
  <c r="P68" i="194"/>
  <c r="P43" i="194"/>
  <c r="P15" i="194"/>
  <c r="P39" i="194"/>
  <c r="P11" i="194"/>
  <c r="P162" i="193"/>
  <c r="N2" i="193"/>
  <c r="N5" i="193"/>
  <c r="P208" i="191"/>
  <c r="P181" i="191"/>
  <c r="P145" i="191"/>
  <c r="P232" i="191"/>
  <c r="P219" i="191"/>
  <c r="P121" i="191"/>
  <c r="P174" i="191"/>
  <c r="P105" i="191"/>
  <c r="P237" i="191"/>
  <c r="P212" i="191"/>
  <c r="P179" i="191"/>
  <c r="P234" i="191"/>
  <c r="P215" i="191"/>
  <c r="P153" i="191"/>
  <c r="P109" i="191"/>
  <c r="P228" i="191"/>
  <c r="P205" i="191"/>
  <c r="P141" i="191"/>
  <c r="P240" i="191"/>
  <c r="P236" i="191"/>
  <c r="P196" i="191"/>
  <c r="P220" i="191"/>
  <c r="P202" i="191"/>
  <c r="P183" i="191"/>
  <c r="P137" i="191"/>
  <c r="P233" i="191"/>
  <c r="P207" i="191"/>
  <c r="P164" i="191"/>
  <c r="P213" i="191"/>
  <c r="P187" i="191"/>
  <c r="P180" i="191"/>
  <c r="P129" i="191"/>
  <c r="P211" i="191"/>
  <c r="P204" i="191"/>
  <c r="P122" i="191"/>
  <c r="P191" i="191"/>
  <c r="P184" i="191"/>
  <c r="P169" i="191"/>
  <c r="P125" i="191"/>
  <c r="P176" i="191"/>
  <c r="O2" i="190"/>
  <c r="P217" i="190" s="1"/>
  <c r="V82" i="190"/>
  <c r="P24" i="189"/>
  <c r="P146" i="189"/>
  <c r="P36" i="189"/>
  <c r="P64" i="189"/>
  <c r="P168" i="189"/>
  <c r="P140" i="189"/>
  <c r="P169" i="189"/>
  <c r="P12" i="189"/>
  <c r="P233" i="189"/>
  <c r="P182" i="189"/>
  <c r="P149" i="189"/>
  <c r="P61" i="189"/>
  <c r="P41" i="189"/>
  <c r="P208" i="189"/>
  <c r="P52" i="189"/>
  <c r="P180" i="189"/>
  <c r="P108" i="189"/>
  <c r="P171" i="189"/>
  <c r="P87" i="189"/>
  <c r="P42" i="189"/>
  <c r="P22" i="189"/>
  <c r="P18" i="189"/>
  <c r="P85" i="189"/>
  <c r="P174" i="189"/>
  <c r="P226" i="189"/>
  <c r="P131" i="189"/>
  <c r="P2" i="189"/>
  <c r="P145" i="189"/>
  <c r="P57" i="189"/>
  <c r="P37" i="189"/>
  <c r="P204" i="189"/>
  <c r="P181" i="189"/>
  <c r="P84" i="189"/>
  <c r="P48" i="189"/>
  <c r="P178" i="189"/>
  <c r="P103" i="189"/>
  <c r="P165" i="189"/>
  <c r="P77" i="189"/>
  <c r="P89" i="189"/>
  <c r="P26" i="189"/>
  <c r="P11" i="189"/>
  <c r="P7" i="189"/>
  <c r="P177" i="189"/>
  <c r="P237" i="189"/>
  <c r="P72" i="189"/>
  <c r="P28" i="189"/>
  <c r="P20" i="189"/>
  <c r="P8" i="189"/>
  <c r="P111" i="189"/>
  <c r="P32" i="189"/>
  <c r="P3" i="189"/>
  <c r="P80" i="189"/>
  <c r="P95" i="189"/>
  <c r="P4" i="188"/>
  <c r="P108" i="188"/>
  <c r="P183" i="188"/>
  <c r="P156" i="188"/>
  <c r="P206" i="188"/>
  <c r="P136" i="188"/>
  <c r="P230" i="188"/>
  <c r="P239" i="188"/>
  <c r="P237" i="188"/>
  <c r="P85" i="188"/>
  <c r="P105" i="188"/>
  <c r="P178" i="188"/>
  <c r="P209" i="188"/>
  <c r="P155" i="188"/>
  <c r="P125" i="188"/>
  <c r="P13" i="188"/>
  <c r="P43" i="188"/>
  <c r="P163" i="188"/>
  <c r="P122" i="188"/>
  <c r="P11" i="188"/>
  <c r="P83" i="188"/>
  <c r="P59" i="188"/>
  <c r="P144" i="188"/>
  <c r="P226" i="188"/>
  <c r="P229" i="188"/>
  <c r="P120" i="188"/>
  <c r="P161" i="188"/>
  <c r="P180" i="188"/>
  <c r="P84" i="188"/>
  <c r="P231" i="188"/>
  <c r="P112" i="188"/>
  <c r="P56" i="188"/>
  <c r="P128" i="188"/>
  <c r="P188" i="188"/>
  <c r="P208" i="188"/>
  <c r="P104" i="188"/>
  <c r="P133" i="188"/>
  <c r="P160" i="188"/>
  <c r="P213" i="188"/>
  <c r="P207" i="188"/>
  <c r="P90" i="188"/>
  <c r="P20" i="188"/>
  <c r="P185" i="188"/>
  <c r="P202" i="188"/>
  <c r="P98" i="188"/>
  <c r="P113" i="188"/>
  <c r="P157" i="188"/>
  <c r="P194" i="188"/>
  <c r="P200" i="188"/>
  <c r="P74" i="188"/>
  <c r="P196" i="188"/>
  <c r="P203" i="188"/>
  <c r="P102" i="188"/>
  <c r="P137" i="188"/>
  <c r="P175" i="188"/>
  <c r="P82" i="188"/>
  <c r="P224" i="188"/>
  <c r="P130" i="188"/>
  <c r="P153" i="188"/>
  <c r="P176" i="188"/>
  <c r="P39" i="188"/>
  <c r="P169" i="188"/>
  <c r="P182" i="188"/>
  <c r="P86" i="188"/>
  <c r="P117" i="188"/>
  <c r="P158" i="188"/>
  <c r="P218" i="188"/>
  <c r="P214" i="188"/>
  <c r="P152" i="188"/>
  <c r="P45" i="188"/>
  <c r="P123" i="188"/>
  <c r="P179" i="188"/>
  <c r="P101" i="188"/>
  <c r="P151" i="188"/>
  <c r="P201" i="188"/>
  <c r="P211" i="188"/>
  <c r="P107" i="188"/>
  <c r="P109" i="188"/>
  <c r="P149" i="188"/>
  <c r="P49" i="188"/>
  <c r="P110" i="188"/>
  <c r="P159" i="188"/>
  <c r="P233" i="188"/>
  <c r="P232" i="188"/>
  <c r="P131" i="188"/>
  <c r="P164" i="188"/>
  <c r="P191" i="188"/>
  <c r="P91" i="188"/>
  <c r="P238" i="188"/>
  <c r="P139" i="188"/>
  <c r="P237" i="192"/>
  <c r="P218" i="192"/>
  <c r="P195" i="192"/>
  <c r="P85" i="192"/>
  <c r="P143" i="192"/>
  <c r="P208" i="192"/>
  <c r="P95" i="192"/>
  <c r="P230" i="192"/>
  <c r="P207" i="192"/>
  <c r="P185" i="192"/>
  <c r="P141" i="192"/>
  <c r="P188" i="192"/>
  <c r="P162" i="192"/>
  <c r="P41" i="192"/>
  <c r="P25" i="192"/>
  <c r="P38" i="192"/>
  <c r="P108" i="192"/>
  <c r="P142" i="192"/>
  <c r="P62" i="192"/>
  <c r="P132" i="192"/>
  <c r="P69" i="192"/>
  <c r="P144" i="192"/>
  <c r="P26" i="192"/>
  <c r="P29" i="192"/>
  <c r="P7" i="192"/>
  <c r="P165" i="192"/>
  <c r="P127" i="192"/>
  <c r="P153" i="192"/>
  <c r="P121" i="192"/>
  <c r="P89" i="192"/>
  <c r="P124" i="192"/>
  <c r="P71" i="192"/>
  <c r="N2" i="192"/>
  <c r="N5" i="192"/>
  <c r="P2" i="192"/>
  <c r="P130" i="192"/>
  <c r="P63" i="192"/>
  <c r="P31" i="192"/>
  <c r="P12" i="192"/>
  <c r="P49" i="192"/>
  <c r="P33" i="192"/>
  <c r="P11" i="192"/>
  <c r="P116" i="192"/>
  <c r="P65" i="192"/>
  <c r="P94" i="192"/>
  <c r="P61" i="192"/>
  <c r="P83" i="192"/>
  <c r="P76" i="192"/>
  <c r="P168" i="192"/>
  <c r="P152" i="192"/>
  <c r="P136" i="192"/>
  <c r="P120" i="192"/>
  <c r="P104" i="192"/>
  <c r="P88" i="192"/>
  <c r="P78" i="192"/>
  <c r="P19" i="192"/>
  <c r="P50" i="192"/>
  <c r="P92" i="192"/>
  <c r="P47" i="192"/>
  <c r="P84" i="192"/>
  <c r="P135" i="192"/>
  <c r="P46" i="192"/>
  <c r="P5" i="192"/>
  <c r="P126" i="192"/>
  <c r="P10" i="192"/>
  <c r="P45" i="192"/>
  <c r="P23" i="192"/>
  <c r="P54" i="192"/>
  <c r="P184" i="192"/>
  <c r="P219" i="192"/>
  <c r="P225" i="192"/>
  <c r="P206" i="192"/>
  <c r="P183" i="192"/>
  <c r="P106" i="192"/>
  <c r="P203" i="192"/>
  <c r="P82" i="192"/>
  <c r="P79" i="192"/>
  <c r="P171" i="192"/>
  <c r="P139" i="192"/>
  <c r="P107" i="192"/>
  <c r="P96" i="192"/>
  <c r="P67" i="192"/>
  <c r="P51" i="192"/>
  <c r="P174" i="192"/>
  <c r="P164" i="192"/>
  <c r="P77" i="192"/>
  <c r="P60" i="192"/>
  <c r="P28" i="192"/>
  <c r="P22" i="192"/>
  <c r="P112" i="192"/>
  <c r="P59" i="192"/>
  <c r="P27" i="192"/>
  <c r="P8" i="192"/>
  <c r="P110" i="192"/>
  <c r="P58" i="192"/>
  <c r="P87" i="192"/>
  <c r="P154" i="192"/>
  <c r="P129" i="192"/>
  <c r="P99" i="192"/>
  <c r="P194" i="192"/>
  <c r="P102" i="192"/>
  <c r="P180" i="192"/>
  <c r="P150" i="192"/>
  <c r="P227" i="192"/>
  <c r="P205" i="192"/>
  <c r="P186" i="192"/>
  <c r="P149" i="192"/>
  <c r="P240" i="192"/>
  <c r="P239" i="192"/>
  <c r="P217" i="192"/>
  <c r="P198" i="192"/>
  <c r="P210" i="192"/>
  <c r="P80" i="192"/>
  <c r="P181" i="192"/>
  <c r="P35" i="192"/>
  <c r="P16" i="192"/>
  <c r="P114" i="192"/>
  <c r="P119" i="192"/>
  <c r="P156" i="192"/>
  <c r="P55" i="192"/>
  <c r="P39" i="192"/>
  <c r="P20" i="192"/>
  <c r="P241" i="192"/>
  <c r="P222" i="192"/>
  <c r="P199" i="192"/>
  <c r="P177" i="192"/>
  <c r="P147" i="192"/>
  <c r="P101" i="192"/>
  <c r="P187" i="192"/>
  <c r="P226" i="192"/>
  <c r="P169" i="192"/>
  <c r="P137" i="192"/>
  <c r="P105" i="192"/>
  <c r="P236" i="192"/>
  <c r="P81" i="192"/>
  <c r="P64" i="192"/>
  <c r="P48" i="192"/>
  <c r="P167" i="192"/>
  <c r="P158" i="192"/>
  <c r="P70" i="192"/>
  <c r="P44" i="192"/>
  <c r="P21" i="192"/>
  <c r="P176" i="192"/>
  <c r="P30" i="192"/>
  <c r="P3" i="192"/>
  <c r="P43" i="192"/>
  <c r="P24" i="192"/>
  <c r="P4" i="192"/>
  <c r="P103" i="192"/>
  <c r="P42" i="192"/>
  <c r="P75" i="192"/>
  <c r="P6" i="192"/>
  <c r="P122" i="192"/>
  <c r="P97" i="192"/>
  <c r="P166" i="192"/>
  <c r="P228" i="192"/>
  <c r="P229" i="192"/>
  <c r="P109" i="192"/>
  <c r="P221" i="192"/>
  <c r="P202" i="192"/>
  <c r="P179" i="192"/>
  <c r="P175" i="192"/>
  <c r="P224" i="192"/>
  <c r="P233" i="192"/>
  <c r="P214" i="192"/>
  <c r="P191" i="192"/>
  <c r="P178" i="192"/>
  <c r="P220" i="192"/>
  <c r="P93" i="192"/>
  <c r="P32" i="192"/>
  <c r="P9" i="192"/>
  <c r="P34" i="192"/>
  <c r="P148" i="192"/>
  <c r="P98" i="192"/>
  <c r="P56" i="192"/>
  <c r="P172" i="192"/>
  <c r="P68" i="192"/>
  <c r="P128" i="192"/>
  <c r="P36" i="192"/>
  <c r="P13" i="192"/>
  <c r="P96" i="191"/>
  <c r="P88" i="191"/>
  <c r="P9" i="191"/>
  <c r="P55" i="191"/>
  <c r="P23" i="191"/>
  <c r="P112" i="191"/>
  <c r="P68" i="191"/>
  <c r="P4" i="191"/>
  <c r="P22" i="191"/>
  <c r="P146" i="191"/>
  <c r="P18" i="191"/>
  <c r="P139" i="191"/>
  <c r="P83" i="191"/>
  <c r="P168" i="191"/>
  <c r="P126" i="191"/>
  <c r="P70" i="191"/>
  <c r="P151" i="191"/>
  <c r="P173" i="191"/>
  <c r="P222" i="191"/>
  <c r="P190" i="191"/>
  <c r="P235" i="191"/>
  <c r="P203" i="191"/>
  <c r="P175" i="191"/>
  <c r="P224" i="191"/>
  <c r="P192" i="191"/>
  <c r="P116" i="191"/>
  <c r="P59" i="191"/>
  <c r="P34" i="191"/>
  <c r="P115" i="191"/>
  <c r="P79" i="191"/>
  <c r="P150" i="191"/>
  <c r="P36" i="191"/>
  <c r="P159" i="191"/>
  <c r="P91" i="191"/>
  <c r="P74" i="191"/>
  <c r="P140" i="191"/>
  <c r="P87" i="191"/>
  <c r="P53" i="191"/>
  <c r="P24" i="191"/>
  <c r="P120" i="191"/>
  <c r="P42" i="191"/>
  <c r="P17" i="191"/>
  <c r="P97" i="191"/>
  <c r="P48" i="191"/>
  <c r="P31" i="191"/>
  <c r="P189" i="191"/>
  <c r="P154" i="191"/>
  <c r="P82" i="191"/>
  <c r="P2" i="191"/>
  <c r="P40" i="191"/>
  <c r="P8" i="191"/>
  <c r="P144" i="191"/>
  <c r="P102" i="191"/>
  <c r="P58" i="191"/>
  <c r="P47" i="191"/>
  <c r="P84" i="191"/>
  <c r="P60" i="191"/>
  <c r="P123" i="191"/>
  <c r="P80" i="191"/>
  <c r="P158" i="191"/>
  <c r="P66" i="191"/>
  <c r="P10" i="191"/>
  <c r="P135" i="191"/>
  <c r="P217" i="191"/>
  <c r="P185" i="191"/>
  <c r="P148" i="191"/>
  <c r="P106" i="191"/>
  <c r="P163" i="191"/>
  <c r="P99" i="191"/>
  <c r="P75" i="191"/>
  <c r="P33" i="191"/>
  <c r="P143" i="191"/>
  <c r="P64" i="191"/>
  <c r="P15" i="191"/>
  <c r="P130" i="191"/>
  <c r="P73" i="191"/>
  <c r="P43" i="191"/>
  <c r="P11" i="191"/>
  <c r="P77" i="191"/>
  <c r="P46" i="191"/>
  <c r="P21" i="191"/>
  <c r="P152" i="191"/>
  <c r="P110" i="191"/>
  <c r="P90" i="191"/>
  <c r="P16" i="191"/>
  <c r="P214" i="191"/>
  <c r="P182" i="191"/>
  <c r="P100" i="191"/>
  <c r="P72" i="191"/>
  <c r="P44" i="191"/>
  <c r="P27" i="191"/>
  <c r="P62" i="191"/>
  <c r="P37" i="191"/>
  <c r="P5" i="191"/>
  <c r="P134" i="191"/>
  <c r="P95" i="191"/>
  <c r="P26" i="191"/>
  <c r="P124" i="191"/>
  <c r="P57" i="191"/>
  <c r="P171" i="191"/>
  <c r="P107" i="191"/>
  <c r="P14" i="191"/>
  <c r="P104" i="191"/>
  <c r="P119" i="191"/>
  <c r="P76" i="191"/>
  <c r="P225" i="191"/>
  <c r="P193" i="191"/>
  <c r="P172" i="191"/>
  <c r="P210" i="191"/>
  <c r="P178" i="191"/>
  <c r="P138" i="191"/>
  <c r="P147" i="191"/>
  <c r="P30" i="191"/>
  <c r="P128" i="191"/>
  <c r="P92" i="191"/>
  <c r="P127" i="191"/>
  <c r="P81" i="191"/>
  <c r="P61" i="191"/>
  <c r="P32" i="191"/>
  <c r="P162" i="191"/>
  <c r="P71" i="191"/>
  <c r="P28" i="191"/>
  <c r="P142" i="191"/>
  <c r="P52" i="191"/>
  <c r="P35" i="191"/>
  <c r="P3" i="191"/>
  <c r="P65" i="191"/>
  <c r="P45" i="191"/>
  <c r="P13" i="191"/>
  <c r="P230" i="191"/>
  <c r="P198" i="191"/>
  <c r="P226" i="191"/>
  <c r="P194" i="191"/>
  <c r="P231" i="191"/>
  <c r="P199" i="191"/>
  <c r="P132" i="191"/>
  <c r="P93" i="191"/>
  <c r="P69" i="191"/>
  <c r="P41" i="191"/>
  <c r="P12" i="191"/>
  <c r="P166" i="191"/>
  <c r="P54" i="191"/>
  <c r="P156" i="191"/>
  <c r="P114" i="191"/>
  <c r="P50" i="191"/>
  <c r="P155" i="191"/>
  <c r="P56" i="191"/>
  <c r="P136" i="191"/>
  <c r="P94" i="191"/>
  <c r="P167" i="191"/>
  <c r="P103" i="191"/>
  <c r="P38" i="191"/>
  <c r="P6" i="191"/>
  <c r="P238" i="191"/>
  <c r="P206" i="191"/>
  <c r="P241" i="191"/>
  <c r="P209" i="191"/>
  <c r="P177" i="191"/>
  <c r="P165" i="191"/>
  <c r="P149" i="191"/>
  <c r="P133" i="191"/>
  <c r="P117" i="191"/>
  <c r="P101" i="191"/>
  <c r="P229" i="191"/>
  <c r="P197" i="191"/>
  <c r="P218" i="191"/>
  <c r="P186" i="191"/>
  <c r="P227" i="191"/>
  <c r="P195" i="191"/>
  <c r="P170" i="191"/>
  <c r="N2" i="191"/>
  <c r="N5" i="191"/>
  <c r="P131" i="191"/>
  <c r="P89" i="191"/>
  <c r="P160" i="191"/>
  <c r="P118" i="191"/>
  <c r="P85" i="191"/>
  <c r="P51" i="191"/>
  <c r="P19" i="191"/>
  <c r="P111" i="191"/>
  <c r="P78" i="191"/>
  <c r="P29" i="191"/>
  <c r="P108" i="191"/>
  <c r="P67" i="191"/>
  <c r="P25" i="191"/>
  <c r="P98" i="191"/>
  <c r="P39" i="191"/>
  <c r="P7" i="191"/>
  <c r="P49" i="191"/>
  <c r="P20" i="191"/>
  <c r="P63" i="191"/>
  <c r="P55" i="190"/>
  <c r="N5" i="190"/>
  <c r="N2" i="190"/>
  <c r="P115" i="190"/>
  <c r="P53" i="190"/>
  <c r="P46" i="190"/>
  <c r="P20" i="190"/>
  <c r="P12" i="190"/>
  <c r="P123" i="190"/>
  <c r="P57" i="190"/>
  <c r="P32" i="190"/>
  <c r="P95" i="190"/>
  <c r="P27" i="190"/>
  <c r="P63" i="190"/>
  <c r="P43" i="190"/>
  <c r="P62" i="190"/>
  <c r="P211" i="190"/>
  <c r="P111" i="190"/>
  <c r="P66" i="190"/>
  <c r="P9" i="190"/>
  <c r="P28" i="190"/>
  <c r="P219" i="190"/>
  <c r="P82" i="190"/>
  <c r="P183" i="190"/>
  <c r="P101" i="190"/>
  <c r="P45" i="190"/>
  <c r="P36" i="190"/>
  <c r="P58" i="190"/>
  <c r="P21" i="190"/>
  <c r="P179" i="190"/>
  <c r="P232" i="190"/>
  <c r="P216" i="190"/>
  <c r="P184" i="190"/>
  <c r="P172" i="190"/>
  <c r="P156" i="190"/>
  <c r="P124" i="190"/>
  <c r="P144" i="190"/>
  <c r="P128" i="190"/>
  <c r="P112" i="190"/>
  <c r="P220" i="190"/>
  <c r="P188" i="190"/>
  <c r="P180" i="190"/>
  <c r="P164" i="190"/>
  <c r="P132" i="190"/>
  <c r="P88" i="190"/>
  <c r="P54" i="190"/>
  <c r="P38" i="190"/>
  <c r="P6" i="190"/>
  <c r="P120" i="190"/>
  <c r="P104" i="190"/>
  <c r="P187" i="190"/>
  <c r="P151" i="190"/>
  <c r="P17" i="190"/>
  <c r="P241" i="190"/>
  <c r="M97" i="190"/>
  <c r="P84" i="190"/>
  <c r="P23" i="190"/>
  <c r="P195" i="190"/>
  <c r="P42" i="190"/>
  <c r="P35" i="190"/>
  <c r="P147" i="190"/>
  <c r="P40" i="190"/>
  <c r="P175" i="190"/>
  <c r="P68" i="190"/>
  <c r="P118" i="190"/>
  <c r="P213" i="190"/>
  <c r="P181" i="190"/>
  <c r="P117" i="190"/>
  <c r="P169" i="190"/>
  <c r="P137" i="190"/>
  <c r="P105" i="190"/>
  <c r="P178" i="190"/>
  <c r="P80" i="190"/>
  <c r="P83" i="190"/>
  <c r="P90" i="190"/>
  <c r="P73" i="190"/>
  <c r="P65" i="190"/>
  <c r="P5" i="190"/>
  <c r="P119" i="190"/>
  <c r="P67" i="190"/>
  <c r="P66" i="189"/>
  <c r="P154" i="189"/>
  <c r="P109" i="189"/>
  <c r="P104" i="189"/>
  <c r="P106" i="189"/>
  <c r="P93" i="189"/>
  <c r="P90" i="189"/>
  <c r="P88" i="189"/>
  <c r="P162" i="189"/>
  <c r="P78" i="189"/>
  <c r="N5" i="189"/>
  <c r="N2" i="189"/>
  <c r="M88" i="189" s="1"/>
  <c r="P76" i="189"/>
  <c r="O2" i="187"/>
  <c r="P196" i="187" s="1"/>
  <c r="P16" i="187"/>
  <c r="P71" i="187"/>
  <c r="P3" i="187"/>
  <c r="P55" i="187"/>
  <c r="P178" i="187"/>
  <c r="P20" i="187"/>
  <c r="P4" i="187"/>
  <c r="P2" i="187"/>
  <c r="P234" i="187"/>
  <c r="P170" i="187"/>
  <c r="P131" i="187"/>
  <c r="P163" i="187"/>
  <c r="P195" i="187"/>
  <c r="P42" i="187"/>
  <c r="P89" i="187"/>
  <c r="P142" i="187"/>
  <c r="P174" i="187"/>
  <c r="P212" i="187"/>
  <c r="P56" i="187"/>
  <c r="P213" i="187"/>
  <c r="P66" i="187"/>
  <c r="P132" i="187"/>
  <c r="P164" i="187"/>
  <c r="P199" i="187"/>
  <c r="P78" i="187"/>
  <c r="P173" i="187"/>
  <c r="P49" i="187"/>
  <c r="P109" i="187"/>
  <c r="P208" i="187"/>
  <c r="P216" i="187"/>
  <c r="P226" i="187"/>
  <c r="P186" i="187"/>
  <c r="P36" i="187"/>
  <c r="P127" i="187"/>
  <c r="P106" i="187"/>
  <c r="P111" i="187"/>
  <c r="P5" i="187"/>
  <c r="P6" i="187"/>
  <c r="P68" i="187"/>
  <c r="P19" i="187"/>
  <c r="P30" i="187"/>
  <c r="P7" i="187"/>
  <c r="P8" i="187"/>
  <c r="P12" i="187"/>
  <c r="P210" i="187"/>
  <c r="P74" i="187"/>
  <c r="P136" i="187"/>
  <c r="P200" i="187"/>
  <c r="P94" i="187"/>
  <c r="P145" i="187"/>
  <c r="P177" i="187"/>
  <c r="P220" i="187"/>
  <c r="P60" i="187"/>
  <c r="P215" i="187"/>
  <c r="P135" i="187"/>
  <c r="P167" i="187"/>
  <c r="P205" i="187"/>
  <c r="P128" i="187"/>
  <c r="P181" i="187"/>
  <c r="P53" i="187"/>
  <c r="P115" i="187"/>
  <c r="P233" i="187"/>
  <c r="P241" i="187"/>
  <c r="P121" i="187"/>
  <c r="P159" i="187"/>
  <c r="P235" i="187"/>
  <c r="P15" i="187"/>
  <c r="P9" i="187"/>
  <c r="P154" i="187"/>
  <c r="P59" i="187"/>
  <c r="P14" i="187"/>
  <c r="P11" i="187"/>
  <c r="P21" i="187"/>
  <c r="P222" i="187"/>
  <c r="P95" i="187"/>
  <c r="P139" i="187"/>
  <c r="P171" i="187"/>
  <c r="P203" i="187"/>
  <c r="P46" i="187"/>
  <c r="P96" i="187"/>
  <c r="P150" i="187"/>
  <c r="P182" i="187"/>
  <c r="P237" i="187"/>
  <c r="P77" i="187"/>
  <c r="P223" i="187"/>
  <c r="P86" i="187"/>
  <c r="P140" i="187"/>
  <c r="P172" i="187"/>
  <c r="P224" i="187"/>
  <c r="P130" i="187"/>
  <c r="P189" i="187"/>
  <c r="P57" i="187"/>
  <c r="P206" i="187"/>
  <c r="P240" i="187"/>
  <c r="P236" i="187"/>
  <c r="P194" i="187"/>
  <c r="P146" i="187"/>
  <c r="P125" i="187"/>
  <c r="P137" i="187"/>
  <c r="P52" i="187"/>
  <c r="P76" i="187"/>
  <c r="P64" i="187"/>
  <c r="P28" i="187"/>
  <c r="P18" i="187"/>
  <c r="P10" i="187"/>
  <c r="P47" i="187"/>
  <c r="P23" i="187"/>
  <c r="P51" i="187"/>
  <c r="P27" i="187"/>
  <c r="P85" i="187"/>
  <c r="P113" i="187"/>
  <c r="P144" i="187"/>
  <c r="P176" i="187"/>
  <c r="P211" i="187"/>
  <c r="P50" i="187"/>
  <c r="P98" i="187"/>
  <c r="P153" i="187"/>
  <c r="P185" i="187"/>
  <c r="P231" i="187"/>
  <c r="P88" i="187"/>
  <c r="P143" i="187"/>
  <c r="P175" i="187"/>
  <c r="P232" i="187"/>
  <c r="P133" i="187"/>
  <c r="P197" i="187"/>
  <c r="P61" i="187"/>
  <c r="P218" i="187"/>
  <c r="P207" i="187"/>
  <c r="P73" i="187"/>
  <c r="P31" i="187"/>
  <c r="P32" i="187"/>
  <c r="P13" i="187"/>
  <c r="P79" i="187"/>
  <c r="P26" i="187"/>
  <c r="P63" i="187"/>
  <c r="P91" i="187"/>
  <c r="P118" i="187"/>
  <c r="P147" i="187"/>
  <c r="P179" i="187"/>
  <c r="P214" i="187"/>
  <c r="P54" i="187"/>
  <c r="P101" i="187"/>
  <c r="P158" i="187"/>
  <c r="P112" i="187"/>
  <c r="P90" i="187"/>
  <c r="P148" i="187"/>
  <c r="P180" i="187"/>
  <c r="P17" i="187"/>
  <c r="P141" i="187"/>
  <c r="P238" i="187"/>
  <c r="P221" i="187"/>
  <c r="P192" i="187"/>
  <c r="P45" i="187"/>
  <c r="P39" i="187"/>
  <c r="P44" i="187"/>
  <c r="P43" i="187"/>
  <c r="P35" i="187"/>
  <c r="P22" i="187"/>
  <c r="P72" i="187"/>
  <c r="P83" i="187"/>
  <c r="P34" i="187"/>
  <c r="P70" i="187"/>
  <c r="P102" i="187"/>
  <c r="P119" i="187"/>
  <c r="P120" i="187"/>
  <c r="P152" i="187"/>
  <c r="P184" i="187"/>
  <c r="P219" i="187"/>
  <c r="P58" i="187"/>
  <c r="P107" i="187"/>
  <c r="P193" i="187"/>
  <c r="P81" i="187"/>
  <c r="P114" i="187"/>
  <c r="P93" i="187"/>
  <c r="P151" i="187"/>
  <c r="P183" i="187"/>
  <c r="P25" i="187"/>
  <c r="P149" i="187"/>
  <c r="P82" i="187"/>
  <c r="P227" i="187"/>
  <c r="P228" i="187"/>
  <c r="P103" i="187"/>
  <c r="P162" i="187"/>
  <c r="P129" i="187"/>
  <c r="P160" i="187"/>
  <c r="P169" i="187"/>
  <c r="P123" i="187"/>
  <c r="P165" i="187"/>
  <c r="P209" i="187"/>
  <c r="P87" i="187"/>
  <c r="P38" i="187"/>
  <c r="P110" i="187"/>
  <c r="P138" i="187"/>
  <c r="P97" i="187"/>
  <c r="P80" i="187"/>
  <c r="P126" i="187"/>
  <c r="P105" i="187"/>
  <c r="P122" i="187"/>
  <c r="P155" i="187"/>
  <c r="P187" i="187"/>
  <c r="P62" i="187"/>
  <c r="P134" i="187"/>
  <c r="P166" i="187"/>
  <c r="P198" i="187"/>
  <c r="P48" i="187"/>
  <c r="P117" i="187"/>
  <c r="P99" i="187"/>
  <c r="P156" i="187"/>
  <c r="P188" i="187"/>
  <c r="P157" i="187"/>
  <c r="P41" i="187"/>
  <c r="P104" i="187"/>
  <c r="P230" i="187"/>
  <c r="P204" i="187"/>
  <c r="P202" i="187"/>
  <c r="P201" i="187"/>
  <c r="P191" i="187"/>
  <c r="P239" i="187"/>
  <c r="P65" i="187"/>
  <c r="P161" i="187"/>
  <c r="P190" i="187"/>
  <c r="P24" i="187"/>
  <c r="P168" i="187"/>
  <c r="P69" i="187"/>
  <c r="P40" i="187"/>
  <c r="P80" i="186"/>
  <c r="P148" i="186"/>
  <c r="P150" i="186"/>
  <c r="P77" i="186"/>
  <c r="P40" i="186"/>
  <c r="P120" i="186"/>
  <c r="P198" i="186"/>
  <c r="P121" i="186"/>
  <c r="P183" i="186"/>
  <c r="P154" i="186"/>
  <c r="P226" i="186"/>
  <c r="P240" i="186"/>
  <c r="P108" i="186"/>
  <c r="P71" i="186"/>
  <c r="P151" i="186"/>
  <c r="P194" i="186"/>
  <c r="P149" i="186"/>
  <c r="P89" i="186"/>
  <c r="P230" i="186"/>
  <c r="P107" i="186"/>
  <c r="P136" i="186"/>
  <c r="P185" i="186"/>
  <c r="P103" i="186"/>
  <c r="P162" i="186"/>
  <c r="P141" i="186"/>
  <c r="P213" i="186"/>
  <c r="P207" i="186"/>
  <c r="P95" i="186"/>
  <c r="P62" i="186"/>
  <c r="P38" i="186"/>
  <c r="P60" i="186"/>
  <c r="P24" i="186"/>
  <c r="P180" i="186"/>
  <c r="P100" i="186"/>
  <c r="P147" i="186"/>
  <c r="P125" i="186"/>
  <c r="P208" i="186"/>
  <c r="P190" i="186"/>
  <c r="P78" i="186"/>
  <c r="P58" i="186"/>
  <c r="P22" i="186"/>
  <c r="P8" i="186"/>
  <c r="P174" i="186"/>
  <c r="P85" i="186"/>
  <c r="P231" i="186"/>
  <c r="P122" i="186"/>
  <c r="P181" i="186"/>
  <c r="P175" i="186"/>
  <c r="P227" i="186"/>
  <c r="P6" i="186"/>
  <c r="P41" i="186"/>
  <c r="P74" i="186"/>
  <c r="P35" i="186"/>
  <c r="P166" i="186"/>
  <c r="P224" i="186"/>
  <c r="P79" i="186"/>
  <c r="P153" i="186"/>
  <c r="P82" i="186"/>
  <c r="P214" i="186"/>
  <c r="P106" i="186"/>
  <c r="P176" i="186"/>
  <c r="P143" i="186"/>
  <c r="P195" i="186"/>
  <c r="P72" i="186"/>
  <c r="P59" i="186"/>
  <c r="P19" i="186"/>
  <c r="P52" i="186"/>
  <c r="P73" i="186"/>
  <c r="P133" i="186"/>
  <c r="P186" i="186"/>
  <c r="P217" i="186"/>
  <c r="P142" i="186"/>
  <c r="P211" i="186"/>
  <c r="P182" i="186"/>
  <c r="P87" i="186"/>
  <c r="P144" i="186"/>
  <c r="P157" i="186"/>
  <c r="P50" i="186"/>
  <c r="P29" i="186"/>
  <c r="P9" i="188"/>
  <c r="P55" i="188"/>
  <c r="P7" i="188"/>
  <c r="P77" i="188"/>
  <c r="P23" i="188"/>
  <c r="P69" i="188"/>
  <c r="P51" i="188"/>
  <c r="P19" i="188"/>
  <c r="P54" i="188"/>
  <c r="P29" i="188"/>
  <c r="P132" i="188"/>
  <c r="P106" i="188"/>
  <c r="P87" i="188"/>
  <c r="P57" i="188"/>
  <c r="P28" i="188"/>
  <c r="P3" i="188"/>
  <c r="P67" i="188"/>
  <c r="P17" i="188"/>
  <c r="P63" i="188"/>
  <c r="P38" i="188"/>
  <c r="P6" i="188"/>
  <c r="P34" i="188"/>
  <c r="P76" i="188"/>
  <c r="P53" i="188"/>
  <c r="P24" i="188"/>
  <c r="P40" i="188"/>
  <c r="P8" i="188"/>
  <c r="P65" i="188"/>
  <c r="P36" i="188"/>
  <c r="P22" i="188"/>
  <c r="P228" i="188"/>
  <c r="P195" i="188"/>
  <c r="P154" i="188"/>
  <c r="P97" i="188"/>
  <c r="P216" i="188"/>
  <c r="P197" i="188"/>
  <c r="P170" i="188"/>
  <c r="P145" i="188"/>
  <c r="P126" i="188"/>
  <c r="P103" i="188"/>
  <c r="P68" i="188"/>
  <c r="P25" i="188"/>
  <c r="P75" i="188"/>
  <c r="P42" i="188"/>
  <c r="P10" i="188"/>
  <c r="P48" i="188"/>
  <c r="P31" i="188"/>
  <c r="P70" i="188"/>
  <c r="P44" i="188"/>
  <c r="P27" i="188"/>
  <c r="P73" i="188"/>
  <c r="P5" i="188"/>
  <c r="P47" i="188"/>
  <c r="P234" i="188"/>
  <c r="P193" i="188"/>
  <c r="P148" i="188"/>
  <c r="P89" i="188"/>
  <c r="P223" i="188"/>
  <c r="P192" i="188"/>
  <c r="P172" i="188"/>
  <c r="P138" i="188"/>
  <c r="P118" i="188"/>
  <c r="P99" i="188"/>
  <c r="P80" i="188"/>
  <c r="P219" i="188"/>
  <c r="P181" i="188"/>
  <c r="P124" i="188"/>
  <c r="P79" i="188"/>
  <c r="P222" i="188"/>
  <c r="P199" i="188"/>
  <c r="P168" i="188"/>
  <c r="P140" i="188"/>
  <c r="P114" i="188"/>
  <c r="P95" i="188"/>
  <c r="P221" i="188"/>
  <c r="P204" i="188"/>
  <c r="P174" i="188"/>
  <c r="P150" i="188"/>
  <c r="P127" i="188"/>
  <c r="P100" i="188"/>
  <c r="P235" i="188"/>
  <c r="P187" i="188"/>
  <c r="P146" i="188"/>
  <c r="P93" i="188"/>
  <c r="P50" i="188"/>
  <c r="P21" i="188"/>
  <c r="P37" i="188"/>
  <c r="P58" i="188"/>
  <c r="P33" i="188"/>
  <c r="P64" i="188"/>
  <c r="P15" i="188"/>
  <c r="P225" i="188"/>
  <c r="P177" i="188"/>
  <c r="P147" i="188"/>
  <c r="P81" i="188"/>
  <c r="P78" i="188"/>
  <c r="P210" i="188"/>
  <c r="P190" i="188"/>
  <c r="P167" i="188"/>
  <c r="P142" i="188"/>
  <c r="P119" i="188"/>
  <c r="P96" i="188"/>
  <c r="P60" i="188"/>
  <c r="P18" i="188"/>
  <c r="P71" i="188"/>
  <c r="P46" i="188"/>
  <c r="P52" i="188"/>
  <c r="P35" i="188"/>
  <c r="P2" i="188"/>
  <c r="P16" i="188"/>
  <c r="P66" i="188"/>
  <c r="P41" i="188"/>
  <c r="P12" i="188"/>
  <c r="P62" i="188"/>
  <c r="P227" i="188"/>
  <c r="P186" i="188"/>
  <c r="P141" i="188"/>
  <c r="P241" i="188"/>
  <c r="P212" i="188"/>
  <c r="P189" i="188"/>
  <c r="P166" i="188"/>
  <c r="P135" i="188"/>
  <c r="P115" i="188"/>
  <c r="P92" i="188"/>
  <c r="P236" i="188"/>
  <c r="P205" i="188"/>
  <c r="P162" i="188"/>
  <c r="P121" i="188"/>
  <c r="P240" i="188"/>
  <c r="P215" i="188"/>
  <c r="P184" i="188"/>
  <c r="P165" i="188"/>
  <c r="P134" i="188"/>
  <c r="P111" i="188"/>
  <c r="P88" i="188"/>
  <c r="P217" i="188"/>
  <c r="P198" i="188"/>
  <c r="P171" i="188"/>
  <c r="P143" i="188"/>
  <c r="P116" i="188"/>
  <c r="P94" i="188"/>
  <c r="P220" i="188"/>
  <c r="P173" i="188"/>
  <c r="P129" i="188"/>
  <c r="P14" i="188"/>
  <c r="N2" i="188"/>
  <c r="N5" i="188"/>
  <c r="P30" i="188"/>
  <c r="P72" i="188"/>
  <c r="P26" i="188"/>
  <c r="P61" i="188"/>
  <c r="P32" i="188"/>
  <c r="P116" i="187"/>
  <c r="P37" i="187"/>
  <c r="P108" i="187"/>
  <c r="N2" i="187"/>
  <c r="M84" i="187" s="1"/>
  <c r="N5" i="187"/>
  <c r="P100" i="187"/>
  <c r="P92" i="187"/>
  <c r="P229" i="187"/>
  <c r="P84" i="187"/>
  <c r="P29" i="187"/>
  <c r="P67" i="187"/>
  <c r="P33" i="187"/>
  <c r="P225" i="187"/>
  <c r="P124" i="187"/>
  <c r="P217" i="187"/>
  <c r="P75" i="187"/>
  <c r="O2" i="185"/>
  <c r="P236" i="185" s="1"/>
  <c r="P48" i="185"/>
  <c r="P52" i="185"/>
  <c r="P102" i="185"/>
  <c r="P18" i="185"/>
  <c r="P61" i="185"/>
  <c r="P182" i="185"/>
  <c r="P218" i="185"/>
  <c r="P149" i="185"/>
  <c r="P157" i="185"/>
  <c r="P35" i="185"/>
  <c r="P140" i="185"/>
  <c r="P136" i="185"/>
  <c r="P175" i="185"/>
  <c r="P147" i="185"/>
  <c r="P31" i="185"/>
  <c r="P210" i="185"/>
  <c r="P109" i="185"/>
  <c r="P117" i="185"/>
  <c r="P162" i="185"/>
  <c r="P133" i="185"/>
  <c r="P206" i="185"/>
  <c r="P34" i="185"/>
  <c r="P152" i="185"/>
  <c r="P23" i="185"/>
  <c r="P54" i="185"/>
  <c r="P115" i="185"/>
  <c r="P2" i="185"/>
  <c r="P44" i="185"/>
  <c r="P83" i="185"/>
  <c r="P121" i="185"/>
  <c r="P119" i="185"/>
  <c r="P177" i="185"/>
  <c r="P239" i="185"/>
  <c r="P211" i="185"/>
  <c r="P143" i="185"/>
  <c r="P107" i="185"/>
  <c r="P73" i="185"/>
  <c r="P26" i="185"/>
  <c r="P171" i="185"/>
  <c r="P58" i="185"/>
  <c r="P135" i="185"/>
  <c r="P47" i="185"/>
  <c r="P86" i="185"/>
  <c r="P199" i="185"/>
  <c r="P142" i="185"/>
  <c r="P235" i="185"/>
  <c r="P118" i="185"/>
  <c r="P220" i="185"/>
  <c r="P56" i="185"/>
  <c r="P16" i="185"/>
  <c r="P99" i="185"/>
  <c r="P4" i="185"/>
  <c r="P68" i="185"/>
  <c r="P14" i="185"/>
  <c r="P69" i="185"/>
  <c r="P227" i="185"/>
  <c r="P141" i="185"/>
  <c r="P214" i="185"/>
  <c r="P41" i="185"/>
  <c r="P198" i="185"/>
  <c r="P209" i="185"/>
  <c r="P165" i="185"/>
  <c r="P62" i="185"/>
  <c r="P103" i="185"/>
  <c r="P76" i="185"/>
  <c r="P13" i="185"/>
  <c r="P27" i="185"/>
  <c r="P183" i="185"/>
  <c r="P64" i="185"/>
  <c r="P5" i="185"/>
  <c r="P139" i="185"/>
  <c r="P221" i="185"/>
  <c r="P193" i="185"/>
  <c r="P49" i="185"/>
  <c r="P150" i="185"/>
  <c r="P173" i="185"/>
  <c r="P238" i="185"/>
  <c r="P6" i="185"/>
  <c r="P160" i="185"/>
  <c r="P42" i="185"/>
  <c r="P79" i="185"/>
  <c r="P20" i="185"/>
  <c r="P30" i="185"/>
  <c r="P3" i="185"/>
  <c r="P66" i="185"/>
  <c r="P12" i="185"/>
  <c r="P164" i="185"/>
  <c r="P228" i="185"/>
  <c r="P200" i="185"/>
  <c r="P57" i="185"/>
  <c r="P169" i="185"/>
  <c r="P181" i="185"/>
  <c r="P19" i="185"/>
  <c r="P111" i="185"/>
  <c r="P67" i="185"/>
  <c r="P29" i="185"/>
  <c r="P159" i="185"/>
  <c r="P43" i="185"/>
  <c r="P40" i="185"/>
  <c r="P21" i="185"/>
  <c r="P188" i="185"/>
  <c r="P93" i="185"/>
  <c r="P231" i="185"/>
  <c r="P194" i="185"/>
  <c r="P138" i="185"/>
  <c r="P215" i="185"/>
  <c r="P189" i="185"/>
  <c r="P237" i="185"/>
  <c r="P230" i="185"/>
  <c r="P163" i="184"/>
  <c r="P137" i="184"/>
  <c r="P119" i="184"/>
  <c r="P94" i="184"/>
  <c r="P219" i="184"/>
  <c r="P114" i="184"/>
  <c r="P167" i="184"/>
  <c r="P63" i="184"/>
  <c r="P177" i="184"/>
  <c r="P89" i="184"/>
  <c r="P223" i="184"/>
  <c r="P134" i="184"/>
  <c r="P33" i="184"/>
  <c r="P158" i="184"/>
  <c r="P227" i="184"/>
  <c r="P197" i="184"/>
  <c r="P186" i="184"/>
  <c r="P48" i="184"/>
  <c r="P51" i="184"/>
  <c r="P240" i="184"/>
  <c r="P58" i="184"/>
  <c r="P176" i="184"/>
  <c r="P189" i="184"/>
  <c r="P74" i="184"/>
  <c r="P116" i="184"/>
  <c r="P108" i="184"/>
  <c r="P181" i="184"/>
  <c r="P171" i="184"/>
  <c r="N5" i="186"/>
  <c r="N2" i="186"/>
  <c r="P25" i="186"/>
  <c r="P9" i="186"/>
  <c r="P48" i="186"/>
  <c r="P36" i="186"/>
  <c r="P20" i="186"/>
  <c r="P189" i="186"/>
  <c r="P152" i="186"/>
  <c r="P46" i="186"/>
  <c r="P34" i="186"/>
  <c r="P18" i="186"/>
  <c r="P76" i="186"/>
  <c r="P68" i="186"/>
  <c r="P31" i="186"/>
  <c r="P15" i="186"/>
  <c r="P70" i="186"/>
  <c r="P215" i="186"/>
  <c r="P145" i="186"/>
  <c r="P123" i="186"/>
  <c r="P101" i="186"/>
  <c r="P203" i="186"/>
  <c r="P97" i="186"/>
  <c r="P132" i="186"/>
  <c r="P96" i="186"/>
  <c r="P234" i="186"/>
  <c r="P202" i="186"/>
  <c r="P170" i="186"/>
  <c r="P128" i="186"/>
  <c r="P239" i="186"/>
  <c r="P169" i="186"/>
  <c r="P92" i="186"/>
  <c r="P221" i="186"/>
  <c r="P184" i="186"/>
  <c r="P83" i="186"/>
  <c r="P57" i="186"/>
  <c r="P37" i="186"/>
  <c r="P21" i="186"/>
  <c r="P5" i="186"/>
  <c r="P56" i="186"/>
  <c r="P32" i="186"/>
  <c r="P16" i="186"/>
  <c r="P67" i="186"/>
  <c r="P55" i="186"/>
  <c r="P177" i="186"/>
  <c r="P235" i="186"/>
  <c r="P165" i="186"/>
  <c r="P91" i="186"/>
  <c r="P223" i="186"/>
  <c r="P191" i="186"/>
  <c r="P159" i="186"/>
  <c r="P135" i="186"/>
  <c r="P113" i="186"/>
  <c r="P237" i="186"/>
  <c r="P205" i="186"/>
  <c r="P173" i="186"/>
  <c r="P138" i="186"/>
  <c r="P115" i="186"/>
  <c r="P201" i="186"/>
  <c r="P164" i="186"/>
  <c r="P134" i="186"/>
  <c r="P111" i="186"/>
  <c r="P216" i="186"/>
  <c r="P146" i="186"/>
  <c r="P54" i="186"/>
  <c r="P30" i="186"/>
  <c r="P14" i="186"/>
  <c r="P69" i="186"/>
  <c r="P45" i="186"/>
  <c r="P4" i="186"/>
  <c r="P43" i="186"/>
  <c r="P27" i="186"/>
  <c r="P11" i="186"/>
  <c r="P3" i="186"/>
  <c r="P209" i="186"/>
  <c r="P172" i="186"/>
  <c r="P139" i="186"/>
  <c r="P117" i="186"/>
  <c r="P98" i="186"/>
  <c r="P197" i="186"/>
  <c r="P160" i="186"/>
  <c r="P88" i="186"/>
  <c r="P94" i="186"/>
  <c r="P232" i="186"/>
  <c r="P200" i="186"/>
  <c r="P168" i="186"/>
  <c r="P116" i="186"/>
  <c r="P225" i="186"/>
  <c r="P193" i="186"/>
  <c r="P161" i="186"/>
  <c r="P93" i="186"/>
  <c r="P219" i="186"/>
  <c r="P187" i="186"/>
  <c r="P155" i="186"/>
  <c r="P112" i="186"/>
  <c r="P233" i="186"/>
  <c r="P196" i="186"/>
  <c r="P81" i="186"/>
  <c r="P178" i="186"/>
  <c r="P140" i="186"/>
  <c r="P65" i="186"/>
  <c r="P33" i="186"/>
  <c r="P17" i="186"/>
  <c r="P44" i="186"/>
  <c r="P28" i="186"/>
  <c r="P12" i="186"/>
  <c r="P63" i="186"/>
  <c r="P66" i="186"/>
  <c r="P241" i="186"/>
  <c r="P204" i="186"/>
  <c r="P229" i="186"/>
  <c r="P192" i="186"/>
  <c r="P129" i="186"/>
  <c r="P110" i="186"/>
  <c r="P220" i="186"/>
  <c r="P188" i="186"/>
  <c r="P156" i="186"/>
  <c r="P131" i="186"/>
  <c r="P109" i="186"/>
  <c r="P228" i="186"/>
  <c r="P158" i="186"/>
  <c r="P127" i="186"/>
  <c r="P105" i="186"/>
  <c r="P210" i="186"/>
  <c r="P124" i="186"/>
  <c r="P42" i="186"/>
  <c r="P26" i="186"/>
  <c r="P10" i="186"/>
  <c r="P2" i="186"/>
  <c r="P53" i="186"/>
  <c r="P75" i="186"/>
  <c r="P64" i="186"/>
  <c r="P51" i="186"/>
  <c r="P39" i="186"/>
  <c r="P23" i="186"/>
  <c r="P7" i="186"/>
  <c r="P158" i="185"/>
  <c r="M158" i="185"/>
  <c r="P88" i="185"/>
  <c r="P134" i="185"/>
  <c r="N2" i="185"/>
  <c r="M96" i="185" s="1"/>
  <c r="N5" i="185"/>
  <c r="M126" i="185"/>
  <c r="P114" i="185"/>
  <c r="M114" i="185"/>
  <c r="P112" i="185"/>
  <c r="P22" i="184"/>
  <c r="P238" i="184"/>
  <c r="P174" i="184"/>
  <c r="P111" i="184"/>
  <c r="P212" i="184"/>
  <c r="P148" i="184"/>
  <c r="P237" i="184"/>
  <c r="P173" i="184"/>
  <c r="P110" i="184"/>
  <c r="P204" i="184"/>
  <c r="P123" i="184"/>
  <c r="P190" i="184"/>
  <c r="P106" i="184"/>
  <c r="P179" i="184"/>
  <c r="P50" i="184"/>
  <c r="P175" i="184"/>
  <c r="P156" i="184"/>
  <c r="P91" i="184"/>
  <c r="P31" i="184"/>
  <c r="P45" i="184"/>
  <c r="P39" i="184"/>
  <c r="P53" i="184"/>
  <c r="P49" i="184"/>
  <c r="P231" i="184"/>
  <c r="P104" i="184"/>
  <c r="P209" i="184"/>
  <c r="P145" i="184"/>
  <c r="P230" i="184"/>
  <c r="P166" i="184"/>
  <c r="P107" i="184"/>
  <c r="P201" i="184"/>
  <c r="P113" i="184"/>
  <c r="P183" i="184"/>
  <c r="P92" i="184"/>
  <c r="P161" i="184"/>
  <c r="P46" i="184"/>
  <c r="P160" i="184"/>
  <c r="P235" i="184"/>
  <c r="P153" i="184"/>
  <c r="P86" i="184"/>
  <c r="P25" i="184"/>
  <c r="P36" i="184"/>
  <c r="P26" i="184"/>
  <c r="P216" i="184"/>
  <c r="P152" i="184"/>
  <c r="P96" i="184"/>
  <c r="P202" i="184"/>
  <c r="P138" i="184"/>
  <c r="P159" i="184"/>
  <c r="P101" i="184"/>
  <c r="P187" i="184"/>
  <c r="P98" i="184"/>
  <c r="P165" i="184"/>
  <c r="P84" i="184"/>
  <c r="P154" i="184"/>
  <c r="P239" i="184"/>
  <c r="P157" i="184"/>
  <c r="P220" i="184"/>
  <c r="P139" i="184"/>
  <c r="P66" i="184"/>
  <c r="P9" i="184"/>
  <c r="P30" i="184"/>
  <c r="P8" i="184"/>
  <c r="P44" i="184"/>
  <c r="P15" i="184"/>
  <c r="P17" i="184"/>
  <c r="P213" i="184"/>
  <c r="P149" i="184"/>
  <c r="P88" i="184"/>
  <c r="P195" i="184"/>
  <c r="P131" i="184"/>
  <c r="P208" i="184"/>
  <c r="P144" i="184"/>
  <c r="P85" i="184"/>
  <c r="P172" i="184"/>
  <c r="P90" i="184"/>
  <c r="P225" i="184"/>
  <c r="P147" i="184"/>
  <c r="P224" i="184"/>
  <c r="P143" i="184"/>
  <c r="P217" i="184"/>
  <c r="P124" i="184"/>
  <c r="P82" i="184"/>
  <c r="P12" i="184"/>
  <c r="P95" i="184"/>
  <c r="P38" i="184"/>
  <c r="P61" i="184"/>
  <c r="P60" i="184"/>
  <c r="P206" i="184"/>
  <c r="P142" i="184"/>
  <c r="P78" i="184"/>
  <c r="P180" i="184"/>
  <c r="P117" i="184"/>
  <c r="P205" i="184"/>
  <c r="P141" i="184"/>
  <c r="P79" i="184"/>
  <c r="P169" i="184"/>
  <c r="P229" i="184"/>
  <c r="P151" i="184"/>
  <c r="P218" i="184"/>
  <c r="P129" i="184"/>
  <c r="P221" i="184"/>
  <c r="P128" i="184"/>
  <c r="P203" i="184"/>
  <c r="P121" i="184"/>
  <c r="P62" i="184"/>
  <c r="P2" i="184"/>
  <c r="P77" i="184"/>
  <c r="P21" i="184"/>
  <c r="P199" i="184"/>
  <c r="P135" i="184"/>
  <c r="P241" i="184"/>
  <c r="P198" i="184"/>
  <c r="P236" i="184"/>
  <c r="P155" i="184"/>
  <c r="P222" i="184"/>
  <c r="P133" i="184"/>
  <c r="P211" i="184"/>
  <c r="P122" i="184"/>
  <c r="P207" i="184"/>
  <c r="P125" i="184"/>
  <c r="P188" i="184"/>
  <c r="P105" i="184"/>
  <c r="P57" i="184"/>
  <c r="P59" i="184"/>
  <c r="P64" i="184"/>
  <c r="P20" i="184"/>
  <c r="P184" i="184"/>
  <c r="P120" i="184"/>
  <c r="P234" i="184"/>
  <c r="P170" i="184"/>
  <c r="P80" i="184"/>
  <c r="P191" i="184"/>
  <c r="P127" i="184"/>
  <c r="P233" i="184"/>
  <c r="P140" i="184"/>
  <c r="P215" i="184"/>
  <c r="P126" i="184"/>
  <c r="P193" i="184"/>
  <c r="P109" i="184"/>
  <c r="P192" i="184"/>
  <c r="P115" i="184"/>
  <c r="P185" i="184"/>
  <c r="P102" i="184"/>
  <c r="P71" i="184"/>
  <c r="P87" i="184"/>
  <c r="P76" i="184"/>
  <c r="P69" i="184"/>
  <c r="P10" i="184"/>
  <c r="P43" i="184"/>
  <c r="P24" i="184"/>
  <c r="P70" i="184"/>
  <c r="P52" i="184"/>
  <c r="P14" i="184"/>
  <c r="P72" i="184"/>
  <c r="P40" i="184"/>
  <c r="P7" i="184"/>
  <c r="P13" i="184"/>
  <c r="P232" i="184"/>
  <c r="P200" i="184"/>
  <c r="P168" i="184"/>
  <c r="P136" i="184"/>
  <c r="P112" i="184"/>
  <c r="P228" i="184"/>
  <c r="P196" i="184"/>
  <c r="P164" i="184"/>
  <c r="P132" i="184"/>
  <c r="P54" i="184"/>
  <c r="P97" i="184"/>
  <c r="P210" i="184"/>
  <c r="P178" i="184"/>
  <c r="P146" i="184"/>
  <c r="P68" i="184"/>
  <c r="P5" i="184"/>
  <c r="P56" i="184"/>
  <c r="P18" i="184"/>
  <c r="P65" i="184"/>
  <c r="P41" i="184"/>
  <c r="P73" i="184"/>
  <c r="P35" i="184"/>
  <c r="P11" i="184"/>
  <c r="P55" i="184"/>
  <c r="P34" i="184"/>
  <c r="P83" i="184"/>
  <c r="N2" i="184"/>
  <c r="N5" i="184"/>
  <c r="P23" i="184"/>
  <c r="P6" i="184"/>
  <c r="P67" i="184"/>
  <c r="P75" i="184"/>
  <c r="P37" i="184"/>
  <c r="P93" i="184"/>
  <c r="P226" i="184"/>
  <c r="P194" i="184"/>
  <c r="P162" i="184"/>
  <c r="P130" i="184"/>
  <c r="P100" i="184"/>
  <c r="P42" i="184"/>
  <c r="P214" i="184"/>
  <c r="P182" i="184"/>
  <c r="P150" i="184"/>
  <c r="P118" i="184"/>
  <c r="P81" i="184"/>
  <c r="P99" i="184"/>
  <c r="P103" i="184"/>
  <c r="P16" i="184"/>
  <c r="P19" i="184"/>
  <c r="P27" i="184"/>
  <c r="P47" i="184"/>
  <c r="P32" i="184"/>
  <c r="P29" i="184"/>
  <c r="P4" i="184"/>
  <c r="P3" i="184"/>
  <c r="P181" i="183"/>
  <c r="P74" i="183"/>
  <c r="P241" i="183"/>
  <c r="P228" i="183"/>
  <c r="P152" i="183"/>
  <c r="P64" i="183"/>
  <c r="P32" i="183"/>
  <c r="P106" i="183"/>
  <c r="P117" i="183"/>
  <c r="P50" i="183"/>
  <c r="P128" i="183"/>
  <c r="P103" i="183"/>
  <c r="P41" i="183"/>
  <c r="P66" i="183"/>
  <c r="P13" i="183"/>
  <c r="P62" i="183"/>
  <c r="P17" i="183"/>
  <c r="P69" i="183"/>
  <c r="P20" i="183"/>
  <c r="P109" i="183"/>
  <c r="P195" i="183"/>
  <c r="P167" i="183"/>
  <c r="P154" i="183"/>
  <c r="P218" i="183"/>
  <c r="P190" i="183"/>
  <c r="P151" i="183"/>
  <c r="P211" i="183"/>
  <c r="P145" i="183"/>
  <c r="P205" i="183"/>
  <c r="P184" i="183"/>
  <c r="P213" i="183"/>
  <c r="P42" i="183"/>
  <c r="P120" i="183"/>
  <c r="P43" i="183"/>
  <c r="P127" i="183"/>
  <c r="P134" i="183"/>
  <c r="P51" i="183"/>
  <c r="P118" i="183"/>
  <c r="P90" i="183"/>
  <c r="P27" i="183"/>
  <c r="P73" i="183"/>
  <c r="P31" i="183"/>
  <c r="P83" i="183"/>
  <c r="P3" i="183"/>
  <c r="P119" i="183"/>
  <c r="P210" i="183"/>
  <c r="P189" i="183"/>
  <c r="P161" i="183"/>
  <c r="P225" i="183"/>
  <c r="P197" i="183"/>
  <c r="P162" i="183"/>
  <c r="P226" i="183"/>
  <c r="P149" i="183"/>
  <c r="P212" i="183"/>
  <c r="P187" i="183"/>
  <c r="P156" i="183"/>
  <c r="P220" i="183"/>
  <c r="P160" i="183"/>
  <c r="P123" i="183"/>
  <c r="P143" i="183"/>
  <c r="P65" i="183"/>
  <c r="P144" i="183"/>
  <c r="P54" i="183"/>
  <c r="P125" i="183"/>
  <c r="P97" i="183"/>
  <c r="P30" i="183"/>
  <c r="P77" i="183"/>
  <c r="P34" i="183"/>
  <c r="P98" i="183"/>
  <c r="P6" i="183"/>
  <c r="P60" i="183"/>
  <c r="P153" i="183"/>
  <c r="P217" i="183"/>
  <c r="P196" i="183"/>
  <c r="P168" i="183"/>
  <c r="P232" i="183"/>
  <c r="P204" i="183"/>
  <c r="P169" i="183"/>
  <c r="P233" i="183"/>
  <c r="P215" i="183"/>
  <c r="P202" i="183"/>
  <c r="P159" i="183"/>
  <c r="P223" i="183"/>
  <c r="P107" i="183"/>
  <c r="P130" i="183"/>
  <c r="P61" i="183"/>
  <c r="P8" i="183"/>
  <c r="P68" i="183"/>
  <c r="P19" i="183"/>
  <c r="P147" i="183"/>
  <c r="P45" i="183"/>
  <c r="P80" i="183"/>
  <c r="P49" i="183"/>
  <c r="P105" i="183"/>
  <c r="P21" i="183"/>
  <c r="P67" i="183"/>
  <c r="P224" i="183"/>
  <c r="P199" i="183"/>
  <c r="P171" i="183"/>
  <c r="P235" i="183"/>
  <c r="P207" i="183"/>
  <c r="P176" i="183"/>
  <c r="P240" i="183"/>
  <c r="P166" i="183"/>
  <c r="P230" i="183"/>
  <c r="P209" i="183"/>
  <c r="P174" i="183"/>
  <c r="P238" i="183"/>
  <c r="P57" i="183"/>
  <c r="P4" i="183"/>
  <c r="P71" i="183"/>
  <c r="P15" i="183"/>
  <c r="P89" i="183"/>
  <c r="P22" i="183"/>
  <c r="P72" i="183"/>
  <c r="P5" i="183"/>
  <c r="P48" i="183"/>
  <c r="P122" i="183"/>
  <c r="P94" i="183"/>
  <c r="P112" i="183"/>
  <c r="P28" i="183"/>
  <c r="P70" i="183"/>
  <c r="P163" i="183"/>
  <c r="P227" i="183"/>
  <c r="P214" i="183"/>
  <c r="P186" i="183"/>
  <c r="P158" i="183"/>
  <c r="P222" i="183"/>
  <c r="P179" i="183"/>
  <c r="P129" i="183"/>
  <c r="P173" i="183"/>
  <c r="P237" i="183"/>
  <c r="P216" i="183"/>
  <c r="P81" i="183"/>
  <c r="P11" i="183"/>
  <c r="P85" i="183"/>
  <c r="P33" i="183"/>
  <c r="P96" i="183"/>
  <c r="P37" i="183"/>
  <c r="P82" i="183"/>
  <c r="P9" i="183"/>
  <c r="P132" i="183"/>
  <c r="P101" i="183"/>
  <c r="P115" i="183"/>
  <c r="P35" i="183"/>
  <c r="P178" i="183"/>
  <c r="P79" i="183"/>
  <c r="P221" i="183"/>
  <c r="P193" i="183"/>
  <c r="P165" i="183"/>
  <c r="P229" i="183"/>
  <c r="P194" i="183"/>
  <c r="P133" i="183"/>
  <c r="P180" i="183"/>
  <c r="P155" i="183"/>
  <c r="P219" i="183"/>
  <c r="P188" i="183"/>
  <c r="P10" i="183"/>
  <c r="P88" i="183"/>
  <c r="P14" i="183"/>
  <c r="P95" i="183"/>
  <c r="P40" i="183"/>
  <c r="P99" i="183"/>
  <c r="P86" i="183"/>
  <c r="P23" i="183"/>
  <c r="P55" i="183"/>
  <c r="P138" i="183"/>
  <c r="P52" i="183"/>
  <c r="P126" i="183"/>
  <c r="P136" i="183"/>
  <c r="P38" i="183"/>
  <c r="P78" i="183"/>
  <c r="P185" i="183"/>
  <c r="P157" i="183"/>
  <c r="P200" i="183"/>
  <c r="P172" i="183"/>
  <c r="P236" i="183"/>
  <c r="P201" i="183"/>
  <c r="P137" i="183"/>
  <c r="P183" i="183"/>
  <c r="P170" i="183"/>
  <c r="P234" i="183"/>
  <c r="P191" i="183"/>
  <c r="P25" i="183"/>
  <c r="P91" i="183"/>
  <c r="P36" i="183"/>
  <c r="P110" i="183"/>
  <c r="P121" i="183"/>
  <c r="P44" i="183"/>
  <c r="P93" i="183"/>
  <c r="P26" i="183"/>
  <c r="P2" i="183"/>
  <c r="P135" i="183"/>
  <c r="P63" i="183"/>
  <c r="P142" i="183"/>
  <c r="P53" i="183"/>
  <c r="P87" i="183"/>
  <c r="P192" i="183"/>
  <c r="P164" i="183"/>
  <c r="P231" i="183"/>
  <c r="P203" i="183"/>
  <c r="P175" i="183"/>
  <c r="P239" i="183"/>
  <c r="P208" i="183"/>
  <c r="P141" i="183"/>
  <c r="P198" i="183"/>
  <c r="P177" i="183"/>
  <c r="P206" i="183"/>
  <c r="P56" i="183"/>
  <c r="V79" i="183"/>
  <c r="O2" i="182"/>
  <c r="P118" i="182" s="1"/>
  <c r="P2" i="182"/>
  <c r="P143" i="182"/>
  <c r="P71" i="182"/>
  <c r="P34" i="182"/>
  <c r="P59" i="182"/>
  <c r="P138" i="182"/>
  <c r="P220" i="182"/>
  <c r="P236" i="182"/>
  <c r="P198" i="182"/>
  <c r="P3" i="182"/>
  <c r="P157" i="182"/>
  <c r="P85" i="182"/>
  <c r="P166" i="182"/>
  <c r="P179" i="182"/>
  <c r="P223" i="182"/>
  <c r="P228" i="182"/>
  <c r="P225" i="182"/>
  <c r="P240" i="182"/>
  <c r="P212" i="182"/>
  <c r="P219" i="182"/>
  <c r="P29" i="182"/>
  <c r="P164" i="182"/>
  <c r="P99" i="182"/>
  <c r="P154" i="182"/>
  <c r="P151" i="182"/>
  <c r="P69" i="182"/>
  <c r="P168" i="182"/>
  <c r="P38" i="182"/>
  <c r="P119" i="182"/>
  <c r="P195" i="182"/>
  <c r="P231" i="182"/>
  <c r="P235" i="182"/>
  <c r="P194" i="182"/>
  <c r="P215" i="182"/>
  <c r="P13" i="182"/>
  <c r="P117" i="182"/>
  <c r="P55" i="182"/>
  <c r="P30" i="182"/>
  <c r="P72" i="182"/>
  <c r="P47" i="182"/>
  <c r="P84" i="182"/>
  <c r="P41" i="182"/>
  <c r="P133" i="182"/>
  <c r="P210" i="182"/>
  <c r="P169" i="182"/>
  <c r="P239" i="182"/>
  <c r="P208" i="182"/>
  <c r="P230" i="182"/>
  <c r="P7" i="182"/>
  <c r="P81" i="182"/>
  <c r="P36" i="182"/>
  <c r="P124" i="182"/>
  <c r="P37" i="182"/>
  <c r="P97" i="182"/>
  <c r="P49" i="182"/>
  <c r="P105" i="182"/>
  <c r="P44" i="182"/>
  <c r="P153" i="182"/>
  <c r="P227" i="182"/>
  <c r="P177" i="182"/>
  <c r="P190" i="182"/>
  <c r="P211" i="182"/>
  <c r="P241" i="182"/>
  <c r="P14" i="182"/>
  <c r="P92" i="182"/>
  <c r="P130" i="182"/>
  <c r="P61" i="182"/>
  <c r="P40" i="182"/>
  <c r="P108" i="182"/>
  <c r="P90" i="182"/>
  <c r="P116" i="182"/>
  <c r="P163" i="182"/>
  <c r="P182" i="182"/>
  <c r="P186" i="182"/>
  <c r="P204" i="182"/>
  <c r="P226" i="182"/>
  <c r="P184" i="182"/>
  <c r="P18" i="182"/>
  <c r="P113" i="182"/>
  <c r="P158" i="182"/>
  <c r="P68" i="182"/>
  <c r="P107" i="182"/>
  <c r="P125" i="182"/>
  <c r="P101" i="182"/>
  <c r="P50" i="182"/>
  <c r="P139" i="182"/>
  <c r="P188" i="182"/>
  <c r="P196" i="182"/>
  <c r="P193" i="182"/>
  <c r="P207" i="182"/>
  <c r="P180" i="182"/>
  <c r="P187" i="182"/>
  <c r="P21" i="182"/>
  <c r="P22" i="182"/>
  <c r="P123" i="182"/>
  <c r="P57" i="182"/>
  <c r="P160" i="182"/>
  <c r="P114" i="182"/>
  <c r="P132" i="182"/>
  <c r="P128" i="182"/>
  <c r="P56" i="182"/>
  <c r="P150" i="182"/>
  <c r="P66" i="182"/>
  <c r="P191" i="182"/>
  <c r="P199" i="182"/>
  <c r="P203" i="182"/>
  <c r="P222" i="182"/>
  <c r="P183" i="182"/>
  <c r="P209" i="182"/>
  <c r="P109" i="182"/>
  <c r="P91" i="182"/>
  <c r="P216" i="182"/>
  <c r="P75" i="182"/>
  <c r="P142" i="182"/>
  <c r="P86" i="182"/>
  <c r="P174" i="181"/>
  <c r="P64" i="181"/>
  <c r="P156" i="181"/>
  <c r="P190" i="181"/>
  <c r="P226" i="181"/>
  <c r="P107" i="181"/>
  <c r="P228" i="181"/>
  <c r="P186" i="181"/>
  <c r="P164" i="181"/>
  <c r="P230" i="181"/>
  <c r="P216" i="181"/>
  <c r="P198" i="181"/>
  <c r="P162" i="181"/>
  <c r="P133" i="181"/>
  <c r="P46" i="181"/>
  <c r="P90" i="181"/>
  <c r="P10" i="181"/>
  <c r="P72" i="181"/>
  <c r="P161" i="181"/>
  <c r="P154" i="181"/>
  <c r="P220" i="181"/>
  <c r="P202" i="181"/>
  <c r="P173" i="181"/>
  <c r="P232" i="181"/>
  <c r="P125" i="181"/>
  <c r="P83" i="181"/>
  <c r="P7" i="181"/>
  <c r="P56" i="181"/>
  <c r="P148" i="181"/>
  <c r="P224" i="181"/>
  <c r="P206" i="181"/>
  <c r="P184" i="181"/>
  <c r="P166" i="181"/>
  <c r="P222" i="181"/>
  <c r="P117" i="181"/>
  <c r="P43" i="181"/>
  <c r="P71" i="181"/>
  <c r="P131" i="181"/>
  <c r="P47" i="181"/>
  <c r="P241" i="181"/>
  <c r="P210" i="181"/>
  <c r="P188" i="181"/>
  <c r="P170" i="181"/>
  <c r="P235" i="181"/>
  <c r="P204" i="181"/>
  <c r="P109" i="181"/>
  <c r="P67" i="181"/>
  <c r="P120" i="181"/>
  <c r="P40" i="181"/>
  <c r="P225" i="181"/>
  <c r="P214" i="181"/>
  <c r="P178" i="181"/>
  <c r="P153" i="181"/>
  <c r="P236" i="181"/>
  <c r="P201" i="181"/>
  <c r="P172" i="181"/>
  <c r="P94" i="181"/>
  <c r="P29" i="181"/>
  <c r="P218" i="181"/>
  <c r="P196" i="181"/>
  <c r="P160" i="181"/>
  <c r="P93" i="181"/>
  <c r="P233" i="181"/>
  <c r="P194" i="181"/>
  <c r="P158" i="181"/>
  <c r="P84" i="181"/>
  <c r="P135" i="181"/>
  <c r="P106" i="181"/>
  <c r="P193" i="181"/>
  <c r="P182" i="181"/>
  <c r="P240" i="181"/>
  <c r="P239" i="181"/>
  <c r="P205" i="181"/>
  <c r="P169" i="181"/>
  <c r="P141" i="181"/>
  <c r="P61" i="181"/>
  <c r="P118" i="181"/>
  <c r="P39" i="181"/>
  <c r="P99" i="181"/>
  <c r="P20" i="181"/>
  <c r="P76" i="183"/>
  <c r="P182" i="183"/>
  <c r="P150" i="183"/>
  <c r="P139" i="183"/>
  <c r="P102" i="183"/>
  <c r="P24" i="183"/>
  <c r="P111" i="183"/>
  <c r="P59" i="183"/>
  <c r="P148" i="183"/>
  <c r="P104" i="183"/>
  <c r="P58" i="183"/>
  <c r="N5" i="183"/>
  <c r="N2" i="183"/>
  <c r="P16" i="183"/>
  <c r="P131" i="183"/>
  <c r="P12" i="183"/>
  <c r="P75" i="183"/>
  <c r="P18" i="183"/>
  <c r="P46" i="183"/>
  <c r="P29" i="183"/>
  <c r="P146" i="183"/>
  <c r="P113" i="183"/>
  <c r="P124" i="183"/>
  <c r="P116" i="183"/>
  <c r="P108" i="183"/>
  <c r="P100" i="183"/>
  <c r="P92" i="183"/>
  <c r="P84" i="183"/>
  <c r="P114" i="183"/>
  <c r="P47" i="183"/>
  <c r="P140" i="183"/>
  <c r="P39" i="183"/>
  <c r="P7" i="183"/>
  <c r="P8" i="182"/>
  <c r="P4" i="182"/>
  <c r="N2" i="182"/>
  <c r="M23" i="182" s="1"/>
  <c r="N5" i="182"/>
  <c r="P176" i="182"/>
  <c r="P172" i="182"/>
  <c r="P120" i="182"/>
  <c r="P112" i="182"/>
  <c r="P104" i="182"/>
  <c r="P96" i="182"/>
  <c r="P88" i="182"/>
  <c r="P33" i="182"/>
  <c r="P10" i="182"/>
  <c r="P5" i="182"/>
  <c r="P129" i="182"/>
  <c r="P73" i="182"/>
  <c r="P162" i="182"/>
  <c r="P126" i="182"/>
  <c r="P83" i="182"/>
  <c r="P155" i="182"/>
  <c r="P94" i="182"/>
  <c r="P65" i="182"/>
  <c r="P52" i="182"/>
  <c r="P43" i="182"/>
  <c r="P148" i="182"/>
  <c r="P103" i="182"/>
  <c r="P82" i="182"/>
  <c r="P64" i="182"/>
  <c r="P48" i="182"/>
  <c r="P147" i="182"/>
  <c r="P78" i="182"/>
  <c r="P136" i="182"/>
  <c r="P110" i="182"/>
  <c r="P67" i="182"/>
  <c r="P24" i="182"/>
  <c r="P16" i="182"/>
  <c r="P25" i="182"/>
  <c r="P28" i="182"/>
  <c r="P224" i="182"/>
  <c r="P192" i="182"/>
  <c r="P213" i="182"/>
  <c r="P181" i="182"/>
  <c r="P146" i="182"/>
  <c r="P31" i="182"/>
  <c r="P102" i="182"/>
  <c r="P26" i="182"/>
  <c r="P35" i="182"/>
  <c r="P145" i="182"/>
  <c r="P76" i="182"/>
  <c r="P171" i="182"/>
  <c r="P131" i="182"/>
  <c r="P93" i="182"/>
  <c r="P23" i="182"/>
  <c r="P141" i="182"/>
  <c r="P137" i="182"/>
  <c r="P51" i="182"/>
  <c r="P12" i="182"/>
  <c r="P17" i="182"/>
  <c r="P53" i="182"/>
  <c r="P159" i="182"/>
  <c r="P70" i="182"/>
  <c r="P156" i="182"/>
  <c r="P115" i="182"/>
  <c r="P111" i="182"/>
  <c r="P62" i="182"/>
  <c r="P46" i="182"/>
  <c r="P165" i="182"/>
  <c r="P121" i="182"/>
  <c r="P100" i="182"/>
  <c r="P79" i="182"/>
  <c r="P58" i="182"/>
  <c r="P178" i="182"/>
  <c r="P106" i="182"/>
  <c r="P42" i="182"/>
  <c r="P174" i="182"/>
  <c r="P134" i="182"/>
  <c r="P95" i="182"/>
  <c r="P20" i="182"/>
  <c r="P9" i="182"/>
  <c r="P19" i="182"/>
  <c r="P234" i="182"/>
  <c r="P202" i="182"/>
  <c r="P237" i="182"/>
  <c r="P205" i="182"/>
  <c r="P233" i="182"/>
  <c r="P201" i="182"/>
  <c r="P229" i="182"/>
  <c r="P197" i="182"/>
  <c r="P232" i="182"/>
  <c r="P200" i="182"/>
  <c r="P173" i="182"/>
  <c r="P221" i="182"/>
  <c r="P189" i="182"/>
  <c r="P217" i="182"/>
  <c r="P185" i="182"/>
  <c r="P238" i="182"/>
  <c r="P206" i="182"/>
  <c r="P170" i="182"/>
  <c r="P140" i="182"/>
  <c r="P98" i="182"/>
  <c r="P152" i="182"/>
  <c r="P122" i="182"/>
  <c r="P87" i="182"/>
  <c r="P149" i="182"/>
  <c r="P80" i="182"/>
  <c r="P175" i="182"/>
  <c r="P161" i="182"/>
  <c r="P127" i="182"/>
  <c r="P89" i="182"/>
  <c r="P45" i="182"/>
  <c r="P167" i="182"/>
  <c r="P74" i="182"/>
  <c r="P60" i="182"/>
  <c r="P39" i="182"/>
  <c r="P6" i="182"/>
  <c r="P32" i="182"/>
  <c r="P11" i="182"/>
  <c r="O2" i="180"/>
  <c r="P225" i="180" s="1"/>
  <c r="P230" i="179"/>
  <c r="P232" i="179"/>
  <c r="P225" i="179"/>
  <c r="P135" i="179"/>
  <c r="P97" i="179"/>
  <c r="P94" i="179"/>
  <c r="P126" i="179"/>
  <c r="P147" i="179"/>
  <c r="P85" i="179"/>
  <c r="P18" i="179"/>
  <c r="P142" i="179"/>
  <c r="P96" i="179"/>
  <c r="P210" i="179"/>
  <c r="P160" i="179"/>
  <c r="P218" i="179"/>
  <c r="P175" i="179"/>
  <c r="P201" i="179"/>
  <c r="P198" i="179"/>
  <c r="P234" i="179"/>
  <c r="P122" i="179"/>
  <c r="P8" i="179"/>
  <c r="P5" i="179"/>
  <c r="P88" i="179"/>
  <c r="P25" i="179"/>
  <c r="P16" i="179"/>
  <c r="P99" i="179"/>
  <c r="P227" i="179"/>
  <c r="P168" i="179"/>
  <c r="P204" i="179"/>
  <c r="P208" i="179"/>
  <c r="P212" i="179"/>
  <c r="P241" i="179"/>
  <c r="P62" i="179"/>
  <c r="P50" i="179"/>
  <c r="P206" i="179"/>
  <c r="P178" i="179"/>
  <c r="P103" i="179"/>
  <c r="P139" i="179"/>
  <c r="P11" i="179"/>
  <c r="P14" i="179"/>
  <c r="P102" i="179"/>
  <c r="P35" i="179"/>
  <c r="P131" i="179"/>
  <c r="P79" i="179"/>
  <c r="P182" i="179"/>
  <c r="P207" i="179"/>
  <c r="P211" i="179"/>
  <c r="P215" i="179"/>
  <c r="P167" i="179"/>
  <c r="P29" i="179"/>
  <c r="P15" i="179"/>
  <c r="P165" i="179"/>
  <c r="P169" i="179"/>
  <c r="P80" i="179"/>
  <c r="P150" i="179"/>
  <c r="P26" i="179"/>
  <c r="P53" i="179"/>
  <c r="P119" i="179"/>
  <c r="P48" i="179"/>
  <c r="P146" i="179"/>
  <c r="P109" i="179"/>
  <c r="P214" i="179"/>
  <c r="P42" i="179"/>
  <c r="P236" i="179"/>
  <c r="P233" i="179"/>
  <c r="P174" i="179"/>
  <c r="P57" i="179"/>
  <c r="P125" i="179"/>
  <c r="P156" i="179"/>
  <c r="P64" i="179"/>
  <c r="P22" i="179"/>
  <c r="P23" i="179"/>
  <c r="P12" i="179"/>
  <c r="P92" i="179"/>
  <c r="P113" i="179"/>
  <c r="P231" i="179"/>
  <c r="P46" i="179"/>
  <c r="P239" i="179"/>
  <c r="P240" i="179"/>
  <c r="P170" i="179"/>
  <c r="P181" i="179"/>
  <c r="P106" i="179"/>
  <c r="P186" i="179"/>
  <c r="P177" i="179"/>
  <c r="P166" i="179"/>
  <c r="P72" i="179"/>
  <c r="P66" i="179"/>
  <c r="P31" i="179"/>
  <c r="P129" i="179"/>
  <c r="P193" i="179"/>
  <c r="P58" i="179"/>
  <c r="P176" i="179"/>
  <c r="P180" i="179"/>
  <c r="P202" i="179"/>
  <c r="P213" i="179"/>
  <c r="P54" i="179"/>
  <c r="P55" i="179"/>
  <c r="P111" i="179"/>
  <c r="P59" i="179"/>
  <c r="P73" i="179"/>
  <c r="P9" i="179"/>
  <c r="P86" i="179"/>
  <c r="P93" i="179"/>
  <c r="P195" i="179"/>
  <c r="P141" i="179"/>
  <c r="P200" i="179"/>
  <c r="P172" i="179"/>
  <c r="P179" i="179"/>
  <c r="P183" i="179"/>
  <c r="P209" i="179"/>
  <c r="P238" i="179"/>
  <c r="P33" i="179"/>
  <c r="P63" i="179"/>
  <c r="P60" i="179"/>
  <c r="P27" i="179"/>
  <c r="P100" i="179"/>
  <c r="V83" i="179"/>
  <c r="N2" i="179" s="1"/>
  <c r="P215" i="178"/>
  <c r="P226" i="178"/>
  <c r="P171" i="178"/>
  <c r="P64" i="178"/>
  <c r="P204" i="178"/>
  <c r="P147" i="178"/>
  <c r="P61" i="178"/>
  <c r="P75" i="178"/>
  <c r="P193" i="178"/>
  <c r="P162" i="178"/>
  <c r="P65" i="178"/>
  <c r="P105" i="178"/>
  <c r="P170" i="178"/>
  <c r="P150" i="178"/>
  <c r="O2" i="178"/>
  <c r="P96" i="178"/>
  <c r="P14" i="178"/>
  <c r="P35" i="178"/>
  <c r="P112" i="178"/>
  <c r="P3" i="178"/>
  <c r="P79" i="178"/>
  <c r="P41" i="178"/>
  <c r="P72" i="178"/>
  <c r="P11" i="178"/>
  <c r="P58" i="178"/>
  <c r="P17" i="178"/>
  <c r="P47" i="178"/>
  <c r="P132" i="178"/>
  <c r="P224" i="178"/>
  <c r="P63" i="178"/>
  <c r="P21" i="178"/>
  <c r="P119" i="178"/>
  <c r="P82" i="178"/>
  <c r="P45" i="178"/>
  <c r="P51" i="178"/>
  <c r="P39" i="178"/>
  <c r="P90" i="178"/>
  <c r="P33" i="178"/>
  <c r="P128" i="178"/>
  <c r="P10" i="178"/>
  <c r="P83" i="178"/>
  <c r="P49" i="178"/>
  <c r="P76" i="178"/>
  <c r="P29" i="178"/>
  <c r="P122" i="178"/>
  <c r="P134" i="178"/>
  <c r="O2" i="177"/>
  <c r="P82" i="176"/>
  <c r="P163" i="176"/>
  <c r="P3" i="176"/>
  <c r="P65" i="176"/>
  <c r="P120" i="176"/>
  <c r="P174" i="176"/>
  <c r="P137" i="176"/>
  <c r="P43" i="176"/>
  <c r="P189" i="176"/>
  <c r="P225" i="176"/>
  <c r="P74" i="176"/>
  <c r="P142" i="176"/>
  <c r="P229" i="176"/>
  <c r="P32" i="176"/>
  <c r="P240" i="176"/>
  <c r="P177" i="176"/>
  <c r="P217" i="176"/>
  <c r="P188" i="176"/>
  <c r="P114" i="176"/>
  <c r="P230" i="176"/>
  <c r="P88" i="176"/>
  <c r="P236" i="176"/>
  <c r="P214" i="176"/>
  <c r="P181" i="176"/>
  <c r="P212" i="176"/>
  <c r="P96" i="176"/>
  <c r="P238" i="176"/>
  <c r="P241" i="176"/>
  <c r="P211" i="176"/>
  <c r="P204" i="176"/>
  <c r="P200" i="176"/>
  <c r="P169" i="176"/>
  <c r="P224" i="176"/>
  <c r="P128" i="176"/>
  <c r="P50" i="176"/>
  <c r="P110" i="176"/>
  <c r="P36" i="176"/>
  <c r="P91" i="176"/>
  <c r="P7" i="176"/>
  <c r="P60" i="176"/>
  <c r="P83" i="176"/>
  <c r="P45" i="176"/>
  <c r="P41" i="176"/>
  <c r="P203" i="176"/>
  <c r="P220" i="176"/>
  <c r="P234" i="176"/>
  <c r="P208" i="176"/>
  <c r="P197" i="176"/>
  <c r="P193" i="176"/>
  <c r="P161" i="176"/>
  <c r="P121" i="176"/>
  <c r="P47" i="176"/>
  <c r="P95" i="176"/>
  <c r="P14" i="176"/>
  <c r="P166" i="176"/>
  <c r="P13" i="176"/>
  <c r="P226" i="176"/>
  <c r="P67" i="176"/>
  <c r="P213" i="176"/>
  <c r="P219" i="176"/>
  <c r="P205" i="176"/>
  <c r="P194" i="176"/>
  <c r="P190" i="176"/>
  <c r="P231" i="176"/>
  <c r="P157" i="176"/>
  <c r="P195" i="176"/>
  <c r="P85" i="176"/>
  <c r="P11" i="176"/>
  <c r="P57" i="176"/>
  <c r="P151" i="176"/>
  <c r="P182" i="176"/>
  <c r="P206" i="176"/>
  <c r="P209" i="176"/>
  <c r="P198" i="176"/>
  <c r="P179" i="176"/>
  <c r="P170" i="176"/>
  <c r="P221" i="176"/>
  <c r="P153" i="176"/>
  <c r="P192" i="176"/>
  <c r="P33" i="176"/>
  <c r="P71" i="176"/>
  <c r="P4" i="176"/>
  <c r="P119" i="176"/>
  <c r="P38" i="176"/>
  <c r="P126" i="176"/>
  <c r="P55" i="176"/>
  <c r="P106" i="176"/>
  <c r="P202" i="176"/>
  <c r="P180" i="176"/>
  <c r="P176" i="176"/>
  <c r="P235" i="176"/>
  <c r="P145" i="176"/>
  <c r="P185" i="176"/>
  <c r="P89" i="176"/>
  <c r="P18" i="176"/>
  <c r="P61" i="176"/>
  <c r="P138" i="176"/>
  <c r="P109" i="176"/>
  <c r="P35" i="176"/>
  <c r="P80" i="176"/>
  <c r="P237" i="176"/>
  <c r="P222" i="176"/>
  <c r="P227" i="176"/>
  <c r="P131" i="176"/>
  <c r="P117" i="176"/>
  <c r="P25" i="176"/>
  <c r="P130" i="176"/>
  <c r="P187" i="176"/>
  <c r="P173" i="176"/>
  <c r="P232" i="176"/>
  <c r="P199" i="176"/>
  <c r="P141" i="176"/>
  <c r="P171" i="176"/>
  <c r="P75" i="176"/>
  <c r="P159" i="176"/>
  <c r="P123" i="176"/>
  <c r="P39" i="176"/>
  <c r="P78" i="176"/>
  <c r="P6" i="176"/>
  <c r="O2" i="175"/>
  <c r="P234" i="175" s="1"/>
  <c r="P27" i="181"/>
  <c r="P119" i="181"/>
  <c r="P89" i="181"/>
  <c r="P48" i="181"/>
  <c r="P23" i="181"/>
  <c r="P98" i="181"/>
  <c r="P140" i="181"/>
  <c r="P128" i="181"/>
  <c r="P35" i="181"/>
  <c r="P142" i="181"/>
  <c r="P73" i="181"/>
  <c r="P24" i="181"/>
  <c r="P123" i="181"/>
  <c r="P66" i="181"/>
  <c r="P52" i="181"/>
  <c r="P116" i="181"/>
  <c r="P58" i="181"/>
  <c r="N5" i="181"/>
  <c r="N2" i="181"/>
  <c r="P144" i="181"/>
  <c r="P51" i="181"/>
  <c r="P22" i="181"/>
  <c r="P88" i="181"/>
  <c r="P18" i="181"/>
  <c r="P16" i="181"/>
  <c r="P91" i="181"/>
  <c r="P126" i="181"/>
  <c r="P145" i="181"/>
  <c r="P221" i="181"/>
  <c r="P189" i="181"/>
  <c r="P157" i="181"/>
  <c r="P227" i="181"/>
  <c r="P195" i="181"/>
  <c r="P163" i="181"/>
  <c r="P237" i="181"/>
  <c r="P213" i="181"/>
  <c r="P181" i="181"/>
  <c r="P150" i="181"/>
  <c r="P219" i="181"/>
  <c r="P187" i="181"/>
  <c r="P152" i="181"/>
  <c r="P229" i="181"/>
  <c r="P197" i="181"/>
  <c r="P165" i="181"/>
  <c r="P137" i="181"/>
  <c r="P121" i="181"/>
  <c r="P139" i="181"/>
  <c r="P132" i="181"/>
  <c r="P100" i="181"/>
  <c r="P114" i="181"/>
  <c r="P28" i="181"/>
  <c r="P127" i="181"/>
  <c r="P70" i="181"/>
  <c r="P49" i="181"/>
  <c r="P17" i="181"/>
  <c r="P62" i="181"/>
  <c r="P102" i="181"/>
  <c r="P82" i="181"/>
  <c r="P130" i="181"/>
  <c r="P19" i="181"/>
  <c r="P75" i="181"/>
  <c r="P15" i="181"/>
  <c r="P203" i="181"/>
  <c r="P171" i="181"/>
  <c r="P101" i="181"/>
  <c r="P215" i="181"/>
  <c r="P183" i="181"/>
  <c r="P155" i="181"/>
  <c r="P211" i="181"/>
  <c r="P179" i="181"/>
  <c r="P136" i="181"/>
  <c r="P87" i="181"/>
  <c r="P14" i="181"/>
  <c r="P81" i="181"/>
  <c r="P57" i="181"/>
  <c r="P32" i="181"/>
  <c r="P124" i="181"/>
  <c r="P86" i="181"/>
  <c r="P3" i="181"/>
  <c r="P96" i="181"/>
  <c r="P45" i="181"/>
  <c r="P13" i="181"/>
  <c r="P55" i="181"/>
  <c r="P41" i="181"/>
  <c r="P9" i="181"/>
  <c r="P68" i="181"/>
  <c r="P111" i="181"/>
  <c r="P103" i="181"/>
  <c r="P53" i="181"/>
  <c r="P21" i="181"/>
  <c r="P63" i="181"/>
  <c r="P34" i="181"/>
  <c r="P59" i="181"/>
  <c r="P95" i="181"/>
  <c r="P69" i="181"/>
  <c r="P115" i="181"/>
  <c r="P44" i="181"/>
  <c r="P12" i="181"/>
  <c r="P108" i="181"/>
  <c r="P8" i="181"/>
  <c r="P231" i="181"/>
  <c r="P200" i="181"/>
  <c r="P168" i="181"/>
  <c r="P85" i="181"/>
  <c r="P212" i="181"/>
  <c r="P180" i="181"/>
  <c r="P149" i="181"/>
  <c r="P208" i="181"/>
  <c r="P176" i="181"/>
  <c r="P122" i="181"/>
  <c r="P11" i="181"/>
  <c r="P25" i="181"/>
  <c r="P146" i="181"/>
  <c r="P110" i="181"/>
  <c r="P80" i="181"/>
  <c r="P79" i="181"/>
  <c r="P30" i="181"/>
  <c r="P134" i="181"/>
  <c r="P92" i="181"/>
  <c r="P26" i="181"/>
  <c r="P5" i="181"/>
  <c r="P112" i="181"/>
  <c r="P105" i="181"/>
  <c r="P234" i="181"/>
  <c r="P199" i="181"/>
  <c r="P167" i="181"/>
  <c r="P147" i="181"/>
  <c r="P217" i="181"/>
  <c r="P185" i="181"/>
  <c r="P223" i="181"/>
  <c r="P191" i="181"/>
  <c r="P159" i="181"/>
  <c r="P78" i="181"/>
  <c r="P209" i="181"/>
  <c r="P177" i="181"/>
  <c r="P238" i="181"/>
  <c r="P207" i="181"/>
  <c r="P175" i="181"/>
  <c r="P151" i="181"/>
  <c r="P129" i="181"/>
  <c r="P113" i="181"/>
  <c r="P97" i="181"/>
  <c r="P104" i="181"/>
  <c r="P42" i="181"/>
  <c r="P74" i="181"/>
  <c r="P38" i="181"/>
  <c r="P6" i="181"/>
  <c r="P77" i="181"/>
  <c r="P31" i="181"/>
  <c r="P138" i="181"/>
  <c r="P76" i="181"/>
  <c r="P65" i="181"/>
  <c r="P2" i="181"/>
  <c r="P54" i="181"/>
  <c r="P37" i="181"/>
  <c r="P143" i="181"/>
  <c r="P50" i="181"/>
  <c r="P33" i="181"/>
  <c r="P117" i="180"/>
  <c r="P133" i="180"/>
  <c r="P65" i="180"/>
  <c r="P87" i="180"/>
  <c r="P71" i="180"/>
  <c r="P11" i="180"/>
  <c r="N5" i="180"/>
  <c r="N2" i="180"/>
  <c r="M109" i="180" s="1"/>
  <c r="P156" i="180"/>
  <c r="P121" i="180"/>
  <c r="P212" i="180"/>
  <c r="P180" i="180"/>
  <c r="P148" i="180"/>
  <c r="P236" i="180"/>
  <c r="P195" i="180"/>
  <c r="P163" i="180"/>
  <c r="P51" i="180"/>
  <c r="P22" i="180"/>
  <c r="P134" i="180"/>
  <c r="P124" i="180"/>
  <c r="P35" i="180"/>
  <c r="P3" i="180"/>
  <c r="P199" i="179"/>
  <c r="P145" i="179"/>
  <c r="P67" i="179"/>
  <c r="P110" i="179"/>
  <c r="P151" i="179"/>
  <c r="P130" i="179"/>
  <c r="P158" i="179"/>
  <c r="P75" i="179"/>
  <c r="P17" i="179"/>
  <c r="P83" i="179"/>
  <c r="P76" i="179"/>
  <c r="P152" i="179"/>
  <c r="P148" i="179"/>
  <c r="P144" i="179"/>
  <c r="P140" i="179"/>
  <c r="P136" i="179"/>
  <c r="P132" i="179"/>
  <c r="P128" i="179"/>
  <c r="P124" i="179"/>
  <c r="P120" i="179"/>
  <c r="P116" i="179"/>
  <c r="P112" i="179"/>
  <c r="P108" i="179"/>
  <c r="P104" i="179"/>
  <c r="P4" i="179"/>
  <c r="P38" i="179"/>
  <c r="P71" i="179"/>
  <c r="P7" i="179"/>
  <c r="P39" i="179"/>
  <c r="P65" i="179"/>
  <c r="P154" i="179"/>
  <c r="P49" i="179"/>
  <c r="P84" i="179"/>
  <c r="P43" i="179"/>
  <c r="P68" i="179"/>
  <c r="P30" i="179"/>
  <c r="P91" i="179"/>
  <c r="P134" i="179"/>
  <c r="P82" i="179"/>
  <c r="P123" i="179"/>
  <c r="P34" i="179"/>
  <c r="P70" i="179"/>
  <c r="P19" i="179"/>
  <c r="P74" i="179"/>
  <c r="P114" i="179"/>
  <c r="P157" i="179"/>
  <c r="P185" i="179"/>
  <c r="P217" i="179"/>
  <c r="P101" i="179"/>
  <c r="P117" i="179"/>
  <c r="P133" i="179"/>
  <c r="P149" i="179"/>
  <c r="P189" i="179"/>
  <c r="P221" i="179"/>
  <c r="P190" i="179"/>
  <c r="P222" i="179"/>
  <c r="P161" i="179"/>
  <c r="P164" i="179"/>
  <c r="P184" i="179"/>
  <c r="P216" i="179"/>
  <c r="P188" i="179"/>
  <c r="P220" i="179"/>
  <c r="P52" i="179"/>
  <c r="P56" i="179"/>
  <c r="P2" i="179"/>
  <c r="P89" i="179"/>
  <c r="P3" i="179"/>
  <c r="P77" i="179"/>
  <c r="P32" i="179"/>
  <c r="P90" i="179"/>
  <c r="P162" i="179"/>
  <c r="P224" i="179"/>
  <c r="P121" i="179"/>
  <c r="P153" i="179"/>
  <c r="P228" i="179"/>
  <c r="P163" i="179"/>
  <c r="P229" i="179"/>
  <c r="P219" i="179"/>
  <c r="P191" i="179"/>
  <c r="P45" i="179"/>
  <c r="P118" i="179"/>
  <c r="P107" i="179"/>
  <c r="P98" i="179"/>
  <c r="P143" i="179"/>
  <c r="P24" i="179"/>
  <c r="P37" i="179"/>
  <c r="P69" i="179"/>
  <c r="P95" i="179"/>
  <c r="P28" i="179"/>
  <c r="P47" i="179"/>
  <c r="P41" i="179"/>
  <c r="P171" i="179"/>
  <c r="P203" i="179"/>
  <c r="P235" i="179"/>
  <c r="P194" i="179"/>
  <c r="P226" i="179"/>
  <c r="P173" i="179"/>
  <c r="P205" i="179"/>
  <c r="P237" i="179"/>
  <c r="P159" i="179"/>
  <c r="P6" i="179"/>
  <c r="P78" i="179"/>
  <c r="P20" i="179"/>
  <c r="P81" i="179"/>
  <c r="P10" i="179"/>
  <c r="P115" i="179"/>
  <c r="P138" i="179"/>
  <c r="P127" i="179"/>
  <c r="P51" i="179"/>
  <c r="P192" i="179"/>
  <c r="P105" i="179"/>
  <c r="P137" i="179"/>
  <c r="P196" i="179"/>
  <c r="P197" i="179"/>
  <c r="P187" i="179"/>
  <c r="P223" i="179"/>
  <c r="P155" i="179"/>
  <c r="P44" i="179"/>
  <c r="P21" i="179"/>
  <c r="P40" i="179"/>
  <c r="P87" i="179"/>
  <c r="P36" i="179"/>
  <c r="P61" i="179"/>
  <c r="P13" i="179"/>
  <c r="P161" i="178"/>
  <c r="P157" i="178"/>
  <c r="P101" i="178"/>
  <c r="P153" i="178"/>
  <c r="P149" i="178"/>
  <c r="P85" i="178"/>
  <c r="P133" i="178"/>
  <c r="P169" i="178"/>
  <c r="P18" i="178"/>
  <c r="P19" i="178"/>
  <c r="P52" i="178"/>
  <c r="P148" i="178"/>
  <c r="P131" i="178"/>
  <c r="N5" i="178"/>
  <c r="N2" i="178"/>
  <c r="M169" i="178" s="1"/>
  <c r="P71" i="178"/>
  <c r="P165" i="178"/>
  <c r="P117" i="178"/>
  <c r="P136" i="178"/>
  <c r="P120" i="178"/>
  <c r="P104" i="178"/>
  <c r="P88" i="178"/>
  <c r="P167" i="178"/>
  <c r="P163" i="178"/>
  <c r="P159" i="178"/>
  <c r="P155" i="178"/>
  <c r="P151" i="178"/>
  <c r="P140" i="178"/>
  <c r="P124" i="178"/>
  <c r="P108" i="178"/>
  <c r="P92" i="178"/>
  <c r="P36" i="178"/>
  <c r="P32" i="178"/>
  <c r="P28" i="178"/>
  <c r="P24" i="178"/>
  <c r="P20" i="178"/>
  <c r="P16" i="178"/>
  <c r="P12" i="178"/>
  <c r="P8" i="178"/>
  <c r="P62" i="178"/>
  <c r="P37" i="178"/>
  <c r="P6" i="178"/>
  <c r="P72" i="177"/>
  <c r="P173" i="177"/>
  <c r="P148" i="177"/>
  <c r="V75" i="177"/>
  <c r="P36" i="177"/>
  <c r="V71" i="177"/>
  <c r="P48" i="177"/>
  <c r="P151" i="177"/>
  <c r="P71" i="177"/>
  <c r="P38" i="177"/>
  <c r="P135" i="177"/>
  <c r="P92" i="177"/>
  <c r="P62" i="177"/>
  <c r="P22" i="177"/>
  <c r="P159" i="177"/>
  <c r="P127" i="177"/>
  <c r="P17" i="177"/>
  <c r="P73" i="177"/>
  <c r="P35" i="177"/>
  <c r="P228" i="177"/>
  <c r="P132" i="177"/>
  <c r="P221" i="177"/>
  <c r="P175" i="177"/>
  <c r="P163" i="177"/>
  <c r="P60" i="177"/>
  <c r="V83" i="177"/>
  <c r="P147" i="177"/>
  <c r="P137" i="177"/>
  <c r="P162" i="177"/>
  <c r="P27" i="177"/>
  <c r="P106" i="177"/>
  <c r="P44" i="177"/>
  <c r="V79" i="177"/>
  <c r="N5" i="177" s="1"/>
  <c r="P56" i="177"/>
  <c r="P202" i="177"/>
  <c r="P75" i="177"/>
  <c r="P181" i="177"/>
  <c r="P32" i="177"/>
  <c r="P196" i="177"/>
  <c r="P237" i="177"/>
  <c r="P218" i="177"/>
  <c r="P184" i="177"/>
  <c r="P122" i="177"/>
  <c r="P183" i="177"/>
  <c r="P133" i="177"/>
  <c r="P28" i="177"/>
  <c r="P129" i="177"/>
  <c r="P65" i="177"/>
  <c r="P37" i="177"/>
  <c r="P81" i="177"/>
  <c r="P102" i="177"/>
  <c r="P220" i="177"/>
  <c r="P91" i="177"/>
  <c r="P213" i="177"/>
  <c r="P186" i="177"/>
  <c r="P88" i="177"/>
  <c r="P179" i="177"/>
  <c r="P84" i="177"/>
  <c r="P18" i="177"/>
  <c r="P21" i="177"/>
  <c r="P147" i="176"/>
  <c r="P105" i="176"/>
  <c r="P31" i="176"/>
  <c r="P143" i="176"/>
  <c r="P101" i="176"/>
  <c r="P73" i="176"/>
  <c r="P20" i="176"/>
  <c r="P154" i="176"/>
  <c r="P66" i="176"/>
  <c r="P86" i="176"/>
  <c r="P24" i="176"/>
  <c r="P107" i="176"/>
  <c r="P23" i="176"/>
  <c r="P118" i="176"/>
  <c r="P51" i="176"/>
  <c r="P22" i="176"/>
  <c r="P98" i="176"/>
  <c r="P94" i="176"/>
  <c r="P62" i="176"/>
  <c r="P139" i="176"/>
  <c r="P104" i="176"/>
  <c r="P58" i="176"/>
  <c r="N5" i="176"/>
  <c r="N2" i="176"/>
  <c r="P16" i="176"/>
  <c r="P150" i="176"/>
  <c r="P103" i="176"/>
  <c r="P168" i="176"/>
  <c r="P164" i="176"/>
  <c r="P160" i="176"/>
  <c r="P156" i="176"/>
  <c r="P152" i="176"/>
  <c r="P148" i="176"/>
  <c r="P144" i="176"/>
  <c r="P140" i="176"/>
  <c r="P136" i="176"/>
  <c r="P132" i="176"/>
  <c r="P124" i="176"/>
  <c r="P116" i="176"/>
  <c r="P108" i="176"/>
  <c r="P100" i="176"/>
  <c r="P92" i="176"/>
  <c r="P84" i="176"/>
  <c r="P72" i="176"/>
  <c r="P44" i="176"/>
  <c r="P19" i="176"/>
  <c r="P28" i="176"/>
  <c r="P172" i="176"/>
  <c r="P69" i="176"/>
  <c r="P49" i="176"/>
  <c r="P17" i="176"/>
  <c r="P111" i="176"/>
  <c r="P59" i="176"/>
  <c r="P97" i="176"/>
  <c r="P135" i="176"/>
  <c r="P12" i="176"/>
  <c r="P115" i="176"/>
  <c r="P77" i="176"/>
  <c r="P30" i="176"/>
  <c r="P2" i="176"/>
  <c r="P129" i="176"/>
  <c r="P9" i="176"/>
  <c r="P76" i="176"/>
  <c r="P216" i="176"/>
  <c r="P184" i="176"/>
  <c r="P215" i="176"/>
  <c r="P183" i="176"/>
  <c r="P233" i="176"/>
  <c r="P201" i="176"/>
  <c r="P239" i="176"/>
  <c r="P207" i="176"/>
  <c r="P175" i="176"/>
  <c r="P228" i="176"/>
  <c r="P196" i="176"/>
  <c r="P165" i="176"/>
  <c r="P149" i="176"/>
  <c r="P133" i="176"/>
  <c r="P146" i="176"/>
  <c r="P68" i="176"/>
  <c r="P15" i="176"/>
  <c r="P127" i="176"/>
  <c r="P81" i="176"/>
  <c r="P42" i="176"/>
  <c r="P10" i="176"/>
  <c r="P102" i="176"/>
  <c r="P162" i="176"/>
  <c r="P112" i="176"/>
  <c r="P63" i="176"/>
  <c r="P34" i="176"/>
  <c r="P158" i="176"/>
  <c r="P52" i="176"/>
  <c r="P90" i="176"/>
  <c r="P93" i="176"/>
  <c r="P223" i="176"/>
  <c r="P191" i="176"/>
  <c r="P218" i="176"/>
  <c r="P186" i="176"/>
  <c r="P79" i="176"/>
  <c r="P210" i="176"/>
  <c r="P178" i="176"/>
  <c r="P99" i="176"/>
  <c r="P40" i="176"/>
  <c r="P8" i="176"/>
  <c r="P46" i="176"/>
  <c r="P29" i="176"/>
  <c r="P155" i="176"/>
  <c r="P113" i="176"/>
  <c r="P64" i="176"/>
  <c r="P134" i="176"/>
  <c r="P87" i="176"/>
  <c r="P70" i="176"/>
  <c r="P53" i="176"/>
  <c r="P21" i="176"/>
  <c r="P56" i="176"/>
  <c r="P27" i="176"/>
  <c r="P122" i="176"/>
  <c r="P48" i="176"/>
  <c r="P26" i="176"/>
  <c r="P167" i="176"/>
  <c r="P125" i="176"/>
  <c r="P54" i="176"/>
  <c r="P37" i="176"/>
  <c r="P5" i="176"/>
  <c r="N2" i="175"/>
  <c r="M106" i="175" s="1"/>
  <c r="N5" i="175"/>
  <c r="N5" i="174"/>
  <c r="N2" i="174"/>
  <c r="N5" i="170"/>
  <c r="N2" i="170"/>
  <c r="M125" i="170" s="1"/>
  <c r="N2" i="163"/>
  <c r="M77" i="163" s="1"/>
  <c r="N5" i="163"/>
  <c r="N2" i="162"/>
  <c r="N5" i="162"/>
  <c r="M77" i="201" l="1"/>
  <c r="P42" i="200"/>
  <c r="P107" i="200"/>
  <c r="P139" i="200"/>
  <c r="P64" i="200"/>
  <c r="P85" i="200"/>
  <c r="P177" i="200"/>
  <c r="P225" i="200"/>
  <c r="P97" i="200"/>
  <c r="P143" i="200"/>
  <c r="P57" i="200"/>
  <c r="P232" i="200"/>
  <c r="P151" i="200"/>
  <c r="P125" i="200"/>
  <c r="P101" i="200"/>
  <c r="P170" i="200"/>
  <c r="P128" i="200"/>
  <c r="P164" i="200"/>
  <c r="P25" i="200"/>
  <c r="P39" i="200"/>
  <c r="P217" i="200"/>
  <c r="P152" i="200"/>
  <c r="P149" i="200"/>
  <c r="P206" i="200"/>
  <c r="P214" i="200"/>
  <c r="P103" i="200"/>
  <c r="P241" i="200"/>
  <c r="M190" i="200"/>
  <c r="M150" i="200"/>
  <c r="M142" i="200"/>
  <c r="M158" i="200"/>
  <c r="M154" i="200"/>
  <c r="P74" i="199"/>
  <c r="P33" i="199"/>
  <c r="P177" i="199"/>
  <c r="P101" i="198"/>
  <c r="P53" i="198"/>
  <c r="P3" i="198"/>
  <c r="P32" i="198"/>
  <c r="P106" i="198"/>
  <c r="P61" i="198"/>
  <c r="P49" i="198"/>
  <c r="P85" i="198"/>
  <c r="P66" i="198"/>
  <c r="P96" i="198"/>
  <c r="M122" i="197"/>
  <c r="M138" i="197"/>
  <c r="M154" i="197"/>
  <c r="M79" i="196"/>
  <c r="N2" i="195"/>
  <c r="M174" i="195" s="1"/>
  <c r="M158" i="195"/>
  <c r="M166" i="195"/>
  <c r="M59" i="195"/>
  <c r="M43" i="195"/>
  <c r="M198" i="195"/>
  <c r="M230" i="195"/>
  <c r="M206" i="195"/>
  <c r="M23" i="195"/>
  <c r="M51" i="195"/>
  <c r="M150" i="195"/>
  <c r="P65" i="194"/>
  <c r="P22" i="194"/>
  <c r="P179" i="194"/>
  <c r="P122" i="194"/>
  <c r="P137" i="194"/>
  <c r="P182" i="194"/>
  <c r="P140" i="194"/>
  <c r="P184" i="194"/>
  <c r="P52" i="194"/>
  <c r="P55" i="194"/>
  <c r="P48" i="194"/>
  <c r="P98" i="194"/>
  <c r="P218" i="194"/>
  <c r="P221" i="194"/>
  <c r="P131" i="194"/>
  <c r="P214" i="194"/>
  <c r="P61" i="194"/>
  <c r="P142" i="194"/>
  <c r="P120" i="194"/>
  <c r="P187" i="194"/>
  <c r="P233" i="194"/>
  <c r="P147" i="194"/>
  <c r="P212" i="194"/>
  <c r="P136" i="194"/>
  <c r="P195" i="194"/>
  <c r="P132" i="194"/>
  <c r="P194" i="194"/>
  <c r="P223" i="194"/>
  <c r="P138" i="194"/>
  <c r="P199" i="194"/>
  <c r="P112" i="194"/>
  <c r="P169" i="194"/>
  <c r="P134" i="194"/>
  <c r="P197" i="194"/>
  <c r="P117" i="194"/>
  <c r="P191" i="194"/>
  <c r="P86" i="194"/>
  <c r="P158" i="194"/>
  <c r="P234" i="194"/>
  <c r="P153" i="194"/>
  <c r="P206" i="194"/>
  <c r="P124" i="194"/>
  <c r="P190" i="194"/>
  <c r="P149" i="194"/>
  <c r="P215" i="194"/>
  <c r="P129" i="194"/>
  <c r="P198" i="194"/>
  <c r="P103" i="194"/>
  <c r="P173" i="194"/>
  <c r="P241" i="194"/>
  <c r="P159" i="194"/>
  <c r="P209" i="194"/>
  <c r="P238" i="194"/>
  <c r="P109" i="194"/>
  <c r="P193" i="194"/>
  <c r="P155" i="194"/>
  <c r="P222" i="194"/>
  <c r="P135" i="194"/>
  <c r="P201" i="194"/>
  <c r="P114" i="194"/>
  <c r="P188" i="194"/>
  <c r="P93" i="194"/>
  <c r="P168" i="194"/>
  <c r="P227" i="194"/>
  <c r="P170" i="194"/>
  <c r="P236" i="194"/>
  <c r="P164" i="194"/>
  <c r="P225" i="194"/>
  <c r="P144" i="194"/>
  <c r="P219" i="194"/>
  <c r="P196" i="194"/>
  <c r="P94" i="194"/>
  <c r="P166" i="194"/>
  <c r="P229" i="194"/>
  <c r="P146" i="194"/>
  <c r="P226" i="194"/>
  <c r="P126" i="194"/>
  <c r="P202" i="194"/>
  <c r="P121" i="194"/>
  <c r="P174" i="194"/>
  <c r="P213" i="194"/>
  <c r="P111" i="194"/>
  <c r="P180" i="194"/>
  <c r="P240" i="194"/>
  <c r="P161" i="194"/>
  <c r="P230" i="194"/>
  <c r="P141" i="194"/>
  <c r="P205" i="194"/>
  <c r="P127" i="194"/>
  <c r="P177" i="194"/>
  <c r="P156" i="194"/>
  <c r="M164" i="201"/>
  <c r="M148" i="201"/>
  <c r="M132" i="201"/>
  <c r="M116" i="201"/>
  <c r="M100" i="201"/>
  <c r="M140" i="201"/>
  <c r="M232" i="201"/>
  <c r="M216" i="201"/>
  <c r="M200" i="201"/>
  <c r="M184" i="201"/>
  <c r="M160" i="201"/>
  <c r="M144" i="201"/>
  <c r="M128" i="201"/>
  <c r="M112" i="201"/>
  <c r="M96" i="201"/>
  <c r="M92" i="201"/>
  <c r="M88" i="201"/>
  <c r="M84" i="201"/>
  <c r="M59" i="201"/>
  <c r="M5" i="201"/>
  <c r="M56" i="201"/>
  <c r="M85" i="201"/>
  <c r="M53" i="201"/>
  <c r="M19" i="201"/>
  <c r="M38" i="201"/>
  <c r="M54" i="201"/>
  <c r="M9" i="201"/>
  <c r="M7" i="201"/>
  <c r="M26" i="201"/>
  <c r="M58" i="201"/>
  <c r="M65" i="201"/>
  <c r="M154" i="201"/>
  <c r="M103" i="201"/>
  <c r="M124" i="201"/>
  <c r="M131" i="201"/>
  <c r="M220" i="201"/>
  <c r="M120" i="201"/>
  <c r="M157" i="201"/>
  <c r="M192" i="201"/>
  <c r="M121" i="201"/>
  <c r="M146" i="201"/>
  <c r="M177" i="201"/>
  <c r="M199" i="201"/>
  <c r="M222" i="201"/>
  <c r="M241" i="201"/>
  <c r="M4" i="201"/>
  <c r="M27" i="201"/>
  <c r="M49" i="201"/>
  <c r="M24" i="201"/>
  <c r="M171" i="201"/>
  <c r="M111" i="201"/>
  <c r="M162" i="201"/>
  <c r="M86" i="201"/>
  <c r="M134" i="201"/>
  <c r="M57" i="201"/>
  <c r="M138" i="201"/>
  <c r="M29" i="201"/>
  <c r="M67" i="201"/>
  <c r="M149" i="201"/>
  <c r="M178" i="201"/>
  <c r="M197" i="201"/>
  <c r="M219" i="201"/>
  <c r="M119" i="201"/>
  <c r="M161" i="201"/>
  <c r="M185" i="201"/>
  <c r="M207" i="201"/>
  <c r="M230" i="201"/>
  <c r="M147" i="201"/>
  <c r="M168" i="201"/>
  <c r="M189" i="201"/>
  <c r="M211" i="201"/>
  <c r="M234" i="201"/>
  <c r="M98" i="201"/>
  <c r="M196" i="201"/>
  <c r="M81" i="201"/>
  <c r="M47" i="201"/>
  <c r="M63" i="201"/>
  <c r="M95" i="201"/>
  <c r="M66" i="201"/>
  <c r="M22" i="201"/>
  <c r="M44" i="201"/>
  <c r="M25" i="201"/>
  <c r="M143" i="201"/>
  <c r="M10" i="201"/>
  <c r="M32" i="201"/>
  <c r="M48" i="201"/>
  <c r="M64" i="201"/>
  <c r="M101" i="201"/>
  <c r="M126" i="201"/>
  <c r="M135" i="201"/>
  <c r="M97" i="201"/>
  <c r="M129" i="201"/>
  <c r="M163" i="201"/>
  <c r="M236" i="201"/>
  <c r="M125" i="201"/>
  <c r="M208" i="201"/>
  <c r="M153" i="201"/>
  <c r="M183" i="201"/>
  <c r="M206" i="201"/>
  <c r="M225" i="201"/>
  <c r="M11" i="201"/>
  <c r="M30" i="201"/>
  <c r="M46" i="201"/>
  <c r="M62" i="201"/>
  <c r="M8" i="201"/>
  <c r="M31" i="201"/>
  <c r="M21" i="201"/>
  <c r="M118" i="201"/>
  <c r="M93" i="201"/>
  <c r="M80" i="201"/>
  <c r="M170" i="201"/>
  <c r="M71" i="201"/>
  <c r="M181" i="201"/>
  <c r="M203" i="201"/>
  <c r="M226" i="201"/>
  <c r="M151" i="201"/>
  <c r="M172" i="201"/>
  <c r="M191" i="201"/>
  <c r="M214" i="201"/>
  <c r="M233" i="201"/>
  <c r="M136" i="201"/>
  <c r="M173" i="201"/>
  <c r="M195" i="201"/>
  <c r="M218" i="201"/>
  <c r="M237" i="201"/>
  <c r="M105" i="201"/>
  <c r="M130" i="201"/>
  <c r="M82" i="201"/>
  <c r="M212" i="201"/>
  <c r="M17" i="201"/>
  <c r="M50" i="201"/>
  <c r="M69" i="201"/>
  <c r="M102" i="201"/>
  <c r="M73" i="201"/>
  <c r="M6" i="201"/>
  <c r="M28" i="201"/>
  <c r="M60" i="201"/>
  <c r="M166" i="201"/>
  <c r="M150" i="201"/>
  <c r="M16" i="201"/>
  <c r="M39" i="201"/>
  <c r="M83" i="201"/>
  <c r="M45" i="201"/>
  <c r="M133" i="201"/>
  <c r="M158" i="201"/>
  <c r="M167" i="201"/>
  <c r="M108" i="201"/>
  <c r="M188" i="201"/>
  <c r="M76" i="201"/>
  <c r="M224" i="201"/>
  <c r="M169" i="201"/>
  <c r="M190" i="201"/>
  <c r="M209" i="201"/>
  <c r="M231" i="201"/>
  <c r="M107" i="201"/>
  <c r="M14" i="201"/>
  <c r="M36" i="201"/>
  <c r="M52" i="201"/>
  <c r="M68" i="201"/>
  <c r="M91" i="201"/>
  <c r="M15" i="201"/>
  <c r="M34" i="201"/>
  <c r="M37" i="201"/>
  <c r="M75" i="201"/>
  <c r="M51" i="201"/>
  <c r="M106" i="201"/>
  <c r="M90" i="201"/>
  <c r="M55" i="201"/>
  <c r="M3" i="201"/>
  <c r="M74" i="201"/>
  <c r="M110" i="201"/>
  <c r="M187" i="201"/>
  <c r="M210" i="201"/>
  <c r="M229" i="201"/>
  <c r="M145" i="201"/>
  <c r="M175" i="201"/>
  <c r="M198" i="201"/>
  <c r="M217" i="201"/>
  <c r="M239" i="201"/>
  <c r="M104" i="201"/>
  <c r="M141" i="201"/>
  <c r="M179" i="201"/>
  <c r="M202" i="201"/>
  <c r="M221" i="201"/>
  <c r="M78" i="201"/>
  <c r="M137" i="201"/>
  <c r="M123" i="201"/>
  <c r="M228" i="201"/>
  <c r="M33" i="201"/>
  <c r="M72" i="201"/>
  <c r="M12" i="201"/>
  <c r="M35" i="201"/>
  <c r="M70" i="201"/>
  <c r="M2" i="201"/>
  <c r="M41" i="201"/>
  <c r="M159" i="201"/>
  <c r="M23" i="201"/>
  <c r="M42" i="201"/>
  <c r="M94" i="201"/>
  <c r="M61" i="201"/>
  <c r="M165" i="201"/>
  <c r="M113" i="201"/>
  <c r="M99" i="201"/>
  <c r="M204" i="201"/>
  <c r="M152" i="201"/>
  <c r="M176" i="201"/>
  <c r="M240" i="201"/>
  <c r="M114" i="201"/>
  <c r="M174" i="201"/>
  <c r="M193" i="201"/>
  <c r="M215" i="201"/>
  <c r="M238" i="201"/>
  <c r="M139" i="201"/>
  <c r="M20" i="201"/>
  <c r="M43" i="201"/>
  <c r="M87" i="201"/>
  <c r="M18" i="201"/>
  <c r="M40" i="201"/>
  <c r="M89" i="201"/>
  <c r="M155" i="201"/>
  <c r="M127" i="201"/>
  <c r="M122" i="201"/>
  <c r="M13" i="201"/>
  <c r="M117" i="201"/>
  <c r="M142" i="201"/>
  <c r="M194" i="201"/>
  <c r="M213" i="201"/>
  <c r="M235" i="201"/>
  <c r="M156" i="201"/>
  <c r="M182" i="201"/>
  <c r="M201" i="201"/>
  <c r="M223" i="201"/>
  <c r="M115" i="201"/>
  <c r="M109" i="201"/>
  <c r="M186" i="201"/>
  <c r="M205" i="201"/>
  <c r="M227" i="201"/>
  <c r="M180" i="201"/>
  <c r="M164" i="200"/>
  <c r="M152" i="200"/>
  <c r="M136" i="200"/>
  <c r="M132" i="200"/>
  <c r="M128" i="200"/>
  <c r="M124" i="200"/>
  <c r="M120" i="200"/>
  <c r="M116" i="200"/>
  <c r="M112" i="200"/>
  <c r="M220" i="200"/>
  <c r="M188" i="200"/>
  <c r="M156" i="200"/>
  <c r="M140" i="200"/>
  <c r="M153" i="200"/>
  <c r="M144" i="200"/>
  <c r="M137" i="200"/>
  <c r="M133" i="200"/>
  <c r="M129" i="200"/>
  <c r="M125" i="200"/>
  <c r="M121" i="200"/>
  <c r="M117" i="200"/>
  <c r="M113" i="200"/>
  <c r="M109" i="200"/>
  <c r="M105" i="200"/>
  <c r="M101" i="200"/>
  <c r="M97" i="200"/>
  <c r="M93" i="200"/>
  <c r="M89" i="200"/>
  <c r="M85" i="200"/>
  <c r="M76" i="200"/>
  <c r="M224" i="200"/>
  <c r="M192" i="200"/>
  <c r="M160" i="200"/>
  <c r="M73" i="200"/>
  <c r="M58" i="200"/>
  <c r="M52" i="200"/>
  <c r="M70" i="200"/>
  <c r="M103" i="200"/>
  <c r="M6" i="200"/>
  <c r="M38" i="200"/>
  <c r="M67" i="200"/>
  <c r="M57" i="200"/>
  <c r="M111" i="200"/>
  <c r="M198" i="200"/>
  <c r="M194" i="200"/>
  <c r="M240" i="200"/>
  <c r="M108" i="200"/>
  <c r="M182" i="200"/>
  <c r="M228" i="200"/>
  <c r="M241" i="200"/>
  <c r="M141" i="200"/>
  <c r="M4" i="200"/>
  <c r="M36" i="200"/>
  <c r="M61" i="200"/>
  <c r="M90" i="200"/>
  <c r="M147" i="200"/>
  <c r="M8" i="200"/>
  <c r="M40" i="200"/>
  <c r="M65" i="200"/>
  <c r="M199" i="200"/>
  <c r="M22" i="200"/>
  <c r="M51" i="200"/>
  <c r="M123" i="200"/>
  <c r="M236" i="200"/>
  <c r="M23" i="200"/>
  <c r="M48" i="200"/>
  <c r="M215" i="200"/>
  <c r="M27" i="200"/>
  <c r="M106" i="200"/>
  <c r="M31" i="200"/>
  <c r="M56" i="200"/>
  <c r="M71" i="200"/>
  <c r="M114" i="200"/>
  <c r="M32" i="200"/>
  <c r="M223" i="200"/>
  <c r="M185" i="200"/>
  <c r="M239" i="200"/>
  <c r="M166" i="200"/>
  <c r="M237" i="200"/>
  <c r="M193" i="200"/>
  <c r="M149" i="200"/>
  <c r="M203" i="200"/>
  <c r="M238" i="200"/>
  <c r="M79" i="200"/>
  <c r="M202" i="200"/>
  <c r="M119" i="200"/>
  <c r="M80" i="200"/>
  <c r="M66" i="200"/>
  <c r="M127" i="200"/>
  <c r="M2" i="200"/>
  <c r="M74" i="200"/>
  <c r="M110" i="200"/>
  <c r="M219" i="200"/>
  <c r="M21" i="200"/>
  <c r="M53" i="200"/>
  <c r="M118" i="200"/>
  <c r="M205" i="200"/>
  <c r="M200" i="200"/>
  <c r="M201" i="200"/>
  <c r="M84" i="200"/>
  <c r="M145" i="200"/>
  <c r="M189" i="200"/>
  <c r="M146" i="200"/>
  <c r="M229" i="200"/>
  <c r="M11" i="200"/>
  <c r="M72" i="200"/>
  <c r="M159" i="200"/>
  <c r="M15" i="200"/>
  <c r="M68" i="200"/>
  <c r="M211" i="200"/>
  <c r="M37" i="200"/>
  <c r="M54" i="200"/>
  <c r="M130" i="200"/>
  <c r="M5" i="200"/>
  <c r="M26" i="200"/>
  <c r="M30" i="200"/>
  <c r="M77" i="200"/>
  <c r="M231" i="200"/>
  <c r="M34" i="200"/>
  <c r="M63" i="200"/>
  <c r="M7" i="200"/>
  <c r="M39" i="200"/>
  <c r="M64" i="200"/>
  <c r="M207" i="200"/>
  <c r="M173" i="200"/>
  <c r="M212" i="200"/>
  <c r="M171" i="200"/>
  <c r="M206" i="200"/>
  <c r="M208" i="200"/>
  <c r="M88" i="200"/>
  <c r="M196" i="200"/>
  <c r="M209" i="200"/>
  <c r="M43" i="200"/>
  <c r="M115" i="200"/>
  <c r="M47" i="200"/>
  <c r="M126" i="200"/>
  <c r="M91" i="200"/>
  <c r="M134" i="200"/>
  <c r="M59" i="200"/>
  <c r="M131" i="200"/>
  <c r="M28" i="200"/>
  <c r="M82" i="200"/>
  <c r="M139" i="200"/>
  <c r="M180" i="200"/>
  <c r="M92" i="200"/>
  <c r="M157" i="200"/>
  <c r="M170" i="200"/>
  <c r="M216" i="200"/>
  <c r="M165" i="200"/>
  <c r="M14" i="200"/>
  <c r="M75" i="200"/>
  <c r="M18" i="200"/>
  <c r="M87" i="200"/>
  <c r="M12" i="200"/>
  <c r="M44" i="200"/>
  <c r="M9" i="200"/>
  <c r="M41" i="200"/>
  <c r="M55" i="200"/>
  <c r="M95" i="200"/>
  <c r="M13" i="200"/>
  <c r="M148" i="200"/>
  <c r="M17" i="200"/>
  <c r="M49" i="200"/>
  <c r="M81" i="200"/>
  <c r="M135" i="200"/>
  <c r="M3" i="200"/>
  <c r="M10" i="200"/>
  <c r="M86" i="200"/>
  <c r="M143" i="200"/>
  <c r="M175" i="200"/>
  <c r="M210" i="200"/>
  <c r="M151" i="200"/>
  <c r="M227" i="200"/>
  <c r="M161" i="200"/>
  <c r="M225" i="200"/>
  <c r="M174" i="200"/>
  <c r="M213" i="200"/>
  <c r="M169" i="200"/>
  <c r="M226" i="200"/>
  <c r="M96" i="200"/>
  <c r="M214" i="200"/>
  <c r="M122" i="200"/>
  <c r="M183" i="200"/>
  <c r="M69" i="200"/>
  <c r="M98" i="200"/>
  <c r="M187" i="200"/>
  <c r="M172" i="200"/>
  <c r="M45" i="200"/>
  <c r="M62" i="200"/>
  <c r="M35" i="200"/>
  <c r="M60" i="200"/>
  <c r="M155" i="200"/>
  <c r="M42" i="200"/>
  <c r="M195" i="200"/>
  <c r="M168" i="200"/>
  <c r="M232" i="200"/>
  <c r="M176" i="200"/>
  <c r="M100" i="200"/>
  <c r="M179" i="200"/>
  <c r="M177" i="200"/>
  <c r="M234" i="200"/>
  <c r="M29" i="200"/>
  <c r="M46" i="200"/>
  <c r="M83" i="200"/>
  <c r="M33" i="200"/>
  <c r="M50" i="200"/>
  <c r="M94" i="200"/>
  <c r="M19" i="200"/>
  <c r="M16" i="200"/>
  <c r="M102" i="200"/>
  <c r="M20" i="200"/>
  <c r="M99" i="200"/>
  <c r="M191" i="200"/>
  <c r="M24" i="200"/>
  <c r="M167" i="200"/>
  <c r="M107" i="200"/>
  <c r="M25" i="200"/>
  <c r="M204" i="200"/>
  <c r="M178" i="200"/>
  <c r="M217" i="200"/>
  <c r="M163" i="200"/>
  <c r="M230" i="200"/>
  <c r="M78" i="200"/>
  <c r="M181" i="200"/>
  <c r="M235" i="200"/>
  <c r="M233" i="200"/>
  <c r="M104" i="200"/>
  <c r="M221" i="200"/>
  <c r="M184" i="200"/>
  <c r="M197" i="200"/>
  <c r="M218" i="200"/>
  <c r="M138" i="200"/>
  <c r="M186" i="200"/>
  <c r="M162" i="200"/>
  <c r="N5" i="199"/>
  <c r="N2" i="199"/>
  <c r="P204" i="199"/>
  <c r="P135" i="199"/>
  <c r="P124" i="199"/>
  <c r="P103" i="199"/>
  <c r="P92" i="199"/>
  <c r="P236" i="199"/>
  <c r="P188" i="199"/>
  <c r="P172" i="199"/>
  <c r="P156" i="199"/>
  <c r="P152" i="199"/>
  <c r="P141" i="199"/>
  <c r="P120" i="199"/>
  <c r="P109" i="199"/>
  <c r="P88" i="199"/>
  <c r="P224" i="199"/>
  <c r="P216" i="199"/>
  <c r="P200" i="199"/>
  <c r="P67" i="199"/>
  <c r="P61" i="199"/>
  <c r="P53" i="199"/>
  <c r="P45" i="199"/>
  <c r="P37" i="199"/>
  <c r="P29" i="199"/>
  <c r="P144" i="199"/>
  <c r="P133" i="199"/>
  <c r="P112" i="199"/>
  <c r="P101" i="199"/>
  <c r="P3" i="199"/>
  <c r="P119" i="199"/>
  <c r="P166" i="199"/>
  <c r="P65" i="199"/>
  <c r="P4" i="199"/>
  <c r="P126" i="199"/>
  <c r="P14" i="199"/>
  <c r="P121" i="199"/>
  <c r="P21" i="199"/>
  <c r="P32" i="199"/>
  <c r="P182" i="199"/>
  <c r="P134" i="199"/>
  <c r="P15" i="199"/>
  <c r="P100" i="199"/>
  <c r="P195" i="199"/>
  <c r="P50" i="199"/>
  <c r="P170" i="199"/>
  <c r="P214" i="199"/>
  <c r="P130" i="199"/>
  <c r="P191" i="199"/>
  <c r="P85" i="199"/>
  <c r="P117" i="199"/>
  <c r="P149" i="199"/>
  <c r="P169" i="199"/>
  <c r="P136" i="199"/>
  <c r="P230" i="199"/>
  <c r="P240" i="199"/>
  <c r="P208" i="199"/>
  <c r="P209" i="199"/>
  <c r="P59" i="199"/>
  <c r="P163" i="199"/>
  <c r="P17" i="199"/>
  <c r="P46" i="199"/>
  <c r="P89" i="199"/>
  <c r="P66" i="199"/>
  <c r="P95" i="199"/>
  <c r="P111" i="199"/>
  <c r="P153" i="199"/>
  <c r="P9" i="199"/>
  <c r="P97" i="199"/>
  <c r="P22" i="199"/>
  <c r="P110" i="199"/>
  <c r="P192" i="199"/>
  <c r="P176" i="199"/>
  <c r="P122" i="199"/>
  <c r="P206" i="199"/>
  <c r="P105" i="199"/>
  <c r="P239" i="199"/>
  <c r="P207" i="199"/>
  <c r="P93" i="199"/>
  <c r="P238" i="199"/>
  <c r="P13" i="199"/>
  <c r="P71" i="199"/>
  <c r="P129" i="199"/>
  <c r="P10" i="199"/>
  <c r="P54" i="199"/>
  <c r="P107" i="199"/>
  <c r="P23" i="199"/>
  <c r="P69" i="199"/>
  <c r="P187" i="199"/>
  <c r="P24" i="199"/>
  <c r="P70" i="199"/>
  <c r="P139" i="199"/>
  <c r="P11" i="199"/>
  <c r="P127" i="199"/>
  <c r="P168" i="199"/>
  <c r="P106" i="199"/>
  <c r="P143" i="199"/>
  <c r="P158" i="199"/>
  <c r="P183" i="199"/>
  <c r="P26" i="199"/>
  <c r="P179" i="199"/>
  <c r="P217" i="199"/>
  <c r="P47" i="199"/>
  <c r="P157" i="199"/>
  <c r="P96" i="199"/>
  <c r="P128" i="199"/>
  <c r="P220" i="199"/>
  <c r="P212" i="199"/>
  <c r="P201" i="199"/>
  <c r="P218" i="199"/>
  <c r="P221" i="199"/>
  <c r="P211" i="199"/>
  <c r="P62" i="199"/>
  <c r="P91" i="199"/>
  <c r="P138" i="199"/>
  <c r="P75" i="199"/>
  <c r="P178" i="199"/>
  <c r="P20" i="199"/>
  <c r="P151" i="199"/>
  <c r="P35" i="199"/>
  <c r="P108" i="199"/>
  <c r="P18" i="199"/>
  <c r="P194" i="199"/>
  <c r="P12" i="199"/>
  <c r="P162" i="199"/>
  <c r="P44" i="199"/>
  <c r="P116" i="199"/>
  <c r="P58" i="199"/>
  <c r="P154" i="199"/>
  <c r="P227" i="199"/>
  <c r="P55" i="199"/>
  <c r="P231" i="199"/>
  <c r="P229" i="199"/>
  <c r="P185" i="199"/>
  <c r="P226" i="199"/>
  <c r="P104" i="199"/>
  <c r="P16" i="199"/>
  <c r="P19" i="199"/>
  <c r="P132" i="199"/>
  <c r="P48" i="199"/>
  <c r="P114" i="199"/>
  <c r="P164" i="199"/>
  <c r="P76" i="199"/>
  <c r="P5" i="199"/>
  <c r="P27" i="199"/>
  <c r="P72" i="199"/>
  <c r="P146" i="199"/>
  <c r="P140" i="199"/>
  <c r="P115" i="199"/>
  <c r="P84" i="199"/>
  <c r="P77" i="199"/>
  <c r="P160" i="199"/>
  <c r="P190" i="199"/>
  <c r="P34" i="199"/>
  <c r="P161" i="199"/>
  <c r="P186" i="199"/>
  <c r="P219" i="199"/>
  <c r="P173" i="199"/>
  <c r="P234" i="199"/>
  <c r="P202" i="199"/>
  <c r="P223" i="199"/>
  <c r="P228" i="199"/>
  <c r="P64" i="199"/>
  <c r="P94" i="199"/>
  <c r="P147" i="199"/>
  <c r="P28" i="199"/>
  <c r="P142" i="199"/>
  <c r="P184" i="199"/>
  <c r="P43" i="199"/>
  <c r="P175" i="199"/>
  <c r="P38" i="199"/>
  <c r="P118" i="199"/>
  <c r="P99" i="199"/>
  <c r="P63" i="199"/>
  <c r="P210" i="199"/>
  <c r="P52" i="199"/>
  <c r="P180" i="199"/>
  <c r="P159" i="199"/>
  <c r="P167" i="199"/>
  <c r="P79" i="199"/>
  <c r="P137" i="199"/>
  <c r="P222" i="199"/>
  <c r="P83" i="199"/>
  <c r="P197" i="199"/>
  <c r="P213" i="199"/>
  <c r="P233" i="199"/>
  <c r="P36" i="199"/>
  <c r="P31" i="199"/>
  <c r="P56" i="199"/>
  <c r="P196" i="199"/>
  <c r="P82" i="199"/>
  <c r="P123" i="199"/>
  <c r="P86" i="199"/>
  <c r="P8" i="199"/>
  <c r="P30" i="199"/>
  <c r="P155" i="199"/>
  <c r="P73" i="199"/>
  <c r="P150" i="199"/>
  <c r="P80" i="199"/>
  <c r="P131" i="199"/>
  <c r="P6" i="199"/>
  <c r="P87" i="199"/>
  <c r="P193" i="199"/>
  <c r="P42" i="199"/>
  <c r="P198" i="199"/>
  <c r="P98" i="199"/>
  <c r="P189" i="199"/>
  <c r="P237" i="199"/>
  <c r="P78" i="199"/>
  <c r="P60" i="199"/>
  <c r="P232" i="199"/>
  <c r="P125" i="199"/>
  <c r="P205" i="199"/>
  <c r="P241" i="199"/>
  <c r="P39" i="199"/>
  <c r="P68" i="199"/>
  <c r="P51" i="199"/>
  <c r="P148" i="199"/>
  <c r="P7" i="199"/>
  <c r="P40" i="199"/>
  <c r="P102" i="199"/>
  <c r="P2" i="199"/>
  <c r="P171" i="199"/>
  <c r="P174" i="199"/>
  <c r="P90" i="199"/>
  <c r="P203" i="199"/>
  <c r="P225" i="199"/>
  <c r="P113" i="199"/>
  <c r="P145" i="199"/>
  <c r="P199" i="199"/>
  <c r="P215" i="199"/>
  <c r="P235" i="199"/>
  <c r="P25" i="199"/>
  <c r="P81" i="199"/>
  <c r="P41" i="199"/>
  <c r="P57" i="199"/>
  <c r="P165" i="199"/>
  <c r="P181" i="199"/>
  <c r="P156" i="198"/>
  <c r="P148" i="198"/>
  <c r="P140" i="198"/>
  <c r="P116" i="198"/>
  <c r="P132" i="198"/>
  <c r="P84" i="198"/>
  <c r="P64" i="198"/>
  <c r="P60" i="198"/>
  <c r="P56" i="198"/>
  <c r="P52" i="198"/>
  <c r="P48" i="198"/>
  <c r="P108" i="198"/>
  <c r="P103" i="198"/>
  <c r="P100" i="198"/>
  <c r="P80" i="198"/>
  <c r="P124" i="198"/>
  <c r="P92" i="198"/>
  <c r="P95" i="198"/>
  <c r="P28" i="198"/>
  <c r="P72" i="198"/>
  <c r="P111" i="198"/>
  <c r="P76" i="198"/>
  <c r="P20" i="198"/>
  <c r="P13" i="198"/>
  <c r="P127" i="198"/>
  <c r="P94" i="198"/>
  <c r="P18" i="198"/>
  <c r="P62" i="198"/>
  <c r="P19" i="198"/>
  <c r="P107" i="198"/>
  <c r="P238" i="198"/>
  <c r="P187" i="198"/>
  <c r="P74" i="198"/>
  <c r="P172" i="198"/>
  <c r="P210" i="198"/>
  <c r="P184" i="198"/>
  <c r="P153" i="198"/>
  <c r="P191" i="198"/>
  <c r="P154" i="198"/>
  <c r="P182" i="198"/>
  <c r="P224" i="198"/>
  <c r="P206" i="198"/>
  <c r="P137" i="198"/>
  <c r="P78" i="198"/>
  <c r="P234" i="198"/>
  <c r="P133" i="198"/>
  <c r="P161" i="198"/>
  <c r="P177" i="198"/>
  <c r="P193" i="198"/>
  <c r="P209" i="198"/>
  <c r="P225" i="198"/>
  <c r="P241" i="198"/>
  <c r="P71" i="198"/>
  <c r="P113" i="198"/>
  <c r="P163" i="198"/>
  <c r="P143" i="198"/>
  <c r="P228" i="198"/>
  <c r="P167" i="198"/>
  <c r="P16" i="198"/>
  <c r="P34" i="198"/>
  <c r="P25" i="198"/>
  <c r="P87" i="198"/>
  <c r="P23" i="198"/>
  <c r="P136" i="198"/>
  <c r="P81" i="198"/>
  <c r="P131" i="198"/>
  <c r="P200" i="198"/>
  <c r="P115" i="198"/>
  <c r="P230" i="198"/>
  <c r="P179" i="198"/>
  <c r="P130" i="198"/>
  <c r="P164" i="198"/>
  <c r="P196" i="198"/>
  <c r="P183" i="198"/>
  <c r="P67" i="198"/>
  <c r="P69" i="198"/>
  <c r="P24" i="198"/>
  <c r="P17" i="198"/>
  <c r="P70" i="198"/>
  <c r="P58" i="198"/>
  <c r="P22" i="198"/>
  <c r="P97" i="198"/>
  <c r="P33" i="198"/>
  <c r="P65" i="198"/>
  <c r="P9" i="198"/>
  <c r="P126" i="198"/>
  <c r="P203" i="198"/>
  <c r="P232" i="198"/>
  <c r="P178" i="198"/>
  <c r="P220" i="198"/>
  <c r="P157" i="198"/>
  <c r="P207" i="198"/>
  <c r="P160" i="198"/>
  <c r="P192" i="198"/>
  <c r="P75" i="198"/>
  <c r="P146" i="198"/>
  <c r="P155" i="198"/>
  <c r="P82" i="198"/>
  <c r="P202" i="198"/>
  <c r="P190" i="198"/>
  <c r="P135" i="198"/>
  <c r="P165" i="198"/>
  <c r="P181" i="198"/>
  <c r="P197" i="198"/>
  <c r="P213" i="198"/>
  <c r="P229" i="198"/>
  <c r="P42" i="198"/>
  <c r="P102" i="198"/>
  <c r="P7" i="198"/>
  <c r="P2" i="198"/>
  <c r="P26" i="198"/>
  <c r="P91" i="198"/>
  <c r="P30" i="198"/>
  <c r="P147" i="198"/>
  <c r="P43" i="198"/>
  <c r="P90" i="198"/>
  <c r="P139" i="198"/>
  <c r="P226" i="198"/>
  <c r="P77" i="198"/>
  <c r="P125" i="198"/>
  <c r="P198" i="198"/>
  <c r="P240" i="198"/>
  <c r="P195" i="198"/>
  <c r="P138" i="198"/>
  <c r="P170" i="198"/>
  <c r="P199" i="198"/>
  <c r="P40" i="198"/>
  <c r="P35" i="198"/>
  <c r="P59" i="198"/>
  <c r="P73" i="198"/>
  <c r="P86" i="198"/>
  <c r="P27" i="198"/>
  <c r="P105" i="198"/>
  <c r="P4" i="198"/>
  <c r="P50" i="198"/>
  <c r="P119" i="198"/>
  <c r="P36" i="198"/>
  <c r="P12" i="198"/>
  <c r="P114" i="198"/>
  <c r="P83" i="198"/>
  <c r="P219" i="198"/>
  <c r="P47" i="198"/>
  <c r="P188" i="198"/>
  <c r="P122" i="198"/>
  <c r="P159" i="198"/>
  <c r="P223" i="198"/>
  <c r="P166" i="198"/>
  <c r="P128" i="198"/>
  <c r="P120" i="198"/>
  <c r="P149" i="198"/>
  <c r="P222" i="198"/>
  <c r="P104" i="198"/>
  <c r="P212" i="198"/>
  <c r="P216" i="198"/>
  <c r="P152" i="198"/>
  <c r="P169" i="198"/>
  <c r="P185" i="198"/>
  <c r="P201" i="198"/>
  <c r="P217" i="198"/>
  <c r="P233" i="198"/>
  <c r="P204" i="198"/>
  <c r="P6" i="198"/>
  <c r="P89" i="198"/>
  <c r="P38" i="198"/>
  <c r="P11" i="198"/>
  <c r="P31" i="198"/>
  <c r="P21" i="198"/>
  <c r="P68" i="198"/>
  <c r="P29" i="198"/>
  <c r="P5" i="198"/>
  <c r="P110" i="198"/>
  <c r="P15" i="198"/>
  <c r="P39" i="198"/>
  <c r="P150" i="198"/>
  <c r="P51" i="198"/>
  <c r="P112" i="198"/>
  <c r="P142" i="198"/>
  <c r="P194" i="198"/>
  <c r="P236" i="198"/>
  <c r="P208" i="198"/>
  <c r="P211" i="198"/>
  <c r="P141" i="198"/>
  <c r="P180" i="198"/>
  <c r="P218" i="198"/>
  <c r="P215" i="198"/>
  <c r="P54" i="198"/>
  <c r="P8" i="198"/>
  <c r="P117" i="198"/>
  <c r="P121" i="198"/>
  <c r="P227" i="198"/>
  <c r="P186" i="198"/>
  <c r="P231" i="198"/>
  <c r="P10" i="198"/>
  <c r="P118" i="198"/>
  <c r="P63" i="198"/>
  <c r="P46" i="198"/>
  <c r="P79" i="198"/>
  <c r="P168" i="198"/>
  <c r="P171" i="198"/>
  <c r="P235" i="198"/>
  <c r="P55" i="198"/>
  <c r="P162" i="198"/>
  <c r="P144" i="198"/>
  <c r="P134" i="198"/>
  <c r="P175" i="198"/>
  <c r="P239" i="198"/>
  <c r="P99" i="198"/>
  <c r="P145" i="198"/>
  <c r="P176" i="198"/>
  <c r="P214" i="198"/>
  <c r="P174" i="198"/>
  <c r="P129" i="198"/>
  <c r="P151" i="198"/>
  <c r="P44" i="198"/>
  <c r="P109" i="198"/>
  <c r="P123" i="198"/>
  <c r="P158" i="198"/>
  <c r="P173" i="198"/>
  <c r="P189" i="198"/>
  <c r="P205" i="198"/>
  <c r="P221" i="198"/>
  <c r="P237" i="198"/>
  <c r="P14" i="198"/>
  <c r="P57" i="198"/>
  <c r="P45" i="198"/>
  <c r="P93" i="198"/>
  <c r="N5" i="198"/>
  <c r="N2" i="198"/>
  <c r="P88" i="198"/>
  <c r="P37" i="198"/>
  <c r="P41" i="198"/>
  <c r="M78" i="197"/>
  <c r="M117" i="197"/>
  <c r="M156" i="197"/>
  <c r="M124" i="197"/>
  <c r="M93" i="197"/>
  <c r="M85" i="197"/>
  <c r="M109" i="197"/>
  <c r="M140" i="197"/>
  <c r="M97" i="197"/>
  <c r="M77" i="197"/>
  <c r="M113" i="197"/>
  <c r="M132" i="197"/>
  <c r="M4" i="197"/>
  <c r="M11" i="197"/>
  <c r="M27" i="197"/>
  <c r="M43" i="197"/>
  <c r="M112" i="197"/>
  <c r="M90" i="197"/>
  <c r="M52" i="197"/>
  <c r="M64" i="197"/>
  <c r="M104" i="197"/>
  <c r="M49" i="197"/>
  <c r="M62" i="197"/>
  <c r="M86" i="197"/>
  <c r="M66" i="197"/>
  <c r="M107" i="197"/>
  <c r="M153" i="197"/>
  <c r="M173" i="197"/>
  <c r="M195" i="197"/>
  <c r="M218" i="197"/>
  <c r="M237" i="197"/>
  <c r="M161" i="197"/>
  <c r="M224" i="197"/>
  <c r="M106" i="197"/>
  <c r="M196" i="197"/>
  <c r="M76" i="197"/>
  <c r="M115" i="197"/>
  <c r="M55" i="197"/>
  <c r="M67" i="197"/>
  <c r="M12" i="197"/>
  <c r="M28" i="197"/>
  <c r="M44" i="197"/>
  <c r="M9" i="197"/>
  <c r="M25" i="197"/>
  <c r="M41" i="197"/>
  <c r="M61" i="197"/>
  <c r="M75" i="197"/>
  <c r="M94" i="197"/>
  <c r="M10" i="197"/>
  <c r="M26" i="197"/>
  <c r="M42" i="197"/>
  <c r="M118" i="197"/>
  <c r="M157" i="197"/>
  <c r="M181" i="197"/>
  <c r="M203" i="197"/>
  <c r="M226" i="197"/>
  <c r="M200" i="197"/>
  <c r="M133" i="197"/>
  <c r="M169" i="197"/>
  <c r="M191" i="197"/>
  <c r="M214" i="197"/>
  <c r="M233" i="197"/>
  <c r="M116" i="197"/>
  <c r="M160" i="197"/>
  <c r="M204" i="197"/>
  <c r="M134" i="197"/>
  <c r="M167" i="197"/>
  <c r="M190" i="197"/>
  <c r="M209" i="197"/>
  <c r="M231" i="197"/>
  <c r="M137" i="197"/>
  <c r="M15" i="197"/>
  <c r="M31" i="197"/>
  <c r="M131" i="197"/>
  <c r="M119" i="197"/>
  <c r="M68" i="197"/>
  <c r="M120" i="197"/>
  <c r="M54" i="197"/>
  <c r="M65" i="197"/>
  <c r="M179" i="197"/>
  <c r="M202" i="197"/>
  <c r="M221" i="197"/>
  <c r="M176" i="197"/>
  <c r="M240" i="197"/>
  <c r="M139" i="197"/>
  <c r="M212" i="197"/>
  <c r="M83" i="197"/>
  <c r="M143" i="197"/>
  <c r="M70" i="197"/>
  <c r="M74" i="197"/>
  <c r="M16" i="197"/>
  <c r="M32" i="197"/>
  <c r="M56" i="197"/>
  <c r="M135" i="197"/>
  <c r="M13" i="197"/>
  <c r="M29" i="197"/>
  <c r="M53" i="197"/>
  <c r="M82" i="197"/>
  <c r="M14" i="197"/>
  <c r="M30" i="197"/>
  <c r="M111" i="197"/>
  <c r="M69" i="197"/>
  <c r="M125" i="197"/>
  <c r="M165" i="197"/>
  <c r="M187" i="197"/>
  <c r="M210" i="197"/>
  <c r="M229" i="197"/>
  <c r="M145" i="197"/>
  <c r="M216" i="197"/>
  <c r="M114" i="197"/>
  <c r="M155" i="197"/>
  <c r="M175" i="197"/>
  <c r="M198" i="197"/>
  <c r="M217" i="197"/>
  <c r="M239" i="197"/>
  <c r="M121" i="197"/>
  <c r="M163" i="197"/>
  <c r="M220" i="197"/>
  <c r="M141" i="197"/>
  <c r="M174" i="197"/>
  <c r="M193" i="197"/>
  <c r="M215" i="197"/>
  <c r="M238" i="197"/>
  <c r="M162" i="197"/>
  <c r="M152" i="197"/>
  <c r="M19" i="197"/>
  <c r="M35" i="197"/>
  <c r="M47" i="197"/>
  <c r="M144" i="197"/>
  <c r="M71" i="197"/>
  <c r="M151" i="197"/>
  <c r="M72" i="197"/>
  <c r="M136" i="197"/>
  <c r="M100" i="197"/>
  <c r="M99" i="197"/>
  <c r="M128" i="197"/>
  <c r="M148" i="197"/>
  <c r="M186" i="197"/>
  <c r="M205" i="197"/>
  <c r="M227" i="197"/>
  <c r="M192" i="197"/>
  <c r="M98" i="197"/>
  <c r="M142" i="197"/>
  <c r="M164" i="197"/>
  <c r="M228" i="197"/>
  <c r="M92" i="197"/>
  <c r="M59" i="197"/>
  <c r="M73" i="197"/>
  <c r="M159" i="197"/>
  <c r="M20" i="197"/>
  <c r="M36" i="197"/>
  <c r="M48" i="197"/>
  <c r="M84" i="197"/>
  <c r="M17" i="197"/>
  <c r="M33" i="197"/>
  <c r="M88" i="197"/>
  <c r="M18" i="197"/>
  <c r="M34" i="197"/>
  <c r="M46" i="197"/>
  <c r="M79" i="197"/>
  <c r="M108" i="197"/>
  <c r="M147" i="197"/>
  <c r="M171" i="197"/>
  <c r="M194" i="197"/>
  <c r="M213" i="197"/>
  <c r="M235" i="197"/>
  <c r="M168" i="197"/>
  <c r="M232" i="197"/>
  <c r="M123" i="197"/>
  <c r="M158" i="197"/>
  <c r="M182" i="197"/>
  <c r="M201" i="197"/>
  <c r="M223" i="197"/>
  <c r="M101" i="197"/>
  <c r="M172" i="197"/>
  <c r="M236" i="197"/>
  <c r="M129" i="197"/>
  <c r="M177" i="197"/>
  <c r="M199" i="197"/>
  <c r="M222" i="197"/>
  <c r="M241" i="197"/>
  <c r="M7" i="197"/>
  <c r="M23" i="197"/>
  <c r="M39" i="197"/>
  <c r="M87" i="197"/>
  <c r="M60" i="197"/>
  <c r="M2" i="197"/>
  <c r="M45" i="197"/>
  <c r="M57" i="197"/>
  <c r="M81" i="197"/>
  <c r="M58" i="197"/>
  <c r="M89" i="197"/>
  <c r="M103" i="197"/>
  <c r="M146" i="197"/>
  <c r="M170" i="197"/>
  <c r="M189" i="197"/>
  <c r="M211" i="197"/>
  <c r="M234" i="197"/>
  <c r="M208" i="197"/>
  <c r="M102" i="197"/>
  <c r="M149" i="197"/>
  <c r="M180" i="197"/>
  <c r="M95" i="197"/>
  <c r="M51" i="197"/>
  <c r="M63" i="197"/>
  <c r="M80" i="197"/>
  <c r="M8" i="197"/>
  <c r="M24" i="197"/>
  <c r="M40" i="197"/>
  <c r="M96" i="197"/>
  <c r="M5" i="197"/>
  <c r="M21" i="197"/>
  <c r="M37" i="197"/>
  <c r="M91" i="197"/>
  <c r="M6" i="197"/>
  <c r="M22" i="197"/>
  <c r="M38" i="197"/>
  <c r="M50" i="197"/>
  <c r="M3" i="197"/>
  <c r="M127" i="197"/>
  <c r="M150" i="197"/>
  <c r="M178" i="197"/>
  <c r="M197" i="197"/>
  <c r="M219" i="197"/>
  <c r="M184" i="197"/>
  <c r="M126" i="197"/>
  <c r="M166" i="197"/>
  <c r="M185" i="197"/>
  <c r="M207" i="197"/>
  <c r="M230" i="197"/>
  <c r="M105" i="197"/>
  <c r="M188" i="197"/>
  <c r="M110" i="197"/>
  <c r="M183" i="197"/>
  <c r="M206" i="197"/>
  <c r="M225" i="197"/>
  <c r="M220" i="196"/>
  <c r="M188" i="196"/>
  <c r="M152" i="196"/>
  <c r="M120" i="196"/>
  <c r="M112" i="196"/>
  <c r="M156" i="196"/>
  <c r="M124" i="196"/>
  <c r="M92" i="196"/>
  <c r="M212" i="196"/>
  <c r="M180" i="196"/>
  <c r="M144" i="196"/>
  <c r="M89" i="196"/>
  <c r="M85" i="196"/>
  <c r="M56" i="196"/>
  <c r="M73" i="196"/>
  <c r="M107" i="196"/>
  <c r="M2" i="196"/>
  <c r="M41" i="196"/>
  <c r="M23" i="196"/>
  <c r="M142" i="196"/>
  <c r="M45" i="196"/>
  <c r="M61" i="196"/>
  <c r="M94" i="196"/>
  <c r="M158" i="196"/>
  <c r="M35" i="196"/>
  <c r="M82" i="196"/>
  <c r="M4" i="196"/>
  <c r="M26" i="196"/>
  <c r="M58" i="196"/>
  <c r="M86" i="196"/>
  <c r="M76" i="196"/>
  <c r="M239" i="196"/>
  <c r="M145" i="196"/>
  <c r="M193" i="196"/>
  <c r="M225" i="196"/>
  <c r="M78" i="196"/>
  <c r="M96" i="196"/>
  <c r="M195" i="196"/>
  <c r="M133" i="196"/>
  <c r="M191" i="196"/>
  <c r="M223" i="196"/>
  <c r="M178" i="196"/>
  <c r="M114" i="196"/>
  <c r="M93" i="196"/>
  <c r="M149" i="196"/>
  <c r="M164" i="196"/>
  <c r="M210" i="196"/>
  <c r="M221" i="196"/>
  <c r="M110" i="196"/>
  <c r="M24" i="196"/>
  <c r="M116" i="196"/>
  <c r="M43" i="196"/>
  <c r="M135" i="196"/>
  <c r="M25" i="196"/>
  <c r="M57" i="196"/>
  <c r="M102" i="196"/>
  <c r="M47" i="196"/>
  <c r="M84" i="196"/>
  <c r="M6" i="196"/>
  <c r="M29" i="196"/>
  <c r="M192" i="196"/>
  <c r="M49" i="196"/>
  <c r="M88" i="196"/>
  <c r="M143" i="196"/>
  <c r="M207" i="196"/>
  <c r="M100" i="196"/>
  <c r="M167" i="196"/>
  <c r="M199" i="196"/>
  <c r="M231" i="196"/>
  <c r="M179" i="196"/>
  <c r="M211" i="196"/>
  <c r="M235" i="196"/>
  <c r="M99" i="196"/>
  <c r="M166" i="196"/>
  <c r="M198" i="196"/>
  <c r="M230" i="196"/>
  <c r="M134" i="196"/>
  <c r="M201" i="196"/>
  <c r="M46" i="196"/>
  <c r="M62" i="196"/>
  <c r="M39" i="196"/>
  <c r="M87" i="196"/>
  <c r="M151" i="196"/>
  <c r="M48" i="196"/>
  <c r="M64" i="196"/>
  <c r="M127" i="196"/>
  <c r="M224" i="196"/>
  <c r="M103" i="196"/>
  <c r="M10" i="196"/>
  <c r="M33" i="196"/>
  <c r="M65" i="196"/>
  <c r="M91" i="196"/>
  <c r="M155" i="196"/>
  <c r="M108" i="196"/>
  <c r="M175" i="196"/>
  <c r="M233" i="196"/>
  <c r="M170" i="196"/>
  <c r="M202" i="196"/>
  <c r="M234" i="196"/>
  <c r="M105" i="196"/>
  <c r="M121" i="196"/>
  <c r="M227" i="196"/>
  <c r="M165" i="196"/>
  <c r="M197" i="196"/>
  <c r="M229" i="196"/>
  <c r="M129" i="196"/>
  <c r="M203" i="196"/>
  <c r="M168" i="196"/>
  <c r="M200" i="196"/>
  <c r="M232" i="196"/>
  <c r="M40" i="196"/>
  <c r="M8" i="196"/>
  <c r="M30" i="196"/>
  <c r="M80" i="196"/>
  <c r="M126" i="196"/>
  <c r="M5" i="196"/>
  <c r="M147" i="196"/>
  <c r="M9" i="196"/>
  <c r="M28" i="196"/>
  <c r="M44" i="196"/>
  <c r="M111" i="196"/>
  <c r="M63" i="196"/>
  <c r="M13" i="196"/>
  <c r="M32" i="196"/>
  <c r="M71" i="196"/>
  <c r="M7" i="196"/>
  <c r="M213" i="196"/>
  <c r="M104" i="196"/>
  <c r="M172" i="196"/>
  <c r="M204" i="196"/>
  <c r="M236" i="196"/>
  <c r="M109" i="196"/>
  <c r="M173" i="196"/>
  <c r="M205" i="196"/>
  <c r="M237" i="196"/>
  <c r="M128" i="196"/>
  <c r="M185" i="196"/>
  <c r="M217" i="196"/>
  <c r="M77" i="196"/>
  <c r="M171" i="196"/>
  <c r="M241" i="196"/>
  <c r="M125" i="196"/>
  <c r="M53" i="196"/>
  <c r="M66" i="196"/>
  <c r="M11" i="196"/>
  <c r="M123" i="196"/>
  <c r="M15" i="196"/>
  <c r="M51" i="196"/>
  <c r="M115" i="196"/>
  <c r="M17" i="196"/>
  <c r="M36" i="196"/>
  <c r="M52" i="196"/>
  <c r="M68" i="196"/>
  <c r="M98" i="196"/>
  <c r="M162" i="196"/>
  <c r="M117" i="196"/>
  <c r="M181" i="196"/>
  <c r="M132" i="196"/>
  <c r="M138" i="196"/>
  <c r="M174" i="196"/>
  <c r="M206" i="196"/>
  <c r="M238" i="196"/>
  <c r="M209" i="196"/>
  <c r="M131" i="196"/>
  <c r="M18" i="196"/>
  <c r="M50" i="196"/>
  <c r="M74" i="196"/>
  <c r="M22" i="196"/>
  <c r="M42" i="196"/>
  <c r="M106" i="196"/>
  <c r="M186" i="196"/>
  <c r="M163" i="196"/>
  <c r="M189" i="196"/>
  <c r="M14" i="196"/>
  <c r="M37" i="196"/>
  <c r="M95" i="196"/>
  <c r="M159" i="196"/>
  <c r="M59" i="196"/>
  <c r="M154" i="196"/>
  <c r="M12" i="196"/>
  <c r="M34" i="196"/>
  <c r="M60" i="196"/>
  <c r="M119" i="196"/>
  <c r="M16" i="196"/>
  <c r="M38" i="196"/>
  <c r="M54" i="196"/>
  <c r="M139" i="196"/>
  <c r="M140" i="196"/>
  <c r="M222" i="196"/>
  <c r="M113" i="196"/>
  <c r="M153" i="196"/>
  <c r="M182" i="196"/>
  <c r="M214" i="196"/>
  <c r="M137" i="196"/>
  <c r="M194" i="196"/>
  <c r="M226" i="196"/>
  <c r="M176" i="196"/>
  <c r="M208" i="196"/>
  <c r="M240" i="196"/>
  <c r="M97" i="196"/>
  <c r="M146" i="196"/>
  <c r="M177" i="196"/>
  <c r="M183" i="196"/>
  <c r="M215" i="196"/>
  <c r="M55" i="196"/>
  <c r="M69" i="196"/>
  <c r="M27" i="196"/>
  <c r="M130" i="196"/>
  <c r="M31" i="196"/>
  <c r="M67" i="196"/>
  <c r="M118" i="196"/>
  <c r="M3" i="196"/>
  <c r="M81" i="196"/>
  <c r="M148" i="196"/>
  <c r="M19" i="196"/>
  <c r="M75" i="196"/>
  <c r="M122" i="196"/>
  <c r="M20" i="196"/>
  <c r="M72" i="196"/>
  <c r="M190" i="196"/>
  <c r="M136" i="196"/>
  <c r="M187" i="196"/>
  <c r="M219" i="196"/>
  <c r="M141" i="196"/>
  <c r="M184" i="196"/>
  <c r="M216" i="196"/>
  <c r="M160" i="196"/>
  <c r="M196" i="196"/>
  <c r="M228" i="196"/>
  <c r="M169" i="196"/>
  <c r="M101" i="196"/>
  <c r="M218" i="196"/>
  <c r="M157" i="196"/>
  <c r="M21" i="196"/>
  <c r="M90" i="196"/>
  <c r="M150" i="196"/>
  <c r="M70" i="196"/>
  <c r="M161" i="196"/>
  <c r="M188" i="195"/>
  <c r="M123" i="195"/>
  <c r="M220" i="195"/>
  <c r="M172" i="195"/>
  <c r="M147" i="195"/>
  <c r="M128" i="195"/>
  <c r="M126" i="195"/>
  <c r="M96" i="195"/>
  <c r="M94" i="195"/>
  <c r="M180" i="195"/>
  <c r="M204" i="195"/>
  <c r="M13" i="195"/>
  <c r="M93" i="195"/>
  <c r="M141" i="195"/>
  <c r="M25" i="195"/>
  <c r="M69" i="195"/>
  <c r="M115" i="195"/>
  <c r="M8" i="195"/>
  <c r="M32" i="195"/>
  <c r="M131" i="195"/>
  <c r="M56" i="195"/>
  <c r="M102" i="195"/>
  <c r="M144" i="195"/>
  <c r="M44" i="195"/>
  <c r="M110" i="195"/>
  <c r="M30" i="195"/>
  <c r="M155" i="195"/>
  <c r="M77" i="195"/>
  <c r="M130" i="195"/>
  <c r="M196" i="195"/>
  <c r="M97" i="195"/>
  <c r="M156" i="195"/>
  <c r="M215" i="195"/>
  <c r="M47" i="195"/>
  <c r="M165" i="195"/>
  <c r="M212" i="195"/>
  <c r="M116" i="195"/>
  <c r="M160" i="195"/>
  <c r="M226" i="195"/>
  <c r="M205" i="195"/>
  <c r="M237" i="195"/>
  <c r="M6" i="195"/>
  <c r="M65" i="195"/>
  <c r="M52" i="195"/>
  <c r="M104" i="195"/>
  <c r="M142" i="195"/>
  <c r="M18" i="195"/>
  <c r="M66" i="195"/>
  <c r="M19" i="195"/>
  <c r="M143" i="195"/>
  <c r="M57" i="195"/>
  <c r="M145" i="195"/>
  <c r="M195" i="195"/>
  <c r="M38" i="195"/>
  <c r="M89" i="195"/>
  <c r="M170" i="195"/>
  <c r="M218" i="195"/>
  <c r="M200" i="195"/>
  <c r="M55" i="195"/>
  <c r="M168" i="195"/>
  <c r="M216" i="195"/>
  <c r="M149" i="195"/>
  <c r="M228" i="195"/>
  <c r="M209" i="195"/>
  <c r="M61" i="195"/>
  <c r="M118" i="195"/>
  <c r="M167" i="195"/>
  <c r="M24" i="195"/>
  <c r="M79" i="195"/>
  <c r="M119" i="195"/>
  <c r="M15" i="195"/>
  <c r="M36" i="195"/>
  <c r="M80" i="195"/>
  <c r="M135" i="195"/>
  <c r="M33" i="195"/>
  <c r="M87" i="195"/>
  <c r="M88" i="195"/>
  <c r="M106" i="195"/>
  <c r="M20" i="195"/>
  <c r="M114" i="195"/>
  <c r="M46" i="195"/>
  <c r="M161" i="195"/>
  <c r="M223" i="195"/>
  <c r="M100" i="195"/>
  <c r="M224" i="195"/>
  <c r="M162" i="195"/>
  <c r="M108" i="195"/>
  <c r="M173" i="195"/>
  <c r="M227" i="195"/>
  <c r="M63" i="195"/>
  <c r="M127" i="195"/>
  <c r="M179" i="195"/>
  <c r="M231" i="195"/>
  <c r="M152" i="195"/>
  <c r="M189" i="195"/>
  <c r="M232" i="195"/>
  <c r="M213" i="195"/>
  <c r="M241" i="195"/>
  <c r="M164" i="195"/>
  <c r="M9" i="195"/>
  <c r="M2" i="195"/>
  <c r="M68" i="195"/>
  <c r="M99" i="195"/>
  <c r="M7" i="195"/>
  <c r="M107" i="195"/>
  <c r="M146" i="195"/>
  <c r="M21" i="195"/>
  <c r="M73" i="195"/>
  <c r="M101" i="195"/>
  <c r="M60" i="195"/>
  <c r="M5" i="195"/>
  <c r="M109" i="195"/>
  <c r="M133" i="195"/>
  <c r="M163" i="195"/>
  <c r="M202" i="195"/>
  <c r="M54" i="195"/>
  <c r="M121" i="195"/>
  <c r="M181" i="195"/>
  <c r="M176" i="195"/>
  <c r="M70" i="195"/>
  <c r="M191" i="195"/>
  <c r="M225" i="195"/>
  <c r="M137" i="195"/>
  <c r="M64" i="195"/>
  <c r="M122" i="195"/>
  <c r="M28" i="195"/>
  <c r="M45" i="195"/>
  <c r="M86" i="195"/>
  <c r="M76" i="195"/>
  <c r="M22" i="195"/>
  <c r="M67" i="195"/>
  <c r="M91" i="195"/>
  <c r="M37" i="195"/>
  <c r="M50" i="195"/>
  <c r="M208" i="195"/>
  <c r="M178" i="195"/>
  <c r="M235" i="195"/>
  <c r="M233" i="195"/>
  <c r="M129" i="195"/>
  <c r="M234" i="195"/>
  <c r="M148" i="195"/>
  <c r="M186" i="195"/>
  <c r="M207" i="195"/>
  <c r="M240" i="195"/>
  <c r="M221" i="195"/>
  <c r="M41" i="195"/>
  <c r="M125" i="195"/>
  <c r="M72" i="195"/>
  <c r="M103" i="195"/>
  <c r="M14" i="195"/>
  <c r="M111" i="195"/>
  <c r="M3" i="195"/>
  <c r="M49" i="195"/>
  <c r="M4" i="195"/>
  <c r="M53" i="195"/>
  <c r="M136" i="195"/>
  <c r="M16" i="195"/>
  <c r="M117" i="195"/>
  <c r="M92" i="195"/>
  <c r="M169" i="195"/>
  <c r="M184" i="195"/>
  <c r="M132" i="195"/>
  <c r="M199" i="195"/>
  <c r="M187" i="195"/>
  <c r="M185" i="195"/>
  <c r="M236" i="195"/>
  <c r="M203" i="195"/>
  <c r="M151" i="195"/>
  <c r="M192" i="195"/>
  <c r="M171" i="195"/>
  <c r="M75" i="195"/>
  <c r="M10" i="195"/>
  <c r="M48" i="195"/>
  <c r="M58" i="195"/>
  <c r="M90" i="195"/>
  <c r="M112" i="195"/>
  <c r="M175" i="195"/>
  <c r="M29" i="195"/>
  <c r="M42" i="195"/>
  <c r="M120" i="195"/>
  <c r="M74" i="195"/>
  <c r="M98" i="195"/>
  <c r="M40" i="195"/>
  <c r="M95" i="195"/>
  <c r="M113" i="195"/>
  <c r="M217" i="195"/>
  <c r="M71" i="195"/>
  <c r="M239" i="195"/>
  <c r="M140" i="195"/>
  <c r="M31" i="195"/>
  <c r="M159" i="195"/>
  <c r="M84" i="195"/>
  <c r="M219" i="195"/>
  <c r="M197" i="195"/>
  <c r="M229" i="195"/>
  <c r="M85" i="195"/>
  <c r="M34" i="195"/>
  <c r="M82" i="195"/>
  <c r="M134" i="195"/>
  <c r="M17" i="195"/>
  <c r="M138" i="195"/>
  <c r="M11" i="195"/>
  <c r="M62" i="195"/>
  <c r="M12" i="195"/>
  <c r="M81" i="195"/>
  <c r="M139" i="195"/>
  <c r="M26" i="195"/>
  <c r="M78" i="195"/>
  <c r="M124" i="195"/>
  <c r="M183" i="195"/>
  <c r="M193" i="195"/>
  <c r="M153" i="195"/>
  <c r="M211" i="195"/>
  <c r="M83" i="195"/>
  <c r="M194" i="195"/>
  <c r="M39" i="195"/>
  <c r="M210" i="195"/>
  <c r="M105" i="195"/>
  <c r="M157" i="195"/>
  <c r="M201" i="195"/>
  <c r="M177" i="195"/>
  <c r="M238" i="195"/>
  <c r="M154" i="195"/>
  <c r="M170" i="194"/>
  <c r="M166" i="194"/>
  <c r="M162" i="194"/>
  <c r="M158" i="194"/>
  <c r="M154" i="194"/>
  <c r="M150" i="194"/>
  <c r="M146" i="194"/>
  <c r="M142" i="194"/>
  <c r="M138" i="194"/>
  <c r="M134" i="194"/>
  <c r="M130" i="194"/>
  <c r="M126" i="194"/>
  <c r="M122" i="194"/>
  <c r="M114" i="194"/>
  <c r="M86" i="194"/>
  <c r="M90" i="194"/>
  <c r="M106" i="194"/>
  <c r="M110" i="194"/>
  <c r="M81" i="194"/>
  <c r="M71" i="194"/>
  <c r="M22" i="194"/>
  <c r="M47" i="194"/>
  <c r="M48" i="194"/>
  <c r="M66" i="194"/>
  <c r="M20" i="194"/>
  <c r="M55" i="194"/>
  <c r="M84" i="194"/>
  <c r="M56" i="194"/>
  <c r="M4" i="194"/>
  <c r="M32" i="194"/>
  <c r="M133" i="194"/>
  <c r="M160" i="194"/>
  <c r="M157" i="194"/>
  <c r="M186" i="194"/>
  <c r="M214" i="194"/>
  <c r="M235" i="194"/>
  <c r="M137" i="194"/>
  <c r="M155" i="194"/>
  <c r="M94" i="194"/>
  <c r="M135" i="194"/>
  <c r="M159" i="194"/>
  <c r="M11" i="194"/>
  <c r="M39" i="194"/>
  <c r="M15" i="194"/>
  <c r="M43" i="194"/>
  <c r="M68" i="194"/>
  <c r="M104" i="194"/>
  <c r="M9" i="194"/>
  <c r="M26" i="194"/>
  <c r="M73" i="194"/>
  <c r="M93" i="194"/>
  <c r="M17" i="194"/>
  <c r="M49" i="194"/>
  <c r="M38" i="194"/>
  <c r="M63" i="194"/>
  <c r="M88" i="194"/>
  <c r="M87" i="194"/>
  <c r="M171" i="194"/>
  <c r="M203" i="194"/>
  <c r="M128" i="194"/>
  <c r="M200" i="194"/>
  <c r="M228" i="194"/>
  <c r="M111" i="194"/>
  <c r="M125" i="194"/>
  <c r="M176" i="194"/>
  <c r="M208" i="194"/>
  <c r="M239" i="194"/>
  <c r="M123" i="194"/>
  <c r="M194" i="194"/>
  <c r="M225" i="194"/>
  <c r="M99" i="194"/>
  <c r="M184" i="194"/>
  <c r="M219" i="194"/>
  <c r="M237" i="194"/>
  <c r="M173" i="194"/>
  <c r="M205" i="194"/>
  <c r="M241" i="194"/>
  <c r="M127" i="194"/>
  <c r="M192" i="194"/>
  <c r="M227" i="194"/>
  <c r="M75" i="194"/>
  <c r="M37" i="194"/>
  <c r="M51" i="194"/>
  <c r="M30" i="194"/>
  <c r="M62" i="194"/>
  <c r="M35" i="194"/>
  <c r="M64" i="194"/>
  <c r="M139" i="194"/>
  <c r="M163" i="194"/>
  <c r="M189" i="194"/>
  <c r="M217" i="194"/>
  <c r="M96" i="194"/>
  <c r="M143" i="194"/>
  <c r="M164" i="194"/>
  <c r="M144" i="194"/>
  <c r="M141" i="194"/>
  <c r="M91" i="194"/>
  <c r="M168" i="194"/>
  <c r="M14" i="194"/>
  <c r="M18" i="194"/>
  <c r="M72" i="194"/>
  <c r="M2" i="194"/>
  <c r="M54" i="194"/>
  <c r="M12" i="194"/>
  <c r="M41" i="194"/>
  <c r="M77" i="194"/>
  <c r="M105" i="194"/>
  <c r="M24" i="194"/>
  <c r="M59" i="194"/>
  <c r="M21" i="194"/>
  <c r="M53" i="194"/>
  <c r="M67" i="194"/>
  <c r="M108" i="194"/>
  <c r="M178" i="194"/>
  <c r="M210" i="194"/>
  <c r="M175" i="194"/>
  <c r="M207" i="194"/>
  <c r="M231" i="194"/>
  <c r="M113" i="194"/>
  <c r="M131" i="194"/>
  <c r="M183" i="194"/>
  <c r="M218" i="194"/>
  <c r="M98" i="194"/>
  <c r="M132" i="194"/>
  <c r="M197" i="194"/>
  <c r="M229" i="194"/>
  <c r="M191" i="194"/>
  <c r="M226" i="194"/>
  <c r="M95" i="194"/>
  <c r="M188" i="194"/>
  <c r="M212" i="194"/>
  <c r="M136" i="194"/>
  <c r="M199" i="194"/>
  <c r="M238" i="194"/>
  <c r="M46" i="194"/>
  <c r="M50" i="194"/>
  <c r="M79" i="194"/>
  <c r="M6" i="194"/>
  <c r="M10" i="194"/>
  <c r="M42" i="194"/>
  <c r="M97" i="194"/>
  <c r="M148" i="194"/>
  <c r="M145" i="194"/>
  <c r="M172" i="194"/>
  <c r="M204" i="194"/>
  <c r="M224" i="194"/>
  <c r="M102" i="194"/>
  <c r="M152" i="194"/>
  <c r="M103" i="194"/>
  <c r="M117" i="194"/>
  <c r="M147" i="194"/>
  <c r="M118" i="194"/>
  <c r="M29" i="194"/>
  <c r="M92" i="194"/>
  <c r="M33" i="194"/>
  <c r="M44" i="194"/>
  <c r="M69" i="194"/>
  <c r="M16" i="194"/>
  <c r="M45" i="194"/>
  <c r="M3" i="194"/>
  <c r="M27" i="194"/>
  <c r="M52" i="194"/>
  <c r="M70" i="194"/>
  <c r="M28" i="194"/>
  <c r="M78" i="194"/>
  <c r="M181" i="194"/>
  <c r="M216" i="194"/>
  <c r="M182" i="194"/>
  <c r="M213" i="194"/>
  <c r="M76" i="194"/>
  <c r="M116" i="194"/>
  <c r="M140" i="194"/>
  <c r="M107" i="194"/>
  <c r="M190" i="194"/>
  <c r="M221" i="194"/>
  <c r="M180" i="194"/>
  <c r="M215" i="194"/>
  <c r="M240" i="194"/>
  <c r="M161" i="194"/>
  <c r="M198" i="194"/>
  <c r="M230" i="194"/>
  <c r="M195" i="194"/>
  <c r="M223" i="194"/>
  <c r="M112" i="194"/>
  <c r="M174" i="194"/>
  <c r="M206" i="194"/>
  <c r="M61" i="194"/>
  <c r="M65" i="194"/>
  <c r="M19" i="194"/>
  <c r="M58" i="194"/>
  <c r="M13" i="194"/>
  <c r="M80" i="194"/>
  <c r="M25" i="194"/>
  <c r="M109" i="194"/>
  <c r="M115" i="194"/>
  <c r="M151" i="194"/>
  <c r="M179" i="194"/>
  <c r="M211" i="194"/>
  <c r="M232" i="194"/>
  <c r="M149" i="194"/>
  <c r="M82" i="194"/>
  <c r="M129" i="194"/>
  <c r="M156" i="194"/>
  <c r="M153" i="194"/>
  <c r="M36" i="194"/>
  <c r="M5" i="194"/>
  <c r="M40" i="194"/>
  <c r="M89" i="194"/>
  <c r="M101" i="194"/>
  <c r="M23" i="194"/>
  <c r="M7" i="194"/>
  <c r="M34" i="194"/>
  <c r="M74" i="194"/>
  <c r="M31" i="194"/>
  <c r="M60" i="194"/>
  <c r="M85" i="194"/>
  <c r="M57" i="194"/>
  <c r="M8" i="194"/>
  <c r="M165" i="194"/>
  <c r="M196" i="194"/>
  <c r="M185" i="194"/>
  <c r="M220" i="194"/>
  <c r="M100" i="194"/>
  <c r="M119" i="194"/>
  <c r="M169" i="194"/>
  <c r="M193" i="194"/>
  <c r="M236" i="194"/>
  <c r="M120" i="194"/>
  <c r="M187" i="194"/>
  <c r="M222" i="194"/>
  <c r="M167" i="194"/>
  <c r="M201" i="194"/>
  <c r="M233" i="194"/>
  <c r="M124" i="194"/>
  <c r="M202" i="194"/>
  <c r="M234" i="194"/>
  <c r="M121" i="194"/>
  <c r="M177" i="194"/>
  <c r="M209" i="194"/>
  <c r="M83" i="194"/>
  <c r="M114" i="193"/>
  <c r="M106" i="193"/>
  <c r="M98" i="193"/>
  <c r="M90" i="193"/>
  <c r="M81" i="193"/>
  <c r="M74" i="193"/>
  <c r="M66" i="193"/>
  <c r="M61" i="193"/>
  <c r="M57" i="193"/>
  <c r="M53" i="193"/>
  <c r="M49" i="193"/>
  <c r="M45" i="193"/>
  <c r="M41" i="193"/>
  <c r="M37" i="193"/>
  <c r="M33" i="193"/>
  <c r="M29" i="193"/>
  <c r="M25" i="193"/>
  <c r="M21" i="193"/>
  <c r="M17" i="193"/>
  <c r="M13" i="193"/>
  <c r="M9" i="193"/>
  <c r="M82" i="193"/>
  <c r="M160" i="193"/>
  <c r="M156" i="193"/>
  <c r="M152" i="193"/>
  <c r="M148" i="193"/>
  <c r="M144" i="193"/>
  <c r="M140" i="193"/>
  <c r="M136" i="193"/>
  <c r="M132" i="193"/>
  <c r="M128" i="193"/>
  <c r="M124" i="193"/>
  <c r="M120" i="193"/>
  <c r="M112" i="193"/>
  <c r="M104" i="193"/>
  <c r="M96" i="193"/>
  <c r="M88" i="193"/>
  <c r="M2" i="193"/>
  <c r="M55" i="193"/>
  <c r="M70" i="193"/>
  <c r="M143" i="193"/>
  <c r="M27" i="193"/>
  <c r="M59" i="193"/>
  <c r="M102" i="193"/>
  <c r="M10" i="193"/>
  <c r="M42" i="193"/>
  <c r="M71" i="193"/>
  <c r="M138" i="193"/>
  <c r="M60" i="193"/>
  <c r="M54" i="193"/>
  <c r="M159" i="193"/>
  <c r="M175" i="193"/>
  <c r="M207" i="193"/>
  <c r="M239" i="193"/>
  <c r="M169" i="193"/>
  <c r="M201" i="193"/>
  <c r="M233" i="193"/>
  <c r="M180" i="193"/>
  <c r="M212" i="193"/>
  <c r="M76" i="193"/>
  <c r="M187" i="193"/>
  <c r="M219" i="193"/>
  <c r="M181" i="193"/>
  <c r="M213" i="193"/>
  <c r="M14" i="193"/>
  <c r="M221" i="193"/>
  <c r="M23" i="193"/>
  <c r="M86" i="193"/>
  <c r="M150" i="193"/>
  <c r="M35" i="193"/>
  <c r="M75" i="193"/>
  <c r="M139" i="193"/>
  <c r="M3" i="193"/>
  <c r="M38" i="193"/>
  <c r="M107" i="193"/>
  <c r="M24" i="193"/>
  <c r="M56" i="193"/>
  <c r="M43" i="193"/>
  <c r="M31" i="193"/>
  <c r="M192" i="193"/>
  <c r="M224" i="193"/>
  <c r="M93" i="193"/>
  <c r="M164" i="193"/>
  <c r="M196" i="193"/>
  <c r="M228" i="193"/>
  <c r="M129" i="193"/>
  <c r="M145" i="193"/>
  <c r="M161" i="193"/>
  <c r="M193" i="193"/>
  <c r="M225" i="193"/>
  <c r="M65" i="193"/>
  <c r="M84" i="193"/>
  <c r="M185" i="193"/>
  <c r="M117" i="193"/>
  <c r="M186" i="193"/>
  <c r="M69" i="193"/>
  <c r="M95" i="193"/>
  <c r="M158" i="193"/>
  <c r="M44" i="193"/>
  <c r="M19" i="193"/>
  <c r="M51" i="193"/>
  <c r="M97" i="193"/>
  <c r="M155" i="193"/>
  <c r="M63" i="193"/>
  <c r="M111" i="193"/>
  <c r="M73" i="193"/>
  <c r="M190" i="193"/>
  <c r="M222" i="193"/>
  <c r="M92" i="193"/>
  <c r="M176" i="193"/>
  <c r="M208" i="193"/>
  <c r="M240" i="193"/>
  <c r="M183" i="193"/>
  <c r="M215" i="193"/>
  <c r="M170" i="193"/>
  <c r="M202" i="193"/>
  <c r="M234" i="193"/>
  <c r="M188" i="193"/>
  <c r="M220" i="193"/>
  <c r="M122" i="193"/>
  <c r="M5" i="193"/>
  <c r="M40" i="193"/>
  <c r="M103" i="193"/>
  <c r="M80" i="193"/>
  <c r="M52" i="193"/>
  <c r="M113" i="193"/>
  <c r="M154" i="193"/>
  <c r="M6" i="193"/>
  <c r="M47" i="193"/>
  <c r="M67" i="193"/>
  <c r="M130" i="193"/>
  <c r="M30" i="193"/>
  <c r="M62" i="193"/>
  <c r="M119" i="193"/>
  <c r="M146" i="193"/>
  <c r="M163" i="193"/>
  <c r="M195" i="193"/>
  <c r="M227" i="193"/>
  <c r="M101" i="193"/>
  <c r="M167" i="193"/>
  <c r="M199" i="193"/>
  <c r="M231" i="193"/>
  <c r="M133" i="193"/>
  <c r="M149" i="193"/>
  <c r="M168" i="193"/>
  <c r="M200" i="193"/>
  <c r="M232" i="193"/>
  <c r="M100" i="193"/>
  <c r="M105" i="193"/>
  <c r="M217" i="193"/>
  <c r="M141" i="193"/>
  <c r="M218" i="193"/>
  <c r="M110" i="193"/>
  <c r="M12" i="193"/>
  <c r="M91" i="193"/>
  <c r="M99" i="193"/>
  <c r="M11" i="193"/>
  <c r="M77" i="193"/>
  <c r="M127" i="193"/>
  <c r="M165" i="193"/>
  <c r="M197" i="193"/>
  <c r="M229" i="193"/>
  <c r="M108" i="193"/>
  <c r="M179" i="193"/>
  <c r="M211" i="193"/>
  <c r="M166" i="193"/>
  <c r="M198" i="193"/>
  <c r="M230" i="193"/>
  <c r="M177" i="193"/>
  <c r="M209" i="193"/>
  <c r="M241" i="193"/>
  <c r="M191" i="193"/>
  <c r="M223" i="193"/>
  <c r="M135" i="193"/>
  <c r="M89" i="193"/>
  <c r="M32" i="193"/>
  <c r="M7" i="193"/>
  <c r="M151" i="193"/>
  <c r="M94" i="193"/>
  <c r="M85" i="193"/>
  <c r="M189" i="193"/>
  <c r="M157" i="193"/>
  <c r="M8" i="193"/>
  <c r="M72" i="193"/>
  <c r="M118" i="193"/>
  <c r="M20" i="193"/>
  <c r="M115" i="193"/>
  <c r="M34" i="193"/>
  <c r="M15" i="193"/>
  <c r="M79" i="193"/>
  <c r="M147" i="193"/>
  <c r="M39" i="193"/>
  <c r="M134" i="193"/>
  <c r="M36" i="193"/>
  <c r="M16" i="193"/>
  <c r="M48" i="193"/>
  <c r="M178" i="193"/>
  <c r="M210" i="193"/>
  <c r="M78" i="193"/>
  <c r="M109" i="193"/>
  <c r="M182" i="193"/>
  <c r="M214" i="193"/>
  <c r="M121" i="193"/>
  <c r="M137" i="193"/>
  <c r="M153" i="193"/>
  <c r="M171" i="193"/>
  <c r="M203" i="193"/>
  <c r="M235" i="193"/>
  <c r="M116" i="193"/>
  <c r="M58" i="193"/>
  <c r="M22" i="193"/>
  <c r="M125" i="193"/>
  <c r="M46" i="193"/>
  <c r="M83" i="193"/>
  <c r="M64" i="193"/>
  <c r="M126" i="193"/>
  <c r="M18" i="193"/>
  <c r="M50" i="193"/>
  <c r="M87" i="193"/>
  <c r="M131" i="193"/>
  <c r="M68" i="193"/>
  <c r="M123" i="193"/>
  <c r="M28" i="193"/>
  <c r="M142" i="193"/>
  <c r="M4" i="193"/>
  <c r="M172" i="193"/>
  <c r="M204" i="193"/>
  <c r="M236" i="193"/>
  <c r="M194" i="193"/>
  <c r="M226" i="193"/>
  <c r="M173" i="193"/>
  <c r="M205" i="193"/>
  <c r="M237" i="193"/>
  <c r="M184" i="193"/>
  <c r="M216" i="193"/>
  <c r="M174" i="193"/>
  <c r="M206" i="193"/>
  <c r="M238" i="193"/>
  <c r="M26" i="193"/>
  <c r="M162" i="193"/>
  <c r="P50" i="190"/>
  <c r="P155" i="190"/>
  <c r="P171" i="190"/>
  <c r="P202" i="190"/>
  <c r="P150" i="190"/>
  <c r="P34" i="190"/>
  <c r="P103" i="190"/>
  <c r="P56" i="190"/>
  <c r="P136" i="190"/>
  <c r="P96" i="190"/>
  <c r="P196" i="190"/>
  <c r="P160" i="190"/>
  <c r="P192" i="190"/>
  <c r="P48" i="190"/>
  <c r="P47" i="190"/>
  <c r="P52" i="190"/>
  <c r="P24" i="190"/>
  <c r="P64" i="190"/>
  <c r="P3" i="190"/>
  <c r="P74" i="190"/>
  <c r="P76" i="190"/>
  <c r="P125" i="190"/>
  <c r="P16" i="190"/>
  <c r="P114" i="190"/>
  <c r="P234" i="190"/>
  <c r="P182" i="190"/>
  <c r="P60" i="190"/>
  <c r="P4" i="190"/>
  <c r="P71" i="190"/>
  <c r="P152" i="190"/>
  <c r="P236" i="190"/>
  <c r="P204" i="190"/>
  <c r="P176" i="190"/>
  <c r="P200" i="190"/>
  <c r="P44" i="190"/>
  <c r="P81" i="190"/>
  <c r="P61" i="190"/>
  <c r="P18" i="190"/>
  <c r="P91" i="190"/>
  <c r="P69" i="190"/>
  <c r="P143" i="190"/>
  <c r="P163" i="190"/>
  <c r="P226" i="190"/>
  <c r="P14" i="190"/>
  <c r="P41" i="190"/>
  <c r="P146" i="190"/>
  <c r="P89" i="190"/>
  <c r="P214" i="190"/>
  <c r="P8" i="190"/>
  <c r="P30" i="190"/>
  <c r="P11" i="190"/>
  <c r="P168" i="190"/>
  <c r="P116" i="190"/>
  <c r="P212" i="190"/>
  <c r="P108" i="190"/>
  <c r="P208" i="190"/>
  <c r="P19" i="190"/>
  <c r="P85" i="190"/>
  <c r="P223" i="190"/>
  <c r="P99" i="190"/>
  <c r="P51" i="190"/>
  <c r="P127" i="190"/>
  <c r="P37" i="190"/>
  <c r="P70" i="190"/>
  <c r="P106" i="190"/>
  <c r="P59" i="190"/>
  <c r="P31" i="190"/>
  <c r="P159" i="190"/>
  <c r="P209" i="190"/>
  <c r="P149" i="190"/>
  <c r="P98" i="190"/>
  <c r="P25" i="190"/>
  <c r="P97" i="190"/>
  <c r="P72" i="190"/>
  <c r="P22" i="190"/>
  <c r="P148" i="190"/>
  <c r="P228" i="190"/>
  <c r="P140" i="190"/>
  <c r="P224" i="190"/>
  <c r="P79" i="190"/>
  <c r="P15" i="190"/>
  <c r="P29" i="190"/>
  <c r="P131" i="190"/>
  <c r="P215" i="190"/>
  <c r="P39" i="190"/>
  <c r="P2" i="190"/>
  <c r="P113" i="190"/>
  <c r="P207" i="190"/>
  <c r="P75" i="190"/>
  <c r="P49" i="190"/>
  <c r="P201" i="190"/>
  <c r="P218" i="190"/>
  <c r="P197" i="190"/>
  <c r="P198" i="190"/>
  <c r="P240" i="190"/>
  <c r="P191" i="190"/>
  <c r="P135" i="190"/>
  <c r="P130" i="190"/>
  <c r="P142" i="190"/>
  <c r="P122" i="190"/>
  <c r="P205" i="190"/>
  <c r="P129" i="190"/>
  <c r="P206" i="190"/>
  <c r="P167" i="190"/>
  <c r="P87" i="190"/>
  <c r="P141" i="190"/>
  <c r="P225" i="190"/>
  <c r="P153" i="190"/>
  <c r="P78" i="190"/>
  <c r="P133" i="190"/>
  <c r="P221" i="190"/>
  <c r="P134" i="190"/>
  <c r="P222" i="190"/>
  <c r="P199" i="190"/>
  <c r="P107" i="190"/>
  <c r="P157" i="190"/>
  <c r="P233" i="190"/>
  <c r="P158" i="190"/>
  <c r="P138" i="190"/>
  <c r="P229" i="190"/>
  <c r="P145" i="190"/>
  <c r="P230" i="190"/>
  <c r="P93" i="190"/>
  <c r="P7" i="190"/>
  <c r="P139" i="190"/>
  <c r="P162" i="190"/>
  <c r="P92" i="190"/>
  <c r="P174" i="190"/>
  <c r="P154" i="190"/>
  <c r="P77" i="190"/>
  <c r="P161" i="190"/>
  <c r="P238" i="190"/>
  <c r="P26" i="190"/>
  <c r="P10" i="190"/>
  <c r="P203" i="190"/>
  <c r="P173" i="190"/>
  <c r="P100" i="190"/>
  <c r="P186" i="190"/>
  <c r="P237" i="190"/>
  <c r="P165" i="190"/>
  <c r="P86" i="190"/>
  <c r="P166" i="190"/>
  <c r="P13" i="190"/>
  <c r="P231" i="190"/>
  <c r="P185" i="190"/>
  <c r="P110" i="190"/>
  <c r="P194" i="190"/>
  <c r="P239" i="190"/>
  <c r="P170" i="190"/>
  <c r="P94" i="190"/>
  <c r="P177" i="190"/>
  <c r="P227" i="190"/>
  <c r="P33" i="190"/>
  <c r="P109" i="190"/>
  <c r="P193" i="190"/>
  <c r="P121" i="190"/>
  <c r="P210" i="190"/>
  <c r="P189" i="190"/>
  <c r="P102" i="190"/>
  <c r="P190" i="190"/>
  <c r="P235" i="190"/>
  <c r="P126" i="190"/>
  <c r="M76" i="189"/>
  <c r="M104" i="189"/>
  <c r="M228" i="192"/>
  <c r="M212" i="192"/>
  <c r="M196" i="192"/>
  <c r="M180" i="192"/>
  <c r="M172" i="192"/>
  <c r="M156" i="192"/>
  <c r="M140" i="192"/>
  <c r="M124" i="192"/>
  <c r="M108" i="192"/>
  <c r="M92" i="192"/>
  <c r="M83" i="192"/>
  <c r="M136" i="192"/>
  <c r="M120" i="192"/>
  <c r="M88" i="192"/>
  <c r="M168" i="192"/>
  <c r="M152" i="192"/>
  <c r="M104" i="192"/>
  <c r="M232" i="192"/>
  <c r="M216" i="192"/>
  <c r="M200" i="192"/>
  <c r="M184" i="192"/>
  <c r="M6" i="192"/>
  <c r="M52" i="192"/>
  <c r="M72" i="192"/>
  <c r="M42" i="192"/>
  <c r="M17" i="192"/>
  <c r="M40" i="192"/>
  <c r="M175" i="192"/>
  <c r="M30" i="192"/>
  <c r="M73" i="192"/>
  <c r="M15" i="192"/>
  <c r="M37" i="192"/>
  <c r="M53" i="192"/>
  <c r="M66" i="192"/>
  <c r="M151" i="192"/>
  <c r="M146" i="192"/>
  <c r="M57" i="192"/>
  <c r="M74" i="192"/>
  <c r="M100" i="192"/>
  <c r="M132" i="192"/>
  <c r="M164" i="192"/>
  <c r="M134" i="192"/>
  <c r="M139" i="192"/>
  <c r="M96" i="192"/>
  <c r="M133" i="192"/>
  <c r="M145" i="192"/>
  <c r="M170" i="192"/>
  <c r="M193" i="192"/>
  <c r="M215" i="192"/>
  <c r="M238" i="192"/>
  <c r="M131" i="192"/>
  <c r="M41" i="192"/>
  <c r="M123" i="192"/>
  <c r="M157" i="192"/>
  <c r="M13" i="192"/>
  <c r="M36" i="192"/>
  <c r="M143" i="192"/>
  <c r="M56" i="192"/>
  <c r="M98" i="192"/>
  <c r="M76" i="192"/>
  <c r="M34" i="192"/>
  <c r="M9" i="192"/>
  <c r="M32" i="192"/>
  <c r="M93" i="192"/>
  <c r="M178" i="192"/>
  <c r="M191" i="192"/>
  <c r="M214" i="192"/>
  <c r="M233" i="192"/>
  <c r="M155" i="192"/>
  <c r="M236" i="192"/>
  <c r="M144" i="192"/>
  <c r="M179" i="192"/>
  <c r="M202" i="192"/>
  <c r="M221" i="192"/>
  <c r="M109" i="192"/>
  <c r="M229" i="192"/>
  <c r="M240" i="192"/>
  <c r="M166" i="192"/>
  <c r="M97" i="192"/>
  <c r="M122" i="192"/>
  <c r="M147" i="192"/>
  <c r="M68" i="192"/>
  <c r="M75" i="192"/>
  <c r="M103" i="192"/>
  <c r="M4" i="192"/>
  <c r="M24" i="192"/>
  <c r="M43" i="192"/>
  <c r="M3" i="192"/>
  <c r="M46" i="192"/>
  <c r="M22" i="192"/>
  <c r="M21" i="192"/>
  <c r="M44" i="192"/>
  <c r="M70" i="192"/>
  <c r="M158" i="192"/>
  <c r="M50" i="192"/>
  <c r="M167" i="192"/>
  <c r="M48" i="192"/>
  <c r="M64" i="192"/>
  <c r="M81" i="192"/>
  <c r="M105" i="192"/>
  <c r="M137" i="192"/>
  <c r="M169" i="192"/>
  <c r="M226" i="192"/>
  <c r="M171" i="192"/>
  <c r="M187" i="192"/>
  <c r="M101" i="192"/>
  <c r="M177" i="192"/>
  <c r="M199" i="192"/>
  <c r="M222" i="192"/>
  <c r="M241" i="192"/>
  <c r="M163" i="192"/>
  <c r="M127" i="192"/>
  <c r="M220" i="192"/>
  <c r="M195" i="192"/>
  <c r="M197" i="192"/>
  <c r="M90" i="192"/>
  <c r="M54" i="192"/>
  <c r="M20" i="192"/>
  <c r="M39" i="192"/>
  <c r="M55" i="192"/>
  <c r="M10" i="192"/>
  <c r="M119" i="192"/>
  <c r="M114" i="192"/>
  <c r="M16" i="192"/>
  <c r="M35" i="192"/>
  <c r="M181" i="192"/>
  <c r="M80" i="192"/>
  <c r="M210" i="192"/>
  <c r="M198" i="192"/>
  <c r="M217" i="192"/>
  <c r="M239" i="192"/>
  <c r="M188" i="192"/>
  <c r="M112" i="192"/>
  <c r="M149" i="192"/>
  <c r="M186" i="192"/>
  <c r="M205" i="192"/>
  <c r="M227" i="192"/>
  <c r="M150" i="192"/>
  <c r="M192" i="192"/>
  <c r="M102" i="192"/>
  <c r="M194" i="192"/>
  <c r="M129" i="192"/>
  <c r="M154" i="192"/>
  <c r="M29" i="192"/>
  <c r="M237" i="192"/>
  <c r="M87" i="192"/>
  <c r="M58" i="192"/>
  <c r="M110" i="192"/>
  <c r="M8" i="192"/>
  <c r="M27" i="192"/>
  <c r="M59" i="192"/>
  <c r="M28" i="192"/>
  <c r="M60" i="192"/>
  <c r="M2" i="192"/>
  <c r="M174" i="192"/>
  <c r="M51" i="192"/>
  <c r="M67" i="192"/>
  <c r="M111" i="192"/>
  <c r="M84" i="192"/>
  <c r="M116" i="192"/>
  <c r="M148" i="192"/>
  <c r="M79" i="192"/>
  <c r="M203" i="192"/>
  <c r="M160" i="192"/>
  <c r="M106" i="192"/>
  <c r="M183" i="192"/>
  <c r="M206" i="192"/>
  <c r="M225" i="192"/>
  <c r="M219" i="192"/>
  <c r="M25" i="192"/>
  <c r="M141" i="192"/>
  <c r="M207" i="192"/>
  <c r="M230" i="192"/>
  <c r="M218" i="192"/>
  <c r="M23" i="192"/>
  <c r="M26" i="192"/>
  <c r="M69" i="192"/>
  <c r="M126" i="192"/>
  <c r="M5" i="192"/>
  <c r="M62" i="192"/>
  <c r="M135" i="192"/>
  <c r="M47" i="192"/>
  <c r="M95" i="192"/>
  <c r="M38" i="192"/>
  <c r="M19" i="192"/>
  <c r="M235" i="192"/>
  <c r="M118" i="192"/>
  <c r="M182" i="192"/>
  <c r="M201" i="192"/>
  <c r="M223" i="192"/>
  <c r="M86" i="192"/>
  <c r="M91" i="192"/>
  <c r="M204" i="192"/>
  <c r="M77" i="192"/>
  <c r="M117" i="192"/>
  <c r="M189" i="192"/>
  <c r="M211" i="192"/>
  <c r="M234" i="192"/>
  <c r="M173" i="192"/>
  <c r="M208" i="192"/>
  <c r="M125" i="192"/>
  <c r="M213" i="192"/>
  <c r="M161" i="192"/>
  <c r="M78" i="192"/>
  <c r="M185" i="192"/>
  <c r="M176" i="192"/>
  <c r="M224" i="192"/>
  <c r="M115" i="192"/>
  <c r="M45" i="192"/>
  <c r="M61" i="192"/>
  <c r="M94" i="192"/>
  <c r="M65" i="192"/>
  <c r="M11" i="192"/>
  <c r="M33" i="192"/>
  <c r="M49" i="192"/>
  <c r="M14" i="192"/>
  <c r="M12" i="192"/>
  <c r="M31" i="192"/>
  <c r="M63" i="192"/>
  <c r="M130" i="192"/>
  <c r="M18" i="192"/>
  <c r="M71" i="192"/>
  <c r="M89" i="192"/>
  <c r="M121" i="192"/>
  <c r="M153" i="192"/>
  <c r="M107" i="192"/>
  <c r="M128" i="192"/>
  <c r="M165" i="192"/>
  <c r="M113" i="192"/>
  <c r="M138" i="192"/>
  <c r="M190" i="192"/>
  <c r="M209" i="192"/>
  <c r="M231" i="192"/>
  <c r="M99" i="192"/>
  <c r="M7" i="192"/>
  <c r="M159" i="192"/>
  <c r="M82" i="192"/>
  <c r="M142" i="192"/>
  <c r="M162" i="192"/>
  <c r="M85" i="192"/>
  <c r="M6" i="191"/>
  <c r="M38" i="191"/>
  <c r="M103" i="191"/>
  <c r="M167" i="191"/>
  <c r="M70" i="191"/>
  <c r="M126" i="191"/>
  <c r="M155" i="191"/>
  <c r="M146" i="191"/>
  <c r="M23" i="191"/>
  <c r="M55" i="191"/>
  <c r="M9" i="191"/>
  <c r="M86" i="191"/>
  <c r="M122" i="191"/>
  <c r="M196" i="191"/>
  <c r="M228" i="191"/>
  <c r="M84" i="191"/>
  <c r="M124" i="191"/>
  <c r="M156" i="191"/>
  <c r="M179" i="191"/>
  <c r="M211" i="191"/>
  <c r="M183" i="191"/>
  <c r="M215" i="191"/>
  <c r="M63" i="191"/>
  <c r="M20" i="191"/>
  <c r="M49" i="191"/>
  <c r="M7" i="191"/>
  <c r="M39" i="191"/>
  <c r="M98" i="191"/>
  <c r="M25" i="191"/>
  <c r="M67" i="191"/>
  <c r="M29" i="191"/>
  <c r="M78" i="191"/>
  <c r="M127" i="191"/>
  <c r="M19" i="191"/>
  <c r="M51" i="191"/>
  <c r="M85" i="191"/>
  <c r="M118" i="191"/>
  <c r="M30" i="191"/>
  <c r="M89" i="191"/>
  <c r="M147" i="191"/>
  <c r="M170" i="191"/>
  <c r="M195" i="191"/>
  <c r="M227" i="191"/>
  <c r="M186" i="191"/>
  <c r="M218" i="191"/>
  <c r="M92" i="191"/>
  <c r="M128" i="191"/>
  <c r="M160" i="191"/>
  <c r="M197" i="191"/>
  <c r="M229" i="191"/>
  <c r="M101" i="191"/>
  <c r="M117" i="191"/>
  <c r="M133" i="191"/>
  <c r="M149" i="191"/>
  <c r="M165" i="191"/>
  <c r="M177" i="191"/>
  <c r="M209" i="191"/>
  <c r="M241" i="191"/>
  <c r="M206" i="191"/>
  <c r="M238" i="191"/>
  <c r="M119" i="191"/>
  <c r="M94" i="191"/>
  <c r="M14" i="191"/>
  <c r="M46" i="191"/>
  <c r="M56" i="191"/>
  <c r="M107" i="191"/>
  <c r="M171" i="191"/>
  <c r="M114" i="191"/>
  <c r="M26" i="191"/>
  <c r="M166" i="191"/>
  <c r="M62" i="191"/>
  <c r="M96" i="191"/>
  <c r="M12" i="191"/>
  <c r="M41" i="191"/>
  <c r="M69" i="191"/>
  <c r="M93" i="191"/>
  <c r="M199" i="191"/>
  <c r="M231" i="191"/>
  <c r="M100" i="191"/>
  <c r="M132" i="191"/>
  <c r="M164" i="191"/>
  <c r="M194" i="191"/>
  <c r="M226" i="191"/>
  <c r="M198" i="191"/>
  <c r="M230" i="191"/>
  <c r="M13" i="191"/>
  <c r="M3" i="191"/>
  <c r="M35" i="191"/>
  <c r="M52" i="191"/>
  <c r="M142" i="191"/>
  <c r="M77" i="191"/>
  <c r="M28" i="191"/>
  <c r="M71" i="191"/>
  <c r="M162" i="191"/>
  <c r="M32" i="191"/>
  <c r="M61" i="191"/>
  <c r="M81" i="191"/>
  <c r="M143" i="191"/>
  <c r="M58" i="191"/>
  <c r="M99" i="191"/>
  <c r="M163" i="191"/>
  <c r="M138" i="191"/>
  <c r="M178" i="191"/>
  <c r="M210" i="191"/>
  <c r="M4" i="191"/>
  <c r="M193" i="191"/>
  <c r="M225" i="191"/>
  <c r="M104" i="191"/>
  <c r="M136" i="191"/>
  <c r="M168" i="191"/>
  <c r="M204" i="191"/>
  <c r="M236" i="191"/>
  <c r="M105" i="191"/>
  <c r="M121" i="191"/>
  <c r="M137" i="191"/>
  <c r="M153" i="191"/>
  <c r="M169" i="191"/>
  <c r="M184" i="191"/>
  <c r="M216" i="191"/>
  <c r="M181" i="191"/>
  <c r="M213" i="191"/>
  <c r="M45" i="191"/>
  <c r="M135" i="191"/>
  <c r="M10" i="191"/>
  <c r="M42" i="191"/>
  <c r="M123" i="191"/>
  <c r="M57" i="191"/>
  <c r="M88" i="191"/>
  <c r="M95" i="191"/>
  <c r="M134" i="191"/>
  <c r="M5" i="191"/>
  <c r="M37" i="191"/>
  <c r="M27" i="191"/>
  <c r="M44" i="191"/>
  <c r="M72" i="191"/>
  <c r="M182" i="191"/>
  <c r="M214" i="191"/>
  <c r="M65" i="191"/>
  <c r="M108" i="191"/>
  <c r="M140" i="191"/>
  <c r="M172" i="191"/>
  <c r="M201" i="191"/>
  <c r="M233" i="191"/>
  <c r="M176" i="191"/>
  <c r="M205" i="191"/>
  <c r="M237" i="191"/>
  <c r="M16" i="191"/>
  <c r="M90" i="191"/>
  <c r="M110" i="191"/>
  <c r="M21" i="191"/>
  <c r="M11" i="191"/>
  <c r="M43" i="191"/>
  <c r="M130" i="191"/>
  <c r="M15" i="191"/>
  <c r="M64" i="191"/>
  <c r="M91" i="191"/>
  <c r="M159" i="191"/>
  <c r="M33" i="191"/>
  <c r="M75" i="191"/>
  <c r="M115" i="191"/>
  <c r="M34" i="191"/>
  <c r="M106" i="191"/>
  <c r="M185" i="191"/>
  <c r="M217" i="191"/>
  <c r="M73" i="191"/>
  <c r="M200" i="191"/>
  <c r="M232" i="191"/>
  <c r="M112" i="191"/>
  <c r="M144" i="191"/>
  <c r="M207" i="191"/>
  <c r="M239" i="191"/>
  <c r="M109" i="191"/>
  <c r="M125" i="191"/>
  <c r="M141" i="191"/>
  <c r="M157" i="191"/>
  <c r="M83" i="191"/>
  <c r="M187" i="191"/>
  <c r="M219" i="191"/>
  <c r="M188" i="191"/>
  <c r="M220" i="191"/>
  <c r="M151" i="191"/>
  <c r="M66" i="191"/>
  <c r="M158" i="191"/>
  <c r="M80" i="191"/>
  <c r="M139" i="191"/>
  <c r="M18" i="191"/>
  <c r="M60" i="191"/>
  <c r="M22" i="191"/>
  <c r="M47" i="191"/>
  <c r="M68" i="191"/>
  <c r="M102" i="191"/>
  <c r="M8" i="191"/>
  <c r="M40" i="191"/>
  <c r="M2" i="191"/>
  <c r="M82" i="191"/>
  <c r="M154" i="191"/>
  <c r="M189" i="191"/>
  <c r="M221" i="191"/>
  <c r="M116" i="191"/>
  <c r="M148" i="191"/>
  <c r="M208" i="191"/>
  <c r="M240" i="191"/>
  <c r="M180" i="191"/>
  <c r="M212" i="191"/>
  <c r="M31" i="191"/>
  <c r="M48" i="191"/>
  <c r="M97" i="191"/>
  <c r="M17" i="191"/>
  <c r="M24" i="191"/>
  <c r="M53" i="191"/>
  <c r="M50" i="191"/>
  <c r="M87" i="191"/>
  <c r="M54" i="191"/>
  <c r="M74" i="191"/>
  <c r="M111" i="191"/>
  <c r="M36" i="191"/>
  <c r="M150" i="191"/>
  <c r="M79" i="191"/>
  <c r="M131" i="191"/>
  <c r="M59" i="191"/>
  <c r="M192" i="191"/>
  <c r="M224" i="191"/>
  <c r="M175" i="191"/>
  <c r="M203" i="191"/>
  <c r="M235" i="191"/>
  <c r="M120" i="191"/>
  <c r="M152" i="191"/>
  <c r="M190" i="191"/>
  <c r="M222" i="191"/>
  <c r="M76" i="191"/>
  <c r="M113" i="191"/>
  <c r="M129" i="191"/>
  <c r="M145" i="191"/>
  <c r="M161" i="191"/>
  <c r="M174" i="191"/>
  <c r="M202" i="191"/>
  <c r="M234" i="191"/>
  <c r="M191" i="191"/>
  <c r="M223" i="191"/>
  <c r="M173" i="191"/>
  <c r="M232" i="190"/>
  <c r="M224" i="190"/>
  <c r="M216" i="190"/>
  <c r="M208" i="190"/>
  <c r="M200" i="190"/>
  <c r="M192" i="190"/>
  <c r="M184" i="190"/>
  <c r="M172" i="190"/>
  <c r="M156" i="190"/>
  <c r="M140" i="190"/>
  <c r="M124" i="190"/>
  <c r="M108" i="190"/>
  <c r="M176" i="190"/>
  <c r="M160" i="190"/>
  <c r="M144" i="190"/>
  <c r="M128" i="190"/>
  <c r="M112" i="190"/>
  <c r="M83" i="190"/>
  <c r="M228" i="190"/>
  <c r="M220" i="190"/>
  <c r="M212" i="190"/>
  <c r="M204" i="190"/>
  <c r="M196" i="190"/>
  <c r="M188" i="190"/>
  <c r="M180" i="190"/>
  <c r="M164" i="190"/>
  <c r="M148" i="190"/>
  <c r="M132" i="190"/>
  <c r="M116" i="190"/>
  <c r="M76" i="190"/>
  <c r="M168" i="190"/>
  <c r="M152" i="190"/>
  <c r="M136" i="190"/>
  <c r="M120" i="190"/>
  <c r="M104" i="190"/>
  <c r="M94" i="190"/>
  <c r="M86" i="190"/>
  <c r="M74" i="190"/>
  <c r="M143" i="190"/>
  <c r="M37" i="190"/>
  <c r="M115" i="190"/>
  <c r="M2" i="190"/>
  <c r="M35" i="190"/>
  <c r="M22" i="190"/>
  <c r="M163" i="190"/>
  <c r="M23" i="190"/>
  <c r="M199" i="190"/>
  <c r="M13" i="190"/>
  <c r="M54" i="190"/>
  <c r="M91" i="190"/>
  <c r="M236" i="190"/>
  <c r="M14" i="190"/>
  <c r="M53" i="190"/>
  <c r="M67" i="190"/>
  <c r="M11" i="190"/>
  <c r="M119" i="190"/>
  <c r="M65" i="190"/>
  <c r="M155" i="190"/>
  <c r="M16" i="190"/>
  <c r="M41" i="190"/>
  <c r="M73" i="190"/>
  <c r="M159" i="190"/>
  <c r="M90" i="190"/>
  <c r="M80" i="190"/>
  <c r="M171" i="190"/>
  <c r="M114" i="190"/>
  <c r="M146" i="190"/>
  <c r="M178" i="190"/>
  <c r="M209" i="190"/>
  <c r="M105" i="190"/>
  <c r="M137" i="190"/>
  <c r="M169" i="190"/>
  <c r="M202" i="190"/>
  <c r="M234" i="190"/>
  <c r="M117" i="190"/>
  <c r="M149" i="190"/>
  <c r="M181" i="190"/>
  <c r="M213" i="190"/>
  <c r="M99" i="190"/>
  <c r="M118" i="190"/>
  <c r="M150" i="190"/>
  <c r="M182" i="190"/>
  <c r="M214" i="190"/>
  <c r="M77" i="190"/>
  <c r="M239" i="190"/>
  <c r="M98" i="190"/>
  <c r="M175" i="190"/>
  <c r="M40" i="190"/>
  <c r="M147" i="190"/>
  <c r="M60" i="190"/>
  <c r="M8" i="190"/>
  <c r="M19" i="190"/>
  <c r="M58" i="190"/>
  <c r="M25" i="190"/>
  <c r="M93" i="190"/>
  <c r="M195" i="190"/>
  <c r="M26" i="190"/>
  <c r="M103" i="190"/>
  <c r="M4" i="190"/>
  <c r="M30" i="190"/>
  <c r="M84" i="190"/>
  <c r="M241" i="190"/>
  <c r="M17" i="190"/>
  <c r="M56" i="190"/>
  <c r="M101" i="190"/>
  <c r="M47" i="190"/>
  <c r="M71" i="190"/>
  <c r="M85" i="190"/>
  <c r="M151" i="190"/>
  <c r="M15" i="190"/>
  <c r="M72" i="190"/>
  <c r="M187" i="190"/>
  <c r="M191" i="190"/>
  <c r="M6" i="190"/>
  <c r="M49" i="190"/>
  <c r="M7" i="190"/>
  <c r="M87" i="190"/>
  <c r="M203" i="190"/>
  <c r="M125" i="190"/>
  <c r="M157" i="190"/>
  <c r="M185" i="190"/>
  <c r="M217" i="190"/>
  <c r="M110" i="190"/>
  <c r="M142" i="190"/>
  <c r="M174" i="190"/>
  <c r="M210" i="190"/>
  <c r="M5" i="190"/>
  <c r="M237" i="190"/>
  <c r="M122" i="190"/>
  <c r="M154" i="190"/>
  <c r="M189" i="190"/>
  <c r="M221" i="190"/>
  <c r="M129" i="190"/>
  <c r="M161" i="190"/>
  <c r="M190" i="190"/>
  <c r="M222" i="190"/>
  <c r="M227" i="190"/>
  <c r="M43" i="190"/>
  <c r="M207" i="190"/>
  <c r="M179" i="190"/>
  <c r="M21" i="190"/>
  <c r="M48" i="190"/>
  <c r="M44" i="190"/>
  <c r="M79" i="190"/>
  <c r="M36" i="190"/>
  <c r="M45" i="190"/>
  <c r="M96" i="190"/>
  <c r="M135" i="190"/>
  <c r="M33" i="190"/>
  <c r="M92" i="190"/>
  <c r="M18" i="190"/>
  <c r="M63" i="190"/>
  <c r="M27" i="190"/>
  <c r="M81" i="190"/>
  <c r="M51" i="190"/>
  <c r="M88" i="190"/>
  <c r="M183" i="190"/>
  <c r="M82" i="190"/>
  <c r="M219" i="190"/>
  <c r="M28" i="190"/>
  <c r="M52" i="190"/>
  <c r="M61" i="190"/>
  <c r="M223" i="190"/>
  <c r="M39" i="190"/>
  <c r="M9" i="190"/>
  <c r="M29" i="190"/>
  <c r="M66" i="190"/>
  <c r="M10" i="190"/>
  <c r="M59" i="190"/>
  <c r="M107" i="190"/>
  <c r="M231" i="190"/>
  <c r="M130" i="190"/>
  <c r="M162" i="190"/>
  <c r="M193" i="190"/>
  <c r="M225" i="190"/>
  <c r="M121" i="190"/>
  <c r="M153" i="190"/>
  <c r="M186" i="190"/>
  <c r="M218" i="190"/>
  <c r="M34" i="190"/>
  <c r="M133" i="190"/>
  <c r="M165" i="190"/>
  <c r="M197" i="190"/>
  <c r="M229" i="190"/>
  <c r="M102" i="190"/>
  <c r="M134" i="190"/>
  <c r="M166" i="190"/>
  <c r="M198" i="190"/>
  <c r="M230" i="190"/>
  <c r="M235" i="190"/>
  <c r="M111" i="190"/>
  <c r="M211" i="190"/>
  <c r="M24" i="190"/>
  <c r="M38" i="190"/>
  <c r="M55" i="190"/>
  <c r="M62" i="190"/>
  <c r="M131" i="190"/>
  <c r="M70" i="190"/>
  <c r="M167" i="190"/>
  <c r="M100" i="190"/>
  <c r="M50" i="190"/>
  <c r="M75" i="190"/>
  <c r="M64" i="190"/>
  <c r="M31" i="190"/>
  <c r="M95" i="190"/>
  <c r="M215" i="190"/>
  <c r="M32" i="190"/>
  <c r="M57" i="190"/>
  <c r="M123" i="190"/>
  <c r="M3" i="190"/>
  <c r="M69" i="190"/>
  <c r="M127" i="190"/>
  <c r="M12" i="190"/>
  <c r="M42" i="190"/>
  <c r="M20" i="190"/>
  <c r="M46" i="190"/>
  <c r="M139" i="190"/>
  <c r="M109" i="190"/>
  <c r="M141" i="190"/>
  <c r="M173" i="190"/>
  <c r="M201" i="190"/>
  <c r="M233" i="190"/>
  <c r="M78" i="190"/>
  <c r="M126" i="190"/>
  <c r="M158" i="190"/>
  <c r="M194" i="190"/>
  <c r="M226" i="190"/>
  <c r="M106" i="190"/>
  <c r="M138" i="190"/>
  <c r="M170" i="190"/>
  <c r="M205" i="190"/>
  <c r="M113" i="190"/>
  <c r="M145" i="190"/>
  <c r="M177" i="190"/>
  <c r="M206" i="190"/>
  <c r="M238" i="190"/>
  <c r="M240" i="190"/>
  <c r="M89" i="190"/>
  <c r="M68" i="190"/>
  <c r="M236" i="189"/>
  <c r="M228" i="189"/>
  <c r="M220" i="189"/>
  <c r="M164" i="189"/>
  <c r="M140" i="189"/>
  <c r="M92" i="189"/>
  <c r="M212" i="189"/>
  <c r="M128" i="189"/>
  <c r="M188" i="189"/>
  <c r="M148" i="189"/>
  <c r="M116" i="189"/>
  <c r="M172" i="189"/>
  <c r="M136" i="189"/>
  <c r="M100" i="189"/>
  <c r="M95" i="189"/>
  <c r="M80" i="189"/>
  <c r="M204" i="189"/>
  <c r="M124" i="189"/>
  <c r="M156" i="189"/>
  <c r="M144" i="189"/>
  <c r="M84" i="189"/>
  <c r="M180" i="189"/>
  <c r="M132" i="189"/>
  <c r="M108" i="189"/>
  <c r="M196" i="189"/>
  <c r="M120" i="189"/>
  <c r="M16" i="189"/>
  <c r="M69" i="189"/>
  <c r="M34" i="189"/>
  <c r="M103" i="189"/>
  <c r="M22" i="189"/>
  <c r="M51" i="189"/>
  <c r="M113" i="189"/>
  <c r="M42" i="189"/>
  <c r="M83" i="189"/>
  <c r="M105" i="189"/>
  <c r="M138" i="189"/>
  <c r="M73" i="189"/>
  <c r="M40" i="189"/>
  <c r="M121" i="189"/>
  <c r="M127" i="189"/>
  <c r="M181" i="189"/>
  <c r="M21" i="189"/>
  <c r="M37" i="189"/>
  <c r="M122" i="189"/>
  <c r="M170" i="189"/>
  <c r="M12" i="189"/>
  <c r="M114" i="189"/>
  <c r="M186" i="189"/>
  <c r="M240" i="189"/>
  <c r="M177" i="189"/>
  <c r="M209" i="189"/>
  <c r="M241" i="189"/>
  <c r="M23" i="189"/>
  <c r="M46" i="189"/>
  <c r="M18" i="189"/>
  <c r="M59" i="189"/>
  <c r="M47" i="189"/>
  <c r="M151" i="189"/>
  <c r="M13" i="189"/>
  <c r="M203" i="189"/>
  <c r="M135" i="189"/>
  <c r="M171" i="189"/>
  <c r="M231" i="189"/>
  <c r="M44" i="189"/>
  <c r="M75" i="189"/>
  <c r="M235" i="189"/>
  <c r="M53" i="189"/>
  <c r="M160" i="189"/>
  <c r="M205" i="189"/>
  <c r="M119" i="189"/>
  <c r="M72" i="189"/>
  <c r="M81" i="189"/>
  <c r="M143" i="189"/>
  <c r="M199" i="189"/>
  <c r="M226" i="189"/>
  <c r="M229" i="189"/>
  <c r="M166" i="189"/>
  <c r="M198" i="189"/>
  <c r="M222" i="189"/>
  <c r="M102" i="189"/>
  <c r="M87" i="189"/>
  <c r="M50" i="189"/>
  <c r="M175" i="189"/>
  <c r="M2" i="189"/>
  <c r="M38" i="189"/>
  <c r="M68" i="189"/>
  <c r="M159" i="189"/>
  <c r="M86" i="189"/>
  <c r="M112" i="189"/>
  <c r="M8" i="189"/>
  <c r="M48" i="189"/>
  <c r="M130" i="189"/>
  <c r="M184" i="189"/>
  <c r="M133" i="189"/>
  <c r="M25" i="189"/>
  <c r="M41" i="189"/>
  <c r="M85" i="189"/>
  <c r="M173" i="189"/>
  <c r="M189" i="189"/>
  <c r="M224" i="189"/>
  <c r="M153" i="189"/>
  <c r="M185" i="189"/>
  <c r="M217" i="189"/>
  <c r="M39" i="189"/>
  <c r="M62" i="189"/>
  <c r="M27" i="189"/>
  <c r="M4" i="189"/>
  <c r="M63" i="189"/>
  <c r="M19" i="189"/>
  <c r="M71" i="189"/>
  <c r="M58" i="189"/>
  <c r="M141" i="189"/>
  <c r="M183" i="189"/>
  <c r="M20" i="189"/>
  <c r="M52" i="189"/>
  <c r="M82" i="189"/>
  <c r="M211" i="189"/>
  <c r="M139" i="189"/>
  <c r="M163" i="189"/>
  <c r="M125" i="189"/>
  <c r="M192" i="189"/>
  <c r="M96" i="189"/>
  <c r="M131" i="189"/>
  <c r="M149" i="189"/>
  <c r="M210" i="189"/>
  <c r="M234" i="189"/>
  <c r="M237" i="189"/>
  <c r="M174" i="189"/>
  <c r="M206" i="189"/>
  <c r="M14" i="189"/>
  <c r="M15" i="189"/>
  <c r="M94" i="189"/>
  <c r="M5" i="189"/>
  <c r="M54" i="189"/>
  <c r="M10" i="189"/>
  <c r="M89" i="189"/>
  <c r="M123" i="189"/>
  <c r="M227" i="189"/>
  <c r="M24" i="189"/>
  <c r="M56" i="189"/>
  <c r="M187" i="189"/>
  <c r="M142" i="189"/>
  <c r="M29" i="189"/>
  <c r="M91" i="189"/>
  <c r="M65" i="189"/>
  <c r="M176" i="189"/>
  <c r="M117" i="189"/>
  <c r="M208" i="189"/>
  <c r="M230" i="189"/>
  <c r="M161" i="189"/>
  <c r="M193" i="189"/>
  <c r="M225" i="189"/>
  <c r="M99" i="189"/>
  <c r="M43" i="189"/>
  <c r="M67" i="189"/>
  <c r="M35" i="189"/>
  <c r="M107" i="189"/>
  <c r="M167" i="189"/>
  <c r="M3" i="189"/>
  <c r="M165" i="189"/>
  <c r="M194" i="189"/>
  <c r="M28" i="189"/>
  <c r="M60" i="189"/>
  <c r="M147" i="189"/>
  <c r="M239" i="189"/>
  <c r="M45" i="189"/>
  <c r="M57" i="189"/>
  <c r="M145" i="189"/>
  <c r="M191" i="189"/>
  <c r="M134" i="189"/>
  <c r="M195" i="189"/>
  <c r="M101" i="189"/>
  <c r="M137" i="189"/>
  <c r="M219" i="189"/>
  <c r="M152" i="189"/>
  <c r="M223" i="189"/>
  <c r="M213" i="189"/>
  <c r="M150" i="189"/>
  <c r="M182" i="189"/>
  <c r="M232" i="189"/>
  <c r="M55" i="189"/>
  <c r="M30" i="189"/>
  <c r="M11" i="189"/>
  <c r="M31" i="189"/>
  <c r="M9" i="189"/>
  <c r="M110" i="189"/>
  <c r="M26" i="189"/>
  <c r="M79" i="189"/>
  <c r="M129" i="189"/>
  <c r="M118" i="189"/>
  <c r="M32" i="189"/>
  <c r="M64" i="189"/>
  <c r="M115" i="189"/>
  <c r="M207" i="189"/>
  <c r="M17" i="189"/>
  <c r="M33" i="189"/>
  <c r="M98" i="189"/>
  <c r="M74" i="189"/>
  <c r="M111" i="189"/>
  <c r="M179" i="189"/>
  <c r="M126" i="189"/>
  <c r="M214" i="189"/>
  <c r="M169" i="189"/>
  <c r="M201" i="189"/>
  <c r="M233" i="189"/>
  <c r="M7" i="189"/>
  <c r="M70" i="189"/>
  <c r="M97" i="189"/>
  <c r="M6" i="189"/>
  <c r="M200" i="189"/>
  <c r="M168" i="189"/>
  <c r="M197" i="189"/>
  <c r="M36" i="189"/>
  <c r="M178" i="189"/>
  <c r="M49" i="189"/>
  <c r="M61" i="189"/>
  <c r="M157" i="189"/>
  <c r="M202" i="189"/>
  <c r="M215" i="189"/>
  <c r="M146" i="189"/>
  <c r="M77" i="189"/>
  <c r="M155" i="189"/>
  <c r="M218" i="189"/>
  <c r="M221" i="189"/>
  <c r="M158" i="189"/>
  <c r="M190" i="189"/>
  <c r="M216" i="189"/>
  <c r="M238" i="189"/>
  <c r="M90" i="189"/>
  <c r="M109" i="189"/>
  <c r="M78" i="189"/>
  <c r="M93" i="189"/>
  <c r="M154" i="189"/>
  <c r="M162" i="189"/>
  <c r="M106" i="189"/>
  <c r="M66" i="189"/>
  <c r="M225" i="187"/>
  <c r="M78" i="188"/>
  <c r="M55" i="188"/>
  <c r="M9" i="188"/>
  <c r="M59" i="188"/>
  <c r="M13" i="188"/>
  <c r="M74" i="188"/>
  <c r="M20" i="188"/>
  <c r="M49" i="188"/>
  <c r="M56" i="188"/>
  <c r="M11" i="188"/>
  <c r="M43" i="188"/>
  <c r="M90" i="188"/>
  <c r="M112" i="188"/>
  <c r="M139" i="188"/>
  <c r="M152" i="188"/>
  <c r="M183" i="188"/>
  <c r="M207" i="188"/>
  <c r="M238" i="188"/>
  <c r="M79" i="188"/>
  <c r="M133" i="188"/>
  <c r="M164" i="188"/>
  <c r="M218" i="188"/>
  <c r="M4" i="188"/>
  <c r="M32" i="188"/>
  <c r="M61" i="188"/>
  <c r="M26" i="188"/>
  <c r="M72" i="188"/>
  <c r="M30" i="188"/>
  <c r="M45" i="188"/>
  <c r="M14" i="188"/>
  <c r="M129" i="188"/>
  <c r="M173" i="188"/>
  <c r="M220" i="188"/>
  <c r="M94" i="188"/>
  <c r="M116" i="188"/>
  <c r="M143" i="188"/>
  <c r="M171" i="188"/>
  <c r="M198" i="188"/>
  <c r="M217" i="188"/>
  <c r="M88" i="188"/>
  <c r="M111" i="188"/>
  <c r="M134" i="188"/>
  <c r="M165" i="188"/>
  <c r="M184" i="188"/>
  <c r="M215" i="188"/>
  <c r="M240" i="188"/>
  <c r="M121" i="188"/>
  <c r="M162" i="188"/>
  <c r="M205" i="188"/>
  <c r="M236" i="188"/>
  <c r="M92" i="188"/>
  <c r="M115" i="188"/>
  <c r="M135" i="188"/>
  <c r="M166" i="188"/>
  <c r="M189" i="188"/>
  <c r="M212" i="188"/>
  <c r="M241" i="188"/>
  <c r="M141" i="188"/>
  <c r="M186" i="188"/>
  <c r="M227" i="188"/>
  <c r="M5" i="188"/>
  <c r="M62" i="188"/>
  <c r="M12" i="188"/>
  <c r="M41" i="188"/>
  <c r="M66" i="188"/>
  <c r="M16" i="188"/>
  <c r="M2" i="188"/>
  <c r="M35" i="188"/>
  <c r="M52" i="188"/>
  <c r="M46" i="188"/>
  <c r="M71" i="188"/>
  <c r="M18" i="188"/>
  <c r="M60" i="188"/>
  <c r="M96" i="188"/>
  <c r="M119" i="188"/>
  <c r="M142" i="188"/>
  <c r="M167" i="188"/>
  <c r="M190" i="188"/>
  <c r="M210" i="188"/>
  <c r="M81" i="188"/>
  <c r="M147" i="188"/>
  <c r="M177" i="188"/>
  <c r="M225" i="188"/>
  <c r="M15" i="188"/>
  <c r="M64" i="188"/>
  <c r="M33" i="188"/>
  <c r="M58" i="188"/>
  <c r="M37" i="188"/>
  <c r="M21" i="188"/>
  <c r="M50" i="188"/>
  <c r="M93" i="188"/>
  <c r="M146" i="188"/>
  <c r="M187" i="188"/>
  <c r="M235" i="188"/>
  <c r="M100" i="188"/>
  <c r="M127" i="188"/>
  <c r="M150" i="188"/>
  <c r="M174" i="188"/>
  <c r="M204" i="188"/>
  <c r="M221" i="188"/>
  <c r="M95" i="188"/>
  <c r="M114" i="188"/>
  <c r="M140" i="188"/>
  <c r="M168" i="188"/>
  <c r="M199" i="188"/>
  <c r="M222" i="188"/>
  <c r="M85" i="188"/>
  <c r="M124" i="188"/>
  <c r="M181" i="188"/>
  <c r="M219" i="188"/>
  <c r="M80" i="188"/>
  <c r="M99" i="188"/>
  <c r="M118" i="188"/>
  <c r="M138" i="188"/>
  <c r="M172" i="188"/>
  <c r="M192" i="188"/>
  <c r="M223" i="188"/>
  <c r="M89" i="188"/>
  <c r="M148" i="188"/>
  <c r="M193" i="188"/>
  <c r="M234" i="188"/>
  <c r="M47" i="188"/>
  <c r="M76" i="188"/>
  <c r="M73" i="188"/>
  <c r="M27" i="188"/>
  <c r="M44" i="188"/>
  <c r="M70" i="188"/>
  <c r="M31" i="188"/>
  <c r="M48" i="188"/>
  <c r="M10" i="188"/>
  <c r="M42" i="188"/>
  <c r="M67" i="188"/>
  <c r="M75" i="188"/>
  <c r="M25" i="188"/>
  <c r="M68" i="188"/>
  <c r="M103" i="188"/>
  <c r="M126" i="188"/>
  <c r="M145" i="188"/>
  <c r="M170" i="188"/>
  <c r="M197" i="188"/>
  <c r="M216" i="188"/>
  <c r="M97" i="188"/>
  <c r="M154" i="188"/>
  <c r="M195" i="188"/>
  <c r="M228" i="188"/>
  <c r="M22" i="188"/>
  <c r="M36" i="188"/>
  <c r="M65" i="188"/>
  <c r="M8" i="188"/>
  <c r="M40" i="188"/>
  <c r="M77" i="188"/>
  <c r="M24" i="188"/>
  <c r="M53" i="188"/>
  <c r="M109" i="188"/>
  <c r="M153" i="188"/>
  <c r="M194" i="188"/>
  <c r="M84" i="188"/>
  <c r="M107" i="188"/>
  <c r="M130" i="188"/>
  <c r="M157" i="188"/>
  <c r="M180" i="188"/>
  <c r="M211" i="188"/>
  <c r="M224" i="188"/>
  <c r="M98" i="188"/>
  <c r="M120" i="188"/>
  <c r="M151" i="188"/>
  <c r="M175" i="188"/>
  <c r="M202" i="188"/>
  <c r="M229" i="188"/>
  <c r="M101" i="188"/>
  <c r="M137" i="188"/>
  <c r="M185" i="188"/>
  <c r="M226" i="188"/>
  <c r="M83" i="188"/>
  <c r="M102" i="188"/>
  <c r="M125" i="188"/>
  <c r="M144" i="188"/>
  <c r="M179" i="188"/>
  <c r="M203" i="188"/>
  <c r="M230" i="188"/>
  <c r="M105" i="188"/>
  <c r="M163" i="188"/>
  <c r="M196" i="188"/>
  <c r="M34" i="188"/>
  <c r="M6" i="188"/>
  <c r="M38" i="188"/>
  <c r="M63" i="188"/>
  <c r="M17" i="188"/>
  <c r="M3" i="188"/>
  <c r="M28" i="188"/>
  <c r="M87" i="188"/>
  <c r="M106" i="188"/>
  <c r="M132" i="188"/>
  <c r="M149" i="188"/>
  <c r="M176" i="188"/>
  <c r="M200" i="188"/>
  <c r="M231" i="188"/>
  <c r="M113" i="188"/>
  <c r="M161" i="188"/>
  <c r="M201" i="188"/>
  <c r="M82" i="188"/>
  <c r="M29" i="188"/>
  <c r="M54" i="188"/>
  <c r="M19" i="188"/>
  <c r="M51" i="188"/>
  <c r="M69" i="188"/>
  <c r="M23" i="188"/>
  <c r="M7" i="188"/>
  <c r="M39" i="188"/>
  <c r="M57" i="188"/>
  <c r="M123" i="188"/>
  <c r="M156" i="188"/>
  <c r="M213" i="188"/>
  <c r="M91" i="188"/>
  <c r="M110" i="188"/>
  <c r="M136" i="188"/>
  <c r="M160" i="188"/>
  <c r="M191" i="188"/>
  <c r="M214" i="188"/>
  <c r="M239" i="188"/>
  <c r="M104" i="188"/>
  <c r="M131" i="188"/>
  <c r="M158" i="188"/>
  <c r="M178" i="188"/>
  <c r="M208" i="188"/>
  <c r="M232" i="188"/>
  <c r="M117" i="188"/>
  <c r="M155" i="188"/>
  <c r="M188" i="188"/>
  <c r="M233" i="188"/>
  <c r="M86" i="188"/>
  <c r="M108" i="188"/>
  <c r="M128" i="188"/>
  <c r="M159" i="188"/>
  <c r="M182" i="188"/>
  <c r="M206" i="188"/>
  <c r="M237" i="188"/>
  <c r="M122" i="188"/>
  <c r="M169" i="188"/>
  <c r="M209" i="188"/>
  <c r="M207" i="187"/>
  <c r="M204" i="187"/>
  <c r="M196" i="187"/>
  <c r="M188" i="187"/>
  <c r="M180" i="187"/>
  <c r="M172" i="187"/>
  <c r="M164" i="187"/>
  <c r="M156" i="187"/>
  <c r="M148" i="187"/>
  <c r="M140" i="187"/>
  <c r="M132" i="187"/>
  <c r="M127" i="187"/>
  <c r="M231" i="187"/>
  <c r="M118" i="187"/>
  <c r="M111" i="187"/>
  <c r="M71" i="187"/>
  <c r="M227" i="187"/>
  <c r="M219" i="187"/>
  <c r="M200" i="187"/>
  <c r="M192" i="187"/>
  <c r="M184" i="187"/>
  <c r="M176" i="187"/>
  <c r="M168" i="187"/>
  <c r="M160" i="187"/>
  <c r="M152" i="187"/>
  <c r="M144" i="187"/>
  <c r="M136" i="187"/>
  <c r="M95" i="187"/>
  <c r="M76" i="187"/>
  <c r="M65" i="187"/>
  <c r="M31" i="187"/>
  <c r="M68" i="187"/>
  <c r="M22" i="187"/>
  <c r="M30" i="187"/>
  <c r="M83" i="187"/>
  <c r="M34" i="187"/>
  <c r="M70" i="187"/>
  <c r="M12" i="187"/>
  <c r="M102" i="187"/>
  <c r="M210" i="187"/>
  <c r="M113" i="187"/>
  <c r="M131" i="187"/>
  <c r="M195" i="187"/>
  <c r="M50" i="187"/>
  <c r="M81" i="187"/>
  <c r="M101" i="187"/>
  <c r="M40" i="187"/>
  <c r="M215" i="187"/>
  <c r="M49" i="187"/>
  <c r="M99" i="187"/>
  <c r="M183" i="187"/>
  <c r="M133" i="187"/>
  <c r="M165" i="187"/>
  <c r="M197" i="187"/>
  <c r="M223" i="187"/>
  <c r="M5" i="187"/>
  <c r="M6" i="187"/>
  <c r="M35" i="187"/>
  <c r="M19" i="187"/>
  <c r="M36" i="187"/>
  <c r="M80" i="187"/>
  <c r="M8" i="187"/>
  <c r="M21" i="187"/>
  <c r="M211" i="187"/>
  <c r="M155" i="187"/>
  <c r="M142" i="187"/>
  <c r="M158" i="187"/>
  <c r="M174" i="187"/>
  <c r="M190" i="187"/>
  <c r="M212" i="187"/>
  <c r="M44" i="187"/>
  <c r="M77" i="187"/>
  <c r="M117" i="187"/>
  <c r="M53" i="187"/>
  <c r="M103" i="187"/>
  <c r="M143" i="187"/>
  <c r="M224" i="187"/>
  <c r="M233" i="187"/>
  <c r="M228" i="187"/>
  <c r="M43" i="187"/>
  <c r="M154" i="187"/>
  <c r="M110" i="187"/>
  <c r="M138" i="187"/>
  <c r="M97" i="187"/>
  <c r="M14" i="187"/>
  <c r="M11" i="187"/>
  <c r="M126" i="187"/>
  <c r="M105" i="187"/>
  <c r="M222" i="187"/>
  <c r="M179" i="187"/>
  <c r="M54" i="187"/>
  <c r="M89" i="187"/>
  <c r="M107" i="187"/>
  <c r="M48" i="187"/>
  <c r="M73" i="187"/>
  <c r="M106" i="187"/>
  <c r="M167" i="187"/>
  <c r="M78" i="187"/>
  <c r="M141" i="187"/>
  <c r="M173" i="187"/>
  <c r="M238" i="187"/>
  <c r="M109" i="187"/>
  <c r="M235" i="187"/>
  <c r="M241" i="187"/>
  <c r="M226" i="187"/>
  <c r="M15" i="187"/>
  <c r="M9" i="187"/>
  <c r="M38" i="187"/>
  <c r="M59" i="187"/>
  <c r="M119" i="187"/>
  <c r="M120" i="187"/>
  <c r="M139" i="187"/>
  <c r="M203" i="187"/>
  <c r="M42" i="187"/>
  <c r="M114" i="187"/>
  <c r="M145" i="187"/>
  <c r="M161" i="187"/>
  <c r="M177" i="187"/>
  <c r="M193" i="187"/>
  <c r="M220" i="187"/>
  <c r="M52" i="187"/>
  <c r="M87" i="187"/>
  <c r="M123" i="187"/>
  <c r="M17" i="187"/>
  <c r="M88" i="187"/>
  <c r="M191" i="187"/>
  <c r="M232" i="187"/>
  <c r="M86" i="187"/>
  <c r="M74" i="187"/>
  <c r="M240" i="187"/>
  <c r="M24" i="187"/>
  <c r="M10" i="187"/>
  <c r="M121" i="187"/>
  <c r="M47" i="187"/>
  <c r="M202" i="187"/>
  <c r="M162" i="187"/>
  <c r="M23" i="187"/>
  <c r="M146" i="187"/>
  <c r="M27" i="187"/>
  <c r="M129" i="187"/>
  <c r="M85" i="187"/>
  <c r="M163" i="187"/>
  <c r="M58" i="187"/>
  <c r="M56" i="187"/>
  <c r="M90" i="187"/>
  <c r="M130" i="187"/>
  <c r="M25" i="187"/>
  <c r="M57" i="187"/>
  <c r="M151" i="187"/>
  <c r="M149" i="187"/>
  <c r="M181" i="187"/>
  <c r="M115" i="187"/>
  <c r="M230" i="187"/>
  <c r="M194" i="187"/>
  <c r="M18" i="187"/>
  <c r="M13" i="187"/>
  <c r="M186" i="187"/>
  <c r="M51" i="187"/>
  <c r="M187" i="187"/>
  <c r="M96" i="187"/>
  <c r="M134" i="187"/>
  <c r="M150" i="187"/>
  <c r="M166" i="187"/>
  <c r="M182" i="187"/>
  <c r="M198" i="187"/>
  <c r="M237" i="187"/>
  <c r="M60" i="187"/>
  <c r="M94" i="187"/>
  <c r="M41" i="187"/>
  <c r="M61" i="187"/>
  <c r="M175" i="187"/>
  <c r="M199" i="187"/>
  <c r="M128" i="187"/>
  <c r="M82" i="187"/>
  <c r="M122" i="187"/>
  <c r="M218" i="187"/>
  <c r="M209" i="187"/>
  <c r="M236" i="187"/>
  <c r="M28" i="187"/>
  <c r="M32" i="187"/>
  <c r="M55" i="187"/>
  <c r="M178" i="187"/>
  <c r="M69" i="187"/>
  <c r="M20" i="187"/>
  <c r="M79" i="187"/>
  <c r="M4" i="187"/>
  <c r="M26" i="187"/>
  <c r="M2" i="187"/>
  <c r="M234" i="187"/>
  <c r="M63" i="187"/>
  <c r="M170" i="187"/>
  <c r="M91" i="187"/>
  <c r="M125" i="187"/>
  <c r="M147" i="187"/>
  <c r="M214" i="187"/>
  <c r="M46" i="187"/>
  <c r="M62" i="187"/>
  <c r="M239" i="187"/>
  <c r="M64" i="187"/>
  <c r="M112" i="187"/>
  <c r="M213" i="187"/>
  <c r="M93" i="187"/>
  <c r="M135" i="187"/>
  <c r="M39" i="187"/>
  <c r="M157" i="187"/>
  <c r="M189" i="187"/>
  <c r="M3" i="187"/>
  <c r="M16" i="187"/>
  <c r="M72" i="187"/>
  <c r="M7" i="187"/>
  <c r="M98" i="187"/>
  <c r="M171" i="187"/>
  <c r="M137" i="187"/>
  <c r="M153" i="187"/>
  <c r="M169" i="187"/>
  <c r="M185" i="187"/>
  <c r="M201" i="187"/>
  <c r="M66" i="187"/>
  <c r="M45" i="187"/>
  <c r="M159" i="187"/>
  <c r="M205" i="187"/>
  <c r="M104" i="187"/>
  <c r="M206" i="187"/>
  <c r="M208" i="187"/>
  <c r="M221" i="187"/>
  <c r="M216" i="187"/>
  <c r="M108" i="187"/>
  <c r="M33" i="187"/>
  <c r="M75" i="187"/>
  <c r="M229" i="187"/>
  <c r="M217" i="187"/>
  <c r="M67" i="187"/>
  <c r="M92" i="187"/>
  <c r="M37" i="187"/>
  <c r="M116" i="187"/>
  <c r="M100" i="187"/>
  <c r="M124" i="187"/>
  <c r="M29" i="187"/>
  <c r="P168" i="185"/>
  <c r="P144" i="185"/>
  <c r="P45" i="185"/>
  <c r="P25" i="185"/>
  <c r="P127" i="185"/>
  <c r="P126" i="185"/>
  <c r="P96" i="185"/>
  <c r="P36" i="185"/>
  <c r="P222" i="185"/>
  <c r="P80" i="185"/>
  <c r="P81" i="185"/>
  <c r="P219" i="185"/>
  <c r="P154" i="185"/>
  <c r="P74" i="185"/>
  <c r="P106" i="185"/>
  <c r="P216" i="185"/>
  <c r="P151" i="185"/>
  <c r="P72" i="185"/>
  <c r="P91" i="185"/>
  <c r="P233" i="185"/>
  <c r="P100" i="185"/>
  <c r="P65" i="185"/>
  <c r="P202" i="185"/>
  <c r="P122" i="185"/>
  <c r="P8" i="185"/>
  <c r="P156" i="185"/>
  <c r="P232" i="185"/>
  <c r="P120" i="185"/>
  <c r="P71" i="185"/>
  <c r="P145" i="185"/>
  <c r="P70" i="185"/>
  <c r="P98" i="185"/>
  <c r="P108" i="185"/>
  <c r="P101" i="185"/>
  <c r="P132" i="185"/>
  <c r="P22" i="185"/>
  <c r="P146" i="185"/>
  <c r="P28" i="185"/>
  <c r="P130" i="185"/>
  <c r="P15" i="185"/>
  <c r="P155" i="185"/>
  <c r="P212" i="185"/>
  <c r="P85" i="185"/>
  <c r="P33" i="185"/>
  <c r="P148" i="185"/>
  <c r="P205" i="185"/>
  <c r="P78" i="185"/>
  <c r="P24" i="185"/>
  <c r="P82" i="185"/>
  <c r="P137" i="185"/>
  <c r="P187" i="185"/>
  <c r="P39" i="185"/>
  <c r="P186" i="185"/>
  <c r="P224" i="185"/>
  <c r="P55" i="185"/>
  <c r="P167" i="185"/>
  <c r="P129" i="185"/>
  <c r="P179" i="185"/>
  <c r="P116" i="185"/>
  <c r="P170" i="185"/>
  <c r="P37" i="185"/>
  <c r="P10" i="185"/>
  <c r="P192" i="185"/>
  <c r="P195" i="185"/>
  <c r="P172" i="185"/>
  <c r="P9" i="185"/>
  <c r="P104" i="185"/>
  <c r="P229" i="185"/>
  <c r="P203" i="185"/>
  <c r="P97" i="185"/>
  <c r="P51" i="185"/>
  <c r="P125" i="185"/>
  <c r="P163" i="185"/>
  <c r="P105" i="185"/>
  <c r="P75" i="185"/>
  <c r="P240" i="185"/>
  <c r="P153" i="185"/>
  <c r="P77" i="185"/>
  <c r="P32" i="185"/>
  <c r="P197" i="185"/>
  <c r="P180" i="185"/>
  <c r="P84" i="185"/>
  <c r="P226" i="185"/>
  <c r="P131" i="185"/>
  <c r="P11" i="185"/>
  <c r="P213" i="185"/>
  <c r="P196" i="185"/>
  <c r="P46" i="185"/>
  <c r="P176" i="185"/>
  <c r="P208" i="185"/>
  <c r="P94" i="185"/>
  <c r="P53" i="185"/>
  <c r="P241" i="185"/>
  <c r="P191" i="185"/>
  <c r="P95" i="185"/>
  <c r="P190" i="185"/>
  <c r="P166" i="185"/>
  <c r="M88" i="185"/>
  <c r="P234" i="185"/>
  <c r="P174" i="185"/>
  <c r="P110" i="185"/>
  <c r="P128" i="185"/>
  <c r="P207" i="185"/>
  <c r="P59" i="185"/>
  <c r="P90" i="185"/>
  <c r="P92" i="185"/>
  <c r="P204" i="185"/>
  <c r="P50" i="185"/>
  <c r="P87" i="185"/>
  <c r="P223" i="185"/>
  <c r="P161" i="185"/>
  <c r="P17" i="185"/>
  <c r="P124" i="185"/>
  <c r="P185" i="185"/>
  <c r="P123" i="185"/>
  <c r="P63" i="185"/>
  <c r="P178" i="185"/>
  <c r="P217" i="185"/>
  <c r="P60" i="185"/>
  <c r="P38" i="185"/>
  <c r="P225" i="185"/>
  <c r="P113" i="185"/>
  <c r="P184" i="185"/>
  <c r="P201" i="185"/>
  <c r="P89" i="185"/>
  <c r="P7" i="185"/>
  <c r="M104" i="185"/>
  <c r="M212" i="186"/>
  <c r="M180" i="186"/>
  <c r="M148" i="186"/>
  <c r="M232" i="186"/>
  <c r="M200" i="186"/>
  <c r="M168" i="186"/>
  <c r="M132" i="186"/>
  <c r="M116" i="186"/>
  <c r="M100" i="186"/>
  <c r="M236" i="186"/>
  <c r="M204" i="186"/>
  <c r="M172" i="186"/>
  <c r="M224" i="186"/>
  <c r="M192" i="186"/>
  <c r="M160" i="186"/>
  <c r="M136" i="186"/>
  <c r="M120" i="186"/>
  <c r="M104" i="186"/>
  <c r="M66" i="186"/>
  <c r="M59" i="186"/>
  <c r="M8" i="186"/>
  <c r="M24" i="186"/>
  <c r="M40" i="186"/>
  <c r="M52" i="186"/>
  <c r="M17" i="186"/>
  <c r="M33" i="186"/>
  <c r="M62" i="186"/>
  <c r="M163" i="186"/>
  <c r="M78" i="186"/>
  <c r="M190" i="186"/>
  <c r="M108" i="186"/>
  <c r="M152" i="186"/>
  <c r="M184" i="186"/>
  <c r="M216" i="186"/>
  <c r="M87" i="186"/>
  <c r="M112" i="186"/>
  <c r="M162" i="186"/>
  <c r="M194" i="186"/>
  <c r="M226" i="186"/>
  <c r="M85" i="186"/>
  <c r="M153" i="186"/>
  <c r="M185" i="186"/>
  <c r="M217" i="186"/>
  <c r="M79" i="186"/>
  <c r="M154" i="186"/>
  <c r="M88" i="186"/>
  <c r="M114" i="186"/>
  <c r="M133" i="186"/>
  <c r="M166" i="186"/>
  <c r="M7" i="186"/>
  <c r="M23" i="186"/>
  <c r="M39" i="186"/>
  <c r="M51" i="186"/>
  <c r="M64" i="186"/>
  <c r="M75" i="186"/>
  <c r="M45" i="186"/>
  <c r="M2" i="186"/>
  <c r="M10" i="186"/>
  <c r="M26" i="186"/>
  <c r="M42" i="186"/>
  <c r="M210" i="186"/>
  <c r="M105" i="186"/>
  <c r="M127" i="186"/>
  <c r="M158" i="186"/>
  <c r="M109" i="186"/>
  <c r="M131" i="186"/>
  <c r="M110" i="186"/>
  <c r="M129" i="186"/>
  <c r="M156" i="186"/>
  <c r="M188" i="186"/>
  <c r="M220" i="186"/>
  <c r="M229" i="186"/>
  <c r="M241" i="186"/>
  <c r="M63" i="186"/>
  <c r="M12" i="186"/>
  <c r="M28" i="186"/>
  <c r="M44" i="186"/>
  <c r="M5" i="186"/>
  <c r="M21" i="186"/>
  <c r="M37" i="186"/>
  <c r="M57" i="186"/>
  <c r="M65" i="186"/>
  <c r="M178" i="186"/>
  <c r="M81" i="186"/>
  <c r="M233" i="186"/>
  <c r="M124" i="186"/>
  <c r="M155" i="186"/>
  <c r="M187" i="186"/>
  <c r="M219" i="186"/>
  <c r="M93" i="186"/>
  <c r="M161" i="186"/>
  <c r="M193" i="186"/>
  <c r="M225" i="186"/>
  <c r="M128" i="186"/>
  <c r="M94" i="186"/>
  <c r="M197" i="186"/>
  <c r="M98" i="186"/>
  <c r="M117" i="186"/>
  <c r="M139" i="186"/>
  <c r="M209" i="186"/>
  <c r="M3" i="186"/>
  <c r="M11" i="186"/>
  <c r="M27" i="186"/>
  <c r="M43" i="186"/>
  <c r="M4" i="186"/>
  <c r="M49" i="186"/>
  <c r="M69" i="186"/>
  <c r="M14" i="186"/>
  <c r="M30" i="186"/>
  <c r="M54" i="186"/>
  <c r="M146" i="186"/>
  <c r="M111" i="186"/>
  <c r="M134" i="186"/>
  <c r="M201" i="186"/>
  <c r="M115" i="186"/>
  <c r="M138" i="186"/>
  <c r="M164" i="186"/>
  <c r="M196" i="186"/>
  <c r="M228" i="186"/>
  <c r="M173" i="186"/>
  <c r="M205" i="186"/>
  <c r="M237" i="186"/>
  <c r="M113" i="186"/>
  <c r="M135" i="186"/>
  <c r="M159" i="186"/>
  <c r="M191" i="186"/>
  <c r="M223" i="186"/>
  <c r="M91" i="186"/>
  <c r="M165" i="186"/>
  <c r="M235" i="186"/>
  <c r="M177" i="186"/>
  <c r="M67" i="186"/>
  <c r="M16" i="186"/>
  <c r="M32" i="186"/>
  <c r="M56" i="186"/>
  <c r="M9" i="186"/>
  <c r="M25" i="186"/>
  <c r="M41" i="186"/>
  <c r="M61" i="186"/>
  <c r="M83" i="186"/>
  <c r="M221" i="186"/>
  <c r="M169" i="186"/>
  <c r="M239" i="186"/>
  <c r="M140" i="186"/>
  <c r="M170" i="186"/>
  <c r="M202" i="186"/>
  <c r="M234" i="186"/>
  <c r="M144" i="186"/>
  <c r="M176" i="186"/>
  <c r="M208" i="186"/>
  <c r="M240" i="186"/>
  <c r="M97" i="186"/>
  <c r="M203" i="186"/>
  <c r="M101" i="186"/>
  <c r="M123" i="186"/>
  <c r="M145" i="186"/>
  <c r="M215" i="186"/>
  <c r="M70" i="186"/>
  <c r="M15" i="186"/>
  <c r="M31" i="186"/>
  <c r="M55" i="186"/>
  <c r="M74" i="186"/>
  <c r="M68" i="186"/>
  <c r="M76" i="186"/>
  <c r="M18" i="186"/>
  <c r="M34" i="186"/>
  <c r="M46" i="186"/>
  <c r="M189" i="186"/>
  <c r="M95" i="186"/>
  <c r="M118" i="186"/>
  <c r="M137" i="186"/>
  <c r="M207" i="186"/>
  <c r="M99" i="186"/>
  <c r="M122" i="186"/>
  <c r="M141" i="186"/>
  <c r="M167" i="186"/>
  <c r="M199" i="186"/>
  <c r="M231" i="186"/>
  <c r="M119" i="186"/>
  <c r="M142" i="186"/>
  <c r="M174" i="186"/>
  <c r="M206" i="186"/>
  <c r="M238" i="186"/>
  <c r="M171" i="186"/>
  <c r="M80" i="186"/>
  <c r="M183" i="186"/>
  <c r="M20" i="186"/>
  <c r="M36" i="186"/>
  <c r="M48" i="186"/>
  <c r="M13" i="186"/>
  <c r="M29" i="186"/>
  <c r="M53" i="186"/>
  <c r="M58" i="186"/>
  <c r="M89" i="186"/>
  <c r="M157" i="186"/>
  <c r="M227" i="186"/>
  <c r="M175" i="186"/>
  <c r="M90" i="186"/>
  <c r="M84" i="186"/>
  <c r="M147" i="186"/>
  <c r="M179" i="186"/>
  <c r="M211" i="186"/>
  <c r="M82" i="186"/>
  <c r="M77" i="186"/>
  <c r="M218" i="186"/>
  <c r="M107" i="186"/>
  <c r="M130" i="186"/>
  <c r="M151" i="186"/>
  <c r="M230" i="186"/>
  <c r="M73" i="186"/>
  <c r="M19" i="186"/>
  <c r="M35" i="186"/>
  <c r="M47" i="186"/>
  <c r="M60" i="186"/>
  <c r="M71" i="186"/>
  <c r="M72" i="186"/>
  <c r="M6" i="186"/>
  <c r="M22" i="186"/>
  <c r="M38" i="186"/>
  <c r="M50" i="186"/>
  <c r="M195" i="186"/>
  <c r="M102" i="186"/>
  <c r="M121" i="186"/>
  <c r="M143" i="186"/>
  <c r="M222" i="186"/>
  <c r="M92" i="186"/>
  <c r="M149" i="186"/>
  <c r="M181" i="186"/>
  <c r="M213" i="186"/>
  <c r="M106" i="186"/>
  <c r="M125" i="186"/>
  <c r="M150" i="186"/>
  <c r="M182" i="186"/>
  <c r="M214" i="186"/>
  <c r="M96" i="186"/>
  <c r="M103" i="186"/>
  <c r="M126" i="186"/>
  <c r="M186" i="186"/>
  <c r="M86" i="186"/>
  <c r="M198" i="186"/>
  <c r="M112" i="185"/>
  <c r="M148" i="185"/>
  <c r="M144" i="185"/>
  <c r="M98" i="185"/>
  <c r="M90" i="185"/>
  <c r="M81" i="185"/>
  <c r="M74" i="185"/>
  <c r="M66" i="185"/>
  <c r="M61" i="185"/>
  <c r="M57" i="185"/>
  <c r="M53" i="185"/>
  <c r="M49" i="185"/>
  <c r="M45" i="185"/>
  <c r="M192" i="185"/>
  <c r="M184" i="185"/>
  <c r="M176" i="185"/>
  <c r="M156" i="185"/>
  <c r="M124" i="185"/>
  <c r="M82" i="185"/>
  <c r="M75" i="185"/>
  <c r="M67" i="185"/>
  <c r="M5" i="185"/>
  <c r="M168" i="185"/>
  <c r="M136" i="185"/>
  <c r="M116" i="185"/>
  <c r="M107" i="185"/>
  <c r="M99" i="185"/>
  <c r="M91" i="185"/>
  <c r="M128" i="185"/>
  <c r="M23" i="185"/>
  <c r="M68" i="185"/>
  <c r="M175" i="185"/>
  <c r="M27" i="185"/>
  <c r="M46" i="185"/>
  <c r="M113" i="185"/>
  <c r="M3" i="185"/>
  <c r="M34" i="185"/>
  <c r="M80" i="185"/>
  <c r="M59" i="185"/>
  <c r="M86" i="185"/>
  <c r="M217" i="185"/>
  <c r="M85" i="185"/>
  <c r="M119" i="185"/>
  <c r="M154" i="185"/>
  <c r="M196" i="185"/>
  <c r="M228" i="185"/>
  <c r="M29" i="185"/>
  <c r="M65" i="185"/>
  <c r="M162" i="185"/>
  <c r="M170" i="185"/>
  <c r="M202" i="185"/>
  <c r="M234" i="185"/>
  <c r="M223" i="185"/>
  <c r="M6" i="185"/>
  <c r="M38" i="185"/>
  <c r="M111" i="185"/>
  <c r="M16" i="185"/>
  <c r="M115" i="185"/>
  <c r="M2" i="185"/>
  <c r="M110" i="185"/>
  <c r="M8" i="185"/>
  <c r="M52" i="185"/>
  <c r="M72" i="185"/>
  <c r="M187" i="185"/>
  <c r="M163" i="185"/>
  <c r="M33" i="185"/>
  <c r="M129" i="185"/>
  <c r="M200" i="185"/>
  <c r="M232" i="185"/>
  <c r="M73" i="185"/>
  <c r="M164" i="185"/>
  <c r="M204" i="185"/>
  <c r="M236" i="185"/>
  <c r="M118" i="185"/>
  <c r="M169" i="185"/>
  <c r="M211" i="185"/>
  <c r="M125" i="185"/>
  <c r="M172" i="185"/>
  <c r="M198" i="185"/>
  <c r="M230" i="185"/>
  <c r="M165" i="185"/>
  <c r="M71" i="185"/>
  <c r="M155" i="185"/>
  <c r="M26" i="185"/>
  <c r="M48" i="185"/>
  <c r="M36" i="185"/>
  <c r="M87" i="185"/>
  <c r="M30" i="185"/>
  <c r="M55" i="185"/>
  <c r="M15" i="185"/>
  <c r="M47" i="185"/>
  <c r="M89" i="185"/>
  <c r="M44" i="185"/>
  <c r="M121" i="185"/>
  <c r="M224" i="185"/>
  <c r="M93" i="185"/>
  <c r="M122" i="185"/>
  <c r="M174" i="185"/>
  <c r="M199" i="185"/>
  <c r="M231" i="185"/>
  <c r="M37" i="185"/>
  <c r="M120" i="185"/>
  <c r="M209" i="185"/>
  <c r="M241" i="185"/>
  <c r="M206" i="185"/>
  <c r="M238" i="185"/>
  <c r="M19" i="185"/>
  <c r="M127" i="185"/>
  <c r="M32" i="185"/>
  <c r="M79" i="185"/>
  <c r="M171" i="185"/>
  <c r="M135" i="185"/>
  <c r="M139" i="185"/>
  <c r="M9" i="185"/>
  <c r="M41" i="185"/>
  <c r="M142" i="185"/>
  <c r="M203" i="185"/>
  <c r="M235" i="185"/>
  <c r="M130" i="185"/>
  <c r="M177" i="185"/>
  <c r="M207" i="185"/>
  <c r="M239" i="185"/>
  <c r="M194" i="185"/>
  <c r="M226" i="185"/>
  <c r="M138" i="185"/>
  <c r="M178" i="185"/>
  <c r="M205" i="185"/>
  <c r="M237" i="185"/>
  <c r="M173" i="185"/>
  <c r="M56" i="185"/>
  <c r="M7" i="185"/>
  <c r="M39" i="185"/>
  <c r="M11" i="185"/>
  <c r="M43" i="185"/>
  <c r="M77" i="185"/>
  <c r="M147" i="185"/>
  <c r="M24" i="185"/>
  <c r="M97" i="185"/>
  <c r="M18" i="185"/>
  <c r="M94" i="185"/>
  <c r="M12" i="185"/>
  <c r="M70" i="185"/>
  <c r="M131" i="185"/>
  <c r="M195" i="185"/>
  <c r="M227" i="185"/>
  <c r="M101" i="185"/>
  <c r="M141" i="185"/>
  <c r="M182" i="185"/>
  <c r="M214" i="185"/>
  <c r="M13" i="185"/>
  <c r="M4" i="185"/>
  <c r="M132" i="185"/>
  <c r="M84" i="185"/>
  <c r="M137" i="185"/>
  <c r="M140" i="185"/>
  <c r="M180" i="185"/>
  <c r="M216" i="185"/>
  <c r="M133" i="185"/>
  <c r="M213" i="185"/>
  <c r="M22" i="185"/>
  <c r="M54" i="185"/>
  <c r="M60" i="185"/>
  <c r="M159" i="185"/>
  <c r="M160" i="185"/>
  <c r="M58" i="185"/>
  <c r="M64" i="185"/>
  <c r="M83" i="185"/>
  <c r="M17" i="185"/>
  <c r="M106" i="185"/>
  <c r="M161" i="185"/>
  <c r="M218" i="185"/>
  <c r="M185" i="185"/>
  <c r="M222" i="185"/>
  <c r="M92" i="185"/>
  <c r="M201" i="185"/>
  <c r="M233" i="185"/>
  <c r="M212" i="185"/>
  <c r="M76" i="185"/>
  <c r="M145" i="185"/>
  <c r="M181" i="185"/>
  <c r="M62" i="185"/>
  <c r="M51" i="185"/>
  <c r="M103" i="185"/>
  <c r="M10" i="185"/>
  <c r="M95" i="185"/>
  <c r="M14" i="185"/>
  <c r="M69" i="185"/>
  <c r="M102" i="185"/>
  <c r="M183" i="185"/>
  <c r="M31" i="185"/>
  <c r="M50" i="185"/>
  <c r="M210" i="185"/>
  <c r="M78" i="185"/>
  <c r="M109" i="185"/>
  <c r="M151" i="185"/>
  <c r="M190" i="185"/>
  <c r="M221" i="185"/>
  <c r="M21" i="185"/>
  <c r="M149" i="185"/>
  <c r="M100" i="185"/>
  <c r="M150" i="185"/>
  <c r="M157" i="185"/>
  <c r="M186" i="185"/>
  <c r="M219" i="185"/>
  <c r="M143" i="185"/>
  <c r="M220" i="185"/>
  <c r="M35" i="185"/>
  <c r="M167" i="185"/>
  <c r="M42" i="185"/>
  <c r="M63" i="185"/>
  <c r="M20" i="185"/>
  <c r="M105" i="185"/>
  <c r="M179" i="185"/>
  <c r="M40" i="185"/>
  <c r="M123" i="185"/>
  <c r="M28" i="185"/>
  <c r="M191" i="185"/>
  <c r="M153" i="185"/>
  <c r="M25" i="185"/>
  <c r="M117" i="185"/>
  <c r="M193" i="185"/>
  <c r="M225" i="185"/>
  <c r="M197" i="185"/>
  <c r="M229" i="185"/>
  <c r="M108" i="185"/>
  <c r="M152" i="185"/>
  <c r="M208" i="185"/>
  <c r="M240" i="185"/>
  <c r="M188" i="185"/>
  <c r="M215" i="185"/>
  <c r="M189" i="185"/>
  <c r="M166" i="185"/>
  <c r="M134" i="185"/>
  <c r="M146" i="185"/>
  <c r="M101" i="184"/>
  <c r="M93" i="184"/>
  <c r="M85" i="184"/>
  <c r="M113" i="184"/>
  <c r="M97" i="184"/>
  <c r="M89" i="184"/>
  <c r="M78" i="184"/>
  <c r="M117" i="184"/>
  <c r="M96" i="184"/>
  <c r="M88" i="184"/>
  <c r="M76" i="184"/>
  <c r="M69" i="184"/>
  <c r="M28" i="184"/>
  <c r="M60" i="184"/>
  <c r="M17" i="184"/>
  <c r="M49" i="184"/>
  <c r="M61" i="184"/>
  <c r="M95" i="184"/>
  <c r="M39" i="184"/>
  <c r="M74" i="184"/>
  <c r="M124" i="184"/>
  <c r="M156" i="184"/>
  <c r="M188" i="184"/>
  <c r="M220" i="184"/>
  <c r="M38" i="184"/>
  <c r="M122" i="184"/>
  <c r="M154" i="184"/>
  <c r="M186" i="184"/>
  <c r="M218" i="184"/>
  <c r="M126" i="184"/>
  <c r="M158" i="184"/>
  <c r="M190" i="184"/>
  <c r="M222" i="184"/>
  <c r="M92" i="184"/>
  <c r="M111" i="184"/>
  <c r="M142" i="184"/>
  <c r="M174" i="184"/>
  <c r="M206" i="184"/>
  <c r="M238" i="184"/>
  <c r="M3" i="184"/>
  <c r="M23" i="184"/>
  <c r="M55" i="184"/>
  <c r="M4" i="184"/>
  <c r="M29" i="184"/>
  <c r="M32" i="184"/>
  <c r="M59" i="184"/>
  <c r="M2" i="184"/>
  <c r="M16" i="184"/>
  <c r="M103" i="184"/>
  <c r="M99" i="184"/>
  <c r="M42" i="184"/>
  <c r="M81" i="184"/>
  <c r="M118" i="184"/>
  <c r="M150" i="184"/>
  <c r="M182" i="184"/>
  <c r="M214" i="184"/>
  <c r="M130" i="184"/>
  <c r="M162" i="184"/>
  <c r="M194" i="184"/>
  <c r="M226" i="184"/>
  <c r="M127" i="184"/>
  <c r="M159" i="184"/>
  <c r="M191" i="184"/>
  <c r="M223" i="184"/>
  <c r="M80" i="184"/>
  <c r="M145" i="184"/>
  <c r="M177" i="184"/>
  <c r="M209" i="184"/>
  <c r="M241" i="184"/>
  <c r="M104" i="184"/>
  <c r="M37" i="184"/>
  <c r="M75" i="184"/>
  <c r="M11" i="184"/>
  <c r="M35" i="184"/>
  <c r="M67" i="184"/>
  <c r="M64" i="184"/>
  <c r="M8" i="184"/>
  <c r="M57" i="184"/>
  <c r="M139" i="184"/>
  <c r="M171" i="184"/>
  <c r="M203" i="184"/>
  <c r="M235" i="184"/>
  <c r="M46" i="184"/>
  <c r="M129" i="184"/>
  <c r="M161" i="184"/>
  <c r="M193" i="184"/>
  <c r="M225" i="184"/>
  <c r="M106" i="184"/>
  <c r="M133" i="184"/>
  <c r="M165" i="184"/>
  <c r="M197" i="184"/>
  <c r="M229" i="184"/>
  <c r="M98" i="184"/>
  <c r="M114" i="184"/>
  <c r="M149" i="184"/>
  <c r="M181" i="184"/>
  <c r="M213" i="184"/>
  <c r="M135" i="184"/>
  <c r="M6" i="184"/>
  <c r="M43" i="184"/>
  <c r="M7" i="184"/>
  <c r="M70" i="184"/>
  <c r="M44" i="184"/>
  <c r="M36" i="184"/>
  <c r="M25" i="184"/>
  <c r="M86" i="184"/>
  <c r="M102" i="184"/>
  <c r="M18" i="184"/>
  <c r="M50" i="184"/>
  <c r="M125" i="184"/>
  <c r="M157" i="184"/>
  <c r="M189" i="184"/>
  <c r="M221" i="184"/>
  <c r="M100" i="184"/>
  <c r="M137" i="184"/>
  <c r="M169" i="184"/>
  <c r="M201" i="184"/>
  <c r="M233" i="184"/>
  <c r="M107" i="184"/>
  <c r="M134" i="184"/>
  <c r="M166" i="184"/>
  <c r="M198" i="184"/>
  <c r="M230" i="184"/>
  <c r="M148" i="184"/>
  <c r="M180" i="184"/>
  <c r="M212" i="184"/>
  <c r="M73" i="184"/>
  <c r="M41" i="184"/>
  <c r="M65" i="184"/>
  <c r="M56" i="184"/>
  <c r="M5" i="184"/>
  <c r="M31" i="184"/>
  <c r="M63" i="184"/>
  <c r="M146" i="184"/>
  <c r="M178" i="184"/>
  <c r="M210" i="184"/>
  <c r="M22" i="184"/>
  <c r="M54" i="184"/>
  <c r="M132" i="184"/>
  <c r="M164" i="184"/>
  <c r="M196" i="184"/>
  <c r="M228" i="184"/>
  <c r="M112" i="184"/>
  <c r="M136" i="184"/>
  <c r="M168" i="184"/>
  <c r="M200" i="184"/>
  <c r="M232" i="184"/>
  <c r="M109" i="184"/>
  <c r="M120" i="184"/>
  <c r="M152" i="184"/>
  <c r="M184" i="184"/>
  <c r="M216" i="184"/>
  <c r="M13" i="184"/>
  <c r="M40" i="184"/>
  <c r="M72" i="184"/>
  <c r="M14" i="184"/>
  <c r="M52" i="184"/>
  <c r="M15" i="184"/>
  <c r="M77" i="184"/>
  <c r="M24" i="184"/>
  <c r="M82" i="184"/>
  <c r="M91" i="184"/>
  <c r="M26" i="184"/>
  <c r="M58" i="184"/>
  <c r="M108" i="184"/>
  <c r="M128" i="184"/>
  <c r="M160" i="184"/>
  <c r="M192" i="184"/>
  <c r="M224" i="184"/>
  <c r="M105" i="184"/>
  <c r="M79" i="184"/>
  <c r="M84" i="184"/>
  <c r="M140" i="184"/>
  <c r="M172" i="184"/>
  <c r="M204" i="184"/>
  <c r="M236" i="184"/>
  <c r="M110" i="184"/>
  <c r="M141" i="184"/>
  <c r="M173" i="184"/>
  <c r="M205" i="184"/>
  <c r="M237" i="184"/>
  <c r="M131" i="184"/>
  <c r="M163" i="184"/>
  <c r="M195" i="184"/>
  <c r="M227" i="184"/>
  <c r="M10" i="184"/>
  <c r="M47" i="184"/>
  <c r="M21" i="184"/>
  <c r="M53" i="184"/>
  <c r="M71" i="184"/>
  <c r="M12" i="184"/>
  <c r="M45" i="184"/>
  <c r="M121" i="184"/>
  <c r="M153" i="184"/>
  <c r="M185" i="184"/>
  <c r="M217" i="184"/>
  <c r="M30" i="184"/>
  <c r="M62" i="184"/>
  <c r="M147" i="184"/>
  <c r="M179" i="184"/>
  <c r="M211" i="184"/>
  <c r="M119" i="184"/>
  <c r="M151" i="184"/>
  <c r="M183" i="184"/>
  <c r="M215" i="184"/>
  <c r="M167" i="184"/>
  <c r="M199" i="184"/>
  <c r="M231" i="184"/>
  <c r="M87" i="184"/>
  <c r="M20" i="184"/>
  <c r="M27" i="184"/>
  <c r="M33" i="184"/>
  <c r="M19" i="184"/>
  <c r="M51" i="184"/>
  <c r="M9" i="184"/>
  <c r="M48" i="184"/>
  <c r="M66" i="184"/>
  <c r="M94" i="184"/>
  <c r="M34" i="184"/>
  <c r="M68" i="184"/>
  <c r="M115" i="184"/>
  <c r="M143" i="184"/>
  <c r="M175" i="184"/>
  <c r="M207" i="184"/>
  <c r="M239" i="184"/>
  <c r="M90" i="184"/>
  <c r="M123" i="184"/>
  <c r="M155" i="184"/>
  <c r="M187" i="184"/>
  <c r="M219" i="184"/>
  <c r="M116" i="184"/>
  <c r="M144" i="184"/>
  <c r="M176" i="184"/>
  <c r="M208" i="184"/>
  <c r="M240" i="184"/>
  <c r="M138" i="184"/>
  <c r="M170" i="184"/>
  <c r="M202" i="184"/>
  <c r="M234" i="184"/>
  <c r="M83" i="184"/>
  <c r="P27" i="182"/>
  <c r="P77" i="182"/>
  <c r="P54" i="182"/>
  <c r="P63" i="182"/>
  <c r="P218" i="182"/>
  <c r="P214" i="182"/>
  <c r="M31" i="182"/>
  <c r="P15" i="182"/>
  <c r="P144" i="182"/>
  <c r="P135" i="182"/>
  <c r="M64" i="183"/>
  <c r="M106" i="183"/>
  <c r="M14" i="183"/>
  <c r="M85" i="183"/>
  <c r="M124" i="183"/>
  <c r="M15" i="183"/>
  <c r="M68" i="183"/>
  <c r="M12" i="183"/>
  <c r="M44" i="183"/>
  <c r="M93" i="183"/>
  <c r="M131" i="183"/>
  <c r="M16" i="183"/>
  <c r="M97" i="183"/>
  <c r="M138" i="183"/>
  <c r="M111" i="183"/>
  <c r="M24" i="183"/>
  <c r="M139" i="183"/>
  <c r="M167" i="183"/>
  <c r="M199" i="183"/>
  <c r="M231" i="183"/>
  <c r="M120" i="183"/>
  <c r="M158" i="183"/>
  <c r="M190" i="183"/>
  <c r="M222" i="183"/>
  <c r="M151" i="183"/>
  <c r="M179" i="183"/>
  <c r="M211" i="183"/>
  <c r="M129" i="183"/>
  <c r="M145" i="183"/>
  <c r="M103" i="183"/>
  <c r="M133" i="183"/>
  <c r="M7" i="183"/>
  <c r="M39" i="183"/>
  <c r="M92" i="183"/>
  <c r="M127" i="183"/>
  <c r="M47" i="183"/>
  <c r="M114" i="183"/>
  <c r="M72" i="183"/>
  <c r="M100" i="183"/>
  <c r="M30" i="183"/>
  <c r="M80" i="183"/>
  <c r="M98" i="183"/>
  <c r="M142" i="183"/>
  <c r="M21" i="183"/>
  <c r="M53" i="183"/>
  <c r="M70" i="183"/>
  <c r="M178" i="183"/>
  <c r="M210" i="183"/>
  <c r="M69" i="183"/>
  <c r="M168" i="183"/>
  <c r="M200" i="183"/>
  <c r="M232" i="183"/>
  <c r="M128" i="183"/>
  <c r="M180" i="183"/>
  <c r="M212" i="183"/>
  <c r="M155" i="183"/>
  <c r="M187" i="183"/>
  <c r="M219" i="183"/>
  <c r="M156" i="183"/>
  <c r="M188" i="183"/>
  <c r="M220" i="183"/>
  <c r="M113" i="183"/>
  <c r="M146" i="183"/>
  <c r="M29" i="183"/>
  <c r="M46" i="183"/>
  <c r="M95" i="183"/>
  <c r="M18" i="183"/>
  <c r="M75" i="183"/>
  <c r="M147" i="183"/>
  <c r="M48" i="183"/>
  <c r="M58" i="183"/>
  <c r="M59" i="183"/>
  <c r="M56" i="183"/>
  <c r="M20" i="183"/>
  <c r="M28" i="183"/>
  <c r="M102" i="183"/>
  <c r="M150" i="183"/>
  <c r="M182" i="183"/>
  <c r="M214" i="183"/>
  <c r="M79" i="183"/>
  <c r="M132" i="183"/>
  <c r="M165" i="183"/>
  <c r="M197" i="183"/>
  <c r="M229" i="183"/>
  <c r="M162" i="183"/>
  <c r="M194" i="183"/>
  <c r="M226" i="183"/>
  <c r="M149" i="183"/>
  <c r="M10" i="183"/>
  <c r="M42" i="183"/>
  <c r="M81" i="183"/>
  <c r="M36" i="183"/>
  <c r="M143" i="183"/>
  <c r="M50" i="183"/>
  <c r="M121" i="183"/>
  <c r="M19" i="183"/>
  <c r="M23" i="183"/>
  <c r="M107" i="183"/>
  <c r="M2" i="183"/>
  <c r="M126" i="183"/>
  <c r="M31" i="183"/>
  <c r="M105" i="183"/>
  <c r="M60" i="183"/>
  <c r="M74" i="183"/>
  <c r="M153" i="183"/>
  <c r="M185" i="183"/>
  <c r="M217" i="183"/>
  <c r="M83" i="183"/>
  <c r="M171" i="183"/>
  <c r="M203" i="183"/>
  <c r="M235" i="183"/>
  <c r="M136" i="183"/>
  <c r="M183" i="183"/>
  <c r="M215" i="183"/>
  <c r="M170" i="183"/>
  <c r="M202" i="183"/>
  <c r="M234" i="183"/>
  <c r="M159" i="183"/>
  <c r="M191" i="183"/>
  <c r="M223" i="183"/>
  <c r="M4" i="183"/>
  <c r="M61" i="183"/>
  <c r="M33" i="183"/>
  <c r="M89" i="183"/>
  <c r="M82" i="183"/>
  <c r="M66" i="183"/>
  <c r="M45" i="183"/>
  <c r="M62" i="183"/>
  <c r="M94" i="183"/>
  <c r="M135" i="183"/>
  <c r="M109" i="183"/>
  <c r="M157" i="183"/>
  <c r="M189" i="183"/>
  <c r="M221" i="183"/>
  <c r="M88" i="183"/>
  <c r="M140" i="183"/>
  <c r="M172" i="183"/>
  <c r="M204" i="183"/>
  <c r="M236" i="183"/>
  <c r="M169" i="183"/>
  <c r="M201" i="183"/>
  <c r="M233" i="183"/>
  <c r="M137" i="183"/>
  <c r="M25" i="183"/>
  <c r="M123" i="183"/>
  <c r="M110" i="183"/>
  <c r="M8" i="183"/>
  <c r="M40" i="183"/>
  <c r="M22" i="183"/>
  <c r="M51" i="183"/>
  <c r="M118" i="183"/>
  <c r="M5" i="183"/>
  <c r="M26" i="183"/>
  <c r="M122" i="183"/>
  <c r="M13" i="183"/>
  <c r="M52" i="183"/>
  <c r="M34" i="183"/>
  <c r="M63" i="183"/>
  <c r="M3" i="183"/>
  <c r="M35" i="183"/>
  <c r="M78" i="183"/>
  <c r="M116" i="183"/>
  <c r="M160" i="183"/>
  <c r="M192" i="183"/>
  <c r="M224" i="183"/>
  <c r="M154" i="183"/>
  <c r="M186" i="183"/>
  <c r="M218" i="183"/>
  <c r="M96" i="183"/>
  <c r="M144" i="183"/>
  <c r="M166" i="183"/>
  <c r="M198" i="183"/>
  <c r="M230" i="183"/>
  <c r="M177" i="183"/>
  <c r="M209" i="183"/>
  <c r="M241" i="183"/>
  <c r="M174" i="183"/>
  <c r="M206" i="183"/>
  <c r="M238" i="183"/>
  <c r="M32" i="183"/>
  <c r="M91" i="183"/>
  <c r="M11" i="183"/>
  <c r="M71" i="183"/>
  <c r="M65" i="183"/>
  <c r="M134" i="183"/>
  <c r="M86" i="183"/>
  <c r="M90" i="183"/>
  <c r="M73" i="183"/>
  <c r="M101" i="183"/>
  <c r="M115" i="183"/>
  <c r="M84" i="183"/>
  <c r="M119" i="183"/>
  <c r="M164" i="183"/>
  <c r="M196" i="183"/>
  <c r="M228" i="183"/>
  <c r="M104" i="183"/>
  <c r="M148" i="183"/>
  <c r="M175" i="183"/>
  <c r="M207" i="183"/>
  <c r="M239" i="183"/>
  <c r="M176" i="183"/>
  <c r="M208" i="183"/>
  <c r="M240" i="183"/>
  <c r="M141" i="183"/>
  <c r="M57" i="183"/>
  <c r="M130" i="183"/>
  <c r="M43" i="183"/>
  <c r="M117" i="183"/>
  <c r="M99" i="183"/>
  <c r="M37" i="183"/>
  <c r="M54" i="183"/>
  <c r="M125" i="183"/>
  <c r="M9" i="183"/>
  <c r="M41" i="183"/>
  <c r="M55" i="183"/>
  <c r="M27" i="183"/>
  <c r="M77" i="183"/>
  <c r="M108" i="183"/>
  <c r="M17" i="183"/>
  <c r="M49" i="183"/>
  <c r="M6" i="183"/>
  <c r="M38" i="183"/>
  <c r="M67" i="183"/>
  <c r="M87" i="183"/>
  <c r="M163" i="183"/>
  <c r="M195" i="183"/>
  <c r="M227" i="183"/>
  <c r="M161" i="183"/>
  <c r="M193" i="183"/>
  <c r="M225" i="183"/>
  <c r="M112" i="183"/>
  <c r="M173" i="183"/>
  <c r="M205" i="183"/>
  <c r="M237" i="183"/>
  <c r="M184" i="183"/>
  <c r="M216" i="183"/>
  <c r="M152" i="183"/>
  <c r="M181" i="183"/>
  <c r="M213" i="183"/>
  <c r="M76" i="183"/>
  <c r="M176" i="182"/>
  <c r="M172" i="182"/>
  <c r="M34" i="182"/>
  <c r="M25" i="182"/>
  <c r="M41" i="182"/>
  <c r="M33" i="182"/>
  <c r="M26" i="182"/>
  <c r="M2" i="182"/>
  <c r="M7" i="182"/>
  <c r="M92" i="182"/>
  <c r="M123" i="182"/>
  <c r="M164" i="182"/>
  <c r="M99" i="182"/>
  <c r="M130" i="182"/>
  <c r="M75" i="182"/>
  <c r="M61" i="182"/>
  <c r="M121" i="182"/>
  <c r="M165" i="182"/>
  <c r="M72" i="182"/>
  <c r="M108" i="182"/>
  <c r="M138" i="182"/>
  <c r="M104" i="182"/>
  <c r="M17" i="182"/>
  <c r="M63" i="182"/>
  <c r="M127" i="182"/>
  <c r="M70" i="182"/>
  <c r="M11" i="182"/>
  <c r="M32" i="182"/>
  <c r="M39" i="182"/>
  <c r="M60" i="182"/>
  <c r="M74" i="182"/>
  <c r="M137" i="182"/>
  <c r="M141" i="182"/>
  <c r="M6" i="182"/>
  <c r="M93" i="182"/>
  <c r="M76" i="182"/>
  <c r="M145" i="182"/>
  <c r="M175" i="182"/>
  <c r="M80" i="182"/>
  <c r="M21" i="182"/>
  <c r="M87" i="182"/>
  <c r="M122" i="182"/>
  <c r="M98" i="182"/>
  <c r="M140" i="182"/>
  <c r="M170" i="182"/>
  <c r="M206" i="182"/>
  <c r="M238" i="182"/>
  <c r="M185" i="182"/>
  <c r="M217" i="182"/>
  <c r="M189" i="182"/>
  <c r="M221" i="182"/>
  <c r="M173" i="182"/>
  <c r="M200" i="182"/>
  <c r="M232" i="182"/>
  <c r="M135" i="182"/>
  <c r="M197" i="182"/>
  <c r="M229" i="182"/>
  <c r="M201" i="182"/>
  <c r="M233" i="182"/>
  <c r="M205" i="182"/>
  <c r="M237" i="182"/>
  <c r="M202" i="182"/>
  <c r="M234" i="182"/>
  <c r="M19" i="182"/>
  <c r="M9" i="182"/>
  <c r="M20" i="182"/>
  <c r="M95" i="182"/>
  <c r="M134" i="182"/>
  <c r="M174" i="182"/>
  <c r="M42" i="182"/>
  <c r="M78" i="182"/>
  <c r="M106" i="182"/>
  <c r="M178" i="182"/>
  <c r="M58" i="182"/>
  <c r="M79" i="182"/>
  <c r="M100" i="182"/>
  <c r="M46" i="182"/>
  <c r="M62" i="182"/>
  <c r="M111" i="182"/>
  <c r="M83" i="182"/>
  <c r="M115" i="182"/>
  <c r="M156" i="182"/>
  <c r="M129" i="182"/>
  <c r="M53" i="182"/>
  <c r="M109" i="182"/>
  <c r="M128" i="182"/>
  <c r="M143" i="182"/>
  <c r="M12" i="182"/>
  <c r="M51" i="182"/>
  <c r="M4" i="182"/>
  <c r="M117" i="182"/>
  <c r="M14" i="182"/>
  <c r="M96" i="182"/>
  <c r="M131" i="182"/>
  <c r="M171" i="182"/>
  <c r="M125" i="182"/>
  <c r="M35" i="182"/>
  <c r="M30" i="182"/>
  <c r="M50" i="182"/>
  <c r="M102" i="182"/>
  <c r="M146" i="182"/>
  <c r="M181" i="182"/>
  <c r="M213" i="182"/>
  <c r="M136" i="182"/>
  <c r="M192" i="182"/>
  <c r="M224" i="182"/>
  <c r="M196" i="182"/>
  <c r="M228" i="182"/>
  <c r="M177" i="182"/>
  <c r="M203" i="182"/>
  <c r="M235" i="182"/>
  <c r="M151" i="182"/>
  <c r="M204" i="182"/>
  <c r="M236" i="182"/>
  <c r="M208" i="182"/>
  <c r="M180" i="182"/>
  <c r="M212" i="182"/>
  <c r="M241" i="182"/>
  <c r="M209" i="182"/>
  <c r="M28" i="182"/>
  <c r="M16" i="182"/>
  <c r="M24" i="182"/>
  <c r="M67" i="182"/>
  <c r="M110" i="182"/>
  <c r="M85" i="182"/>
  <c r="M147" i="182"/>
  <c r="M18" i="182"/>
  <c r="M48" i="182"/>
  <c r="M64" i="182"/>
  <c r="M82" i="182"/>
  <c r="M103" i="182"/>
  <c r="M148" i="182"/>
  <c r="M43" i="182"/>
  <c r="M52" i="182"/>
  <c r="M65" i="182"/>
  <c r="M94" i="182"/>
  <c r="M155" i="182"/>
  <c r="M37" i="182"/>
  <c r="M126" i="182"/>
  <c r="M162" i="182"/>
  <c r="M73" i="182"/>
  <c r="M105" i="182"/>
  <c r="M112" i="182"/>
  <c r="M153" i="182"/>
  <c r="M144" i="182"/>
  <c r="M159" i="182"/>
  <c r="M15" i="182"/>
  <c r="M3" i="182"/>
  <c r="M10" i="182"/>
  <c r="M113" i="182"/>
  <c r="M157" i="182"/>
  <c r="M27" i="182"/>
  <c r="M57" i="182"/>
  <c r="M22" i="182"/>
  <c r="M107" i="182"/>
  <c r="M142" i="182"/>
  <c r="M69" i="182"/>
  <c r="M97" i="182"/>
  <c r="M90" i="182"/>
  <c r="M38" i="182"/>
  <c r="M56" i="182"/>
  <c r="M139" i="182"/>
  <c r="M66" i="182"/>
  <c r="M188" i="182"/>
  <c r="M220" i="182"/>
  <c r="M152" i="182"/>
  <c r="M195" i="182"/>
  <c r="M227" i="182"/>
  <c r="M199" i="182"/>
  <c r="M231" i="182"/>
  <c r="M186" i="182"/>
  <c r="M218" i="182"/>
  <c r="M239" i="182"/>
  <c r="M167" i="182"/>
  <c r="M207" i="182"/>
  <c r="M240" i="182"/>
  <c r="M211" i="182"/>
  <c r="M183" i="182"/>
  <c r="M215" i="182"/>
  <c r="M184" i="182"/>
  <c r="M216" i="182"/>
  <c r="M5" i="182"/>
  <c r="M81" i="182"/>
  <c r="M88" i="182"/>
  <c r="M124" i="182"/>
  <c r="M158" i="182"/>
  <c r="M29" i="182"/>
  <c r="M55" i="182"/>
  <c r="M68" i="182"/>
  <c r="M86" i="182"/>
  <c r="M118" i="182"/>
  <c r="M154" i="182"/>
  <c r="M45" i="182"/>
  <c r="M132" i="182"/>
  <c r="M166" i="182"/>
  <c r="M101" i="182"/>
  <c r="M179" i="182"/>
  <c r="M133" i="182"/>
  <c r="M160" i="182"/>
  <c r="M77" i="182"/>
  <c r="M8" i="182"/>
  <c r="M54" i="182"/>
  <c r="M36" i="182"/>
  <c r="M71" i="182"/>
  <c r="M89" i="182"/>
  <c r="M120" i="182"/>
  <c r="M161" i="182"/>
  <c r="M114" i="182"/>
  <c r="M40" i="182"/>
  <c r="M59" i="182"/>
  <c r="M49" i="182"/>
  <c r="M149" i="182"/>
  <c r="M13" i="182"/>
  <c r="M47" i="182"/>
  <c r="M84" i="182"/>
  <c r="M116" i="182"/>
  <c r="M150" i="182"/>
  <c r="M44" i="182"/>
  <c r="M91" i="182"/>
  <c r="M163" i="182"/>
  <c r="M191" i="182"/>
  <c r="M223" i="182"/>
  <c r="M168" i="182"/>
  <c r="M210" i="182"/>
  <c r="M182" i="182"/>
  <c r="M214" i="182"/>
  <c r="M169" i="182"/>
  <c r="M193" i="182"/>
  <c r="M225" i="182"/>
  <c r="M119" i="182"/>
  <c r="M190" i="182"/>
  <c r="M222" i="182"/>
  <c r="M194" i="182"/>
  <c r="M226" i="182"/>
  <c r="M198" i="182"/>
  <c r="M230" i="182"/>
  <c r="M187" i="182"/>
  <c r="M219" i="182"/>
  <c r="P99" i="180"/>
  <c r="P227" i="180"/>
  <c r="P188" i="180"/>
  <c r="P139" i="180"/>
  <c r="P19" i="180"/>
  <c r="P10" i="180"/>
  <c r="P164" i="180"/>
  <c r="P220" i="180"/>
  <c r="P125" i="180"/>
  <c r="P226" i="180"/>
  <c r="P129" i="180"/>
  <c r="P85" i="180"/>
  <c r="P91" i="180"/>
  <c r="P76" i="180"/>
  <c r="P132" i="180"/>
  <c r="P218" i="180"/>
  <c r="P17" i="180"/>
  <c r="P83" i="180"/>
  <c r="P62" i="180"/>
  <c r="P228" i="180"/>
  <c r="P170" i="180"/>
  <c r="P84" i="180"/>
  <c r="P185" i="180"/>
  <c r="P49" i="180"/>
  <c r="P106" i="180"/>
  <c r="P82" i="180"/>
  <c r="P172" i="180"/>
  <c r="P202" i="180"/>
  <c r="P60" i="180"/>
  <c r="P92" i="180"/>
  <c r="P109" i="180"/>
  <c r="P205" i="180"/>
  <c r="P70" i="180"/>
  <c r="P32" i="180"/>
  <c r="P112" i="180"/>
  <c r="P43" i="180"/>
  <c r="P118" i="180"/>
  <c r="P50" i="180"/>
  <c r="P41" i="180"/>
  <c r="P58" i="180"/>
  <c r="P138" i="180"/>
  <c r="P95" i="180"/>
  <c r="P157" i="180"/>
  <c r="P143" i="180"/>
  <c r="P203" i="180"/>
  <c r="P175" i="180"/>
  <c r="P147" i="180"/>
  <c r="P211" i="180"/>
  <c r="P149" i="180"/>
  <c r="P238" i="180"/>
  <c r="P161" i="180"/>
  <c r="P233" i="180"/>
  <c r="P193" i="180"/>
  <c r="P6" i="180"/>
  <c r="P74" i="180"/>
  <c r="P39" i="180"/>
  <c r="P123" i="180"/>
  <c r="P8" i="180"/>
  <c r="P110" i="180"/>
  <c r="P66" i="180"/>
  <c r="P2" i="180"/>
  <c r="P52" i="180"/>
  <c r="P102" i="180"/>
  <c r="P192" i="180"/>
  <c r="P167" i="180"/>
  <c r="P154" i="180"/>
  <c r="P190" i="180"/>
  <c r="P162" i="180"/>
  <c r="P159" i="180"/>
  <c r="P108" i="180"/>
  <c r="P169" i="180"/>
  <c r="P187" i="180"/>
  <c r="P174" i="180"/>
  <c r="P216" i="180"/>
  <c r="P221" i="180"/>
  <c r="P56" i="180"/>
  <c r="P21" i="180"/>
  <c r="P78" i="180"/>
  <c r="P130" i="180"/>
  <c r="P46" i="180"/>
  <c r="P15" i="180"/>
  <c r="P68" i="180"/>
  <c r="P116" i="180"/>
  <c r="P89" i="180"/>
  <c r="P13" i="180"/>
  <c r="P210" i="180"/>
  <c r="P182" i="180"/>
  <c r="P197" i="180"/>
  <c r="P215" i="180"/>
  <c r="P160" i="180"/>
  <c r="P63" i="180"/>
  <c r="P28" i="180"/>
  <c r="P111" i="180"/>
  <c r="P136" i="180"/>
  <c r="P61" i="180"/>
  <c r="P18" i="180"/>
  <c r="P88" i="180"/>
  <c r="P44" i="180"/>
  <c r="P127" i="180"/>
  <c r="P98" i="180"/>
  <c r="P20" i="180"/>
  <c r="P59" i="180"/>
  <c r="P131" i="180"/>
  <c r="P217" i="180"/>
  <c r="P189" i="180"/>
  <c r="P168" i="180"/>
  <c r="P232" i="180"/>
  <c r="P207" i="180"/>
  <c r="P176" i="180"/>
  <c r="P240" i="180"/>
  <c r="P230" i="180"/>
  <c r="P209" i="180"/>
  <c r="P181" i="180"/>
  <c r="P140" i="180"/>
  <c r="P69" i="180"/>
  <c r="P38" i="180"/>
  <c r="P126" i="180"/>
  <c r="P57" i="180"/>
  <c r="P4" i="180"/>
  <c r="P75" i="180"/>
  <c r="P33" i="180"/>
  <c r="P104" i="180"/>
  <c r="P9" i="180"/>
  <c r="P48" i="180"/>
  <c r="P101" i="180"/>
  <c r="P27" i="180"/>
  <c r="P73" i="180"/>
  <c r="P146" i="180"/>
  <c r="P224" i="180"/>
  <c r="P199" i="180"/>
  <c r="P171" i="180"/>
  <c r="P235" i="180"/>
  <c r="P222" i="180"/>
  <c r="P179" i="180"/>
  <c r="P151" i="180"/>
  <c r="P237" i="180"/>
  <c r="P191" i="180"/>
  <c r="P24" i="180"/>
  <c r="P96" i="180"/>
  <c r="P53" i="180"/>
  <c r="P135" i="180"/>
  <c r="P64" i="180"/>
  <c r="P14" i="180"/>
  <c r="P81" i="180"/>
  <c r="P40" i="180"/>
  <c r="P115" i="180"/>
  <c r="P54" i="180"/>
  <c r="P16" i="180"/>
  <c r="P105" i="180"/>
  <c r="P30" i="180"/>
  <c r="P77" i="180"/>
  <c r="P153" i="180"/>
  <c r="P79" i="180"/>
  <c r="P214" i="180"/>
  <c r="P186" i="180"/>
  <c r="P144" i="180"/>
  <c r="P229" i="180"/>
  <c r="P194" i="180"/>
  <c r="P166" i="180"/>
  <c r="P145" i="180"/>
  <c r="P219" i="180"/>
  <c r="P206" i="180"/>
  <c r="P31" i="180"/>
  <c r="P114" i="180"/>
  <c r="P7" i="180"/>
  <c r="P93" i="180"/>
  <c r="P29" i="180"/>
  <c r="P94" i="180"/>
  <c r="P5" i="180"/>
  <c r="P23" i="180"/>
  <c r="P55" i="180"/>
  <c r="P107" i="180"/>
  <c r="P45" i="180"/>
  <c r="P80" i="180"/>
  <c r="P158" i="180"/>
  <c r="P239" i="180"/>
  <c r="P201" i="180"/>
  <c r="P173" i="180"/>
  <c r="P152" i="180"/>
  <c r="P241" i="180"/>
  <c r="P213" i="180"/>
  <c r="P34" i="180"/>
  <c r="P120" i="180"/>
  <c r="P25" i="180"/>
  <c r="P97" i="180"/>
  <c r="P103" i="180"/>
  <c r="P47" i="180"/>
  <c r="P12" i="180"/>
  <c r="P72" i="180"/>
  <c r="P26" i="180"/>
  <c r="P128" i="180"/>
  <c r="P86" i="180"/>
  <c r="P178" i="180"/>
  <c r="P150" i="180"/>
  <c r="P231" i="180"/>
  <c r="P200" i="180"/>
  <c r="P165" i="180"/>
  <c r="P141" i="180"/>
  <c r="P208" i="180"/>
  <c r="P183" i="180"/>
  <c r="P155" i="180"/>
  <c r="P223" i="180"/>
  <c r="P177" i="180"/>
  <c r="P42" i="180"/>
  <c r="P122" i="180"/>
  <c r="P196" i="180"/>
  <c r="P142" i="180"/>
  <c r="P137" i="180"/>
  <c r="P198" i="180"/>
  <c r="P67" i="180"/>
  <c r="P36" i="180"/>
  <c r="P119" i="180"/>
  <c r="P204" i="180"/>
  <c r="P234" i="180"/>
  <c r="P90" i="180"/>
  <c r="P100" i="180"/>
  <c r="P113" i="180"/>
  <c r="P184" i="180"/>
  <c r="P37" i="180"/>
  <c r="N5" i="179"/>
  <c r="P130" i="178"/>
  <c r="P48" i="178"/>
  <c r="P9" i="178"/>
  <c r="P80" i="178"/>
  <c r="P87" i="178"/>
  <c r="P67" i="178"/>
  <c r="P15" i="178"/>
  <c r="P74" i="178"/>
  <c r="P4" i="178"/>
  <c r="P77" i="178"/>
  <c r="P144" i="178"/>
  <c r="P125" i="178"/>
  <c r="P219" i="178"/>
  <c r="P182" i="178"/>
  <c r="P97" i="178"/>
  <c r="P168" i="178"/>
  <c r="P206" i="178"/>
  <c r="P177" i="178"/>
  <c r="P241" i="178"/>
  <c r="P183" i="178"/>
  <c r="P46" i="178"/>
  <c r="P69" i="178"/>
  <c r="P23" i="178"/>
  <c r="P86" i="178"/>
  <c r="P42" i="178"/>
  <c r="P70" i="178"/>
  <c r="P30" i="178"/>
  <c r="P95" i="178"/>
  <c r="P27" i="178"/>
  <c r="P99" i="178"/>
  <c r="P158" i="178"/>
  <c r="P207" i="178"/>
  <c r="P141" i="178"/>
  <c r="P225" i="178"/>
  <c r="P196" i="178"/>
  <c r="P113" i="178"/>
  <c r="P176" i="178"/>
  <c r="P240" i="178"/>
  <c r="P220" i="178"/>
  <c r="P186" i="178"/>
  <c r="P94" i="178"/>
  <c r="P189" i="178"/>
  <c r="P139" i="178"/>
  <c r="P102" i="178"/>
  <c r="P81" i="178"/>
  <c r="P222" i="178"/>
  <c r="P89" i="178"/>
  <c r="P145" i="178"/>
  <c r="P229" i="178"/>
  <c r="P203" i="178"/>
  <c r="P212" i="178"/>
  <c r="P127" i="178"/>
  <c r="P66" i="178"/>
  <c r="P38" i="178"/>
  <c r="P91" i="178"/>
  <c r="P116" i="178"/>
  <c r="P98" i="178"/>
  <c r="P50" i="178"/>
  <c r="P135" i="178"/>
  <c r="P213" i="178"/>
  <c r="P173" i="178"/>
  <c r="P234" i="178"/>
  <c r="P199" i="178"/>
  <c r="P129" i="178"/>
  <c r="P179" i="178"/>
  <c r="P126" i="178"/>
  <c r="P223" i="178"/>
  <c r="P200" i="178"/>
  <c r="P121" i="178"/>
  <c r="P198" i="178"/>
  <c r="P100" i="178"/>
  <c r="P143" i="178"/>
  <c r="P138" i="178"/>
  <c r="P2" i="178"/>
  <c r="P110" i="178"/>
  <c r="P184" i="178"/>
  <c r="P205" i="178"/>
  <c r="P185" i="178"/>
  <c r="P137" i="178"/>
  <c r="P172" i="178"/>
  <c r="P26" i="178"/>
  <c r="P103" i="178"/>
  <c r="P146" i="178"/>
  <c r="P53" i="178"/>
  <c r="P107" i="178"/>
  <c r="P5" i="178"/>
  <c r="P111" i="178"/>
  <c r="P178" i="178"/>
  <c r="P236" i="178"/>
  <c r="P187" i="178"/>
  <c r="P142" i="178"/>
  <c r="P214" i="178"/>
  <c r="P152" i="178"/>
  <c r="P194" i="178"/>
  <c r="P174" i="178"/>
  <c r="P238" i="178"/>
  <c r="P209" i="178"/>
  <c r="P192" i="178"/>
  <c r="P60" i="178"/>
  <c r="P31" i="178"/>
  <c r="P34" i="178"/>
  <c r="P166" i="178"/>
  <c r="P56" i="178"/>
  <c r="P40" i="178"/>
  <c r="P154" i="178"/>
  <c r="P57" i="178"/>
  <c r="P13" i="178"/>
  <c r="P175" i="178"/>
  <c r="P195" i="178"/>
  <c r="P228" i="178"/>
  <c r="P156" i="178"/>
  <c r="P208" i="178"/>
  <c r="P188" i="178"/>
  <c r="P227" i="178"/>
  <c r="P218" i="178"/>
  <c r="P201" i="178"/>
  <c r="P221" i="178"/>
  <c r="P84" i="178"/>
  <c r="P43" i="178"/>
  <c r="P7" i="178"/>
  <c r="P54" i="178"/>
  <c r="P190" i="178"/>
  <c r="P216" i="178"/>
  <c r="P237" i="178"/>
  <c r="P217" i="178"/>
  <c r="P180" i="178"/>
  <c r="P55" i="178"/>
  <c r="P115" i="178"/>
  <c r="P25" i="178"/>
  <c r="P22" i="178"/>
  <c r="P118" i="178"/>
  <c r="P181" i="178"/>
  <c r="P93" i="178"/>
  <c r="P202" i="178"/>
  <c r="P210" i="178"/>
  <c r="P231" i="178"/>
  <c r="P160" i="178"/>
  <c r="P211" i="178"/>
  <c r="P191" i="178"/>
  <c r="P232" i="178"/>
  <c r="P233" i="178"/>
  <c r="P230" i="178"/>
  <c r="P44" i="178"/>
  <c r="P73" i="178"/>
  <c r="P59" i="178"/>
  <c r="P68" i="178"/>
  <c r="P123" i="178"/>
  <c r="P109" i="178"/>
  <c r="P78" i="178"/>
  <c r="P164" i="178"/>
  <c r="P235" i="178"/>
  <c r="P106" i="178"/>
  <c r="P197" i="178"/>
  <c r="P114" i="178"/>
  <c r="P239" i="178"/>
  <c r="M153" i="178"/>
  <c r="N2" i="177"/>
  <c r="M36" i="177" s="1"/>
  <c r="P25" i="177"/>
  <c r="P29" i="177"/>
  <c r="P63" i="177"/>
  <c r="P67" i="177"/>
  <c r="P31" i="177"/>
  <c r="P11" i="177"/>
  <c r="P112" i="177"/>
  <c r="P136" i="177"/>
  <c r="P153" i="177"/>
  <c r="P192" i="177"/>
  <c r="P185" i="177"/>
  <c r="P46" i="177"/>
  <c r="P69" i="177"/>
  <c r="P7" i="177"/>
  <c r="P34" i="177"/>
  <c r="P138" i="177"/>
  <c r="P146" i="177"/>
  <c r="P194" i="177"/>
  <c r="P154" i="177"/>
  <c r="P208" i="177"/>
  <c r="P198" i="177"/>
  <c r="P76" i="177"/>
  <c r="P26" i="177"/>
  <c r="P49" i="177"/>
  <c r="P150" i="177"/>
  <c r="P141" i="177"/>
  <c r="P199" i="177"/>
  <c r="P210" i="177"/>
  <c r="P182" i="177"/>
  <c r="P224" i="177"/>
  <c r="P207" i="177"/>
  <c r="P105" i="177"/>
  <c r="P178" i="177"/>
  <c r="P5" i="177"/>
  <c r="P30" i="177"/>
  <c r="P166" i="177"/>
  <c r="P55" i="177"/>
  <c r="P219" i="177"/>
  <c r="P191" i="177"/>
  <c r="P189" i="177"/>
  <c r="P240" i="177"/>
  <c r="P187" i="177"/>
  <c r="P215" i="177"/>
  <c r="P109" i="177"/>
  <c r="P79" i="177"/>
  <c r="P80" i="177"/>
  <c r="P61" i="177"/>
  <c r="P116" i="177"/>
  <c r="P235" i="177"/>
  <c r="P171" i="177"/>
  <c r="P59" i="177"/>
  <c r="P83" i="177"/>
  <c r="P85" i="177"/>
  <c r="P214" i="177"/>
  <c r="P211" i="177"/>
  <c r="P212" i="177"/>
  <c r="P222" i="177"/>
  <c r="P204" i="177"/>
  <c r="P113" i="177"/>
  <c r="P9" i="177"/>
  <c r="P94" i="177"/>
  <c r="P87" i="177"/>
  <c r="P152" i="177"/>
  <c r="P174" i="177"/>
  <c r="P126" i="177"/>
  <c r="P103" i="177"/>
  <c r="P115" i="177"/>
  <c r="P217" i="177"/>
  <c r="P227" i="177"/>
  <c r="P89" i="177"/>
  <c r="P238" i="177"/>
  <c r="P12" i="177"/>
  <c r="P3" i="177"/>
  <c r="P8" i="177"/>
  <c r="P158" i="177"/>
  <c r="P117" i="177"/>
  <c r="P233" i="177"/>
  <c r="P234" i="177"/>
  <c r="P167" i="177"/>
  <c r="P241" i="177"/>
  <c r="P13" i="177"/>
  <c r="P4" i="177"/>
  <c r="P78" i="177"/>
  <c r="P131" i="177"/>
  <c r="P134" i="177"/>
  <c r="P120" i="177"/>
  <c r="P239" i="177"/>
  <c r="P121" i="177"/>
  <c r="P144" i="177"/>
  <c r="P142" i="177"/>
  <c r="P100" i="177"/>
  <c r="P170" i="177"/>
  <c r="P130" i="177"/>
  <c r="P6" i="177"/>
  <c r="P108" i="177"/>
  <c r="P64" i="177"/>
  <c r="P47" i="177"/>
  <c r="P160" i="177"/>
  <c r="P139" i="177"/>
  <c r="P209" i="177"/>
  <c r="P2" i="177"/>
  <c r="P54" i="177"/>
  <c r="P114" i="177"/>
  <c r="P168" i="177"/>
  <c r="P140" i="177"/>
  <c r="P177" i="177"/>
  <c r="P232" i="177"/>
  <c r="P42" i="177"/>
  <c r="P19" i="177"/>
  <c r="P96" i="177"/>
  <c r="P203" i="177"/>
  <c r="P15" i="177"/>
  <c r="P128" i="177"/>
  <c r="P193" i="177"/>
  <c r="P40" i="177"/>
  <c r="P164" i="177"/>
  <c r="P156" i="177"/>
  <c r="P201" i="177"/>
  <c r="P226" i="177"/>
  <c r="P125" i="177"/>
  <c r="P23" i="177"/>
  <c r="P118" i="177"/>
  <c r="P43" i="177"/>
  <c r="P190" i="177"/>
  <c r="P66" i="177"/>
  <c r="P39" i="177"/>
  <c r="P104" i="177"/>
  <c r="P74" i="177"/>
  <c r="P77" i="177"/>
  <c r="P195" i="177"/>
  <c r="P41" i="177"/>
  <c r="P51" i="177"/>
  <c r="P157" i="177"/>
  <c r="P206" i="177"/>
  <c r="P110" i="177"/>
  <c r="P50" i="177"/>
  <c r="P107" i="177"/>
  <c r="P20" i="177"/>
  <c r="P205" i="177"/>
  <c r="P231" i="177"/>
  <c r="P123" i="177"/>
  <c r="P58" i="177"/>
  <c r="P124" i="177"/>
  <c r="P172" i="177"/>
  <c r="P169" i="177"/>
  <c r="P229" i="177"/>
  <c r="P53" i="177"/>
  <c r="P10" i="177"/>
  <c r="P93" i="177"/>
  <c r="P188" i="177"/>
  <c r="P90" i="177"/>
  <c r="P119" i="177"/>
  <c r="P197" i="177"/>
  <c r="P225" i="177"/>
  <c r="P101" i="177"/>
  <c r="P57" i="177"/>
  <c r="P45" i="177"/>
  <c r="P145" i="177"/>
  <c r="P230" i="177"/>
  <c r="P165" i="177"/>
  <c r="P70" i="177"/>
  <c r="P99" i="177"/>
  <c r="P143" i="177"/>
  <c r="P176" i="177"/>
  <c r="P52" i="177"/>
  <c r="P86" i="177"/>
  <c r="P98" i="177"/>
  <c r="P97" i="177"/>
  <c r="P149" i="177"/>
  <c r="P33" i="177"/>
  <c r="P14" i="177"/>
  <c r="P155" i="177"/>
  <c r="P223" i="177"/>
  <c r="P161" i="177"/>
  <c r="P16" i="177"/>
  <c r="P111" i="177"/>
  <c r="P68" i="177"/>
  <c r="P200" i="177"/>
  <c r="P216" i="177"/>
  <c r="P95" i="177"/>
  <c r="P82" i="177"/>
  <c r="P24" i="177"/>
  <c r="P180" i="177"/>
  <c r="P236" i="177"/>
  <c r="P65" i="175"/>
  <c r="P66" i="175"/>
  <c r="P198" i="175"/>
  <c r="P189" i="175"/>
  <c r="P123" i="175"/>
  <c r="P80" i="175"/>
  <c r="P36" i="175"/>
  <c r="P43" i="175"/>
  <c r="P68" i="175"/>
  <c r="P16" i="175"/>
  <c r="P160" i="175"/>
  <c r="P122" i="175"/>
  <c r="P59" i="175"/>
  <c r="P119" i="175"/>
  <c r="P118" i="175"/>
  <c r="P5" i="175"/>
  <c r="P222" i="175"/>
  <c r="P136" i="175"/>
  <c r="P159" i="175"/>
  <c r="P85" i="175"/>
  <c r="P95" i="175"/>
  <c r="P55" i="175"/>
  <c r="P106" i="175"/>
  <c r="P83" i="175"/>
  <c r="P20" i="175"/>
  <c r="P24" i="175"/>
  <c r="P186" i="175"/>
  <c r="P110" i="175"/>
  <c r="P77" i="175"/>
  <c r="P224" i="175"/>
  <c r="P103" i="175"/>
  <c r="P26" i="175"/>
  <c r="P6" i="175"/>
  <c r="P61" i="175"/>
  <c r="P51" i="175"/>
  <c r="P240" i="175"/>
  <c r="P29" i="175"/>
  <c r="P88" i="175"/>
  <c r="P215" i="175"/>
  <c r="P27" i="175"/>
  <c r="P133" i="175"/>
  <c r="P111" i="175"/>
  <c r="P211" i="175"/>
  <c r="P228" i="175"/>
  <c r="P141" i="175"/>
  <c r="P57" i="175"/>
  <c r="P221" i="175"/>
  <c r="P100" i="175"/>
  <c r="P12" i="175"/>
  <c r="P2" i="175"/>
  <c r="P166" i="175"/>
  <c r="P140" i="175"/>
  <c r="P13" i="175"/>
  <c r="P219" i="175"/>
  <c r="P216" i="175"/>
  <c r="P167" i="175"/>
  <c r="P182" i="175"/>
  <c r="P233" i="175"/>
  <c r="P9" i="175"/>
  <c r="P146" i="175"/>
  <c r="P4" i="175"/>
  <c r="P171" i="175"/>
  <c r="P138" i="175"/>
  <c r="P142" i="175"/>
  <c r="P144" i="175"/>
  <c r="P148" i="175"/>
  <c r="P214" i="175"/>
  <c r="P154" i="175"/>
  <c r="P209" i="175"/>
  <c r="P187" i="175"/>
  <c r="P226" i="175"/>
  <c r="P49" i="175"/>
  <c r="P206" i="175"/>
  <c r="P40" i="175"/>
  <c r="P173" i="175"/>
  <c r="P205" i="175"/>
  <c r="P84" i="175"/>
  <c r="P15" i="175"/>
  <c r="P218" i="175"/>
  <c r="P14" i="175"/>
  <c r="P149" i="175"/>
  <c r="P127" i="175"/>
  <c r="P213" i="175"/>
  <c r="P87" i="175"/>
  <c r="P165" i="175"/>
  <c r="P130" i="175"/>
  <c r="P121" i="175"/>
  <c r="P10" i="175"/>
  <c r="P232" i="175"/>
  <c r="P238" i="175"/>
  <c r="P131" i="175"/>
  <c r="P92" i="175"/>
  <c r="P223" i="175"/>
  <c r="P105" i="175"/>
  <c r="P180" i="175"/>
  <c r="P70" i="175"/>
  <c r="P229" i="175"/>
  <c r="P203" i="175"/>
  <c r="P210" i="175"/>
  <c r="P32" i="175"/>
  <c r="P56" i="175"/>
  <c r="P168" i="175"/>
  <c r="P58" i="175"/>
  <c r="P147" i="175"/>
  <c r="P97" i="175"/>
  <c r="P98" i="175"/>
  <c r="P169" i="175"/>
  <c r="P113" i="175"/>
  <c r="P176" i="175"/>
  <c r="P143" i="175"/>
  <c r="P62" i="175"/>
  <c r="P109" i="175"/>
  <c r="P90" i="175"/>
  <c r="P181" i="175"/>
  <c r="P99" i="175"/>
  <c r="P53" i="175"/>
  <c r="P236" i="175"/>
  <c r="P107" i="175"/>
  <c r="P161" i="175"/>
  <c r="P72" i="175"/>
  <c r="P35" i="175"/>
  <c r="P178" i="175"/>
  <c r="P17" i="175"/>
  <c r="P124" i="175"/>
  <c r="P89" i="175"/>
  <c r="P28" i="175"/>
  <c r="P126" i="175"/>
  <c r="P54" i="175"/>
  <c r="P183" i="175"/>
  <c r="P163" i="175"/>
  <c r="P8" i="175"/>
  <c r="P156" i="175"/>
  <c r="P152" i="175"/>
  <c r="P137" i="175"/>
  <c r="P81" i="175"/>
  <c r="P241" i="175"/>
  <c r="P18" i="175"/>
  <c r="P7" i="175"/>
  <c r="P227" i="175"/>
  <c r="P239" i="175"/>
  <c r="P47" i="175"/>
  <c r="P174" i="175"/>
  <c r="P194" i="175"/>
  <c r="P235" i="175"/>
  <c r="P69" i="175"/>
  <c r="P45" i="175"/>
  <c r="P197" i="175"/>
  <c r="P200" i="175"/>
  <c r="P150" i="175"/>
  <c r="P21" i="175"/>
  <c r="P184" i="175"/>
  <c r="P193" i="175"/>
  <c r="P162" i="175"/>
  <c r="P73" i="175"/>
  <c r="P175" i="175"/>
  <c r="P202" i="175"/>
  <c r="P74" i="175"/>
  <c r="P164" i="175"/>
  <c r="P212" i="175"/>
  <c r="P46" i="175"/>
  <c r="P41" i="175"/>
  <c r="P96" i="175"/>
  <c r="P151" i="175"/>
  <c r="P50" i="175"/>
  <c r="P230" i="175"/>
  <c r="P22" i="175"/>
  <c r="P39" i="175"/>
  <c r="P157" i="175"/>
  <c r="P185" i="175"/>
  <c r="P82" i="175"/>
  <c r="P76" i="175"/>
  <c r="P38" i="175"/>
  <c r="P42" i="175"/>
  <c r="P60" i="175"/>
  <c r="P220" i="175"/>
  <c r="P207" i="175"/>
  <c r="P71" i="175"/>
  <c r="P112" i="175"/>
  <c r="P134" i="175"/>
  <c r="P86" i="175"/>
  <c r="P25" i="175"/>
  <c r="P177" i="175"/>
  <c r="P128" i="175"/>
  <c r="P91" i="175"/>
  <c r="P108" i="175"/>
  <c r="P34" i="175"/>
  <c r="P115" i="175"/>
  <c r="P196" i="175"/>
  <c r="P190" i="175"/>
  <c r="P63" i="175"/>
  <c r="P201" i="175"/>
  <c r="P153" i="175"/>
  <c r="P120" i="175"/>
  <c r="P145" i="175"/>
  <c r="P237" i="175"/>
  <c r="P139" i="175"/>
  <c r="P217" i="175"/>
  <c r="P79" i="175"/>
  <c r="P48" i="175"/>
  <c r="P114" i="175"/>
  <c r="P37" i="175"/>
  <c r="P135" i="175"/>
  <c r="P158" i="175"/>
  <c r="P101" i="175"/>
  <c r="P199" i="175"/>
  <c r="P179" i="175"/>
  <c r="P67" i="175"/>
  <c r="P195" i="175"/>
  <c r="P11" i="175"/>
  <c r="P94" i="175"/>
  <c r="P170" i="175"/>
  <c r="P132" i="175"/>
  <c r="P125" i="175"/>
  <c r="P31" i="175"/>
  <c r="P3" i="175"/>
  <c r="P102" i="175"/>
  <c r="P30" i="175"/>
  <c r="P172" i="175"/>
  <c r="P208" i="175"/>
  <c r="P75" i="175"/>
  <c r="P23" i="175"/>
  <c r="P225" i="175"/>
  <c r="P116" i="175"/>
  <c r="P104" i="175"/>
  <c r="P52" i="175"/>
  <c r="P192" i="175"/>
  <c r="P19" i="175"/>
  <c r="P188" i="175"/>
  <c r="P129" i="175"/>
  <c r="P155" i="175"/>
  <c r="P33" i="175"/>
  <c r="P231" i="175"/>
  <c r="P78" i="175"/>
  <c r="P44" i="175"/>
  <c r="P117" i="175"/>
  <c r="P204" i="175"/>
  <c r="P191" i="175"/>
  <c r="P64" i="175"/>
  <c r="P93" i="175"/>
  <c r="M152" i="181"/>
  <c r="M148" i="181"/>
  <c r="M105" i="181"/>
  <c r="M98" i="181"/>
  <c r="M23" i="181"/>
  <c r="M48" i="181"/>
  <c r="M92" i="181"/>
  <c r="M119" i="181"/>
  <c r="M27" i="181"/>
  <c r="M56" i="181"/>
  <c r="M106" i="181"/>
  <c r="M131" i="181"/>
  <c r="M10" i="181"/>
  <c r="M67" i="181"/>
  <c r="M36" i="181"/>
  <c r="M61" i="181"/>
  <c r="M107" i="181"/>
  <c r="M169" i="181"/>
  <c r="M201" i="181"/>
  <c r="M235" i="181"/>
  <c r="M173" i="181"/>
  <c r="M205" i="181"/>
  <c r="M236" i="181"/>
  <c r="M144" i="181"/>
  <c r="M112" i="181"/>
  <c r="M161" i="181"/>
  <c r="M193" i="181"/>
  <c r="M225" i="181"/>
  <c r="M76" i="181"/>
  <c r="M231" i="181"/>
  <c r="M4" i="181"/>
  <c r="M33" i="181"/>
  <c r="M50" i="181"/>
  <c r="M143" i="181"/>
  <c r="M37" i="181"/>
  <c r="M54" i="181"/>
  <c r="M65" i="181"/>
  <c r="M138" i="181"/>
  <c r="M31" i="181"/>
  <c r="M6" i="181"/>
  <c r="M38" i="181"/>
  <c r="M74" i="181"/>
  <c r="M42" i="181"/>
  <c r="M71" i="181"/>
  <c r="M104" i="181"/>
  <c r="M84" i="181"/>
  <c r="M113" i="181"/>
  <c r="M129" i="181"/>
  <c r="M151" i="181"/>
  <c r="M175" i="181"/>
  <c r="M207" i="181"/>
  <c r="M238" i="181"/>
  <c r="M78" i="181"/>
  <c r="M177" i="181"/>
  <c r="M209" i="181"/>
  <c r="M159" i="181"/>
  <c r="M191" i="181"/>
  <c r="M223" i="181"/>
  <c r="M156" i="181"/>
  <c r="M185" i="181"/>
  <c r="M217" i="181"/>
  <c r="M116" i="181"/>
  <c r="M147" i="181"/>
  <c r="M167" i="181"/>
  <c r="M199" i="181"/>
  <c r="M234" i="181"/>
  <c r="M176" i="181"/>
  <c r="M120" i="181"/>
  <c r="M168" i="181"/>
  <c r="M200" i="181"/>
  <c r="M5" i="181"/>
  <c r="M26" i="181"/>
  <c r="M134" i="181"/>
  <c r="M30" i="181"/>
  <c r="M79" i="181"/>
  <c r="M3" i="181"/>
  <c r="M80" i="181"/>
  <c r="M110" i="181"/>
  <c r="M146" i="181"/>
  <c r="M25" i="181"/>
  <c r="M11" i="181"/>
  <c r="M122" i="181"/>
  <c r="M208" i="181"/>
  <c r="M149" i="181"/>
  <c r="M180" i="181"/>
  <c r="M212" i="181"/>
  <c r="M85" i="181"/>
  <c r="M8" i="181"/>
  <c r="M40" i="181"/>
  <c r="M72" i="181"/>
  <c r="M12" i="181"/>
  <c r="M44" i="181"/>
  <c r="M115" i="181"/>
  <c r="M69" i="181"/>
  <c r="M95" i="181"/>
  <c r="M59" i="181"/>
  <c r="M34" i="181"/>
  <c r="M63" i="181"/>
  <c r="M21" i="181"/>
  <c r="M53" i="181"/>
  <c r="M103" i="181"/>
  <c r="M100" i="181"/>
  <c r="M118" i="181"/>
  <c r="M43" i="181"/>
  <c r="M117" i="181"/>
  <c r="M133" i="181"/>
  <c r="M158" i="181"/>
  <c r="M190" i="181"/>
  <c r="M222" i="181"/>
  <c r="M83" i="181"/>
  <c r="M93" i="181"/>
  <c r="M184" i="181"/>
  <c r="M216" i="181"/>
  <c r="M174" i="181"/>
  <c r="M206" i="181"/>
  <c r="M230" i="181"/>
  <c r="M160" i="181"/>
  <c r="M192" i="181"/>
  <c r="M224" i="181"/>
  <c r="M124" i="181"/>
  <c r="M154" i="181"/>
  <c r="M182" i="181"/>
  <c r="M214" i="181"/>
  <c r="M241" i="181"/>
  <c r="M15" i="181"/>
  <c r="M165" i="181"/>
  <c r="M219" i="181"/>
  <c r="M213" i="181"/>
  <c r="M163" i="181"/>
  <c r="M157" i="181"/>
  <c r="M221" i="181"/>
  <c r="M111" i="181"/>
  <c r="M68" i="181"/>
  <c r="M9" i="181"/>
  <c r="M41" i="181"/>
  <c r="M55" i="181"/>
  <c r="M13" i="181"/>
  <c r="M96" i="181"/>
  <c r="M86" i="181"/>
  <c r="M32" i="181"/>
  <c r="M57" i="181"/>
  <c r="M81" i="181"/>
  <c r="M14" i="181"/>
  <c r="M87" i="181"/>
  <c r="M179" i="181"/>
  <c r="M211" i="181"/>
  <c r="M155" i="181"/>
  <c r="M183" i="181"/>
  <c r="M215" i="181"/>
  <c r="M101" i="181"/>
  <c r="M128" i="181"/>
  <c r="M171" i="181"/>
  <c r="M203" i="181"/>
  <c r="M121" i="181"/>
  <c r="M229" i="181"/>
  <c r="M187" i="181"/>
  <c r="M150" i="181"/>
  <c r="M237" i="181"/>
  <c r="M195" i="181"/>
  <c r="M132" i="181"/>
  <c r="M189" i="181"/>
  <c r="M145" i="181"/>
  <c r="M75" i="181"/>
  <c r="M19" i="181"/>
  <c r="M130" i="181"/>
  <c r="M82" i="181"/>
  <c r="M102" i="181"/>
  <c r="M45" i="181"/>
  <c r="M62" i="181"/>
  <c r="M17" i="181"/>
  <c r="M49" i="181"/>
  <c r="M70" i="181"/>
  <c r="M127" i="181"/>
  <c r="M28" i="181"/>
  <c r="M114" i="181"/>
  <c r="M139" i="181"/>
  <c r="M137" i="181"/>
  <c r="M197" i="181"/>
  <c r="M181" i="181"/>
  <c r="M227" i="181"/>
  <c r="M47" i="181"/>
  <c r="M126" i="181"/>
  <c r="M91" i="181"/>
  <c r="M16" i="181"/>
  <c r="M89" i="181"/>
  <c r="M20" i="181"/>
  <c r="M99" i="181"/>
  <c r="M60" i="181"/>
  <c r="M7" i="181"/>
  <c r="M39" i="181"/>
  <c r="M64" i="181"/>
  <c r="M135" i="181"/>
  <c r="M29" i="181"/>
  <c r="M46" i="181"/>
  <c r="M94" i="181"/>
  <c r="M162" i="181"/>
  <c r="M194" i="181"/>
  <c r="M226" i="181"/>
  <c r="M166" i="181"/>
  <c r="M198" i="181"/>
  <c r="M233" i="181"/>
  <c r="M77" i="181"/>
  <c r="M136" i="181"/>
  <c r="M186" i="181"/>
  <c r="M218" i="181"/>
  <c r="M18" i="181"/>
  <c r="M88" i="181"/>
  <c r="M22" i="181"/>
  <c r="M51" i="181"/>
  <c r="M2" i="181"/>
  <c r="M58" i="181"/>
  <c r="M52" i="181"/>
  <c r="M66" i="181"/>
  <c r="M123" i="181"/>
  <c r="M24" i="181"/>
  <c r="M73" i="181"/>
  <c r="M142" i="181"/>
  <c r="M35" i="181"/>
  <c r="M90" i="181"/>
  <c r="M97" i="181"/>
  <c r="M109" i="181"/>
  <c r="M125" i="181"/>
  <c r="M141" i="181"/>
  <c r="M172" i="181"/>
  <c r="M204" i="181"/>
  <c r="M232" i="181"/>
  <c r="M170" i="181"/>
  <c r="M202" i="181"/>
  <c r="M239" i="181"/>
  <c r="M153" i="181"/>
  <c r="M188" i="181"/>
  <c r="M220" i="181"/>
  <c r="M240" i="181"/>
  <c r="M178" i="181"/>
  <c r="M210" i="181"/>
  <c r="M108" i="181"/>
  <c r="M140" i="181"/>
  <c r="M164" i="181"/>
  <c r="M196" i="181"/>
  <c r="M228" i="181"/>
  <c r="M125" i="180"/>
  <c r="M129" i="180"/>
  <c r="M104" i="180"/>
  <c r="M96" i="180"/>
  <c r="M4" i="180"/>
  <c r="M61" i="180"/>
  <c r="M87" i="180"/>
  <c r="M33" i="180"/>
  <c r="M85" i="180"/>
  <c r="M9" i="180"/>
  <c r="M41" i="180"/>
  <c r="M55" i="180"/>
  <c r="M92" i="180"/>
  <c r="M13" i="180"/>
  <c r="M127" i="180"/>
  <c r="M143" i="180"/>
  <c r="M171" i="180"/>
  <c r="M203" i="180"/>
  <c r="M235" i="180"/>
  <c r="M147" i="180"/>
  <c r="M179" i="180"/>
  <c r="M211" i="180"/>
  <c r="M112" i="180"/>
  <c r="M71" i="180"/>
  <c r="M91" i="180"/>
  <c r="M52" i="180"/>
  <c r="M86" i="180"/>
  <c r="M154" i="180"/>
  <c r="M218" i="180"/>
  <c r="M120" i="180"/>
  <c r="M159" i="180"/>
  <c r="M17" i="180"/>
  <c r="M49" i="180"/>
  <c r="M67" i="180"/>
  <c r="M3" i="180"/>
  <c r="M35" i="180"/>
  <c r="M99" i="180"/>
  <c r="M10" i="180"/>
  <c r="M42" i="180"/>
  <c r="M106" i="180"/>
  <c r="M8" i="180"/>
  <c r="M40" i="180"/>
  <c r="M134" i="180"/>
  <c r="M22" i="180"/>
  <c r="M51" i="180"/>
  <c r="M16" i="180"/>
  <c r="M122" i="180"/>
  <c r="M20" i="180"/>
  <c r="M45" i="180"/>
  <c r="M62" i="180"/>
  <c r="M163" i="180"/>
  <c r="M195" i="180"/>
  <c r="M227" i="180"/>
  <c r="M131" i="180"/>
  <c r="M164" i="180"/>
  <c r="M196" i="180"/>
  <c r="M228" i="180"/>
  <c r="M88" i="180"/>
  <c r="M172" i="180"/>
  <c r="M204" i="180"/>
  <c r="M236" i="180"/>
  <c r="M116" i="180"/>
  <c r="M148" i="180"/>
  <c r="M180" i="180"/>
  <c r="M212" i="180"/>
  <c r="M142" i="180"/>
  <c r="M170" i="180"/>
  <c r="M202" i="180"/>
  <c r="M234" i="180"/>
  <c r="M156" i="180"/>
  <c r="M188" i="180"/>
  <c r="M220" i="180"/>
  <c r="M24" i="180"/>
  <c r="M11" i="180"/>
  <c r="M65" i="180"/>
  <c r="M98" i="180"/>
  <c r="M135" i="180"/>
  <c r="M140" i="180"/>
  <c r="M162" i="180"/>
  <c r="M226" i="180"/>
  <c r="M191" i="180"/>
  <c r="M90" i="180"/>
  <c r="M186" i="180"/>
  <c r="M194" i="180"/>
  <c r="M6" i="180"/>
  <c r="M38" i="180"/>
  <c r="M70" i="180"/>
  <c r="M25" i="180"/>
  <c r="M43" i="180"/>
  <c r="M94" i="180"/>
  <c r="M5" i="180"/>
  <c r="M37" i="180"/>
  <c r="M54" i="180"/>
  <c r="M48" i="180"/>
  <c r="M58" i="180"/>
  <c r="M73" i="180"/>
  <c r="M95" i="180"/>
  <c r="M146" i="180"/>
  <c r="M178" i="180"/>
  <c r="M210" i="180"/>
  <c r="M107" i="180"/>
  <c r="M167" i="180"/>
  <c r="M199" i="180"/>
  <c r="M231" i="180"/>
  <c r="M175" i="180"/>
  <c r="M207" i="180"/>
  <c r="M239" i="180"/>
  <c r="M124" i="180"/>
  <c r="M151" i="180"/>
  <c r="M183" i="180"/>
  <c r="M215" i="180"/>
  <c r="M145" i="180"/>
  <c r="M177" i="180"/>
  <c r="M209" i="180"/>
  <c r="M241" i="180"/>
  <c r="M223" i="180"/>
  <c r="M56" i="180"/>
  <c r="M126" i="180"/>
  <c r="M32" i="180"/>
  <c r="M93" i="180"/>
  <c r="M14" i="180"/>
  <c r="M75" i="180"/>
  <c r="M103" i="180"/>
  <c r="M15" i="180"/>
  <c r="M68" i="180"/>
  <c r="M12" i="180"/>
  <c r="M44" i="180"/>
  <c r="M110" i="180"/>
  <c r="M23" i="180"/>
  <c r="M101" i="180"/>
  <c r="M138" i="180"/>
  <c r="M27" i="180"/>
  <c r="M77" i="180"/>
  <c r="M111" i="180"/>
  <c r="M69" i="180"/>
  <c r="M161" i="180"/>
  <c r="M193" i="180"/>
  <c r="M225" i="180"/>
  <c r="M82" i="180"/>
  <c r="M169" i="180"/>
  <c r="M201" i="180"/>
  <c r="M233" i="180"/>
  <c r="M128" i="180"/>
  <c r="M31" i="180"/>
  <c r="M114" i="180"/>
  <c r="M21" i="180"/>
  <c r="M53" i="180"/>
  <c r="M74" i="180"/>
  <c r="M57" i="180"/>
  <c r="M130" i="180"/>
  <c r="M47" i="180"/>
  <c r="M72" i="180"/>
  <c r="M66" i="180"/>
  <c r="M153" i="180"/>
  <c r="M185" i="180"/>
  <c r="M217" i="180"/>
  <c r="M115" i="180"/>
  <c r="M150" i="180"/>
  <c r="M182" i="180"/>
  <c r="M214" i="180"/>
  <c r="M79" i="180"/>
  <c r="M158" i="180"/>
  <c r="M190" i="180"/>
  <c r="M222" i="180"/>
  <c r="M132" i="180"/>
  <c r="M166" i="180"/>
  <c r="M198" i="180"/>
  <c r="M230" i="180"/>
  <c r="M152" i="180"/>
  <c r="M184" i="180"/>
  <c r="M216" i="180"/>
  <c r="M139" i="180"/>
  <c r="M174" i="180"/>
  <c r="M206" i="180"/>
  <c r="M238" i="180"/>
  <c r="M28" i="180"/>
  <c r="M64" i="180"/>
  <c r="M97" i="180"/>
  <c r="M29" i="180"/>
  <c r="M46" i="180"/>
  <c r="M81" i="180"/>
  <c r="M18" i="180"/>
  <c r="M26" i="180"/>
  <c r="M105" i="180"/>
  <c r="M2" i="180"/>
  <c r="M30" i="180"/>
  <c r="M80" i="180"/>
  <c r="M102" i="180"/>
  <c r="M119" i="180"/>
  <c r="M83" i="180"/>
  <c r="M168" i="180"/>
  <c r="M200" i="180"/>
  <c r="M232" i="180"/>
  <c r="M141" i="180"/>
  <c r="M176" i="180"/>
  <c r="M208" i="180"/>
  <c r="M240" i="180"/>
  <c r="M136" i="180"/>
  <c r="M34" i="180"/>
  <c r="M63" i="180"/>
  <c r="M60" i="180"/>
  <c r="M78" i="180"/>
  <c r="M7" i="180"/>
  <c r="M39" i="180"/>
  <c r="M100" i="180"/>
  <c r="M36" i="180"/>
  <c r="M84" i="180"/>
  <c r="M118" i="180"/>
  <c r="M50" i="180"/>
  <c r="M19" i="180"/>
  <c r="M89" i="180"/>
  <c r="M59" i="180"/>
  <c r="M160" i="180"/>
  <c r="M192" i="180"/>
  <c r="M224" i="180"/>
  <c r="M123" i="180"/>
  <c r="M157" i="180"/>
  <c r="M189" i="180"/>
  <c r="M221" i="180"/>
  <c r="M165" i="180"/>
  <c r="M197" i="180"/>
  <c r="M229" i="180"/>
  <c r="M108" i="180"/>
  <c r="M144" i="180"/>
  <c r="M173" i="180"/>
  <c r="M205" i="180"/>
  <c r="M237" i="180"/>
  <c r="M155" i="180"/>
  <c r="M187" i="180"/>
  <c r="M219" i="180"/>
  <c r="M149" i="180"/>
  <c r="M181" i="180"/>
  <c r="M213" i="180"/>
  <c r="M133" i="180"/>
  <c r="M113" i="180"/>
  <c r="M121" i="180"/>
  <c r="M76" i="180"/>
  <c r="M117" i="180"/>
  <c r="M137" i="180"/>
  <c r="M83" i="179"/>
  <c r="M76" i="179"/>
  <c r="M167" i="179"/>
  <c r="M159" i="179"/>
  <c r="M103" i="179"/>
  <c r="M104" i="179"/>
  <c r="M140" i="179"/>
  <c r="M11" i="179"/>
  <c r="M147" i="179"/>
  <c r="M66" i="179"/>
  <c r="M15" i="179"/>
  <c r="M166" i="179"/>
  <c r="M110" i="179"/>
  <c r="M14" i="179"/>
  <c r="M46" i="179"/>
  <c r="M99" i="179"/>
  <c r="M200" i="179"/>
  <c r="M232" i="179"/>
  <c r="M96" i="179"/>
  <c r="M179" i="179"/>
  <c r="M211" i="179"/>
  <c r="M198" i="179"/>
  <c r="M230" i="179"/>
  <c r="M156" i="179"/>
  <c r="M118" i="179"/>
  <c r="M107" i="179"/>
  <c r="M143" i="179"/>
  <c r="M95" i="179"/>
  <c r="M28" i="179"/>
  <c r="M54" i="179"/>
  <c r="M203" i="179"/>
  <c r="M194" i="179"/>
  <c r="M173" i="179"/>
  <c r="M237" i="179"/>
  <c r="M4" i="179"/>
  <c r="M78" i="179"/>
  <c r="M7" i="179"/>
  <c r="M39" i="179"/>
  <c r="M65" i="179"/>
  <c r="M154" i="179"/>
  <c r="M49" i="179"/>
  <c r="M43" i="179"/>
  <c r="M112" i="179"/>
  <c r="M2" i="179"/>
  <c r="M134" i="179"/>
  <c r="M89" i="179"/>
  <c r="M123" i="179"/>
  <c r="M3" i="179"/>
  <c r="M70" i="179"/>
  <c r="M124" i="179"/>
  <c r="M19" i="179"/>
  <c r="M74" i="179"/>
  <c r="M114" i="179"/>
  <c r="M157" i="179"/>
  <c r="M185" i="179"/>
  <c r="M217" i="179"/>
  <c r="M101" i="179"/>
  <c r="M117" i="179"/>
  <c r="M133" i="179"/>
  <c r="M149" i="179"/>
  <c r="M189" i="179"/>
  <c r="M221" i="179"/>
  <c r="M18" i="179"/>
  <c r="M50" i="179"/>
  <c r="M160" i="179"/>
  <c r="M190" i="179"/>
  <c r="M222" i="179"/>
  <c r="M161" i="179"/>
  <c r="M184" i="179"/>
  <c r="M216" i="179"/>
  <c r="M188" i="179"/>
  <c r="M220" i="179"/>
  <c r="M98" i="179"/>
  <c r="M24" i="179"/>
  <c r="M37" i="179"/>
  <c r="M69" i="179"/>
  <c r="M148" i="179"/>
  <c r="M47" i="179"/>
  <c r="M41" i="179"/>
  <c r="M128" i="179"/>
  <c r="M22" i="179"/>
  <c r="M171" i="179"/>
  <c r="M235" i="179"/>
  <c r="M163" i="179"/>
  <c r="M226" i="179"/>
  <c r="M205" i="179"/>
  <c r="M164" i="179"/>
  <c r="M132" i="179"/>
  <c r="M139" i="179"/>
  <c r="M72" i="179"/>
  <c r="M126" i="179"/>
  <c r="M115" i="179"/>
  <c r="M73" i="179"/>
  <c r="M119" i="179"/>
  <c r="M63" i="179"/>
  <c r="M86" i="179"/>
  <c r="M64" i="179"/>
  <c r="M113" i="179"/>
  <c r="M141" i="179"/>
  <c r="M196" i="179"/>
  <c r="M6" i="179"/>
  <c r="M62" i="179"/>
  <c r="M197" i="179"/>
  <c r="M201" i="179"/>
  <c r="M187" i="179"/>
  <c r="M71" i="179"/>
  <c r="M135" i="179"/>
  <c r="M52" i="179"/>
  <c r="M151" i="179"/>
  <c r="M192" i="179"/>
  <c r="M145" i="179"/>
  <c r="M26" i="179"/>
  <c r="M218" i="179"/>
  <c r="M204" i="179"/>
  <c r="M208" i="179"/>
  <c r="M180" i="179"/>
  <c r="M97" i="179"/>
  <c r="M94" i="179"/>
  <c r="M84" i="179"/>
  <c r="M53" i="179"/>
  <c r="M48" i="179"/>
  <c r="M146" i="179"/>
  <c r="M79" i="179"/>
  <c r="M125" i="179"/>
  <c r="M153" i="179"/>
  <c r="M168" i="179"/>
  <c r="M213" i="179"/>
  <c r="M108" i="179"/>
  <c r="M106" i="179"/>
  <c r="M9" i="179"/>
  <c r="M57" i="179"/>
  <c r="M93" i="179"/>
  <c r="M195" i="179"/>
  <c r="M214" i="179"/>
  <c r="M207" i="179"/>
  <c r="M183" i="179"/>
  <c r="M170" i="179"/>
  <c r="M13" i="179"/>
  <c r="M61" i="179"/>
  <c r="M36" i="179"/>
  <c r="M87" i="179"/>
  <c r="M40" i="179"/>
  <c r="M21" i="179"/>
  <c r="M85" i="179"/>
  <c r="M44" i="179"/>
  <c r="M92" i="179"/>
  <c r="M155" i="179"/>
  <c r="M35" i="179"/>
  <c r="M131" i="179"/>
  <c r="M178" i="179"/>
  <c r="M227" i="179"/>
  <c r="M121" i="179"/>
  <c r="M10" i="179"/>
  <c r="M68" i="179"/>
  <c r="M239" i="179"/>
  <c r="M215" i="179"/>
  <c r="M241" i="179"/>
  <c r="M206" i="179"/>
  <c r="M17" i="179"/>
  <c r="M75" i="179"/>
  <c r="M158" i="179"/>
  <c r="M130" i="179"/>
  <c r="M127" i="179"/>
  <c r="M67" i="179"/>
  <c r="M199" i="179"/>
  <c r="M82" i="179"/>
  <c r="M88" i="179"/>
  <c r="M202" i="179"/>
  <c r="M56" i="179"/>
  <c r="M144" i="179"/>
  <c r="M90" i="179"/>
  <c r="M30" i="179"/>
  <c r="M91" i="179"/>
  <c r="M169" i="179"/>
  <c r="M77" i="179"/>
  <c r="M29" i="179"/>
  <c r="M150" i="179"/>
  <c r="M8" i="179"/>
  <c r="M12" i="179"/>
  <c r="M142" i="179"/>
  <c r="M105" i="179"/>
  <c r="M34" i="179"/>
  <c r="M225" i="179"/>
  <c r="M209" i="179"/>
  <c r="M174" i="179"/>
  <c r="M223" i="179"/>
  <c r="M219" i="179"/>
  <c r="M138" i="179"/>
  <c r="M80" i="179"/>
  <c r="M16" i="179"/>
  <c r="M210" i="179"/>
  <c r="M100" i="179"/>
  <c r="M20" i="179"/>
  <c r="M122" i="179"/>
  <c r="M33" i="179"/>
  <c r="M102" i="179"/>
  <c r="M60" i="179"/>
  <c r="M120" i="179"/>
  <c r="M162" i="179"/>
  <c r="M129" i="179"/>
  <c r="M228" i="179"/>
  <c r="M38" i="179"/>
  <c r="M186" i="179"/>
  <c r="M172" i="179"/>
  <c r="M229" i="179"/>
  <c r="M176" i="179"/>
  <c r="M233" i="179"/>
  <c r="M45" i="179"/>
  <c r="M55" i="179"/>
  <c r="M136" i="179"/>
  <c r="M111" i="179"/>
  <c r="M5" i="179"/>
  <c r="M116" i="179"/>
  <c r="M51" i="179"/>
  <c r="M109" i="179"/>
  <c r="M137" i="179"/>
  <c r="M42" i="179"/>
  <c r="M181" i="179"/>
  <c r="M238" i="179"/>
  <c r="M23" i="179"/>
  <c r="M81" i="179"/>
  <c r="M27" i="179"/>
  <c r="M59" i="179"/>
  <c r="M31" i="179"/>
  <c r="M152" i="179"/>
  <c r="M25" i="179"/>
  <c r="M32" i="179"/>
  <c r="M165" i="179"/>
  <c r="M224" i="179"/>
  <c r="M182" i="179"/>
  <c r="M231" i="179"/>
  <c r="M58" i="179"/>
  <c r="M193" i="179"/>
  <c r="M175" i="179"/>
  <c r="M236" i="179"/>
  <c r="M240" i="179"/>
  <c r="M212" i="179"/>
  <c r="M177" i="179"/>
  <c r="M234" i="179"/>
  <c r="M191" i="179"/>
  <c r="M232" i="178"/>
  <c r="M200" i="178"/>
  <c r="M36" i="178"/>
  <c r="M188" i="178"/>
  <c r="M140" i="178"/>
  <c r="M108" i="178"/>
  <c r="M212" i="178"/>
  <c r="M180" i="178"/>
  <c r="M167" i="178"/>
  <c r="M163" i="178"/>
  <c r="M159" i="178"/>
  <c r="M155" i="178"/>
  <c r="M151" i="178"/>
  <c r="M92" i="178"/>
  <c r="M20" i="178"/>
  <c r="M204" i="178"/>
  <c r="M144" i="178"/>
  <c r="M128" i="178"/>
  <c r="M112" i="178"/>
  <c r="M96" i="178"/>
  <c r="M124" i="178"/>
  <c r="M32" i="178"/>
  <c r="M28" i="178"/>
  <c r="M24" i="178"/>
  <c r="M16" i="178"/>
  <c r="M12" i="178"/>
  <c r="M8" i="178"/>
  <c r="M127" i="178"/>
  <c r="M162" i="178"/>
  <c r="M131" i="178"/>
  <c r="M52" i="178"/>
  <c r="M172" i="178"/>
  <c r="M4" i="178"/>
  <c r="M59" i="178"/>
  <c r="M115" i="178"/>
  <c r="M53" i="178"/>
  <c r="M74" i="178"/>
  <c r="M25" i="178"/>
  <c r="M64" i="178"/>
  <c r="M13" i="178"/>
  <c r="M158" i="178"/>
  <c r="M71" i="178"/>
  <c r="M207" i="178"/>
  <c r="M187" i="178"/>
  <c r="M123" i="178"/>
  <c r="M116" i="178"/>
  <c r="M174" i="178"/>
  <c r="M206" i="178"/>
  <c r="M238" i="178"/>
  <c r="M203" i="178"/>
  <c r="M235" i="178"/>
  <c r="M221" i="178"/>
  <c r="M130" i="178"/>
  <c r="M60" i="178"/>
  <c r="M171" i="178"/>
  <c r="M193" i="178"/>
  <c r="M201" i="178"/>
  <c r="M230" i="178"/>
  <c r="M226" i="178"/>
  <c r="M6" i="178"/>
  <c r="M37" i="178"/>
  <c r="M62" i="178"/>
  <c r="M66" i="178"/>
  <c r="M29" i="178"/>
  <c r="M80" i="178"/>
  <c r="M143" i="178"/>
  <c r="M49" i="178"/>
  <c r="M21" i="178"/>
  <c r="M65" i="178"/>
  <c r="M33" i="178"/>
  <c r="M61" i="178"/>
  <c r="M114" i="178"/>
  <c r="M82" i="178"/>
  <c r="M175" i="178"/>
  <c r="M105" i="178"/>
  <c r="M225" i="178"/>
  <c r="M195" i="178"/>
  <c r="M139" i="178"/>
  <c r="M205" i="178"/>
  <c r="M237" i="178"/>
  <c r="M125" i="178"/>
  <c r="M185" i="178"/>
  <c r="M217" i="178"/>
  <c r="M78" i="178"/>
  <c r="M176" i="178"/>
  <c r="M208" i="178"/>
  <c r="M240" i="178"/>
  <c r="M129" i="178"/>
  <c r="M189" i="178"/>
  <c r="M137" i="178"/>
  <c r="M18" i="178"/>
  <c r="M67" i="178"/>
  <c r="M95" i="178"/>
  <c r="M22" i="178"/>
  <c r="M87" i="178"/>
  <c r="M84" i="178"/>
  <c r="M152" i="178"/>
  <c r="M209" i="178"/>
  <c r="M241" i="178"/>
  <c r="M194" i="178"/>
  <c r="M79" i="178"/>
  <c r="M19" i="178"/>
  <c r="M213" i="178"/>
  <c r="M11" i="178"/>
  <c r="M44" i="178"/>
  <c r="M69" i="178"/>
  <c r="M17" i="178"/>
  <c r="M48" i="178"/>
  <c r="M3" i="178"/>
  <c r="M38" i="178"/>
  <c r="M146" i="178"/>
  <c r="M138" i="178"/>
  <c r="M7" i="178"/>
  <c r="M30" i="178"/>
  <c r="M154" i="178"/>
  <c r="M50" i="178"/>
  <c r="M68" i="178"/>
  <c r="M75" i="178"/>
  <c r="M118" i="178"/>
  <c r="M103" i="178"/>
  <c r="M181" i="178"/>
  <c r="M234" i="178"/>
  <c r="M210" i="178"/>
  <c r="M182" i="178"/>
  <c r="M214" i="178"/>
  <c r="M93" i="178"/>
  <c r="M132" i="178"/>
  <c r="M156" i="178"/>
  <c r="M227" i="178"/>
  <c r="M145" i="178"/>
  <c r="M177" i="178"/>
  <c r="M77" i="178"/>
  <c r="M198" i="178"/>
  <c r="M134" i="178"/>
  <c r="M34" i="178"/>
  <c r="M55" i="178"/>
  <c r="M86" i="178"/>
  <c r="M35" i="178"/>
  <c r="M56" i="178"/>
  <c r="M70" i="178"/>
  <c r="M147" i="178"/>
  <c r="M98" i="178"/>
  <c r="M192" i="178"/>
  <c r="M106" i="178"/>
  <c r="M2" i="178"/>
  <c r="M39" i="178"/>
  <c r="M120" i="178"/>
  <c r="M119" i="178"/>
  <c r="M222" i="178"/>
  <c r="M202" i="178"/>
  <c r="M236" i="178"/>
  <c r="M76" i="178"/>
  <c r="M184" i="178"/>
  <c r="M216" i="178"/>
  <c r="M141" i="178"/>
  <c r="M173" i="178"/>
  <c r="M196" i="178"/>
  <c r="M228" i="178"/>
  <c r="M160" i="178"/>
  <c r="M191" i="178"/>
  <c r="M223" i="178"/>
  <c r="M218" i="178"/>
  <c r="M233" i="178"/>
  <c r="M14" i="178"/>
  <c r="M72" i="178"/>
  <c r="M136" i="178"/>
  <c r="M26" i="178"/>
  <c r="M9" i="178"/>
  <c r="M73" i="178"/>
  <c r="M88" i="178"/>
  <c r="M150" i="178"/>
  <c r="M43" i="178"/>
  <c r="M10" i="178"/>
  <c r="M81" i="178"/>
  <c r="M110" i="178"/>
  <c r="M135" i="178"/>
  <c r="M190" i="178"/>
  <c r="M100" i="178"/>
  <c r="M164" i="178"/>
  <c r="M97" i="178"/>
  <c r="M186" i="178"/>
  <c r="M220" i="178"/>
  <c r="M94" i="178"/>
  <c r="M45" i="178"/>
  <c r="M42" i="178"/>
  <c r="M83" i="178"/>
  <c r="M40" i="178"/>
  <c r="M46" i="178"/>
  <c r="M63" i="178"/>
  <c r="M102" i="178"/>
  <c r="M224" i="178"/>
  <c r="M90" i="178"/>
  <c r="M5" i="178"/>
  <c r="M54" i="178"/>
  <c r="M91" i="178"/>
  <c r="M109" i="178"/>
  <c r="M148" i="178"/>
  <c r="M168" i="178"/>
  <c r="M197" i="178"/>
  <c r="M229" i="178"/>
  <c r="M215" i="178"/>
  <c r="M31" i="178"/>
  <c r="M47" i="178"/>
  <c r="M41" i="178"/>
  <c r="M51" i="178"/>
  <c r="M122" i="178"/>
  <c r="M58" i="178"/>
  <c r="M23" i="178"/>
  <c r="M166" i="178"/>
  <c r="M121" i="178"/>
  <c r="M89" i="178"/>
  <c r="M15" i="178"/>
  <c r="M104" i="178"/>
  <c r="M27" i="178"/>
  <c r="M57" i="178"/>
  <c r="M99" i="178"/>
  <c r="M111" i="178"/>
  <c r="M178" i="178"/>
  <c r="M170" i="178"/>
  <c r="M239" i="178"/>
  <c r="M219" i="178"/>
  <c r="M142" i="178"/>
  <c r="M107" i="178"/>
  <c r="M199" i="178"/>
  <c r="M231" i="178"/>
  <c r="M179" i="178"/>
  <c r="M211" i="178"/>
  <c r="M126" i="178"/>
  <c r="M113" i="178"/>
  <c r="M183" i="178"/>
  <c r="M101" i="178"/>
  <c r="M85" i="178"/>
  <c r="M165" i="178"/>
  <c r="M149" i="178"/>
  <c r="M161" i="178"/>
  <c r="M133" i="178"/>
  <c r="M117" i="178"/>
  <c r="M157" i="178"/>
  <c r="M177" i="177"/>
  <c r="M140" i="177"/>
  <c r="M93" i="177"/>
  <c r="M181" i="177"/>
  <c r="M228" i="177"/>
  <c r="M212" i="177"/>
  <c r="M159" i="177"/>
  <c r="M151" i="177"/>
  <c r="M143" i="177"/>
  <c r="M135" i="177"/>
  <c r="M127" i="177"/>
  <c r="M124" i="177"/>
  <c r="M121" i="177"/>
  <c r="M203" i="177"/>
  <c r="M195" i="177"/>
  <c r="M187" i="177"/>
  <c r="M240" i="177"/>
  <c r="M224" i="177"/>
  <c r="M208" i="177"/>
  <c r="M200" i="177"/>
  <c r="M192" i="177"/>
  <c r="M184" i="177"/>
  <c r="M180" i="177"/>
  <c r="M176" i="177"/>
  <c r="M89" i="177"/>
  <c r="M120" i="177"/>
  <c r="M105" i="177"/>
  <c r="M95" i="177"/>
  <c r="M216" i="177"/>
  <c r="M163" i="177"/>
  <c r="M69" i="177"/>
  <c r="M43" i="177"/>
  <c r="M196" i="177"/>
  <c r="M126" i="177"/>
  <c r="M114" i="177"/>
  <c r="M108" i="177"/>
  <c r="M188" i="177"/>
  <c r="M117" i="177"/>
  <c r="M232" i="177"/>
  <c r="M150" i="177"/>
  <c r="M92" i="177"/>
  <c r="M81" i="177"/>
  <c r="M70" i="177"/>
  <c r="M82" i="177"/>
  <c r="M204" i="177"/>
  <c r="M29" i="177"/>
  <c r="M30" i="177"/>
  <c r="M94" i="177"/>
  <c r="M13" i="177"/>
  <c r="M34" i="177"/>
  <c r="M38" i="177"/>
  <c r="M11" i="177"/>
  <c r="M86" i="177"/>
  <c r="M207" i="177"/>
  <c r="M112" i="177"/>
  <c r="M141" i="177"/>
  <c r="M76" i="177"/>
  <c r="M178" i="177"/>
  <c r="M153" i="177"/>
  <c r="M154" i="177"/>
  <c r="M189" i="177"/>
  <c r="M217" i="177"/>
  <c r="M239" i="177"/>
  <c r="M211" i="177"/>
  <c r="M234" i="177"/>
  <c r="M185" i="177"/>
  <c r="M201" i="177"/>
  <c r="M222" i="177"/>
  <c r="M241" i="177"/>
  <c r="M96" i="177"/>
  <c r="M170" i="177"/>
  <c r="M157" i="177"/>
  <c r="M161" i="177"/>
  <c r="M113" i="177"/>
  <c r="M67" i="177"/>
  <c r="M199" i="177"/>
  <c r="M104" i="177"/>
  <c r="M53" i="177"/>
  <c r="M21" i="177"/>
  <c r="M18" i="177"/>
  <c r="M84" i="177"/>
  <c r="M74" i="177"/>
  <c r="M10" i="177"/>
  <c r="M97" i="177"/>
  <c r="M186" i="177"/>
  <c r="M226" i="177"/>
  <c r="M98" i="177"/>
  <c r="M149" i="177"/>
  <c r="M213" i="177"/>
  <c r="M99" i="177"/>
  <c r="M220" i="177"/>
  <c r="M125" i="177"/>
  <c r="M85" i="177"/>
  <c r="M197" i="177"/>
  <c r="M218" i="177"/>
  <c r="M237" i="177"/>
  <c r="M190" i="177"/>
  <c r="M206" i="177"/>
  <c r="M225" i="177"/>
  <c r="M12" i="177"/>
  <c r="M9" i="177"/>
  <c r="M8" i="177"/>
  <c r="M152" i="177"/>
  <c r="M146" i="177"/>
  <c r="M210" i="177"/>
  <c r="M33" i="177"/>
  <c r="M167" i="177"/>
  <c r="M47" i="177"/>
  <c r="M88" i="177"/>
  <c r="M37" i="177"/>
  <c r="M100" i="177"/>
  <c r="M23" i="177"/>
  <c r="M41" i="177"/>
  <c r="M90" i="177"/>
  <c r="M14" i="177"/>
  <c r="M65" i="177"/>
  <c r="M129" i="177"/>
  <c r="M118" i="177"/>
  <c r="M55" i="177"/>
  <c r="M119" i="177"/>
  <c r="M155" i="177"/>
  <c r="M133" i="177"/>
  <c r="M158" i="177"/>
  <c r="M102" i="177"/>
  <c r="M134" i="177"/>
  <c r="M223" i="177"/>
  <c r="M7" i="177"/>
  <c r="M61" i="177"/>
  <c r="M49" i="177"/>
  <c r="M28" i="177"/>
  <c r="M179" i="177"/>
  <c r="M83" i="177"/>
  <c r="M15" i="177"/>
  <c r="M62" i="177"/>
  <c r="M17" i="177"/>
  <c r="M66" i="177"/>
  <c r="M110" i="177"/>
  <c r="M101" i="177"/>
  <c r="M16" i="177"/>
  <c r="M75" i="177"/>
  <c r="M35" i="177"/>
  <c r="M202" i="177"/>
  <c r="M59" i="177"/>
  <c r="M236" i="177"/>
  <c r="M131" i="177"/>
  <c r="M219" i="177"/>
  <c r="M103" i="177"/>
  <c r="M91" i="177"/>
  <c r="M164" i="177"/>
  <c r="M79" i="177"/>
  <c r="M235" i="177"/>
  <c r="M191" i="177"/>
  <c r="M39" i="177"/>
  <c r="M50" i="177"/>
  <c r="M5" i="177"/>
  <c r="M22" i="177"/>
  <c r="M106" i="177"/>
  <c r="M27" i="177"/>
  <c r="M107" i="177"/>
  <c r="M68" i="177"/>
  <c r="M162" i="177"/>
  <c r="M137" i="177"/>
  <c r="M147" i="177"/>
  <c r="M63" i="177"/>
  <c r="M128" i="177"/>
  <c r="M160" i="177"/>
  <c r="M44" i="177"/>
  <c r="M145" i="177"/>
  <c r="M172" i="177"/>
  <c r="M24" i="177"/>
  <c r="M130" i="177"/>
  <c r="M139" i="177"/>
  <c r="M175" i="177"/>
  <c r="M205" i="177"/>
  <c r="M230" i="177"/>
  <c r="M221" i="177"/>
  <c r="M193" i="177"/>
  <c r="M209" i="177"/>
  <c r="M231" i="177"/>
  <c r="M73" i="177"/>
  <c r="M58" i="177"/>
  <c r="M6" i="177"/>
  <c r="M2" i="177"/>
  <c r="M57" i="177"/>
  <c r="M123" i="177"/>
  <c r="M31" i="177"/>
  <c r="M54" i="177"/>
  <c r="M87" i="177"/>
  <c r="M4" i="177"/>
  <c r="M45" i="177"/>
  <c r="M111" i="177"/>
  <c r="M51" i="177"/>
  <c r="M229" i="177"/>
  <c r="M136" i="177"/>
  <c r="M183" i="177"/>
  <c r="M40" i="177"/>
  <c r="M109" i="177"/>
  <c r="M194" i="177"/>
  <c r="M142" i="177"/>
  <c r="M115" i="177"/>
  <c r="M42" i="177"/>
  <c r="M25" i="177"/>
  <c r="M46" i="177"/>
  <c r="M26" i="177"/>
  <c r="M80" i="177"/>
  <c r="M3" i="177"/>
  <c r="M116" i="177"/>
  <c r="M168" i="177"/>
  <c r="M174" i="177"/>
  <c r="M78" i="177"/>
  <c r="M138" i="177"/>
  <c r="M166" i="177"/>
  <c r="M77" i="177"/>
  <c r="M171" i="177"/>
  <c r="M71" i="177"/>
  <c r="M144" i="177"/>
  <c r="M182" i="177"/>
  <c r="M214" i="177"/>
  <c r="M233" i="177"/>
  <c r="M227" i="177"/>
  <c r="M198" i="177"/>
  <c r="M215" i="177"/>
  <c r="M238" i="177"/>
  <c r="M132" i="177"/>
  <c r="M173" i="177"/>
  <c r="M169" i="177"/>
  <c r="M19" i="177"/>
  <c r="M122" i="177"/>
  <c r="M20" i="177"/>
  <c r="M48" i="177"/>
  <c r="M72" i="177"/>
  <c r="M32" i="177"/>
  <c r="M56" i="177"/>
  <c r="M60" i="177"/>
  <c r="M165" i="177"/>
  <c r="M64" i="177"/>
  <c r="M52" i="177"/>
  <c r="M156" i="177"/>
  <c r="M148" i="177"/>
  <c r="M86" i="176"/>
  <c r="M66" i="176"/>
  <c r="M154" i="176"/>
  <c r="M73" i="176"/>
  <c r="M101" i="176"/>
  <c r="M143" i="176"/>
  <c r="M31" i="176"/>
  <c r="M105" i="176"/>
  <c r="M147" i="176"/>
  <c r="M7" i="176"/>
  <c r="M39" i="176"/>
  <c r="M92" i="176"/>
  <c r="M127" i="176"/>
  <c r="M65" i="176"/>
  <c r="M131" i="176"/>
  <c r="M145" i="176"/>
  <c r="M161" i="176"/>
  <c r="M189" i="176"/>
  <c r="M221" i="176"/>
  <c r="M88" i="176"/>
  <c r="M172" i="176"/>
  <c r="M204" i="176"/>
  <c r="M236" i="176"/>
  <c r="M194" i="176"/>
  <c r="M226" i="176"/>
  <c r="M180" i="176"/>
  <c r="M212" i="176"/>
  <c r="M177" i="176"/>
  <c r="M209" i="176"/>
  <c r="M241" i="176"/>
  <c r="M68" i="176"/>
  <c r="M149" i="176"/>
  <c r="M228" i="176"/>
  <c r="M104" i="176"/>
  <c r="M175" i="176"/>
  <c r="M201" i="176"/>
  <c r="M183" i="176"/>
  <c r="M216" i="176"/>
  <c r="M5" i="176"/>
  <c r="M37" i="176"/>
  <c r="M54" i="176"/>
  <c r="M125" i="176"/>
  <c r="M167" i="176"/>
  <c r="M26" i="176"/>
  <c r="M122" i="176"/>
  <c r="M168" i="176"/>
  <c r="M27" i="176"/>
  <c r="M77" i="176"/>
  <c r="M108" i="176"/>
  <c r="M21" i="176"/>
  <c r="M53" i="176"/>
  <c r="M70" i="176"/>
  <c r="M134" i="176"/>
  <c r="M113" i="176"/>
  <c r="M155" i="176"/>
  <c r="M29" i="176"/>
  <c r="M46" i="176"/>
  <c r="M95" i="176"/>
  <c r="M99" i="176"/>
  <c r="M178" i="176"/>
  <c r="M210" i="176"/>
  <c r="M186" i="176"/>
  <c r="M218" i="176"/>
  <c r="M96" i="176"/>
  <c r="M191" i="176"/>
  <c r="M223" i="176"/>
  <c r="M165" i="176"/>
  <c r="M239" i="176"/>
  <c r="M233" i="176"/>
  <c r="M184" i="176"/>
  <c r="M12" i="176"/>
  <c r="M44" i="176"/>
  <c r="M93" i="176"/>
  <c r="M132" i="176"/>
  <c r="M90" i="176"/>
  <c r="M111" i="176"/>
  <c r="M158" i="176"/>
  <c r="M34" i="176"/>
  <c r="M63" i="176"/>
  <c r="M162" i="176"/>
  <c r="M28" i="176"/>
  <c r="M102" i="176"/>
  <c r="M148" i="176"/>
  <c r="M10" i="176"/>
  <c r="M42" i="176"/>
  <c r="M81" i="176"/>
  <c r="M36" i="176"/>
  <c r="M15" i="176"/>
  <c r="M146" i="176"/>
  <c r="M133" i="176"/>
  <c r="M196" i="176"/>
  <c r="M207" i="176"/>
  <c r="M215" i="176"/>
  <c r="M72" i="176"/>
  <c r="M100" i="176"/>
  <c r="M9" i="176"/>
  <c r="M41" i="176"/>
  <c r="M55" i="176"/>
  <c r="M129" i="176"/>
  <c r="M2" i="176"/>
  <c r="M30" i="176"/>
  <c r="M80" i="176"/>
  <c r="M115" i="176"/>
  <c r="M60" i="176"/>
  <c r="M74" i="176"/>
  <c r="M4" i="176"/>
  <c r="M61" i="176"/>
  <c r="M142" i="176"/>
  <c r="M47" i="176"/>
  <c r="M114" i="176"/>
  <c r="M160" i="176"/>
  <c r="M185" i="176"/>
  <c r="M217" i="176"/>
  <c r="M193" i="176"/>
  <c r="M225" i="176"/>
  <c r="M112" i="176"/>
  <c r="M174" i="176"/>
  <c r="M206" i="176"/>
  <c r="M238" i="176"/>
  <c r="M103" i="176"/>
  <c r="M135" i="176"/>
  <c r="M16" i="176"/>
  <c r="M97" i="176"/>
  <c r="M136" i="176"/>
  <c r="M59" i="176"/>
  <c r="M17" i="176"/>
  <c r="M49" i="176"/>
  <c r="M109" i="176"/>
  <c r="M151" i="176"/>
  <c r="M25" i="176"/>
  <c r="M123" i="176"/>
  <c r="M110" i="176"/>
  <c r="M156" i="176"/>
  <c r="M18" i="176"/>
  <c r="M75" i="176"/>
  <c r="M137" i="176"/>
  <c r="M153" i="176"/>
  <c r="M169" i="176"/>
  <c r="M199" i="176"/>
  <c r="M231" i="176"/>
  <c r="M120" i="176"/>
  <c r="M190" i="176"/>
  <c r="M222" i="176"/>
  <c r="M176" i="176"/>
  <c r="M208" i="176"/>
  <c r="M240" i="176"/>
  <c r="M198" i="176"/>
  <c r="M230" i="176"/>
  <c r="M187" i="176"/>
  <c r="M219" i="176"/>
  <c r="M19" i="176"/>
  <c r="M13" i="176"/>
  <c r="M126" i="176"/>
  <c r="M24" i="176"/>
  <c r="M130" i="176"/>
  <c r="M3" i="176"/>
  <c r="M35" i="176"/>
  <c r="M78" i="176"/>
  <c r="M116" i="176"/>
  <c r="M32" i="176"/>
  <c r="M91" i="176"/>
  <c r="M11" i="176"/>
  <c r="M71" i="176"/>
  <c r="M50" i="176"/>
  <c r="M121" i="176"/>
  <c r="M163" i="176"/>
  <c r="M192" i="176"/>
  <c r="M224" i="176"/>
  <c r="M69" i="176"/>
  <c r="M200" i="176"/>
  <c r="M232" i="176"/>
  <c r="M128" i="176"/>
  <c r="M181" i="176"/>
  <c r="M213" i="176"/>
  <c r="M82" i="176"/>
  <c r="M150" i="176"/>
  <c r="M48" i="176"/>
  <c r="M58" i="176"/>
  <c r="M139" i="176"/>
  <c r="M20" i="176"/>
  <c r="M45" i="176"/>
  <c r="M62" i="176"/>
  <c r="M94" i="176"/>
  <c r="M140" i="176"/>
  <c r="M98" i="176"/>
  <c r="M144" i="176"/>
  <c r="M84" i="176"/>
  <c r="M119" i="176"/>
  <c r="M166" i="176"/>
  <c r="M57" i="176"/>
  <c r="M138" i="176"/>
  <c r="M43" i="176"/>
  <c r="M117" i="176"/>
  <c r="M159" i="176"/>
  <c r="M33" i="176"/>
  <c r="M89" i="176"/>
  <c r="M141" i="176"/>
  <c r="M157" i="176"/>
  <c r="M182" i="176"/>
  <c r="M214" i="176"/>
  <c r="M79" i="176"/>
  <c r="M197" i="176"/>
  <c r="M229" i="176"/>
  <c r="M179" i="176"/>
  <c r="M211" i="176"/>
  <c r="M173" i="176"/>
  <c r="M205" i="176"/>
  <c r="M237" i="176"/>
  <c r="M202" i="176"/>
  <c r="M234" i="176"/>
  <c r="M22" i="176"/>
  <c r="M51" i="176"/>
  <c r="M118" i="176"/>
  <c r="M164" i="176"/>
  <c r="M23" i="176"/>
  <c r="M107" i="176"/>
  <c r="M52" i="176"/>
  <c r="M56" i="176"/>
  <c r="M6" i="176"/>
  <c r="M38" i="176"/>
  <c r="M67" i="176"/>
  <c r="M87" i="176"/>
  <c r="M64" i="176"/>
  <c r="M106" i="176"/>
  <c r="M152" i="176"/>
  <c r="M14" i="176"/>
  <c r="M85" i="176"/>
  <c r="M124" i="176"/>
  <c r="M8" i="176"/>
  <c r="M40" i="176"/>
  <c r="M171" i="176"/>
  <c r="M195" i="176"/>
  <c r="M227" i="176"/>
  <c r="M83" i="176"/>
  <c r="M203" i="176"/>
  <c r="M235" i="176"/>
  <c r="M170" i="176"/>
  <c r="M188" i="176"/>
  <c r="M220" i="176"/>
  <c r="M76" i="176"/>
  <c r="M174" i="175"/>
  <c r="M186" i="175"/>
  <c r="M80" i="175"/>
  <c r="M78" i="175"/>
  <c r="M65" i="175"/>
  <c r="M83" i="175"/>
  <c r="M20" i="175"/>
  <c r="M67" i="175"/>
  <c r="M3" i="175"/>
  <c r="M70" i="175"/>
  <c r="M89" i="175"/>
  <c r="M97" i="175"/>
  <c r="M155" i="175"/>
  <c r="M84" i="175"/>
  <c r="M8" i="175"/>
  <c r="M190" i="175"/>
  <c r="M29" i="175"/>
  <c r="M46" i="175"/>
  <c r="M136" i="175"/>
  <c r="M181" i="175"/>
  <c r="M82" i="175"/>
  <c r="M129" i="175"/>
  <c r="M85" i="175"/>
  <c r="M79" i="175"/>
  <c r="M124" i="175"/>
  <c r="M172" i="175"/>
  <c r="M31" i="175"/>
  <c r="M76" i="175"/>
  <c r="M111" i="175"/>
  <c r="M179" i="175"/>
  <c r="M125" i="175"/>
  <c r="M196" i="175"/>
  <c r="M227" i="175"/>
  <c r="M213" i="175"/>
  <c r="M188" i="175"/>
  <c r="M165" i="175"/>
  <c r="M209" i="175"/>
  <c r="M10" i="175"/>
  <c r="M104" i="175"/>
  <c r="M120" i="175"/>
  <c r="M121" i="175"/>
  <c r="M16" i="175"/>
  <c r="M116" i="175"/>
  <c r="M101" i="175"/>
  <c r="M183" i="175"/>
  <c r="M131" i="175"/>
  <c r="M47" i="175"/>
  <c r="M219" i="175"/>
  <c r="M217" i="175"/>
  <c r="M6" i="175"/>
  <c r="M13" i="175"/>
  <c r="M41" i="175"/>
  <c r="M148" i="175"/>
  <c r="M128" i="175"/>
  <c r="M22" i="175"/>
  <c r="M96" i="175"/>
  <c r="M2" i="175"/>
  <c r="M119" i="175"/>
  <c r="M60" i="175"/>
  <c r="M37" i="175"/>
  <c r="M54" i="175"/>
  <c r="M100" i="175"/>
  <c r="M137" i="175"/>
  <c r="M44" i="175"/>
  <c r="M158" i="175"/>
  <c r="M14" i="175"/>
  <c r="M27" i="175"/>
  <c r="M18" i="175"/>
  <c r="M189" i="175"/>
  <c r="M15" i="175"/>
  <c r="M88" i="175"/>
  <c r="M139" i="175"/>
  <c r="M33" i="175"/>
  <c r="M49" i="175"/>
  <c r="M126" i="175"/>
  <c r="M169" i="175"/>
  <c r="M212" i="175"/>
  <c r="M39" i="175"/>
  <c r="M218" i="175"/>
  <c r="M127" i="175"/>
  <c r="M215" i="175"/>
  <c r="M141" i="175"/>
  <c r="M164" i="175"/>
  <c r="M160" i="175"/>
  <c r="M180" i="175"/>
  <c r="M231" i="175"/>
  <c r="M167" i="175"/>
  <c r="M42" i="175"/>
  <c r="M32" i="175"/>
  <c r="M153" i="175"/>
  <c r="M133" i="175"/>
  <c r="M92" i="175"/>
  <c r="M224" i="175"/>
  <c r="M143" i="175"/>
  <c r="M191" i="175"/>
  <c r="M205" i="175"/>
  <c r="M240" i="175"/>
  <c r="M222" i="175"/>
  <c r="M21" i="175"/>
  <c r="M26" i="175"/>
  <c r="M40" i="175"/>
  <c r="M103" i="175"/>
  <c r="M61" i="175"/>
  <c r="M185" i="175"/>
  <c r="M17" i="175"/>
  <c r="M38" i="175"/>
  <c r="M58" i="175"/>
  <c r="M173" i="175"/>
  <c r="M28" i="175"/>
  <c r="M51" i="175"/>
  <c r="M98" i="175"/>
  <c r="M19" i="175"/>
  <c r="M105" i="175"/>
  <c r="M145" i="175"/>
  <c r="M146" i="175"/>
  <c r="M56" i="175"/>
  <c r="M140" i="175"/>
  <c r="M223" i="175"/>
  <c r="M55" i="175"/>
  <c r="M184" i="175"/>
  <c r="M221" i="175"/>
  <c r="M157" i="175"/>
  <c r="M72" i="175"/>
  <c r="M187" i="175"/>
  <c r="M228" i="175"/>
  <c r="M175" i="175"/>
  <c r="M204" i="175"/>
  <c r="M237" i="175"/>
  <c r="M176" i="175"/>
  <c r="M107" i="175"/>
  <c r="M64" i="175"/>
  <c r="M114" i="175"/>
  <c r="M9" i="175"/>
  <c r="M43" i="175"/>
  <c r="M144" i="175"/>
  <c r="M35" i="175"/>
  <c r="M99" i="175"/>
  <c r="M161" i="175"/>
  <c r="M207" i="175"/>
  <c r="M234" i="175"/>
  <c r="M147" i="175"/>
  <c r="M25" i="175"/>
  <c r="M50" i="175"/>
  <c r="M24" i="175"/>
  <c r="M74" i="175"/>
  <c r="M45" i="175"/>
  <c r="M135" i="175"/>
  <c r="M59" i="175"/>
  <c r="M142" i="175"/>
  <c r="M108" i="175"/>
  <c r="M235" i="175"/>
  <c r="M163" i="175"/>
  <c r="M177" i="175"/>
  <c r="M81" i="175"/>
  <c r="M178" i="175"/>
  <c r="M211" i="175"/>
  <c r="M241" i="175"/>
  <c r="M12" i="175"/>
  <c r="M200" i="175"/>
  <c r="M239" i="175"/>
  <c r="M152" i="175"/>
  <c r="M149" i="175"/>
  <c r="M5" i="175"/>
  <c r="M193" i="175"/>
  <c r="M210" i="175"/>
  <c r="M192" i="175"/>
  <c r="M117" i="175"/>
  <c r="M113" i="175"/>
  <c r="M225" i="175"/>
  <c r="M151" i="175"/>
  <c r="M48" i="175"/>
  <c r="M162" i="175"/>
  <c r="M115" i="175"/>
  <c r="M23" i="175"/>
  <c r="M195" i="175"/>
  <c r="M233" i="175"/>
  <c r="M216" i="175"/>
  <c r="M201" i="175"/>
  <c r="M214" i="175"/>
  <c r="M197" i="175"/>
  <c r="M57" i="175"/>
  <c r="M198" i="175"/>
  <c r="M130" i="175"/>
  <c r="M71" i="175"/>
  <c r="M75" i="175"/>
  <c r="M53" i="175"/>
  <c r="M236" i="175"/>
  <c r="M109" i="175"/>
  <c r="M68" i="175"/>
  <c r="M132" i="175"/>
  <c r="M66" i="175"/>
  <c r="M95" i="175"/>
  <c r="M168" i="175"/>
  <c r="M34" i="175"/>
  <c r="M30" i="175"/>
  <c r="M52" i="175"/>
  <c r="M36" i="175"/>
  <c r="M123" i="175"/>
  <c r="M110" i="175"/>
  <c r="M229" i="175"/>
  <c r="M63" i="175"/>
  <c r="M230" i="175"/>
  <c r="M93" i="175"/>
  <c r="M208" i="175"/>
  <c r="M220" i="175"/>
  <c r="M199" i="175"/>
  <c r="M4" i="175"/>
  <c r="M62" i="175"/>
  <c r="M7" i="175"/>
  <c r="M11" i="175"/>
  <c r="M112" i="175"/>
  <c r="M206" i="175"/>
  <c r="M238" i="175"/>
  <c r="M156" i="175"/>
  <c r="M69" i="175"/>
  <c r="M159" i="175"/>
  <c r="M203" i="175"/>
  <c r="M171" i="175"/>
  <c r="M226" i="175"/>
  <c r="M232" i="175"/>
  <c r="M122" i="175"/>
  <c r="M150" i="175"/>
  <c r="M182" i="175"/>
  <c r="M138" i="175"/>
  <c r="M91" i="175"/>
  <c r="M77" i="175"/>
  <c r="M102" i="175"/>
  <c r="M118" i="175"/>
  <c r="M134" i="175"/>
  <c r="M202" i="175"/>
  <c r="M86" i="175"/>
  <c r="M194" i="175"/>
  <c r="M73" i="175"/>
  <c r="M166" i="175"/>
  <c r="M154" i="175"/>
  <c r="M94" i="175"/>
  <c r="M90" i="175"/>
  <c r="M170" i="175"/>
  <c r="M87" i="175"/>
  <c r="M176" i="174"/>
  <c r="M160" i="174"/>
  <c r="M144" i="174"/>
  <c r="M128" i="174"/>
  <c r="M112" i="174"/>
  <c r="M96" i="174"/>
  <c r="M232" i="174"/>
  <c r="M216" i="174"/>
  <c r="M200" i="174"/>
  <c r="M184" i="174"/>
  <c r="M168" i="174"/>
  <c r="M152" i="174"/>
  <c r="M136" i="174"/>
  <c r="M120" i="174"/>
  <c r="M104" i="174"/>
  <c r="M88" i="174"/>
  <c r="M203" i="174"/>
  <c r="M48" i="174"/>
  <c r="M98" i="174"/>
  <c r="M130" i="174"/>
  <c r="M162" i="174"/>
  <c r="M57" i="174"/>
  <c r="M85" i="174"/>
  <c r="M65" i="174"/>
  <c r="M154" i="174"/>
  <c r="M179" i="174"/>
  <c r="M58" i="174"/>
  <c r="M43" i="174"/>
  <c r="M70" i="174"/>
  <c r="M157" i="174"/>
  <c r="M182" i="174"/>
  <c r="M229" i="174"/>
  <c r="M175" i="174"/>
  <c r="M92" i="174"/>
  <c r="M180" i="174"/>
  <c r="M214" i="174"/>
  <c r="M233" i="174"/>
  <c r="M117" i="174"/>
  <c r="M142" i="174"/>
  <c r="M197" i="174"/>
  <c r="M221" i="174"/>
  <c r="M103" i="174"/>
  <c r="M209" i="174"/>
  <c r="M108" i="174"/>
  <c r="M145" i="174"/>
  <c r="M225" i="174"/>
  <c r="M139" i="174"/>
  <c r="M32" i="174"/>
  <c r="M61" i="174"/>
  <c r="M62" i="174"/>
  <c r="M213" i="174"/>
  <c r="M207" i="174"/>
  <c r="M148" i="174"/>
  <c r="M217" i="174"/>
  <c r="M149" i="174"/>
  <c r="M208" i="174"/>
  <c r="M135" i="174"/>
  <c r="M67" i="174"/>
  <c r="M8" i="174"/>
  <c r="M24" i="174"/>
  <c r="M60" i="174"/>
  <c r="M81" i="174"/>
  <c r="M4" i="174"/>
  <c r="M75" i="174"/>
  <c r="M5" i="174"/>
  <c r="M21" i="174"/>
  <c r="M37" i="174"/>
  <c r="M49" i="174"/>
  <c r="M95" i="174"/>
  <c r="M106" i="174"/>
  <c r="M131" i="174"/>
  <c r="M6" i="174"/>
  <c r="M22" i="174"/>
  <c r="M38" i="174"/>
  <c r="M50" i="174"/>
  <c r="M80" i="174"/>
  <c r="M15" i="174"/>
  <c r="M31" i="174"/>
  <c r="M55" i="174"/>
  <c r="M109" i="174"/>
  <c r="M134" i="174"/>
  <c r="M191" i="174"/>
  <c r="M100" i="174"/>
  <c r="M137" i="174"/>
  <c r="M89" i="174"/>
  <c r="M119" i="174"/>
  <c r="M156" i="174"/>
  <c r="M193" i="174"/>
  <c r="M228" i="174"/>
  <c r="M107" i="174"/>
  <c r="M171" i="174"/>
  <c r="M91" i="174"/>
  <c r="M79" i="174"/>
  <c r="M186" i="174"/>
  <c r="M73" i="174"/>
  <c r="M189" i="174"/>
  <c r="M235" i="174"/>
  <c r="M185" i="174"/>
  <c r="M239" i="174"/>
  <c r="M174" i="174"/>
  <c r="M227" i="174"/>
  <c r="M224" i="174"/>
  <c r="M74" i="174"/>
  <c r="M52" i="174"/>
  <c r="M155" i="174"/>
  <c r="M36" i="174"/>
  <c r="M29" i="174"/>
  <c r="M72" i="174"/>
  <c r="M14" i="174"/>
  <c r="M42" i="174"/>
  <c r="M93" i="174"/>
  <c r="M51" i="174"/>
  <c r="M77" i="174"/>
  <c r="M125" i="174"/>
  <c r="M205" i="174"/>
  <c r="M127" i="174"/>
  <c r="M105" i="174"/>
  <c r="M223" i="174"/>
  <c r="M78" i="174"/>
  <c r="M133" i="174"/>
  <c r="M218" i="174"/>
  <c r="M167" i="174"/>
  <c r="M97" i="174"/>
  <c r="M161" i="174"/>
  <c r="M212" i="174"/>
  <c r="M28" i="174"/>
  <c r="M40" i="174"/>
  <c r="M33" i="174"/>
  <c r="M141" i="174"/>
  <c r="M219" i="174"/>
  <c r="M230" i="174"/>
  <c r="M124" i="174"/>
  <c r="M123" i="174"/>
  <c r="M41" i="174"/>
  <c r="M115" i="174"/>
  <c r="M206" i="174"/>
  <c r="M192" i="174"/>
  <c r="M177" i="174"/>
  <c r="M44" i="174"/>
  <c r="M87" i="174"/>
  <c r="M163" i="174"/>
  <c r="M46" i="174"/>
  <c r="M59" i="174"/>
  <c r="M210" i="174"/>
  <c r="M220" i="174"/>
  <c r="M27" i="174"/>
  <c r="M118" i="174"/>
  <c r="M153" i="174"/>
  <c r="M20" i="174"/>
  <c r="M114" i="174"/>
  <c r="M9" i="174"/>
  <c r="M195" i="174"/>
  <c r="M99" i="174"/>
  <c r="M11" i="174"/>
  <c r="M39" i="174"/>
  <c r="M173" i="174"/>
  <c r="M143" i="174"/>
  <c r="M116" i="174"/>
  <c r="M169" i="174"/>
  <c r="M101" i="174"/>
  <c r="M181" i="174"/>
  <c r="M183" i="174"/>
  <c r="M113" i="174"/>
  <c r="M172" i="174"/>
  <c r="M222" i="174"/>
  <c r="M71" i="174"/>
  <c r="M53" i="174"/>
  <c r="M147" i="174"/>
  <c r="M18" i="174"/>
  <c r="M19" i="174"/>
  <c r="M90" i="174"/>
  <c r="M159" i="174"/>
  <c r="M196" i="174"/>
  <c r="M199" i="174"/>
  <c r="M194" i="174"/>
  <c r="M178" i="174"/>
  <c r="M13" i="174"/>
  <c r="M202" i="174"/>
  <c r="M26" i="174"/>
  <c r="M121" i="174"/>
  <c r="M234" i="174"/>
  <c r="M231" i="174"/>
  <c r="M66" i="174"/>
  <c r="M23" i="174"/>
  <c r="M102" i="174"/>
  <c r="M226" i="174"/>
  <c r="M201" i="174"/>
  <c r="M110" i="174"/>
  <c r="M129" i="174"/>
  <c r="M126" i="174"/>
  <c r="M211" i="174"/>
  <c r="M25" i="174"/>
  <c r="M146" i="174"/>
  <c r="M56" i="174"/>
  <c r="M2" i="174"/>
  <c r="M132" i="174"/>
  <c r="M188" i="174"/>
  <c r="M94" i="174"/>
  <c r="M12" i="174"/>
  <c r="M187" i="174"/>
  <c r="M17" i="174"/>
  <c r="M122" i="174"/>
  <c r="M3" i="174"/>
  <c r="M30" i="174"/>
  <c r="M190" i="174"/>
  <c r="M47" i="174"/>
  <c r="M150" i="174"/>
  <c r="M158" i="174"/>
  <c r="M237" i="174"/>
  <c r="M240" i="174"/>
  <c r="M140" i="174"/>
  <c r="M204" i="174"/>
  <c r="M238" i="174"/>
  <c r="M83" i="174"/>
  <c r="M84" i="174"/>
  <c r="M82" i="174"/>
  <c r="M86" i="174"/>
  <c r="M170" i="174"/>
  <c r="M10" i="174"/>
  <c r="M69" i="174"/>
  <c r="M63" i="174"/>
  <c r="M198" i="174"/>
  <c r="M236" i="174"/>
  <c r="M16" i="174"/>
  <c r="M64" i="174"/>
  <c r="M45" i="174"/>
  <c r="M68" i="174"/>
  <c r="M138" i="174"/>
  <c r="M34" i="174"/>
  <c r="M54" i="174"/>
  <c r="M7" i="174"/>
  <c r="M35" i="174"/>
  <c r="M166" i="174"/>
  <c r="M111" i="174"/>
  <c r="M76" i="174"/>
  <c r="M164" i="174"/>
  <c r="M165" i="174"/>
  <c r="M151" i="174"/>
  <c r="M215" i="174"/>
  <c r="M241" i="174"/>
  <c r="M121" i="170"/>
  <c r="M236" i="170"/>
  <c r="M223" i="170"/>
  <c r="M216" i="170"/>
  <c r="M200" i="170"/>
  <c r="M184" i="170"/>
  <c r="M168" i="170"/>
  <c r="M76" i="170"/>
  <c r="M232" i="170"/>
  <c r="M220" i="170"/>
  <c r="M204" i="170"/>
  <c r="M188" i="170"/>
  <c r="M172" i="170"/>
  <c r="M122" i="170"/>
  <c r="M72" i="170"/>
  <c r="M106" i="170"/>
  <c r="M154" i="170"/>
  <c r="M110" i="170"/>
  <c r="M158" i="170"/>
  <c r="M6" i="170"/>
  <c r="M22" i="170"/>
  <c r="M38" i="170"/>
  <c r="M50" i="170"/>
  <c r="M43" i="170"/>
  <c r="M70" i="170"/>
  <c r="M178" i="170"/>
  <c r="M107" i="170"/>
  <c r="M171" i="170"/>
  <c r="M64" i="170"/>
  <c r="M108" i="170"/>
  <c r="M209" i="170"/>
  <c r="M195" i="170"/>
  <c r="M205" i="170"/>
  <c r="M116" i="170"/>
  <c r="M180" i="170"/>
  <c r="M217" i="170"/>
  <c r="M240" i="170"/>
  <c r="M231" i="170"/>
  <c r="M119" i="170"/>
  <c r="M26" i="170"/>
  <c r="M96" i="170"/>
  <c r="M124" i="170"/>
  <c r="M187" i="170"/>
  <c r="M56" i="170"/>
  <c r="M227" i="170"/>
  <c r="M238" i="170"/>
  <c r="M75" i="170"/>
  <c r="M81" i="170"/>
  <c r="M128" i="170"/>
  <c r="M98" i="170"/>
  <c r="M135" i="170"/>
  <c r="M2" i="170"/>
  <c r="M17" i="170"/>
  <c r="M33" i="170"/>
  <c r="M45" i="170"/>
  <c r="M112" i="170"/>
  <c r="M206" i="170"/>
  <c r="M62" i="170"/>
  <c r="M90" i="170"/>
  <c r="M144" i="170"/>
  <c r="M199" i="170"/>
  <c r="M15" i="170"/>
  <c r="M31" i="170"/>
  <c r="M55" i="170"/>
  <c r="M77" i="170"/>
  <c r="M103" i="170"/>
  <c r="M148" i="170"/>
  <c r="M4" i="170"/>
  <c r="M12" i="170"/>
  <c r="M28" i="170"/>
  <c r="M44" i="170"/>
  <c r="M134" i="170"/>
  <c r="M161" i="170"/>
  <c r="M186" i="170"/>
  <c r="M235" i="170"/>
  <c r="M211" i="170"/>
  <c r="M157" i="170"/>
  <c r="M182" i="170"/>
  <c r="M233" i="170"/>
  <c r="M129" i="170"/>
  <c r="M101" i="170"/>
  <c r="M160" i="170"/>
  <c r="M197" i="170"/>
  <c r="M57" i="170"/>
  <c r="M73" i="170"/>
  <c r="M10" i="170"/>
  <c r="M42" i="170"/>
  <c r="M138" i="170"/>
  <c r="M132" i="170"/>
  <c r="M185" i="170"/>
  <c r="M208" i="170"/>
  <c r="M146" i="170"/>
  <c r="M174" i="170"/>
  <c r="M115" i="170"/>
  <c r="M150" i="170"/>
  <c r="M5" i="170"/>
  <c r="M21" i="170"/>
  <c r="M37" i="170"/>
  <c r="M49" i="170"/>
  <c r="M88" i="170"/>
  <c r="M92" i="170"/>
  <c r="M102" i="170"/>
  <c r="M14" i="170"/>
  <c r="M80" i="170"/>
  <c r="M167" i="170"/>
  <c r="M19" i="170"/>
  <c r="M86" i="170"/>
  <c r="M151" i="170"/>
  <c r="M210" i="170"/>
  <c r="M152" i="170"/>
  <c r="M8" i="170"/>
  <c r="M36" i="170"/>
  <c r="M52" i="170"/>
  <c r="M131" i="170"/>
  <c r="M218" i="170"/>
  <c r="M198" i="170"/>
  <c r="M84" i="170"/>
  <c r="M201" i="170"/>
  <c r="M117" i="170"/>
  <c r="M181" i="170"/>
  <c r="M241" i="170"/>
  <c r="M228" i="170"/>
  <c r="M23" i="170"/>
  <c r="M46" i="170"/>
  <c r="M229" i="170"/>
  <c r="M159" i="170"/>
  <c r="M25" i="170"/>
  <c r="M190" i="170"/>
  <c r="M16" i="170"/>
  <c r="M71" i="170"/>
  <c r="M142" i="170"/>
  <c r="M177" i="170"/>
  <c r="M163" i="170"/>
  <c r="M166" i="170"/>
  <c r="M97" i="170"/>
  <c r="M212" i="170"/>
  <c r="M192" i="170"/>
  <c r="M226" i="170"/>
  <c r="M100" i="170"/>
  <c r="M66" i="170"/>
  <c r="M27" i="170"/>
  <c r="M63" i="170"/>
  <c r="M78" i="170"/>
  <c r="M221" i="170"/>
  <c r="M169" i="170"/>
  <c r="M91" i="170"/>
  <c r="M136" i="170"/>
  <c r="M140" i="170"/>
  <c r="M18" i="170"/>
  <c r="M183" i="170"/>
  <c r="M59" i="170"/>
  <c r="M94" i="170"/>
  <c r="M162" i="170"/>
  <c r="M74" i="170"/>
  <c r="M155" i="170"/>
  <c r="M40" i="170"/>
  <c r="M179" i="170"/>
  <c r="M214" i="170"/>
  <c r="M133" i="170"/>
  <c r="M139" i="170"/>
  <c r="M95" i="170"/>
  <c r="M29" i="170"/>
  <c r="M53" i="170"/>
  <c r="M222" i="170"/>
  <c r="M58" i="170"/>
  <c r="M120" i="170"/>
  <c r="M215" i="170"/>
  <c r="M47" i="170"/>
  <c r="M20" i="170"/>
  <c r="M87" i="170"/>
  <c r="M156" i="170"/>
  <c r="M193" i="170"/>
  <c r="M173" i="170"/>
  <c r="M113" i="170"/>
  <c r="M164" i="170"/>
  <c r="M224" i="170"/>
  <c r="M213" i="170"/>
  <c r="M111" i="170"/>
  <c r="M234" i="170"/>
  <c r="M65" i="170"/>
  <c r="M118" i="170"/>
  <c r="M9" i="170"/>
  <c r="M41" i="170"/>
  <c r="M143" i="170"/>
  <c r="M3" i="170"/>
  <c r="M30" i="170"/>
  <c r="M123" i="170"/>
  <c r="M7" i="170"/>
  <c r="M35" i="170"/>
  <c r="M127" i="170"/>
  <c r="M194" i="170"/>
  <c r="M104" i="170"/>
  <c r="M203" i="170"/>
  <c r="M24" i="170"/>
  <c r="M48" i="170"/>
  <c r="M60" i="170"/>
  <c r="M79" i="170"/>
  <c r="M145" i="170"/>
  <c r="M189" i="170"/>
  <c r="M175" i="170"/>
  <c r="M165" i="170"/>
  <c r="M225" i="170"/>
  <c r="M61" i="170"/>
  <c r="M99" i="170"/>
  <c r="M69" i="170"/>
  <c r="M147" i="170"/>
  <c r="M51" i="170"/>
  <c r="M83" i="170"/>
  <c r="M32" i="170"/>
  <c r="M114" i="170"/>
  <c r="M202" i="170"/>
  <c r="M149" i="170"/>
  <c r="M230" i="170"/>
  <c r="M191" i="170"/>
  <c r="M196" i="170"/>
  <c r="M237" i="170"/>
  <c r="M176" i="170"/>
  <c r="M68" i="170"/>
  <c r="M126" i="170"/>
  <c r="M13" i="170"/>
  <c r="M82" i="170"/>
  <c r="M34" i="170"/>
  <c r="M54" i="170"/>
  <c r="M11" i="170"/>
  <c r="M39" i="170"/>
  <c r="M130" i="170"/>
  <c r="M219" i="170"/>
  <c r="M67" i="170"/>
  <c r="M170" i="170"/>
  <c r="M153" i="170"/>
  <c r="M239" i="170"/>
  <c r="M207" i="170"/>
  <c r="M85" i="170"/>
  <c r="M93" i="170"/>
  <c r="M109" i="170"/>
  <c r="M141" i="170"/>
  <c r="M105" i="170"/>
  <c r="M89" i="170"/>
  <c r="M137" i="170"/>
  <c r="M89" i="163"/>
  <c r="M97" i="163"/>
  <c r="M232" i="163"/>
  <c r="M228" i="163"/>
  <c r="M224" i="163"/>
  <c r="M220" i="163"/>
  <c r="M216" i="163"/>
  <c r="M212" i="163"/>
  <c r="M208" i="163"/>
  <c r="M204" i="163"/>
  <c r="M200" i="163"/>
  <c r="M196" i="163"/>
  <c r="M192" i="163"/>
  <c r="M188" i="163"/>
  <c r="M180" i="163"/>
  <c r="M134" i="163"/>
  <c r="M112" i="163"/>
  <c r="M66" i="163"/>
  <c r="M184" i="163"/>
  <c r="M176" i="163"/>
  <c r="M171" i="163"/>
  <c r="M158" i="163"/>
  <c r="M136" i="163"/>
  <c r="M107" i="163"/>
  <c r="M82" i="163"/>
  <c r="M67" i="163"/>
  <c r="M160" i="163"/>
  <c r="M83" i="163"/>
  <c r="M142" i="163"/>
  <c r="M166" i="163"/>
  <c r="M144" i="163"/>
  <c r="M115" i="163"/>
  <c r="M102" i="163"/>
  <c r="M96" i="163"/>
  <c r="M71" i="163"/>
  <c r="M165" i="163"/>
  <c r="M12" i="163"/>
  <c r="M32" i="163"/>
  <c r="M64" i="163"/>
  <c r="M87" i="163"/>
  <c r="M16" i="163"/>
  <c r="M9" i="163"/>
  <c r="M154" i="163"/>
  <c r="M109" i="163"/>
  <c r="M2" i="163"/>
  <c r="M38" i="163"/>
  <c r="M114" i="163"/>
  <c r="M211" i="163"/>
  <c r="M39" i="163"/>
  <c r="M156" i="163"/>
  <c r="M132" i="163"/>
  <c r="M179" i="163"/>
  <c r="M206" i="163"/>
  <c r="M60" i="163"/>
  <c r="M177" i="163"/>
  <c r="M210" i="163"/>
  <c r="M139" i="163"/>
  <c r="M84" i="163"/>
  <c r="M106" i="163"/>
  <c r="M14" i="163"/>
  <c r="M155" i="163"/>
  <c r="M103" i="163"/>
  <c r="M143" i="163"/>
  <c r="M209" i="163"/>
  <c r="M213" i="163"/>
  <c r="M22" i="163"/>
  <c r="M45" i="163"/>
  <c r="M43" i="163"/>
  <c r="M141" i="163"/>
  <c r="M119" i="163"/>
  <c r="M10" i="163"/>
  <c r="M73" i="163"/>
  <c r="M6" i="163"/>
  <c r="M62" i="163"/>
  <c r="M131" i="163"/>
  <c r="M13" i="163"/>
  <c r="M7" i="163"/>
  <c r="M92" i="163"/>
  <c r="M164" i="163"/>
  <c r="M198" i="163"/>
  <c r="M100" i="163"/>
  <c r="M186" i="163"/>
  <c r="M147" i="163"/>
  <c r="M152" i="163"/>
  <c r="M128" i="163"/>
  <c r="M233" i="163"/>
  <c r="M182" i="163"/>
  <c r="M40" i="163"/>
  <c r="M44" i="163"/>
  <c r="M41" i="163"/>
  <c r="M169" i="163"/>
  <c r="M116" i="163"/>
  <c r="M225" i="163"/>
  <c r="M91" i="163"/>
  <c r="M193" i="163"/>
  <c r="M230" i="163"/>
  <c r="M197" i="163"/>
  <c r="M153" i="163"/>
  <c r="M57" i="163"/>
  <c r="M20" i="163"/>
  <c r="M151" i="163"/>
  <c r="M111" i="163"/>
  <c r="M227" i="163"/>
  <c r="M189" i="163"/>
  <c r="M69" i="163"/>
  <c r="M241" i="163"/>
  <c r="M90" i="163"/>
  <c r="M95" i="163"/>
  <c r="M199" i="163"/>
  <c r="M174" i="163"/>
  <c r="M150" i="163"/>
  <c r="M223" i="163"/>
  <c r="M8" i="163"/>
  <c r="M78" i="163"/>
  <c r="M130" i="163"/>
  <c r="M19" i="163"/>
  <c r="M30" i="163"/>
  <c r="M88" i="163"/>
  <c r="M135" i="163"/>
  <c r="M37" i="163"/>
  <c r="M53" i="163"/>
  <c r="M190" i="163"/>
  <c r="M3" i="163"/>
  <c r="M54" i="163"/>
  <c r="M117" i="163"/>
  <c r="M133" i="163"/>
  <c r="M191" i="163"/>
  <c r="M214" i="163"/>
  <c r="M140" i="163"/>
  <c r="M181" i="163"/>
  <c r="M231" i="163"/>
  <c r="M47" i="163"/>
  <c r="M137" i="163"/>
  <c r="M113" i="163"/>
  <c r="M124" i="163"/>
  <c r="M235" i="163"/>
  <c r="M240" i="163"/>
  <c r="M42" i="163"/>
  <c r="M168" i="163"/>
  <c r="M26" i="163"/>
  <c r="M36" i="163"/>
  <c r="M50" i="163"/>
  <c r="M195" i="163"/>
  <c r="M218" i="163"/>
  <c r="M55" i="163"/>
  <c r="M167" i="163"/>
  <c r="M187" i="163"/>
  <c r="M185" i="163"/>
  <c r="M194" i="163"/>
  <c r="M126" i="163"/>
  <c r="M11" i="163"/>
  <c r="M101" i="163"/>
  <c r="M217" i="163"/>
  <c r="M63" i="163"/>
  <c r="M99" i="163"/>
  <c r="M237" i="163"/>
  <c r="M72" i="163"/>
  <c r="M122" i="163"/>
  <c r="M98" i="163"/>
  <c r="M27" i="163"/>
  <c r="M74" i="163"/>
  <c r="M105" i="163"/>
  <c r="M202" i="163"/>
  <c r="M70" i="163"/>
  <c r="M121" i="163"/>
  <c r="M215" i="163"/>
  <c r="M219" i="163"/>
  <c r="M104" i="163"/>
  <c r="M17" i="163"/>
  <c r="M85" i="163"/>
  <c r="M18" i="163"/>
  <c r="M201" i="163"/>
  <c r="M118" i="163"/>
  <c r="M172" i="163"/>
  <c r="M236" i="163"/>
  <c r="M146" i="163"/>
  <c r="M110" i="163"/>
  <c r="M76" i="163"/>
  <c r="M239" i="163"/>
  <c r="M23" i="163"/>
  <c r="M125" i="163"/>
  <c r="M79" i="163"/>
  <c r="M21" i="163"/>
  <c r="M159" i="163"/>
  <c r="M49" i="163"/>
  <c r="M138" i="163"/>
  <c r="M51" i="163"/>
  <c r="M34" i="163"/>
  <c r="M175" i="163"/>
  <c r="M15" i="163"/>
  <c r="M222" i="163"/>
  <c r="M161" i="163"/>
  <c r="M108" i="163"/>
  <c r="M148" i="163"/>
  <c r="M205" i="163"/>
  <c r="M234" i="163"/>
  <c r="M4" i="163"/>
  <c r="M25" i="163"/>
  <c r="M58" i="163"/>
  <c r="M81" i="163"/>
  <c r="M46" i="163"/>
  <c r="M5" i="163"/>
  <c r="M170" i="163"/>
  <c r="M29" i="163"/>
  <c r="M157" i="163"/>
  <c r="M173" i="163"/>
  <c r="M35" i="163"/>
  <c r="M68" i="163"/>
  <c r="M120" i="163"/>
  <c r="M226" i="163"/>
  <c r="M203" i="163"/>
  <c r="M28" i="163"/>
  <c r="M127" i="163"/>
  <c r="M162" i="163"/>
  <c r="M61" i="163"/>
  <c r="M56" i="163"/>
  <c r="M80" i="163"/>
  <c r="M24" i="163"/>
  <c r="M59" i="163"/>
  <c r="M33" i="163"/>
  <c r="M65" i="163"/>
  <c r="M48" i="163"/>
  <c r="M149" i="163"/>
  <c r="M129" i="163"/>
  <c r="M183" i="163"/>
  <c r="M207" i="163"/>
  <c r="M75" i="163"/>
  <c r="M178" i="163"/>
  <c r="M221" i="163"/>
  <c r="M145" i="163"/>
  <c r="M31" i="163"/>
  <c r="M93" i="163"/>
  <c r="M229" i="163"/>
  <c r="M52" i="163"/>
  <c r="M123" i="163"/>
  <c r="M86" i="163"/>
  <c r="M163" i="163"/>
  <c r="M94" i="163"/>
  <c r="M238" i="163"/>
  <c r="M125" i="162"/>
  <c r="M117" i="162"/>
  <c r="M219" i="162"/>
  <c r="M203" i="162"/>
  <c r="M187" i="162"/>
  <c r="M171" i="162"/>
  <c r="M155" i="162"/>
  <c r="M139" i="162"/>
  <c r="M127" i="162"/>
  <c r="M111" i="162"/>
  <c r="M95" i="162"/>
  <c r="M119" i="162"/>
  <c r="M61" i="162"/>
  <c r="M45" i="162"/>
  <c r="M29" i="162"/>
  <c r="M13" i="162"/>
  <c r="M231" i="162"/>
  <c r="M129" i="162"/>
  <c r="M121" i="162"/>
  <c r="M113" i="162"/>
  <c r="M21" i="162"/>
  <c r="M211" i="162"/>
  <c r="M195" i="162"/>
  <c r="M179" i="162"/>
  <c r="M163" i="162"/>
  <c r="M147" i="162"/>
  <c r="M131" i="162"/>
  <c r="M123" i="162"/>
  <c r="M115" i="162"/>
  <c r="M66" i="162"/>
  <c r="M53" i="162"/>
  <c r="M37" i="162"/>
  <c r="M41" i="162"/>
  <c r="M65" i="162"/>
  <c r="M87" i="162"/>
  <c r="M38" i="162"/>
  <c r="M7" i="162"/>
  <c r="M26" i="162"/>
  <c r="M89" i="162"/>
  <c r="M124" i="162"/>
  <c r="M157" i="162"/>
  <c r="M4" i="162"/>
  <c r="M86" i="162"/>
  <c r="M49" i="162"/>
  <c r="M173" i="162"/>
  <c r="M93" i="162"/>
  <c r="M63" i="162"/>
  <c r="M106" i="162"/>
  <c r="M148" i="162"/>
  <c r="M212" i="162"/>
  <c r="M239" i="162"/>
  <c r="M103" i="162"/>
  <c r="M138" i="162"/>
  <c r="M170" i="162"/>
  <c r="M202" i="162"/>
  <c r="M236" i="162"/>
  <c r="M192" i="162"/>
  <c r="M241" i="162"/>
  <c r="M9" i="162"/>
  <c r="M105" i="162"/>
  <c r="M67" i="162"/>
  <c r="M69" i="162"/>
  <c r="M205" i="162"/>
  <c r="M32" i="162"/>
  <c r="M102" i="162"/>
  <c r="M198" i="162"/>
  <c r="M44" i="162"/>
  <c r="M133" i="162"/>
  <c r="M165" i="162"/>
  <c r="M197" i="162"/>
  <c r="M11" i="162"/>
  <c r="M100" i="162"/>
  <c r="M46" i="162"/>
  <c r="M8" i="162"/>
  <c r="M47" i="162"/>
  <c r="M112" i="162"/>
  <c r="M160" i="162"/>
  <c r="M145" i="162"/>
  <c r="M177" i="162"/>
  <c r="M209" i="162"/>
  <c r="M172" i="162"/>
  <c r="M77" i="162"/>
  <c r="M110" i="162"/>
  <c r="M143" i="162"/>
  <c r="M175" i="162"/>
  <c r="M207" i="162"/>
  <c r="M240" i="162"/>
  <c r="M152" i="162"/>
  <c r="M216" i="162"/>
  <c r="M114" i="162"/>
  <c r="M178" i="162"/>
  <c r="M210" i="162"/>
  <c r="M98" i="162"/>
  <c r="M176" i="162"/>
  <c r="M55" i="162"/>
  <c r="M17" i="162"/>
  <c r="M84" i="162"/>
  <c r="M34" i="162"/>
  <c r="M154" i="162"/>
  <c r="M218" i="162"/>
  <c r="M224" i="162"/>
  <c r="M225" i="162"/>
  <c r="M2" i="162"/>
  <c r="M141" i="162"/>
  <c r="M51" i="162"/>
  <c r="M90" i="162"/>
  <c r="M60" i="162"/>
  <c r="M10" i="162"/>
  <c r="M48" i="162"/>
  <c r="M64" i="162"/>
  <c r="M142" i="162"/>
  <c r="M174" i="162"/>
  <c r="M206" i="162"/>
  <c r="M5" i="162"/>
  <c r="M14" i="162"/>
  <c r="M31" i="162"/>
  <c r="M132" i="162"/>
  <c r="M196" i="162"/>
  <c r="M146" i="162"/>
  <c r="M16" i="162"/>
  <c r="M104" i="162"/>
  <c r="M182" i="162"/>
  <c r="M228" i="162"/>
  <c r="M70" i="162"/>
  <c r="M221" i="162"/>
  <c r="M72" i="162"/>
  <c r="M214" i="162"/>
  <c r="M92" i="162"/>
  <c r="M20" i="162"/>
  <c r="M59" i="162"/>
  <c r="M74" i="162"/>
  <c r="M52" i="162"/>
  <c r="M50" i="162"/>
  <c r="M75" i="162"/>
  <c r="M120" i="162"/>
  <c r="M153" i="162"/>
  <c r="M185" i="162"/>
  <c r="M217" i="162"/>
  <c r="M156" i="162"/>
  <c r="M220" i="162"/>
  <c r="M118" i="162"/>
  <c r="M151" i="162"/>
  <c r="M183" i="162"/>
  <c r="M215" i="162"/>
  <c r="M107" i="162"/>
  <c r="M136" i="162"/>
  <c r="M200" i="162"/>
  <c r="M3" i="162"/>
  <c r="M82" i="162"/>
  <c r="M166" i="162"/>
  <c r="M96" i="162"/>
  <c r="M39" i="162"/>
  <c r="M73" i="162"/>
  <c r="M108" i="162"/>
  <c r="M80" i="162"/>
  <c r="M27" i="162"/>
  <c r="M15" i="162"/>
  <c r="M180" i="162"/>
  <c r="M226" i="162"/>
  <c r="M122" i="162"/>
  <c r="M186" i="162"/>
  <c r="M19" i="162"/>
  <c r="M91" i="162"/>
  <c r="M25" i="162"/>
  <c r="M22" i="162"/>
  <c r="M134" i="162"/>
  <c r="M12" i="162"/>
  <c r="M97" i="162"/>
  <c r="M149" i="162"/>
  <c r="M181" i="162"/>
  <c r="M213" i="162"/>
  <c r="M57" i="162"/>
  <c r="M6" i="162"/>
  <c r="M88" i="162"/>
  <c r="M235" i="162"/>
  <c r="M23" i="162"/>
  <c r="M42" i="162"/>
  <c r="M76" i="162"/>
  <c r="M116" i="162"/>
  <c r="M54" i="162"/>
  <c r="M158" i="162"/>
  <c r="M190" i="162"/>
  <c r="M222" i="162"/>
  <c r="M83" i="162"/>
  <c r="M33" i="162"/>
  <c r="M35" i="162"/>
  <c r="M85" i="162"/>
  <c r="M43" i="162"/>
  <c r="M101" i="162"/>
  <c r="M128" i="162"/>
  <c r="M201" i="162"/>
  <c r="M164" i="162"/>
  <c r="M135" i="162"/>
  <c r="M144" i="162"/>
  <c r="M234" i="162"/>
  <c r="M191" i="162"/>
  <c r="M28" i="162"/>
  <c r="M184" i="162"/>
  <c r="M62" i="162"/>
  <c r="M71" i="162"/>
  <c r="M229" i="162"/>
  <c r="M232" i="162"/>
  <c r="M159" i="162"/>
  <c r="M230" i="162"/>
  <c r="M208" i="162"/>
  <c r="M18" i="162"/>
  <c r="M161" i="162"/>
  <c r="M167" i="162"/>
  <c r="M237" i="162"/>
  <c r="M227" i="162"/>
  <c r="M99" i="162"/>
  <c r="M36" i="162"/>
  <c r="M140" i="162"/>
  <c r="M233" i="162"/>
  <c r="M40" i="162"/>
  <c r="M169" i="162"/>
  <c r="M204" i="162"/>
  <c r="M194" i="162"/>
  <c r="M126" i="162"/>
  <c r="M58" i="162"/>
  <c r="M30" i="162"/>
  <c r="M130" i="162"/>
  <c r="M79" i="162"/>
  <c r="M150" i="162"/>
  <c r="M56" i="162"/>
  <c r="M137" i="162"/>
  <c r="M162" i="162"/>
  <c r="M109" i="162"/>
  <c r="M68" i="162"/>
  <c r="M238" i="162"/>
  <c r="M24" i="162"/>
  <c r="M188" i="162"/>
  <c r="M168" i="162"/>
  <c r="M94" i="162"/>
  <c r="M193" i="162"/>
  <c r="M199" i="162"/>
  <c r="M189" i="162"/>
  <c r="M223" i="162"/>
  <c r="M78" i="162"/>
  <c r="M81" i="162"/>
  <c r="M222" i="195" l="1"/>
  <c r="M214" i="195"/>
  <c r="M35" i="195"/>
  <c r="M190" i="195"/>
  <c r="M27" i="195"/>
  <c r="M182" i="195"/>
  <c r="M215" i="199"/>
  <c r="M204" i="199"/>
  <c r="M219" i="199"/>
  <c r="M196" i="199"/>
  <c r="M184" i="199"/>
  <c r="M168" i="199"/>
  <c r="M211" i="199"/>
  <c r="M188" i="199"/>
  <c r="M172" i="199"/>
  <c r="M156" i="199"/>
  <c r="M200" i="199"/>
  <c r="M61" i="199"/>
  <c r="M53" i="199"/>
  <c r="M45" i="199"/>
  <c r="M37" i="199"/>
  <c r="M29" i="199"/>
  <c r="M68" i="199"/>
  <c r="M51" i="199"/>
  <c r="M148" i="199"/>
  <c r="M89" i="199"/>
  <c r="M40" i="199"/>
  <c r="M92" i="199"/>
  <c r="M102" i="199"/>
  <c r="M77" i="199"/>
  <c r="M153" i="199"/>
  <c r="M2" i="199"/>
  <c r="M97" i="199"/>
  <c r="M171" i="199"/>
  <c r="M141" i="199"/>
  <c r="M174" i="199"/>
  <c r="M105" i="199"/>
  <c r="M203" i="199"/>
  <c r="M19" i="199"/>
  <c r="M96" i="199"/>
  <c r="M225" i="199"/>
  <c r="M239" i="199"/>
  <c r="M199" i="199"/>
  <c r="M207" i="199"/>
  <c r="M3" i="199"/>
  <c r="M71" i="199"/>
  <c r="M129" i="199"/>
  <c r="M166" i="199"/>
  <c r="M65" i="199"/>
  <c r="M126" i="199"/>
  <c r="M14" i="199"/>
  <c r="M176" i="199"/>
  <c r="M21" i="199"/>
  <c r="M32" i="199"/>
  <c r="M182" i="199"/>
  <c r="M124" i="199"/>
  <c r="M134" i="199"/>
  <c r="M152" i="199"/>
  <c r="M195" i="199"/>
  <c r="M50" i="199"/>
  <c r="M23" i="199"/>
  <c r="M55" i="199"/>
  <c r="M170" i="199"/>
  <c r="M214" i="199"/>
  <c r="M145" i="199"/>
  <c r="M191" i="199"/>
  <c r="M28" i="199"/>
  <c r="M93" i="199"/>
  <c r="M125" i="199"/>
  <c r="M220" i="199"/>
  <c r="M169" i="199"/>
  <c r="M144" i="199"/>
  <c r="M230" i="199"/>
  <c r="M240" i="199"/>
  <c r="M216" i="199"/>
  <c r="M209" i="199"/>
  <c r="M59" i="199"/>
  <c r="M75" i="199"/>
  <c r="M163" i="199"/>
  <c r="M17" i="199"/>
  <c r="M46" i="199"/>
  <c r="M135" i="199"/>
  <c r="M95" i="199"/>
  <c r="M9" i="199"/>
  <c r="M22" i="199"/>
  <c r="M110" i="199"/>
  <c r="M67" i="199"/>
  <c r="M137" i="199"/>
  <c r="M206" i="199"/>
  <c r="M117" i="199"/>
  <c r="M212" i="199"/>
  <c r="M36" i="199"/>
  <c r="M180" i="199"/>
  <c r="M101" i="199"/>
  <c r="M151" i="199"/>
  <c r="M238" i="199"/>
  <c r="M13" i="199"/>
  <c r="M10" i="199"/>
  <c r="M54" i="199"/>
  <c r="M107" i="199"/>
  <c r="M69" i="199"/>
  <c r="M187" i="199"/>
  <c r="M24" i="199"/>
  <c r="M70" i="199"/>
  <c r="M139" i="199"/>
  <c r="M127" i="199"/>
  <c r="M106" i="199"/>
  <c r="M158" i="199"/>
  <c r="M183" i="199"/>
  <c r="M26" i="199"/>
  <c r="M31" i="199"/>
  <c r="M63" i="199"/>
  <c r="M122" i="199"/>
  <c r="M179" i="199"/>
  <c r="M217" i="199"/>
  <c r="M157" i="199"/>
  <c r="M44" i="199"/>
  <c r="M98" i="199"/>
  <c r="M130" i="199"/>
  <c r="M192" i="199"/>
  <c r="M201" i="199"/>
  <c r="M218" i="199"/>
  <c r="M221" i="199"/>
  <c r="M223" i="199"/>
  <c r="M62" i="199"/>
  <c r="M91" i="199"/>
  <c r="M138" i="199"/>
  <c r="M178" i="199"/>
  <c r="M20" i="199"/>
  <c r="M35" i="199"/>
  <c r="M108" i="199"/>
  <c r="M18" i="199"/>
  <c r="M194" i="199"/>
  <c r="M12" i="199"/>
  <c r="M162" i="199"/>
  <c r="M116" i="199"/>
  <c r="M58" i="199"/>
  <c r="M227" i="199"/>
  <c r="M128" i="199"/>
  <c r="M66" i="199"/>
  <c r="M52" i="199"/>
  <c r="M100" i="199"/>
  <c r="M132" i="199"/>
  <c r="M229" i="199"/>
  <c r="M185" i="199"/>
  <c r="M226" i="199"/>
  <c r="M112" i="199"/>
  <c r="M208" i="199"/>
  <c r="M228" i="199"/>
  <c r="M16" i="199"/>
  <c r="M48" i="199"/>
  <c r="M114" i="199"/>
  <c r="M76" i="199"/>
  <c r="M5" i="199"/>
  <c r="M27" i="199"/>
  <c r="M146" i="199"/>
  <c r="M140" i="199"/>
  <c r="M115" i="199"/>
  <c r="M84" i="199"/>
  <c r="M88" i="199"/>
  <c r="M190" i="199"/>
  <c r="M34" i="199"/>
  <c r="M161" i="199"/>
  <c r="M7" i="199"/>
  <c r="M39" i="199"/>
  <c r="M78" i="199"/>
  <c r="M186" i="199"/>
  <c r="M173" i="199"/>
  <c r="M234" i="199"/>
  <c r="M60" i="199"/>
  <c r="M104" i="199"/>
  <c r="M136" i="199"/>
  <c r="M231" i="199"/>
  <c r="M232" i="199"/>
  <c r="M119" i="199"/>
  <c r="M202" i="199"/>
  <c r="M235" i="199"/>
  <c r="M236" i="199"/>
  <c r="M64" i="199"/>
  <c r="M94" i="199"/>
  <c r="M147" i="199"/>
  <c r="M142" i="199"/>
  <c r="M43" i="199"/>
  <c r="M175" i="199"/>
  <c r="M38" i="199"/>
  <c r="M118" i="199"/>
  <c r="M99" i="199"/>
  <c r="M210" i="199"/>
  <c r="M159" i="199"/>
  <c r="M109" i="199"/>
  <c r="M167" i="199"/>
  <c r="M79" i="199"/>
  <c r="M11" i="199"/>
  <c r="M85" i="199"/>
  <c r="M149" i="199"/>
  <c r="M222" i="199"/>
  <c r="M111" i="199"/>
  <c r="M143" i="199"/>
  <c r="M197" i="199"/>
  <c r="M213" i="199"/>
  <c r="M233" i="199"/>
  <c r="M103" i="199"/>
  <c r="M160" i="199"/>
  <c r="M56" i="199"/>
  <c r="M4" i="199"/>
  <c r="M82" i="199"/>
  <c r="M123" i="199"/>
  <c r="M86" i="199"/>
  <c r="M121" i="199"/>
  <c r="M8" i="199"/>
  <c r="M30" i="199"/>
  <c r="M155" i="199"/>
  <c r="M73" i="199"/>
  <c r="M150" i="199"/>
  <c r="M80" i="199"/>
  <c r="M131" i="199"/>
  <c r="M6" i="199"/>
  <c r="M87" i="199"/>
  <c r="M120" i="199"/>
  <c r="M193" i="199"/>
  <c r="M42" i="199"/>
  <c r="M15" i="199"/>
  <c r="M47" i="199"/>
  <c r="M90" i="199"/>
  <c r="M154" i="199"/>
  <c r="M198" i="199"/>
  <c r="M113" i="199"/>
  <c r="M189" i="199"/>
  <c r="M237" i="199"/>
  <c r="M83" i="199"/>
  <c r="M164" i="199"/>
  <c r="M72" i="199"/>
  <c r="M133" i="199"/>
  <c r="M205" i="199"/>
  <c r="M224" i="199"/>
  <c r="M241" i="199"/>
  <c r="M181" i="199"/>
  <c r="M165" i="199"/>
  <c r="M57" i="199"/>
  <c r="M41" i="199"/>
  <c r="M81" i="199"/>
  <c r="M25" i="199"/>
  <c r="M33" i="199"/>
  <c r="M49" i="199"/>
  <c r="M177" i="199"/>
  <c r="M74" i="199"/>
  <c r="M156" i="198"/>
  <c r="M116" i="198"/>
  <c r="M100" i="198"/>
  <c r="M111" i="198"/>
  <c r="M140" i="198"/>
  <c r="M132" i="198"/>
  <c r="M86" i="198"/>
  <c r="M84" i="198"/>
  <c r="M64" i="198"/>
  <c r="M60" i="198"/>
  <c r="M56" i="198"/>
  <c r="M52" i="198"/>
  <c r="M48" i="198"/>
  <c r="M44" i="198"/>
  <c r="M40" i="198"/>
  <c r="M36" i="198"/>
  <c r="M148" i="198"/>
  <c r="M108" i="198"/>
  <c r="M103" i="198"/>
  <c r="M76" i="198"/>
  <c r="M150" i="198"/>
  <c r="M124" i="198"/>
  <c r="M92" i="198"/>
  <c r="M87" i="198"/>
  <c r="M83" i="198"/>
  <c r="M158" i="198"/>
  <c r="M135" i="198"/>
  <c r="M72" i="198"/>
  <c r="M16" i="198"/>
  <c r="M54" i="198"/>
  <c r="M14" i="198"/>
  <c r="M67" i="198"/>
  <c r="M42" i="198"/>
  <c r="M71" i="198"/>
  <c r="M8" i="198"/>
  <c r="M113" i="198"/>
  <c r="M51" i="198"/>
  <c r="M117" i="198"/>
  <c r="M77" i="198"/>
  <c r="M121" i="198"/>
  <c r="M163" i="198"/>
  <c r="M227" i="198"/>
  <c r="M127" i="198"/>
  <c r="M151" i="198"/>
  <c r="M186" i="198"/>
  <c r="M167" i="198"/>
  <c r="M231" i="198"/>
  <c r="M212" i="198"/>
  <c r="M118" i="198"/>
  <c r="M168" i="198"/>
  <c r="M171" i="198"/>
  <c r="M162" i="198"/>
  <c r="M142" i="198"/>
  <c r="M239" i="198"/>
  <c r="M176" i="198"/>
  <c r="M240" i="198"/>
  <c r="M205" i="198"/>
  <c r="M20" i="198"/>
  <c r="M13" i="198"/>
  <c r="M70" i="198"/>
  <c r="M22" i="198"/>
  <c r="M94" i="198"/>
  <c r="M18" i="198"/>
  <c r="M62" i="198"/>
  <c r="M95" i="198"/>
  <c r="M107" i="198"/>
  <c r="M238" i="198"/>
  <c r="M55" i="198"/>
  <c r="M187" i="198"/>
  <c r="M74" i="198"/>
  <c r="M172" i="198"/>
  <c r="M210" i="198"/>
  <c r="M153" i="198"/>
  <c r="M191" i="198"/>
  <c r="M154" i="198"/>
  <c r="M182" i="198"/>
  <c r="M206" i="198"/>
  <c r="M137" i="198"/>
  <c r="M65" i="198"/>
  <c r="M78" i="198"/>
  <c r="M234" i="198"/>
  <c r="M133" i="198"/>
  <c r="M184" i="198"/>
  <c r="M216" i="198"/>
  <c r="M161" i="198"/>
  <c r="M177" i="198"/>
  <c r="M193" i="198"/>
  <c r="M209" i="198"/>
  <c r="M225" i="198"/>
  <c r="M241" i="198"/>
  <c r="M102" i="198"/>
  <c r="M34" i="198"/>
  <c r="M25" i="198"/>
  <c r="M2" i="198"/>
  <c r="M23" i="198"/>
  <c r="M12" i="198"/>
  <c r="M59" i="198"/>
  <c r="M136" i="198"/>
  <c r="M81" i="198"/>
  <c r="M131" i="198"/>
  <c r="M27" i="198"/>
  <c r="M73" i="198"/>
  <c r="M115" i="198"/>
  <c r="M230" i="198"/>
  <c r="M179" i="198"/>
  <c r="M130" i="198"/>
  <c r="M164" i="198"/>
  <c r="M183" i="198"/>
  <c r="M188" i="198"/>
  <c r="M220" i="198"/>
  <c r="M69" i="198"/>
  <c r="M24" i="198"/>
  <c r="M17" i="198"/>
  <c r="M28" i="198"/>
  <c r="M4" i="198"/>
  <c r="M58" i="198"/>
  <c r="M97" i="198"/>
  <c r="M33" i="198"/>
  <c r="M9" i="198"/>
  <c r="M126" i="198"/>
  <c r="M63" i="198"/>
  <c r="M203" i="198"/>
  <c r="M178" i="198"/>
  <c r="M119" i="198"/>
  <c r="M157" i="198"/>
  <c r="M207" i="198"/>
  <c r="M160" i="198"/>
  <c r="M75" i="198"/>
  <c r="M146" i="198"/>
  <c r="M155" i="198"/>
  <c r="M82" i="198"/>
  <c r="M202" i="198"/>
  <c r="M190" i="198"/>
  <c r="M143" i="198"/>
  <c r="M192" i="198"/>
  <c r="M224" i="198"/>
  <c r="M165" i="198"/>
  <c r="M181" i="198"/>
  <c r="M197" i="198"/>
  <c r="M213" i="198"/>
  <c r="M229" i="198"/>
  <c r="M47" i="198"/>
  <c r="M175" i="198"/>
  <c r="M214" i="198"/>
  <c r="M237" i="198"/>
  <c r="M6" i="198"/>
  <c r="M7" i="198"/>
  <c r="M31" i="198"/>
  <c r="M26" i="198"/>
  <c r="M91" i="198"/>
  <c r="M30" i="198"/>
  <c r="M35" i="198"/>
  <c r="M147" i="198"/>
  <c r="M90" i="198"/>
  <c r="M139" i="198"/>
  <c r="M226" i="198"/>
  <c r="M125" i="198"/>
  <c r="M198" i="198"/>
  <c r="M195" i="198"/>
  <c r="M138" i="198"/>
  <c r="M170" i="198"/>
  <c r="M199" i="198"/>
  <c r="M196" i="198"/>
  <c r="M228" i="198"/>
  <c r="M10" i="198"/>
  <c r="M80" i="198"/>
  <c r="M19" i="198"/>
  <c r="M235" i="198"/>
  <c r="M145" i="198"/>
  <c r="M129" i="198"/>
  <c r="M109" i="198"/>
  <c r="M123" i="198"/>
  <c r="M208" i="198"/>
  <c r="M189" i="198"/>
  <c r="M105" i="198"/>
  <c r="M50" i="198"/>
  <c r="M114" i="198"/>
  <c r="M39" i="198"/>
  <c r="M219" i="198"/>
  <c r="M122" i="198"/>
  <c r="M159" i="198"/>
  <c r="M223" i="198"/>
  <c r="M134" i="198"/>
  <c r="M166" i="198"/>
  <c r="M128" i="198"/>
  <c r="M120" i="198"/>
  <c r="M149" i="198"/>
  <c r="M222" i="198"/>
  <c r="M104" i="198"/>
  <c r="M152" i="198"/>
  <c r="M200" i="198"/>
  <c r="M232" i="198"/>
  <c r="M169" i="198"/>
  <c r="M185" i="198"/>
  <c r="M201" i="198"/>
  <c r="M217" i="198"/>
  <c r="M233" i="198"/>
  <c r="M46" i="198"/>
  <c r="M79" i="198"/>
  <c r="M144" i="198"/>
  <c r="M99" i="198"/>
  <c r="M174" i="198"/>
  <c r="M173" i="198"/>
  <c r="M221" i="198"/>
  <c r="M89" i="198"/>
  <c r="M38" i="198"/>
  <c r="M11" i="198"/>
  <c r="M21" i="198"/>
  <c r="M68" i="198"/>
  <c r="M29" i="198"/>
  <c r="M5" i="198"/>
  <c r="M110" i="198"/>
  <c r="M15" i="198"/>
  <c r="M43" i="198"/>
  <c r="M112" i="198"/>
  <c r="M194" i="198"/>
  <c r="M211" i="198"/>
  <c r="M141" i="198"/>
  <c r="M180" i="198"/>
  <c r="M218" i="198"/>
  <c r="M215" i="198"/>
  <c r="M204" i="198"/>
  <c r="M236" i="198"/>
  <c r="M32" i="198"/>
  <c r="M66" i="198"/>
  <c r="M41" i="198"/>
  <c r="M37" i="198"/>
  <c r="M88" i="198"/>
  <c r="M98" i="198"/>
  <c r="M49" i="198"/>
  <c r="M93" i="198"/>
  <c r="M57" i="198"/>
  <c r="M45" i="198"/>
  <c r="M85" i="198"/>
  <c r="M101" i="198"/>
  <c r="M96" i="198"/>
  <c r="M53" i="198"/>
  <c r="M106" i="198"/>
  <c r="M61" i="198"/>
  <c r="M3" i="198"/>
  <c r="P200" i="163"/>
  <c r="P220" i="163"/>
  <c r="P216" i="163"/>
  <c r="P176" i="163"/>
  <c r="P131" i="163"/>
  <c r="P135" i="163"/>
  <c r="P149" i="163"/>
  <c r="P129" i="163"/>
  <c r="P63" i="163"/>
  <c r="P217" i="163"/>
  <c r="P155" i="163"/>
  <c r="P72" i="163"/>
  <c r="P116" i="163"/>
  <c r="P108" i="163"/>
  <c r="P48" i="163"/>
  <c r="P205" i="163"/>
  <c r="P66" i="163"/>
  <c r="P70" i="163"/>
  <c r="P194" i="163"/>
  <c r="P213" i="163"/>
  <c r="P198" i="163"/>
  <c r="P138" i="163"/>
  <c r="P201" i="163"/>
  <c r="P189" i="163"/>
  <c r="P146" i="163"/>
  <c r="P105" i="163"/>
  <c r="P162" i="163"/>
  <c r="P61" i="163"/>
  <c r="P207" i="163"/>
  <c r="P133" i="163"/>
  <c r="P179" i="163"/>
  <c r="P206" i="163"/>
  <c r="P200" i="174" l="1"/>
  <c r="P184" i="174"/>
  <c r="P168" i="174"/>
  <c r="P152" i="174"/>
  <c r="P136" i="174"/>
  <c r="P120" i="174"/>
  <c r="P104" i="174"/>
  <c r="P88" i="174"/>
  <c r="P77" i="174"/>
  <c r="P67" i="174"/>
  <c r="P20" i="174"/>
  <c r="P56" i="174"/>
  <c r="P81" i="174"/>
  <c r="P4" i="174"/>
  <c r="P75" i="174"/>
  <c r="P5" i="174"/>
  <c r="P21" i="174"/>
  <c r="P37" i="174"/>
  <c r="P49" i="174"/>
  <c r="P95" i="174"/>
  <c r="P106" i="174"/>
  <c r="P131" i="174"/>
  <c r="P6" i="174"/>
  <c r="P22" i="174"/>
  <c r="P38" i="174"/>
  <c r="P50" i="174"/>
  <c r="P80" i="174"/>
  <c r="P164" i="174"/>
  <c r="P15" i="174"/>
  <c r="P31" i="174"/>
  <c r="P55" i="174"/>
  <c r="P109" i="174"/>
  <c r="P134" i="174"/>
  <c r="P207" i="174"/>
  <c r="P137" i="174"/>
  <c r="P89" i="174"/>
  <c r="P167" i="174"/>
  <c r="P193" i="174"/>
  <c r="P216" i="174"/>
  <c r="P8" i="174"/>
  <c r="P24" i="174"/>
  <c r="P9" i="174"/>
  <c r="P41" i="174"/>
  <c r="P192" i="174"/>
  <c r="P112" i="174"/>
  <c r="P163" i="174"/>
  <c r="P10" i="174"/>
  <c r="P42" i="174"/>
  <c r="P190" i="174"/>
  <c r="P35" i="174"/>
  <c r="P111" i="174"/>
  <c r="P166" i="174"/>
  <c r="P101" i="174"/>
  <c r="P107" i="174"/>
  <c r="P139" i="174"/>
  <c r="P171" i="174"/>
  <c r="P61" i="174"/>
  <c r="P91" i="174"/>
  <c r="P79" i="174"/>
  <c r="P160" i="174"/>
  <c r="P186" i="174"/>
  <c r="P62" i="174"/>
  <c r="P180" i="174"/>
  <c r="P73" i="174"/>
  <c r="P159" i="174"/>
  <c r="P189" i="174"/>
  <c r="P213" i="174"/>
  <c r="P235" i="174"/>
  <c r="P185" i="174"/>
  <c r="P217" i="174"/>
  <c r="P239" i="174"/>
  <c r="P119" i="174"/>
  <c r="P149" i="174"/>
  <c r="P174" i="174"/>
  <c r="P199" i="174"/>
  <c r="P227" i="174"/>
  <c r="P212" i="174"/>
  <c r="P113" i="174"/>
  <c r="P231" i="174"/>
  <c r="P74" i="174"/>
  <c r="P48" i="174"/>
  <c r="P84" i="174"/>
  <c r="P108" i="174"/>
  <c r="P25" i="174"/>
  <c r="P138" i="174"/>
  <c r="P26" i="174"/>
  <c r="P93" i="174"/>
  <c r="P19" i="174"/>
  <c r="P47" i="174"/>
  <c r="P141" i="174"/>
  <c r="P105" i="174"/>
  <c r="P126" i="174"/>
  <c r="P16" i="174"/>
  <c r="P64" i="174"/>
  <c r="P114" i="174"/>
  <c r="P188" i="174"/>
  <c r="P195" i="174"/>
  <c r="P99" i="174"/>
  <c r="P144" i="174"/>
  <c r="P179" i="174"/>
  <c r="P11" i="174"/>
  <c r="P39" i="174"/>
  <c r="P173" i="174"/>
  <c r="P169" i="174"/>
  <c r="P181" i="174"/>
  <c r="P222" i="174"/>
  <c r="P52" i="174"/>
  <c r="P123" i="174"/>
  <c r="P85" i="174"/>
  <c r="P115" i="174"/>
  <c r="P206" i="174"/>
  <c r="P116" i="174"/>
  <c r="P121" i="174"/>
  <c r="P142" i="174"/>
  <c r="P234" i="174"/>
  <c r="P225" i="174"/>
  <c r="P28" i="174"/>
  <c r="P40" i="174"/>
  <c r="P2" i="174"/>
  <c r="P46" i="174"/>
  <c r="P132" i="174"/>
  <c r="P43" i="174"/>
  <c r="P102" i="174"/>
  <c r="P182" i="174"/>
  <c r="P210" i="174"/>
  <c r="P201" i="174"/>
  <c r="P110" i="174"/>
  <c r="P209" i="174"/>
  <c r="P124" i="174"/>
  <c r="P65" i="174"/>
  <c r="P148" i="174"/>
  <c r="P150" i="174"/>
  <c r="P197" i="174"/>
  <c r="P228" i="174"/>
  <c r="P238" i="174"/>
  <c r="P44" i="174"/>
  <c r="P165" i="174"/>
  <c r="P78" i="174"/>
  <c r="P145" i="174"/>
  <c r="P83" i="174"/>
  <c r="P71" i="174"/>
  <c r="P162" i="174"/>
  <c r="P36" i="174"/>
  <c r="P33" i="174"/>
  <c r="P53" i="174"/>
  <c r="P72" i="174"/>
  <c r="P147" i="174"/>
  <c r="P196" i="174"/>
  <c r="P18" i="174"/>
  <c r="P100" i="174"/>
  <c r="P90" i="174"/>
  <c r="P127" i="174"/>
  <c r="P219" i="174"/>
  <c r="P230" i="174"/>
  <c r="P135" i="174"/>
  <c r="P221" i="174"/>
  <c r="P232" i="174"/>
  <c r="P194" i="174"/>
  <c r="P178" i="174"/>
  <c r="P13" i="174"/>
  <c r="P202" i="174"/>
  <c r="P58" i="174"/>
  <c r="P175" i="174"/>
  <c r="P103" i="174"/>
  <c r="P183" i="174"/>
  <c r="P177" i="174"/>
  <c r="P87" i="174"/>
  <c r="P154" i="174"/>
  <c r="P66" i="174"/>
  <c r="P23" i="174"/>
  <c r="P59" i="174"/>
  <c r="P143" i="174"/>
  <c r="P226" i="174"/>
  <c r="P233" i="174"/>
  <c r="P151" i="174"/>
  <c r="P129" i="174"/>
  <c r="P203" i="174"/>
  <c r="P130" i="174"/>
  <c r="P17" i="174"/>
  <c r="P122" i="174"/>
  <c r="P3" i="174"/>
  <c r="P237" i="174"/>
  <c r="P60" i="174"/>
  <c r="P157" i="174"/>
  <c r="P214" i="174"/>
  <c r="P241" i="174"/>
  <c r="P187" i="174"/>
  <c r="P30" i="174"/>
  <c r="P191" i="174"/>
  <c r="P158" i="174"/>
  <c r="P236" i="174"/>
  <c r="P215" i="174"/>
  <c r="P94" i="174"/>
  <c r="P146" i="174"/>
  <c r="P140" i="174"/>
  <c r="P45" i="174"/>
  <c r="P57" i="174"/>
  <c r="P82" i="174"/>
  <c r="P86" i="174"/>
  <c r="P170" i="174"/>
  <c r="P69" i="174"/>
  <c r="P27" i="174"/>
  <c r="P63" i="174"/>
  <c r="P118" i="174"/>
  <c r="P198" i="174"/>
  <c r="P229" i="174"/>
  <c r="P220" i="174"/>
  <c r="P153" i="174"/>
  <c r="P208" i="174"/>
  <c r="P224" i="174"/>
  <c r="P117" i="174"/>
  <c r="P211" i="174"/>
  <c r="P156" i="174"/>
  <c r="P12" i="174"/>
  <c r="P204" i="174"/>
  <c r="P68" i="174"/>
  <c r="P128" i="174"/>
  <c r="P34" i="174"/>
  <c r="P54" i="174"/>
  <c r="P7" i="174"/>
  <c r="P98" i="174"/>
  <c r="P155" i="174"/>
  <c r="P32" i="174"/>
  <c r="P172" i="174"/>
  <c r="P29" i="174"/>
  <c r="P92" i="174"/>
  <c r="P96" i="174"/>
  <c r="P176" i="174"/>
  <c r="P14" i="174"/>
  <c r="P76" i="174"/>
  <c r="P51" i="174"/>
  <c r="P70" i="174"/>
  <c r="P125" i="174"/>
  <c r="P205" i="174"/>
  <c r="P223" i="174"/>
  <c r="P240" i="174"/>
  <c r="P133" i="174"/>
  <c r="P218" i="174"/>
  <c r="P97" i="174"/>
  <c r="P161" i="174"/>
  <c r="P114" i="163"/>
  <c r="P141" i="163"/>
  <c r="P222" i="163"/>
  <c r="P76" i="163"/>
  <c r="P55" i="163"/>
  <c r="P50" i="163"/>
  <c r="P11" i="163"/>
  <c r="P64" i="163"/>
  <c r="P221" i="163"/>
  <c r="P202" i="163"/>
  <c r="P59" i="163"/>
  <c r="P57" i="163"/>
  <c r="P240" i="163"/>
  <c r="P188" i="163"/>
  <c r="P90" i="163"/>
  <c r="P23" i="163"/>
  <c r="P164" i="163"/>
  <c r="P224" i="163"/>
  <c r="P87" i="163"/>
  <c r="P174" i="163"/>
  <c r="P101" i="163"/>
  <c r="P180" i="163"/>
  <c r="P178" i="163"/>
  <c r="P169" i="163"/>
  <c r="P100" i="163"/>
  <c r="P26" i="163"/>
  <c r="P225" i="163"/>
  <c r="P126" i="163"/>
  <c r="P83" i="163"/>
  <c r="P35" i="163"/>
  <c r="P27" i="163"/>
  <c r="P22" i="163"/>
  <c r="P167" i="163"/>
  <c r="P227" i="163"/>
  <c r="P117" i="163"/>
  <c r="P75" i="163"/>
  <c r="P228" i="163"/>
  <c r="P118" i="163"/>
  <c r="P170" i="163"/>
  <c r="P13" i="163"/>
  <c r="P42" i="163"/>
  <c r="P120" i="163"/>
  <c r="P95" i="163"/>
  <c r="P192" i="163"/>
  <c r="P210" i="163"/>
  <c r="P9" i="163"/>
  <c r="P80" i="163"/>
  <c r="P239" i="163"/>
  <c r="P150" i="163"/>
  <c r="P193" i="163"/>
  <c r="P45" i="163"/>
  <c r="P2" i="163"/>
  <c r="P93" i="163"/>
  <c r="P20" i="163"/>
  <c r="P40" i="163"/>
  <c r="P69" i="163"/>
  <c r="P214" i="163"/>
  <c r="P139" i="163"/>
  <c r="P125" i="163"/>
  <c r="P183" i="163"/>
  <c r="P128" i="163"/>
  <c r="P92" i="163"/>
  <c r="P165" i="163"/>
  <c r="P158" i="163"/>
  <c r="P15" i="163"/>
  <c r="P160" i="163"/>
  <c r="P173" i="163"/>
  <c r="P5" i="163"/>
  <c r="P159" i="163"/>
  <c r="P103" i="163"/>
  <c r="P175" i="163"/>
  <c r="P54" i="163"/>
  <c r="P46" i="163"/>
  <c r="P177" i="163"/>
  <c r="P16" i="163"/>
  <c r="P147" i="163"/>
  <c r="P161" i="163"/>
  <c r="P47" i="163"/>
  <c r="P86" i="163"/>
  <c r="P78" i="163"/>
  <c r="P109" i="163"/>
  <c r="P121" i="163"/>
  <c r="P49" i="163"/>
  <c r="P122" i="163"/>
  <c r="P19" i="163"/>
  <c r="P191" i="163"/>
  <c r="P168" i="163"/>
  <c r="P136" i="163"/>
  <c r="P171" i="163"/>
  <c r="P91" i="163"/>
  <c r="P65" i="163"/>
  <c r="P58" i="163"/>
  <c r="P81" i="163"/>
  <c r="P21" i="163"/>
  <c r="P73" i="163"/>
  <c r="P218" i="163"/>
  <c r="P223" i="163"/>
  <c r="P123" i="163"/>
  <c r="P74" i="163"/>
  <c r="P7" i="163"/>
  <c r="P145" i="163"/>
  <c r="P130" i="163"/>
  <c r="P208" i="163"/>
  <c r="P232" i="163"/>
  <c r="P60" i="163"/>
  <c r="P12" i="163"/>
  <c r="P68" i="163"/>
  <c r="P199" i="163"/>
  <c r="P18" i="163"/>
  <c r="P237" i="163"/>
  <c r="P209" i="163"/>
  <c r="P106" i="163"/>
  <c r="P56" i="163"/>
  <c r="P215" i="163"/>
  <c r="P113" i="163"/>
  <c r="P124" i="163"/>
  <c r="P190" i="163"/>
  <c r="P115" i="163"/>
  <c r="P196" i="163"/>
  <c r="P97" i="163"/>
  <c r="P156" i="163"/>
  <c r="P51" i="163"/>
  <c r="P71" i="163"/>
  <c r="P33" i="163"/>
  <c r="P28" i="163"/>
  <c r="P4" i="163"/>
  <c r="P52" i="163"/>
  <c r="P148" i="163"/>
  <c r="P151" i="163"/>
  <c r="P197" i="163"/>
  <c r="P94" i="163"/>
  <c r="P10" i="163"/>
  <c r="P187" i="163"/>
  <c r="P152" i="163"/>
  <c r="P36" i="163"/>
  <c r="P234" i="163"/>
  <c r="P43" i="163"/>
  <c r="P62" i="163"/>
  <c r="P39" i="163"/>
  <c r="P98" i="163"/>
  <c r="P137" i="163"/>
  <c r="P6" i="163"/>
  <c r="P166" i="163"/>
  <c r="P181" i="163"/>
  <c r="P53" i="163"/>
  <c r="P88" i="163"/>
  <c r="P144" i="163"/>
  <c r="P82" i="163"/>
  <c r="P212" i="163"/>
  <c r="P132" i="163"/>
  <c r="P32" i="163"/>
  <c r="P127" i="163"/>
  <c r="P203" i="163"/>
  <c r="P111" i="163"/>
  <c r="P182" i="163"/>
  <c r="P185" i="163"/>
  <c r="P163" i="163"/>
  <c r="P29" i="163"/>
  <c r="P219" i="163"/>
  <c r="P233" i="163"/>
  <c r="P235" i="163"/>
  <c r="P3" i="163"/>
  <c r="P96" i="163"/>
  <c r="P184" i="163"/>
  <c r="P77" i="163"/>
  <c r="P157" i="163"/>
  <c r="P85" i="163"/>
  <c r="P25" i="163"/>
  <c r="P236" i="163"/>
  <c r="P142" i="163"/>
  <c r="P44" i="163"/>
  <c r="P195" i="163"/>
  <c r="P134" i="163"/>
  <c r="P34" i="163"/>
  <c r="P41" i="163"/>
  <c r="P112" i="163"/>
  <c r="P231" i="163"/>
  <c r="P8" i="163"/>
  <c r="P67" i="163"/>
  <c r="P89" i="163"/>
  <c r="P211" i="163"/>
  <c r="P154" i="163"/>
  <c r="P229" i="163"/>
  <c r="P24" i="163"/>
  <c r="P153" i="163"/>
  <c r="P238" i="163"/>
  <c r="P79" i="163"/>
  <c r="P172" i="163"/>
  <c r="P17" i="163"/>
  <c r="P230" i="163"/>
  <c r="P186" i="163"/>
  <c r="P30" i="163"/>
  <c r="P143" i="163"/>
  <c r="P38" i="163"/>
  <c r="P84" i="163"/>
  <c r="P226" i="163"/>
  <c r="P241" i="163"/>
  <c r="P99" i="163"/>
  <c r="P110" i="163"/>
  <c r="P14" i="163"/>
  <c r="P31" i="163"/>
  <c r="P119" i="163"/>
  <c r="P102" i="163"/>
  <c r="P140" i="163"/>
  <c r="P37" i="163"/>
  <c r="P104" i="163"/>
  <c r="P204" i="163"/>
  <c r="P107" i="163"/>
  <c r="P76" i="170"/>
  <c r="P128" i="170"/>
  <c r="P112" i="170"/>
  <c r="P96" i="170"/>
  <c r="P220" i="170"/>
  <c r="P204" i="170"/>
  <c r="P188" i="170"/>
  <c r="P172" i="170"/>
  <c r="P77" i="170"/>
  <c r="P81" i="170"/>
  <c r="P98" i="170"/>
  <c r="P135" i="170"/>
  <c r="P2" i="170"/>
  <c r="P17" i="170"/>
  <c r="P33" i="170"/>
  <c r="P206" i="170"/>
  <c r="P62" i="170"/>
  <c r="P90" i="170"/>
  <c r="P144" i="170"/>
  <c r="P199" i="170"/>
  <c r="P15" i="170"/>
  <c r="P31" i="170"/>
  <c r="P55" i="170"/>
  <c r="P103" i="170"/>
  <c r="P148" i="170"/>
  <c r="P4" i="170"/>
  <c r="P8" i="170"/>
  <c r="P24" i="170"/>
  <c r="P40" i="170"/>
  <c r="P134" i="170"/>
  <c r="P161" i="170"/>
  <c r="P186" i="170"/>
  <c r="P235" i="170"/>
  <c r="P157" i="170"/>
  <c r="P182" i="170"/>
  <c r="P233" i="170"/>
  <c r="P240" i="170"/>
  <c r="P97" i="170"/>
  <c r="P197" i="170"/>
  <c r="P146" i="170"/>
  <c r="P75" i="170"/>
  <c r="P150" i="170"/>
  <c r="P21" i="170"/>
  <c r="P49" i="170"/>
  <c r="P132" i="170"/>
  <c r="P212" i="170"/>
  <c r="P54" i="170"/>
  <c r="P215" i="170"/>
  <c r="P35" i="170"/>
  <c r="P74" i="170"/>
  <c r="P28" i="170"/>
  <c r="P111" i="170"/>
  <c r="P163" i="170"/>
  <c r="P218" i="170"/>
  <c r="P223" i="170"/>
  <c r="P159" i="170"/>
  <c r="P189" i="170"/>
  <c r="P239" i="170"/>
  <c r="P145" i="170"/>
  <c r="P165" i="170"/>
  <c r="P72" i="170"/>
  <c r="P57" i="170"/>
  <c r="P73" i="170"/>
  <c r="P119" i="170"/>
  <c r="P164" i="170"/>
  <c r="P10" i="170"/>
  <c r="P26" i="170"/>
  <c r="P42" i="170"/>
  <c r="P184" i="170"/>
  <c r="P138" i="170"/>
  <c r="P187" i="170"/>
  <c r="P52" i="170"/>
  <c r="P64" i="170"/>
  <c r="P108" i="170"/>
  <c r="P211" i="170"/>
  <c r="P207" i="170"/>
  <c r="P78" i="170"/>
  <c r="P185" i="170"/>
  <c r="P227" i="170"/>
  <c r="P238" i="170"/>
  <c r="P117" i="170"/>
  <c r="P84" i="170"/>
  <c r="P115" i="170"/>
  <c r="P5" i="170"/>
  <c r="P37" i="170"/>
  <c r="P174" i="170"/>
  <c r="P66" i="170"/>
  <c r="P147" i="170"/>
  <c r="P19" i="170"/>
  <c r="P47" i="170"/>
  <c r="P83" i="170"/>
  <c r="P151" i="170"/>
  <c r="P194" i="170"/>
  <c r="P12" i="170"/>
  <c r="P67" i="170"/>
  <c r="P142" i="170"/>
  <c r="P193" i="170"/>
  <c r="P214" i="170"/>
  <c r="P113" i="170"/>
  <c r="P88" i="170"/>
  <c r="P61" i="170"/>
  <c r="P136" i="170"/>
  <c r="P99" i="170"/>
  <c r="P222" i="170"/>
  <c r="P160" i="170"/>
  <c r="P25" i="170"/>
  <c r="P82" i="170"/>
  <c r="P190" i="170"/>
  <c r="P38" i="170"/>
  <c r="P71" i="170"/>
  <c r="P177" i="170"/>
  <c r="P166" i="170"/>
  <c r="P224" i="170"/>
  <c r="P173" i="170"/>
  <c r="P153" i="170"/>
  <c r="P213" i="170"/>
  <c r="P118" i="170"/>
  <c r="P7" i="170"/>
  <c r="P178" i="170"/>
  <c r="P203" i="170"/>
  <c r="P44" i="170"/>
  <c r="P79" i="170"/>
  <c r="P175" i="170"/>
  <c r="P228" i="170"/>
  <c r="P237" i="170"/>
  <c r="P91" i="170"/>
  <c r="P92" i="170"/>
  <c r="P176" i="170"/>
  <c r="P106" i="170"/>
  <c r="P110" i="170"/>
  <c r="P18" i="170"/>
  <c r="P116" i="170"/>
  <c r="P183" i="170"/>
  <c r="P23" i="170"/>
  <c r="P43" i="170"/>
  <c r="P59" i="170"/>
  <c r="P94" i="170"/>
  <c r="P162" i="170"/>
  <c r="P216" i="170"/>
  <c r="P155" i="170"/>
  <c r="P36" i="170"/>
  <c r="P226" i="170"/>
  <c r="P205" i="170"/>
  <c r="P149" i="170"/>
  <c r="P129" i="170"/>
  <c r="P85" i="170"/>
  <c r="P232" i="170"/>
  <c r="P217" i="170"/>
  <c r="P9" i="170"/>
  <c r="P3" i="170"/>
  <c r="P104" i="170"/>
  <c r="P20" i="170"/>
  <c r="P195" i="170"/>
  <c r="P169" i="170"/>
  <c r="P225" i="170"/>
  <c r="P95" i="170"/>
  <c r="P192" i="170"/>
  <c r="P29" i="170"/>
  <c r="P53" i="170"/>
  <c r="P196" i="170"/>
  <c r="P58" i="170"/>
  <c r="P120" i="170"/>
  <c r="P16" i="170"/>
  <c r="P87" i="170"/>
  <c r="P156" i="170"/>
  <c r="P179" i="170"/>
  <c r="P122" i="170"/>
  <c r="P208" i="170"/>
  <c r="P139" i="170"/>
  <c r="P140" i="170"/>
  <c r="P22" i="170"/>
  <c r="P46" i="170"/>
  <c r="P27" i="170"/>
  <c r="P63" i="170"/>
  <c r="P124" i="170"/>
  <c r="P168" i="170"/>
  <c r="P100" i="170"/>
  <c r="P171" i="170"/>
  <c r="P56" i="170"/>
  <c r="P229" i="170"/>
  <c r="P236" i="170"/>
  <c r="P221" i="170"/>
  <c r="P234" i="170"/>
  <c r="P101" i="170"/>
  <c r="P143" i="170"/>
  <c r="P65" i="170"/>
  <c r="P41" i="170"/>
  <c r="P30" i="170"/>
  <c r="P123" i="170"/>
  <c r="P127" i="170"/>
  <c r="P154" i="170"/>
  <c r="P50" i="170"/>
  <c r="P69" i="170"/>
  <c r="P51" i="170"/>
  <c r="P70" i="170"/>
  <c r="P114" i="170"/>
  <c r="P202" i="170"/>
  <c r="P230" i="170"/>
  <c r="P68" i="170"/>
  <c r="P126" i="170"/>
  <c r="P13" i="170"/>
  <c r="P158" i="170"/>
  <c r="P6" i="170"/>
  <c r="P34" i="170"/>
  <c r="P11" i="170"/>
  <c r="P39" i="170"/>
  <c r="P130" i="170"/>
  <c r="P200" i="170"/>
  <c r="P107" i="170"/>
  <c r="P219" i="170"/>
  <c r="P60" i="170"/>
  <c r="P170" i="170"/>
  <c r="P191" i="170"/>
  <c r="P231" i="170"/>
  <c r="P133" i="170"/>
  <c r="P45" i="170"/>
  <c r="P102" i="170"/>
  <c r="P180" i="170"/>
  <c r="P14" i="170"/>
  <c r="P80" i="170"/>
  <c r="P167" i="170"/>
  <c r="P86" i="170"/>
  <c r="P210" i="170"/>
  <c r="P152" i="170"/>
  <c r="P32" i="170"/>
  <c r="P48" i="170"/>
  <c r="P131" i="170"/>
  <c r="P209" i="170"/>
  <c r="P198" i="170"/>
  <c r="P201" i="170"/>
  <c r="P181" i="170"/>
  <c r="P241" i="170"/>
  <c r="P125" i="170"/>
  <c r="P121" i="170"/>
  <c r="P137" i="170"/>
  <c r="P89" i="170"/>
  <c r="P105" i="170"/>
  <c r="P141" i="170"/>
  <c r="P109" i="170"/>
  <c r="P93" i="170"/>
  <c r="P129" i="162"/>
  <c r="P125" i="162"/>
  <c r="P121" i="162"/>
  <c r="P117" i="162"/>
  <c r="P113" i="162"/>
  <c r="P95" i="162"/>
  <c r="P4" i="162"/>
  <c r="P82" i="162"/>
  <c r="P67" i="162"/>
  <c r="P105" i="162"/>
  <c r="P61" i="162"/>
  <c r="P69" i="162"/>
  <c r="P205" i="162"/>
  <c r="P28" i="162"/>
  <c r="P133" i="162"/>
  <c r="P165" i="162"/>
  <c r="P197" i="162"/>
  <c r="P11" i="162"/>
  <c r="P100" i="162"/>
  <c r="P109" i="162"/>
  <c r="P46" i="162"/>
  <c r="P24" i="162"/>
  <c r="P47" i="162"/>
  <c r="P112" i="162"/>
  <c r="P145" i="162"/>
  <c r="P177" i="162"/>
  <c r="P209" i="162"/>
  <c r="P172" i="162"/>
  <c r="P191" i="162"/>
  <c r="P130" i="162"/>
  <c r="P194" i="162"/>
  <c r="P240" i="162"/>
  <c r="P127" i="162"/>
  <c r="P152" i="162"/>
  <c r="P171" i="162"/>
  <c r="P216" i="162"/>
  <c r="P2" i="162"/>
  <c r="P141" i="162"/>
  <c r="P51" i="162"/>
  <c r="P60" i="162"/>
  <c r="P10" i="162"/>
  <c r="P48" i="162"/>
  <c r="P64" i="162"/>
  <c r="P17" i="162"/>
  <c r="P86" i="162"/>
  <c r="P14" i="162"/>
  <c r="P31" i="162"/>
  <c r="P66" i="162"/>
  <c r="P149" i="162"/>
  <c r="P132" i="162"/>
  <c r="P151" i="162"/>
  <c r="P196" i="162"/>
  <c r="P215" i="162"/>
  <c r="P138" i="162"/>
  <c r="P202" i="162"/>
  <c r="P131" i="162"/>
  <c r="P176" i="162"/>
  <c r="P195" i="162"/>
  <c r="P120" i="162"/>
  <c r="P217" i="162"/>
  <c r="P156" i="162"/>
  <c r="P175" i="162"/>
  <c r="P220" i="162"/>
  <c r="P106" i="162"/>
  <c r="P94" i="162"/>
  <c r="P146" i="162"/>
  <c r="P136" i="162"/>
  <c r="P155" i="162"/>
  <c r="P219" i="162"/>
  <c r="P98" i="162"/>
  <c r="P182" i="162"/>
  <c r="P214" i="162"/>
  <c r="P49" i="162"/>
  <c r="P181" i="162"/>
  <c r="P30" i="162"/>
  <c r="P62" i="162"/>
  <c r="P128" i="162"/>
  <c r="P229" i="162"/>
  <c r="P159" i="162"/>
  <c r="P204" i="162"/>
  <c r="P230" i="162"/>
  <c r="P184" i="162"/>
  <c r="P104" i="162"/>
  <c r="P228" i="162"/>
  <c r="P70" i="162"/>
  <c r="P221" i="162"/>
  <c r="P32" i="162"/>
  <c r="P102" i="162"/>
  <c r="P57" i="162"/>
  <c r="P198" i="162"/>
  <c r="P44" i="162"/>
  <c r="P33" i="162"/>
  <c r="P92" i="162"/>
  <c r="P20" i="162"/>
  <c r="P59" i="162"/>
  <c r="P53" i="162"/>
  <c r="P41" i="162"/>
  <c r="P52" i="162"/>
  <c r="P8" i="162"/>
  <c r="P50" i="162"/>
  <c r="P153" i="162"/>
  <c r="P185" i="162"/>
  <c r="P210" i="162"/>
  <c r="P200" i="162"/>
  <c r="P140" i="162"/>
  <c r="P162" i="162"/>
  <c r="P3" i="162"/>
  <c r="P90" i="162"/>
  <c r="P96" i="162"/>
  <c r="P16" i="162"/>
  <c r="P39" i="162"/>
  <c r="P55" i="162"/>
  <c r="P73" i="162"/>
  <c r="P108" i="162"/>
  <c r="P142" i="162"/>
  <c r="P174" i="162"/>
  <c r="P206" i="162"/>
  <c r="P5" i="162"/>
  <c r="P84" i="162"/>
  <c r="P27" i="162"/>
  <c r="P15" i="162"/>
  <c r="P34" i="162"/>
  <c r="P135" i="162"/>
  <c r="P180" i="162"/>
  <c r="P199" i="162"/>
  <c r="P226" i="162"/>
  <c r="P110" i="162"/>
  <c r="P154" i="162"/>
  <c r="P218" i="162"/>
  <c r="P160" i="162"/>
  <c r="P179" i="162"/>
  <c r="P224" i="162"/>
  <c r="P225" i="162"/>
  <c r="P91" i="162"/>
  <c r="P13" i="162"/>
  <c r="P22" i="162"/>
  <c r="P97" i="162"/>
  <c r="P213" i="162"/>
  <c r="P68" i="162"/>
  <c r="P161" i="162"/>
  <c r="P193" i="162"/>
  <c r="P223" i="162"/>
  <c r="P114" i="162"/>
  <c r="P139" i="162"/>
  <c r="P203" i="162"/>
  <c r="P19" i="162"/>
  <c r="P72" i="162"/>
  <c r="P75" i="162"/>
  <c r="P111" i="162"/>
  <c r="P85" i="162"/>
  <c r="P6" i="162"/>
  <c r="P88" i="162"/>
  <c r="P166" i="162"/>
  <c r="P235" i="162"/>
  <c r="P23" i="162"/>
  <c r="P42" i="162"/>
  <c r="P76" i="162"/>
  <c r="P116" i="162"/>
  <c r="P54" i="162"/>
  <c r="P74" i="162"/>
  <c r="P21" i="162"/>
  <c r="P25" i="162"/>
  <c r="P99" i="162"/>
  <c r="P29" i="162"/>
  <c r="P189" i="162"/>
  <c r="P35" i="162"/>
  <c r="P58" i="162"/>
  <c r="P134" i="162"/>
  <c r="P12" i="162"/>
  <c r="P79" i="162"/>
  <c r="P103" i="162"/>
  <c r="P43" i="162"/>
  <c r="P101" i="162"/>
  <c r="P150" i="162"/>
  <c r="P65" i="162"/>
  <c r="P71" i="162"/>
  <c r="P232" i="162"/>
  <c r="P227" i="162"/>
  <c r="P186" i="162"/>
  <c r="P208" i="162"/>
  <c r="P93" i="162"/>
  <c r="P207" i="162"/>
  <c r="P187" i="162"/>
  <c r="P201" i="162"/>
  <c r="P212" i="162"/>
  <c r="P178" i="162"/>
  <c r="P87" i="162"/>
  <c r="P89" i="162"/>
  <c r="P56" i="162"/>
  <c r="P137" i="162"/>
  <c r="P167" i="162"/>
  <c r="P236" i="162"/>
  <c r="P147" i="162"/>
  <c r="P188" i="162"/>
  <c r="P157" i="162"/>
  <c r="P158" i="162"/>
  <c r="P115" i="162"/>
  <c r="P231" i="162"/>
  <c r="P45" i="162"/>
  <c r="P37" i="162"/>
  <c r="P119" i="162"/>
  <c r="P9" i="162"/>
  <c r="P40" i="162"/>
  <c r="P148" i="162"/>
  <c r="P170" i="162"/>
  <c r="P144" i="162"/>
  <c r="P234" i="162"/>
  <c r="P38" i="162"/>
  <c r="P7" i="162"/>
  <c r="P124" i="162"/>
  <c r="P18" i="162"/>
  <c r="P238" i="162"/>
  <c r="P183" i="162"/>
  <c r="P239" i="162"/>
  <c r="P237" i="162"/>
  <c r="P163" i="162"/>
  <c r="P211" i="162"/>
  <c r="P26" i="162"/>
  <c r="P173" i="162"/>
  <c r="P63" i="162"/>
  <c r="P233" i="162"/>
  <c r="P118" i="162"/>
  <c r="P168" i="162"/>
  <c r="P83" i="162"/>
  <c r="P169" i="162"/>
  <c r="P122" i="162"/>
  <c r="P190" i="162"/>
  <c r="P36" i="162"/>
  <c r="P77" i="162"/>
  <c r="P143" i="162"/>
  <c r="P126" i="162"/>
  <c r="P241" i="162"/>
  <c r="P222" i="162"/>
  <c r="P123" i="162"/>
  <c r="P80" i="162"/>
  <c r="P107" i="162"/>
  <c r="P164" i="162"/>
  <c r="P192" i="162"/>
  <c r="P81" i="162"/>
  <c r="P78" i="162"/>
  <c r="W25" i="39" l="1"/>
  <c r="AB22" i="39" l="1"/>
  <c r="X149" i="39"/>
  <c r="W149" i="39"/>
  <c r="X22" i="39"/>
  <c r="AB14" i="39"/>
  <c r="AB23" i="39"/>
  <c r="X79" i="39"/>
  <c r="AB150" i="39"/>
  <c r="X97" i="39"/>
  <c r="AB97" i="39"/>
  <c r="X6" i="39"/>
  <c r="W22" i="39"/>
  <c r="X107" i="39"/>
  <c r="AB27" i="39"/>
  <c r="AB53" i="39"/>
  <c r="AB63" i="39"/>
  <c r="W92" i="39"/>
  <c r="W53" i="39"/>
  <c r="X63" i="39"/>
  <c r="X53" i="39"/>
  <c r="X92" i="39"/>
  <c r="W97" i="39"/>
  <c r="AB92" i="39"/>
  <c r="W15" i="39"/>
  <c r="W140" i="39"/>
  <c r="X140" i="39"/>
  <c r="W107" i="39"/>
  <c r="AB6" i="39"/>
  <c r="AB107" i="39"/>
  <c r="AB149" i="39"/>
  <c r="AB103" i="39"/>
  <c r="W6" i="39"/>
  <c r="X35" i="39"/>
  <c r="AB9" i="39"/>
  <c r="W63" i="39"/>
  <c r="W40" i="39"/>
  <c r="X56" i="39"/>
  <c r="AB86" i="39"/>
  <c r="W35" i="39"/>
  <c r="AB15" i="39"/>
  <c r="X26" i="39"/>
  <c r="X103" i="39"/>
  <c r="AB35" i="39"/>
  <c r="W34" i="39"/>
  <c r="AB38" i="39"/>
  <c r="AB19" i="39"/>
  <c r="W21" i="39"/>
  <c r="AB17" i="39"/>
  <c r="AB32" i="39"/>
  <c r="W56" i="39"/>
  <c r="X86" i="39"/>
  <c r="AB56" i="39"/>
  <c r="AB40" i="39"/>
  <c r="X15" i="39"/>
  <c r="W38" i="39"/>
  <c r="W26" i="39"/>
  <c r="W86" i="39"/>
  <c r="X40" i="39"/>
  <c r="W103" i="39"/>
  <c r="X28" i="39"/>
  <c r="X38" i="39"/>
  <c r="AB30" i="39"/>
  <c r="X136" i="39"/>
  <c r="AB136" i="39"/>
  <c r="W136" i="39"/>
  <c r="AB93" i="39"/>
  <c r="W93" i="39"/>
  <c r="X93" i="39"/>
  <c r="Z62" i="150"/>
  <c r="V62" i="150"/>
  <c r="U62" i="150"/>
  <c r="AB60" i="39"/>
  <c r="AB57" i="39"/>
  <c r="W57" i="39"/>
  <c r="X57" i="39"/>
  <c r="AB72" i="39"/>
  <c r="W132" i="39"/>
  <c r="AB80" i="39"/>
  <c r="AB90" i="39"/>
  <c r="X90" i="39"/>
  <c r="W90" i="39"/>
  <c r="AB12" i="39"/>
  <c r="W12" i="39"/>
  <c r="X12" i="39"/>
  <c r="X23" i="39"/>
  <c r="AB28" i="39"/>
  <c r="X65" i="39"/>
  <c r="AB127" i="39"/>
  <c r="AB82" i="39"/>
  <c r="X82" i="39"/>
  <c r="W82" i="39"/>
  <c r="AB146" i="39"/>
  <c r="Z54" i="150"/>
  <c r="V54" i="150"/>
  <c r="U54" i="150"/>
  <c r="AB81" i="39"/>
  <c r="Z71" i="150"/>
  <c r="V71" i="150"/>
  <c r="U71" i="150"/>
  <c r="Z43" i="150"/>
  <c r="V43" i="150"/>
  <c r="U43" i="150"/>
  <c r="X25" i="39"/>
  <c r="Z113" i="150"/>
  <c r="V113" i="150"/>
  <c r="U113" i="150"/>
  <c r="AB126" i="39"/>
  <c r="X126" i="39"/>
  <c r="W126" i="39"/>
  <c r="W79" i="39"/>
  <c r="X83" i="39"/>
  <c r="X108" i="39"/>
  <c r="AB62" i="39"/>
  <c r="AB95" i="39"/>
  <c r="W95" i="39"/>
  <c r="X95" i="39"/>
  <c r="W85" i="39"/>
  <c r="Z6" i="150"/>
  <c r="V6" i="150"/>
  <c r="U6" i="150"/>
  <c r="W141" i="39"/>
  <c r="AB33" i="39"/>
  <c r="W33" i="39"/>
  <c r="X33" i="39"/>
  <c r="AB18" i="39"/>
  <c r="X18" i="39"/>
  <c r="W18" i="39"/>
  <c r="AB21" i="39"/>
  <c r="X27" i="39"/>
  <c r="AB144" i="39"/>
  <c r="AB138" i="39"/>
  <c r="W91" i="39"/>
  <c r="X60" i="39"/>
  <c r="AB7" i="39"/>
  <c r="W7" i="39"/>
  <c r="X7" i="39"/>
  <c r="AB100" i="39"/>
  <c r="X100" i="39"/>
  <c r="W100" i="39"/>
  <c r="Z42" i="150"/>
  <c r="V42" i="150"/>
  <c r="U42" i="150"/>
  <c r="X132" i="39"/>
  <c r="Z50" i="150"/>
  <c r="V50" i="150"/>
  <c r="U50" i="150"/>
  <c r="AB75" i="39"/>
  <c r="W75" i="39"/>
  <c r="X75" i="39"/>
  <c r="AB147" i="39"/>
  <c r="W147" i="39"/>
  <c r="X147" i="39"/>
  <c r="W23" i="39"/>
  <c r="W65" i="39"/>
  <c r="Z97" i="150"/>
  <c r="V97" i="150"/>
  <c r="U97" i="150"/>
  <c r="Z116" i="150"/>
  <c r="U116" i="150"/>
  <c r="V116" i="150"/>
  <c r="X74" i="39"/>
  <c r="X43" i="39"/>
  <c r="AB122" i="39"/>
  <c r="X122" i="39"/>
  <c r="W122" i="39"/>
  <c r="Z51" i="150"/>
  <c r="V51" i="150"/>
  <c r="U51" i="150"/>
  <c r="W48" i="39"/>
  <c r="AB25" i="39"/>
  <c r="AB58" i="39"/>
  <c r="X58" i="39"/>
  <c r="W58" i="39"/>
  <c r="AB50" i="39"/>
  <c r="X50" i="39"/>
  <c r="W50" i="39"/>
  <c r="W83" i="39"/>
  <c r="AB108" i="39"/>
  <c r="Z32" i="150"/>
  <c r="V32" i="150"/>
  <c r="U32" i="150"/>
  <c r="AB71" i="39"/>
  <c r="W71" i="39"/>
  <c r="X71" i="39"/>
  <c r="AB11" i="39"/>
  <c r="W11" i="39"/>
  <c r="X11" i="39"/>
  <c r="AB16" i="39"/>
  <c r="W16" i="39"/>
  <c r="X16" i="39"/>
  <c r="X85" i="39"/>
  <c r="W116" i="39"/>
  <c r="X45" i="39"/>
  <c r="X141" i="39"/>
  <c r="W150" i="39"/>
  <c r="AB145" i="39"/>
  <c r="W145" i="39"/>
  <c r="X145" i="39"/>
  <c r="AB123" i="39"/>
  <c r="X123" i="39"/>
  <c r="W123" i="39"/>
  <c r="W66" i="39"/>
  <c r="W27" i="39"/>
  <c r="Z114" i="150"/>
  <c r="V114" i="150"/>
  <c r="U114" i="150"/>
  <c r="Z108" i="150"/>
  <c r="U108" i="150"/>
  <c r="V108" i="150"/>
  <c r="X91" i="39"/>
  <c r="AB102" i="39"/>
  <c r="X102" i="39"/>
  <c r="W102" i="39"/>
  <c r="AB140" i="39"/>
  <c r="Z30" i="150"/>
  <c r="U30" i="150"/>
  <c r="V30" i="150"/>
  <c r="X41" i="39"/>
  <c r="X34" i="39"/>
  <c r="AB132" i="39"/>
  <c r="AB65" i="39"/>
  <c r="AB70" i="39"/>
  <c r="X70" i="39"/>
  <c r="W70" i="39"/>
  <c r="Z77" i="150"/>
  <c r="V77" i="150"/>
  <c r="U77" i="150"/>
  <c r="X110" i="39"/>
  <c r="W74" i="39"/>
  <c r="W43" i="39"/>
  <c r="AB88" i="39"/>
  <c r="X88" i="39"/>
  <c r="W88" i="39"/>
  <c r="W89" i="39"/>
  <c r="X48" i="39"/>
  <c r="AB137" i="39"/>
  <c r="W137" i="39"/>
  <c r="X137" i="39"/>
  <c r="AB79" i="39"/>
  <c r="AB83" i="39"/>
  <c r="W108" i="39"/>
  <c r="W129" i="39"/>
  <c r="AB133" i="39"/>
  <c r="W133" i="39"/>
  <c r="X133" i="39"/>
  <c r="AB111" i="39"/>
  <c r="X111" i="39"/>
  <c r="W111" i="39"/>
  <c r="AB85" i="39"/>
  <c r="X116" i="39"/>
  <c r="W45" i="39"/>
  <c r="AB141" i="39"/>
  <c r="X150" i="39"/>
  <c r="AB117" i="39"/>
  <c r="W117" i="39"/>
  <c r="X117" i="39"/>
  <c r="AB121" i="39"/>
  <c r="W121" i="39"/>
  <c r="X121" i="39"/>
  <c r="X112" i="39"/>
  <c r="X66" i="39"/>
  <c r="X96" i="39"/>
  <c r="AB91" i="39"/>
  <c r="AB54" i="39"/>
  <c r="X54" i="39"/>
  <c r="W54" i="39"/>
  <c r="Z26" i="150"/>
  <c r="V26" i="150"/>
  <c r="U26" i="150"/>
  <c r="Z56" i="150"/>
  <c r="V56" i="150"/>
  <c r="U56" i="150"/>
  <c r="Z110" i="150"/>
  <c r="V110" i="150"/>
  <c r="U110" i="150"/>
  <c r="AB134" i="39"/>
  <c r="X134" i="39"/>
  <c r="W134" i="39"/>
  <c r="AB135" i="39"/>
  <c r="W135" i="39"/>
  <c r="X135" i="39"/>
  <c r="Z8" i="150"/>
  <c r="V8" i="150"/>
  <c r="U8" i="150"/>
  <c r="W41" i="39"/>
  <c r="AB34" i="39"/>
  <c r="Z102" i="150"/>
  <c r="V102" i="150"/>
  <c r="U102" i="150"/>
  <c r="X32" i="39"/>
  <c r="X19" i="39"/>
  <c r="Z35" i="150"/>
  <c r="V35" i="150"/>
  <c r="U35" i="150"/>
  <c r="W17" i="39"/>
  <c r="AB26" i="39"/>
  <c r="AB104" i="39"/>
  <c r="X104" i="39"/>
  <c r="W104" i="39"/>
  <c r="AB114" i="39"/>
  <c r="W114" i="39"/>
  <c r="X114" i="39"/>
  <c r="AB106" i="39"/>
  <c r="X106" i="39"/>
  <c r="W106" i="39"/>
  <c r="X64" i="39"/>
  <c r="W42" i="39"/>
  <c r="W110" i="39"/>
  <c r="AB74" i="39"/>
  <c r="AB43" i="39"/>
  <c r="AB99" i="39"/>
  <c r="X99" i="39"/>
  <c r="W99" i="39"/>
  <c r="AB124" i="39"/>
  <c r="W124" i="39"/>
  <c r="X124" i="39"/>
  <c r="X89" i="39"/>
  <c r="AB48" i="39"/>
  <c r="W61" i="39"/>
  <c r="AB98" i="39"/>
  <c r="X98" i="39"/>
  <c r="W98" i="39"/>
  <c r="Z49" i="150"/>
  <c r="U49" i="150"/>
  <c r="V49" i="150"/>
  <c r="Z53" i="150"/>
  <c r="V53" i="150"/>
  <c r="U53" i="150"/>
  <c r="Z78" i="150"/>
  <c r="V78" i="150"/>
  <c r="U78" i="150"/>
  <c r="AB129" i="39"/>
  <c r="AB125" i="39"/>
  <c r="X125" i="39"/>
  <c r="W125" i="39"/>
  <c r="Z55" i="150"/>
  <c r="V55" i="150"/>
  <c r="U55" i="150"/>
  <c r="AB116" i="39"/>
  <c r="AB45" i="39"/>
  <c r="Z111" i="150"/>
  <c r="V111" i="150"/>
  <c r="U111" i="150"/>
  <c r="AB55" i="39"/>
  <c r="X55" i="39"/>
  <c r="W55" i="39"/>
  <c r="AB112" i="39"/>
  <c r="AB66" i="39"/>
  <c r="X9" i="39"/>
  <c r="AB96" i="39"/>
  <c r="Z61" i="150"/>
  <c r="V61" i="150"/>
  <c r="U61" i="150"/>
  <c r="AB105" i="39"/>
  <c r="W105" i="39"/>
  <c r="X105" i="39"/>
  <c r="Z10" i="150"/>
  <c r="V10" i="150"/>
  <c r="U10" i="150"/>
  <c r="X49" i="39"/>
  <c r="AB131" i="39"/>
  <c r="X131" i="39"/>
  <c r="W131" i="39"/>
  <c r="W69" i="39"/>
  <c r="AB41" i="39"/>
  <c r="AB37" i="39"/>
  <c r="W37" i="39"/>
  <c r="X37" i="39"/>
  <c r="AB152" i="39"/>
  <c r="X152" i="39"/>
  <c r="W152" i="39"/>
  <c r="W32" i="39"/>
  <c r="W19" i="39"/>
  <c r="W119" i="39"/>
  <c r="X51" i="39"/>
  <c r="X17" i="39"/>
  <c r="AB44" i="39"/>
  <c r="W44" i="39"/>
  <c r="X44" i="39"/>
  <c r="W64" i="39"/>
  <c r="X42" i="39"/>
  <c r="AB110" i="39"/>
  <c r="Z44" i="150"/>
  <c r="V44" i="150"/>
  <c r="U44" i="150"/>
  <c r="Z13" i="150"/>
  <c r="V13" i="150"/>
  <c r="U13" i="150"/>
  <c r="AB128" i="39"/>
  <c r="W128" i="39"/>
  <c r="X128" i="39"/>
  <c r="AB130" i="39"/>
  <c r="W130" i="39"/>
  <c r="X130" i="39"/>
  <c r="AB89" i="39"/>
  <c r="Z18" i="150"/>
  <c r="V18" i="150"/>
  <c r="U18" i="150"/>
  <c r="X61" i="39"/>
  <c r="W76" i="39"/>
  <c r="AB76" i="39"/>
  <c r="X76" i="39"/>
  <c r="W115" i="39"/>
  <c r="W139" i="39"/>
  <c r="W142" i="39"/>
  <c r="X129" i="39"/>
  <c r="W46" i="39"/>
  <c r="Z86" i="150"/>
  <c r="V86" i="150"/>
  <c r="U86" i="150"/>
  <c r="Z15" i="150"/>
  <c r="V15" i="150"/>
  <c r="U15" i="150"/>
  <c r="W78" i="39"/>
  <c r="W30" i="39"/>
  <c r="X148" i="39"/>
  <c r="AB148" i="39"/>
  <c r="W148" i="39"/>
  <c r="W112" i="39"/>
  <c r="Z36" i="150"/>
  <c r="V36" i="150"/>
  <c r="U36" i="150"/>
  <c r="W9" i="39"/>
  <c r="W96" i="39"/>
  <c r="W94" i="39"/>
  <c r="W59" i="39"/>
  <c r="Z73" i="150"/>
  <c r="V73" i="150"/>
  <c r="U73" i="150"/>
  <c r="W49" i="39"/>
  <c r="AB67" i="39"/>
  <c r="W67" i="39"/>
  <c r="X67" i="39"/>
  <c r="X69" i="39"/>
  <c r="Z11" i="150"/>
  <c r="U11" i="150"/>
  <c r="V11" i="150"/>
  <c r="W14" i="39"/>
  <c r="AB52" i="39"/>
  <c r="W52" i="39"/>
  <c r="X52" i="39"/>
  <c r="X119" i="39"/>
  <c r="W51" i="39"/>
  <c r="AB29" i="39"/>
  <c r="W29" i="39"/>
  <c r="X29" i="39"/>
  <c r="AB64" i="39"/>
  <c r="AB42" i="39"/>
  <c r="Z80" i="150"/>
  <c r="V80" i="150"/>
  <c r="U80" i="150"/>
  <c r="X84" i="39"/>
  <c r="W120" i="39"/>
  <c r="AB120" i="39"/>
  <c r="X120" i="39"/>
  <c r="AB87" i="39"/>
  <c r="W87" i="39"/>
  <c r="X87" i="39"/>
  <c r="Z59" i="150"/>
  <c r="V59" i="150"/>
  <c r="U59" i="150"/>
  <c r="X101" i="39"/>
  <c r="W73" i="39"/>
  <c r="AB61" i="39"/>
  <c r="X143" i="39"/>
  <c r="AB8" i="39"/>
  <c r="W8" i="39"/>
  <c r="X8" i="39"/>
  <c r="X115" i="39"/>
  <c r="X139" i="39"/>
  <c r="X142" i="39"/>
  <c r="Z99" i="150"/>
  <c r="V99" i="150"/>
  <c r="U99" i="150"/>
  <c r="X46" i="39"/>
  <c r="X36" i="39"/>
  <c r="X78" i="39"/>
  <c r="X30" i="39"/>
  <c r="Z82" i="150"/>
  <c r="V82" i="150"/>
  <c r="U82" i="150"/>
  <c r="Z66" i="150"/>
  <c r="V66" i="150"/>
  <c r="U66" i="150"/>
  <c r="X94" i="39"/>
  <c r="X59" i="39"/>
  <c r="AB24" i="39"/>
  <c r="W24" i="39"/>
  <c r="X24" i="39"/>
  <c r="Z33" i="150"/>
  <c r="V33" i="150"/>
  <c r="U33" i="150"/>
  <c r="AB49" i="39"/>
  <c r="Z67" i="150"/>
  <c r="V67" i="150"/>
  <c r="U67" i="150"/>
  <c r="W113" i="39"/>
  <c r="AB113" i="39"/>
  <c r="X113" i="39"/>
  <c r="AB69" i="39"/>
  <c r="X72" i="39"/>
  <c r="X14" i="39"/>
  <c r="X80" i="39"/>
  <c r="AB20" i="39"/>
  <c r="X20" i="39"/>
  <c r="W20" i="39"/>
  <c r="AB68" i="39"/>
  <c r="X68" i="39"/>
  <c r="W68" i="39"/>
  <c r="W28" i="39"/>
  <c r="AB119" i="39"/>
  <c r="AB51" i="39"/>
  <c r="X127" i="39"/>
  <c r="Z34" i="150"/>
  <c r="V34" i="150"/>
  <c r="U34" i="150"/>
  <c r="Z12" i="150"/>
  <c r="V12" i="150"/>
  <c r="U12" i="150"/>
  <c r="W146" i="39"/>
  <c r="W84" i="39"/>
  <c r="AB118" i="39"/>
  <c r="X118" i="39"/>
  <c r="W118" i="39"/>
  <c r="W81" i="39"/>
  <c r="W101" i="39"/>
  <c r="X73" i="39"/>
  <c r="Z31" i="150"/>
  <c r="V31" i="150"/>
  <c r="U31" i="150"/>
  <c r="W143" i="39"/>
  <c r="AB115" i="39"/>
  <c r="AB139" i="39"/>
  <c r="AB142" i="39"/>
  <c r="W62" i="39"/>
  <c r="AB46" i="39"/>
  <c r="AB36" i="39"/>
  <c r="AB78" i="39"/>
  <c r="AB109" i="39"/>
  <c r="X109" i="39"/>
  <c r="W109" i="39"/>
  <c r="X21" i="39"/>
  <c r="W144" i="39"/>
  <c r="W138" i="39"/>
  <c r="AB94" i="39"/>
  <c r="AB59" i="39"/>
  <c r="AB151" i="39"/>
  <c r="W151" i="39"/>
  <c r="X151" i="39"/>
  <c r="Z23" i="150"/>
  <c r="V23" i="150"/>
  <c r="U23" i="150"/>
  <c r="Z19" i="150"/>
  <c r="V19" i="150"/>
  <c r="U19" i="150"/>
  <c r="W60" i="39"/>
  <c r="AB10" i="39"/>
  <c r="X10" i="39"/>
  <c r="W10" i="39"/>
  <c r="Z39" i="150"/>
  <c r="V39" i="150"/>
  <c r="U39" i="150"/>
  <c r="W72" i="39"/>
  <c r="W80" i="39"/>
  <c r="AB13" i="39"/>
  <c r="W13" i="39"/>
  <c r="X13" i="39"/>
  <c r="Z89" i="150"/>
  <c r="V89" i="150"/>
  <c r="U89" i="150"/>
  <c r="Z21" i="150"/>
  <c r="V21" i="150"/>
  <c r="U21" i="150"/>
  <c r="W127" i="39"/>
  <c r="X146" i="39"/>
  <c r="AB84" i="39"/>
  <c r="X81" i="39"/>
  <c r="AB101" i="39"/>
  <c r="AB73" i="39"/>
  <c r="AB143" i="39"/>
  <c r="AB31" i="39"/>
  <c r="W31" i="39"/>
  <c r="X31" i="39"/>
  <c r="AB77" i="39"/>
  <c r="X77" i="39"/>
  <c r="W77" i="39"/>
  <c r="Z85" i="150"/>
  <c r="V85" i="150"/>
  <c r="U85" i="150"/>
  <c r="Z109" i="150"/>
  <c r="U109" i="150"/>
  <c r="V109" i="150"/>
  <c r="Z112" i="150"/>
  <c r="V112" i="150"/>
  <c r="U112" i="150"/>
  <c r="X62" i="39"/>
  <c r="AB39" i="39"/>
  <c r="X39" i="39"/>
  <c r="W39" i="39"/>
  <c r="W36" i="39"/>
  <c r="Z48" i="150"/>
  <c r="U48" i="150"/>
  <c r="V48" i="150"/>
  <c r="AB47" i="39"/>
  <c r="X47" i="39"/>
  <c r="W47" i="39"/>
  <c r="X144" i="39"/>
  <c r="X138" i="39"/>
  <c r="Z64" i="150"/>
  <c r="V64" i="150"/>
  <c r="U64" i="150"/>
  <c r="Z29" i="150"/>
  <c r="V29" i="150"/>
  <c r="U29" i="150"/>
  <c r="Z16" i="150" l="1"/>
  <c r="Z90" i="150"/>
  <c r="V90" i="150"/>
  <c r="U90" i="150"/>
  <c r="Z103" i="150"/>
  <c r="V103" i="150"/>
  <c r="U103" i="150"/>
  <c r="Z107" i="150"/>
  <c r="V107" i="150"/>
  <c r="U107" i="150"/>
  <c r="Z40" i="150"/>
  <c r="U40" i="150"/>
  <c r="V40" i="150"/>
  <c r="Z70" i="150"/>
  <c r="V70" i="150"/>
  <c r="U70" i="150"/>
  <c r="Z52" i="150"/>
  <c r="V52" i="150"/>
  <c r="U52" i="150"/>
  <c r="Z79" i="150"/>
  <c r="V79" i="150"/>
  <c r="U79" i="150"/>
  <c r="Z83" i="150"/>
  <c r="V83" i="150"/>
  <c r="U83" i="150"/>
  <c r="Z7" i="150"/>
  <c r="V7" i="150"/>
  <c r="U7" i="150"/>
  <c r="Z69" i="150"/>
  <c r="V69" i="150"/>
  <c r="U69" i="150"/>
  <c r="Z93" i="150"/>
  <c r="V93" i="150"/>
  <c r="U93" i="150"/>
  <c r="Z28" i="150"/>
  <c r="V28" i="150"/>
  <c r="U28" i="150"/>
  <c r="Z37" i="150"/>
  <c r="V37" i="150"/>
  <c r="U37" i="150"/>
  <c r="Z46" i="150"/>
  <c r="V46" i="150"/>
  <c r="U46" i="150"/>
  <c r="Z25" i="150"/>
  <c r="V25" i="150"/>
  <c r="U25" i="150"/>
  <c r="Z76" i="150"/>
  <c r="V76" i="150"/>
  <c r="U76" i="150"/>
  <c r="Z74" i="150"/>
  <c r="V74" i="150"/>
  <c r="U74" i="150"/>
  <c r="Z104" i="150"/>
  <c r="V104" i="150"/>
  <c r="U104" i="150"/>
  <c r="Z92" i="150"/>
  <c r="V92" i="150"/>
  <c r="U92" i="150"/>
  <c r="Z47" i="150"/>
  <c r="V47" i="150"/>
  <c r="U47" i="150"/>
  <c r="Z100" i="150"/>
  <c r="V100" i="150"/>
  <c r="U100" i="150"/>
  <c r="Z87" i="150"/>
  <c r="V87" i="150"/>
  <c r="U87" i="150"/>
  <c r="Z65" i="150"/>
  <c r="V65" i="150"/>
  <c r="U65" i="150"/>
  <c r="Z96" i="150"/>
  <c r="V96" i="150"/>
  <c r="U96" i="150"/>
  <c r="Z27" i="150"/>
  <c r="V27" i="150"/>
  <c r="U27" i="150"/>
  <c r="Z63" i="150"/>
  <c r="V63" i="150"/>
  <c r="U63" i="150"/>
  <c r="Z17" i="150"/>
  <c r="V17" i="150"/>
  <c r="U17" i="150"/>
  <c r="Z88" i="150"/>
  <c r="V88" i="150"/>
  <c r="U88" i="150"/>
  <c r="Z57" i="150"/>
  <c r="V57" i="150"/>
  <c r="U57" i="150"/>
  <c r="Z14" i="150"/>
  <c r="V14" i="150"/>
  <c r="U14" i="150"/>
  <c r="Z68" i="150"/>
  <c r="V68" i="150"/>
  <c r="U68" i="150"/>
  <c r="Z81" i="150"/>
  <c r="V81" i="150"/>
  <c r="U81" i="150"/>
  <c r="Z72" i="150"/>
  <c r="V72" i="150"/>
  <c r="U72" i="150"/>
  <c r="Z41" i="150"/>
  <c r="V41" i="150"/>
  <c r="U41" i="150"/>
  <c r="U16" i="150"/>
  <c r="Z60" i="150"/>
  <c r="V60" i="150"/>
  <c r="U60" i="150"/>
  <c r="Z94" i="150"/>
  <c r="V94" i="150"/>
  <c r="U94" i="150"/>
  <c r="Z115" i="150"/>
  <c r="V115" i="150"/>
  <c r="U115" i="150"/>
  <c r="Z20" i="150"/>
  <c r="V20" i="150"/>
  <c r="U20" i="150"/>
  <c r="Z45" i="150"/>
  <c r="V45" i="150"/>
  <c r="U45" i="150"/>
  <c r="V16" i="150"/>
  <c r="Z38" i="150"/>
  <c r="V38" i="150"/>
  <c r="U38" i="150"/>
  <c r="Z95" i="150"/>
  <c r="V95" i="150"/>
  <c r="U95" i="150"/>
  <c r="Z84" i="150"/>
  <c r="V84" i="150"/>
  <c r="U84" i="150"/>
  <c r="Z105" i="150"/>
  <c r="V105" i="150"/>
  <c r="U105" i="150"/>
  <c r="Z58" i="150"/>
  <c r="V58" i="150"/>
  <c r="U58" i="150"/>
  <c r="Z9" i="150"/>
  <c r="V9" i="150"/>
  <c r="U9" i="150"/>
  <c r="Z22" i="150"/>
  <c r="V22" i="150"/>
  <c r="U22" i="150"/>
  <c r="Z98" i="150"/>
  <c r="V98" i="150"/>
  <c r="U98" i="150"/>
  <c r="Z101" i="150"/>
  <c r="V101" i="150"/>
  <c r="U101" i="150"/>
  <c r="Z75" i="150"/>
  <c r="V75" i="150"/>
  <c r="U75" i="150"/>
  <c r="Z24" i="150"/>
  <c r="V24" i="150"/>
  <c r="U24" i="150"/>
  <c r="Z91" i="150"/>
  <c r="V91" i="150"/>
  <c r="U91" i="150"/>
  <c r="Z106" i="150"/>
  <c r="V106" i="150"/>
  <c r="U106" i="150"/>
</calcChain>
</file>

<file path=xl/sharedStrings.xml><?xml version="1.0" encoding="utf-8"?>
<sst xmlns="http://schemas.openxmlformats.org/spreadsheetml/2006/main" count="709" uniqueCount="80">
  <si>
    <t>YFP</t>
  </si>
  <si>
    <t>CFP</t>
  </si>
  <si>
    <t>YFP adjust</t>
  </si>
  <si>
    <t>YFP/CFP ratio</t>
  </si>
  <si>
    <t>Markers</t>
  </si>
  <si>
    <t>air on</t>
  </si>
  <si>
    <t>Image #</t>
  </si>
  <si>
    <t>slave1</t>
  </si>
  <si>
    <t>slave2</t>
  </si>
  <si>
    <t>2 fps</t>
  </si>
  <si>
    <t>sec</t>
  </si>
  <si>
    <t>YFP/CFP, baseline-adjusted</t>
  </si>
  <si>
    <r>
      <t>R</t>
    </r>
    <r>
      <rPr>
        <b/>
        <vertAlign val="subscript"/>
        <sz val="10"/>
        <rFont val="Arial"/>
        <family val="2"/>
      </rPr>
      <t>0</t>
    </r>
  </si>
  <si>
    <r>
      <rPr>
        <b/>
        <sz val="10"/>
        <rFont val="Symbol"/>
        <family val="1"/>
      </rPr>
      <t>D</t>
    </r>
    <r>
      <rPr>
        <b/>
        <sz val="10"/>
        <rFont val="Arial"/>
        <family val="2"/>
      </rPr>
      <t>R/R</t>
    </r>
    <r>
      <rPr>
        <b/>
        <vertAlign val="subscript"/>
        <sz val="10"/>
        <rFont val="Arial"/>
        <family val="2"/>
      </rPr>
      <t>0</t>
    </r>
  </si>
  <si>
    <t>Slope of linear trendline</t>
  </si>
  <si>
    <r>
      <t>R</t>
    </r>
    <r>
      <rPr>
        <b/>
        <vertAlign val="superscript"/>
        <sz val="10"/>
        <rFont val="Arial"/>
        <family val="2"/>
      </rPr>
      <t>2</t>
    </r>
  </si>
  <si>
    <t>For baseline correction:</t>
  </si>
  <si>
    <t>SEM</t>
  </si>
  <si>
    <t>strain:</t>
  </si>
  <si>
    <t>gas concentration:</t>
  </si>
  <si>
    <r>
      <t>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pulse duration:</t>
    </r>
  </si>
  <si>
    <t>starvation state:</t>
  </si>
  <si>
    <t>experimenter:</t>
  </si>
  <si>
    <t>sec (t=0 at 2.5 s)</t>
  </si>
  <si>
    <r>
      <t>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pulse</t>
    </r>
  </si>
  <si>
    <r>
      <t>air off / 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on</t>
    </r>
  </si>
  <si>
    <r>
      <t>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off / air on</t>
    </r>
  </si>
  <si>
    <t>End of graph.</t>
  </si>
  <si>
    <t>Start of graph.</t>
  </si>
  <si>
    <t>Traces</t>
  </si>
  <si>
    <t>Max</t>
  </si>
  <si>
    <r>
      <t xml:space="preserve">% </t>
    </r>
    <r>
      <rPr>
        <b/>
        <sz val="10"/>
        <rFont val="Symbol"/>
        <family val="1"/>
      </rPr>
      <t>D</t>
    </r>
    <r>
      <rPr>
        <b/>
        <sz val="10"/>
        <rFont val="Arial"/>
        <family val="2"/>
      </rPr>
      <t>R/R</t>
    </r>
    <r>
      <rPr>
        <b/>
        <vertAlign val="subscript"/>
        <sz val="10"/>
        <rFont val="Arial"/>
        <family val="2"/>
      </rPr>
      <t>0</t>
    </r>
    <r>
      <rPr>
        <b/>
        <sz val="10"/>
        <rFont val="Arial"/>
        <family val="2"/>
      </rPr>
      <t xml:space="preserve"> (mean)</t>
    </r>
  </si>
  <si>
    <r>
      <t xml:space="preserve">% </t>
    </r>
    <r>
      <rPr>
        <b/>
        <sz val="10"/>
        <rFont val="Symbol"/>
        <family val="1"/>
      </rPr>
      <t>D</t>
    </r>
    <r>
      <rPr>
        <b/>
        <sz val="10"/>
        <rFont val="Arial"/>
        <family val="2"/>
      </rPr>
      <t>R/R</t>
    </r>
    <r>
      <rPr>
        <b/>
        <vertAlign val="subscript"/>
        <sz val="10"/>
        <rFont val="Arial"/>
        <family val="2"/>
      </rPr>
      <t>0</t>
    </r>
    <r>
      <rPr>
        <b/>
        <sz val="10"/>
        <rFont val="Arial"/>
        <family val="2"/>
      </rPr>
      <t xml:space="preserve"> (median)</t>
    </r>
  </si>
  <si>
    <t>Navonil</t>
  </si>
  <si>
    <t>R1_DensMeanChannel0::R1_eYFP</t>
  </si>
  <si>
    <t>R1_DensMeanChannel1::R1_eCFP</t>
  </si>
  <si>
    <t>R2_DensMeanChannel0::R2_eYFP</t>
  </si>
  <si>
    <t>R2_DensMeanChannel1::R2_eCFP</t>
  </si>
  <si>
    <t>Final graph starts</t>
  </si>
  <si>
    <t>gas pulses:</t>
  </si>
  <si>
    <t>R1_DensMeanChannel0::R1_eCFP</t>
  </si>
  <si>
    <t>R1_DensMeanChannel1::R1_eYFP</t>
  </si>
  <si>
    <t>R2_DensMeanChannel0::R2_eCFP</t>
  </si>
  <si>
    <t>R2_DensMeanChannel1::R2_eYFP</t>
  </si>
  <si>
    <t>ss activated iL3</t>
  </si>
  <si>
    <t>30s</t>
  </si>
  <si>
    <t>15% CO2, 21% O2</t>
  </si>
  <si>
    <t>30s-30s-60s</t>
  </si>
  <si>
    <t>Exp-159</t>
  </si>
  <si>
    <t>Exp-161</t>
  </si>
  <si>
    <t>Exp-162</t>
  </si>
  <si>
    <t>Exp-163</t>
  </si>
  <si>
    <t>Exp-164</t>
  </si>
  <si>
    <t>Exp-165</t>
  </si>
  <si>
    <t>Exp-179</t>
  </si>
  <si>
    <t>Exp-180</t>
  </si>
  <si>
    <t>Exp-181</t>
  </si>
  <si>
    <t>Exp-183</t>
  </si>
  <si>
    <t>Exp-184</t>
  </si>
  <si>
    <t>Exp-185</t>
  </si>
  <si>
    <t>Exp-186</t>
  </si>
  <si>
    <t>Exp-187</t>
  </si>
  <si>
    <t>Exp-188</t>
  </si>
  <si>
    <t>Exp-189</t>
  </si>
  <si>
    <t>Exp-190</t>
  </si>
  <si>
    <t>Exp-381</t>
  </si>
  <si>
    <t>Exp-382</t>
  </si>
  <si>
    <t>Exp-384</t>
  </si>
  <si>
    <t>NOT INCLUDED IN ANALYSIS</t>
  </si>
  <si>
    <t>Graph start</t>
  </si>
  <si>
    <t>graph start</t>
  </si>
  <si>
    <t>Exp-443</t>
  </si>
  <si>
    <t>Exp-444</t>
  </si>
  <si>
    <t>Exp-448</t>
  </si>
  <si>
    <t>Exp-505</t>
  </si>
  <si>
    <t>Exp-506</t>
  </si>
  <si>
    <t>Exp-507</t>
  </si>
  <si>
    <t>Exp-510</t>
  </si>
  <si>
    <t>Exp-511</t>
  </si>
  <si>
    <t>Exp-516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</si>
</sst>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14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sz val="10"/>
      <name val="Symbol"/>
      <family val="1"/>
    </font>
    <font>
      <b/>
      <vertAlign val="superscript"/>
      <sz val="10"/>
      <name val="Arial"/>
      <family val="2"/>
    </font>
    <font>
      <sz val="10"/>
      <name val="Arial"/>
      <family val="2"/>
    </font>
    <font>
      <vertAlign val="subscript"/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i/>
      <sz val="10"/>
      <color theme="9" tint="-0.249977111117893"/>
      <name val="Arial"/>
      <family val="2"/>
    </font>
    <font>
      <b/>
      <i/>
      <sz val="10"/>
      <color rgb="FF7030A0"/>
      <name val="Arial"/>
      <family val="2"/>
    </font>
    <font>
      <sz val="8"/>
      <name val="Arial"/>
      <family val="2"/>
    </font>
    <font>
      <b/>
      <sz val="16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96">
    <xf numFmtId="0" fontId="0" fillId="0" borderId="0"/>
    <xf numFmtId="0" fontId="6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52">
    <xf numFmtId="0" fontId="0" fillId="0" borderId="0" xfId="0"/>
    <xf numFmtId="2" fontId="0" fillId="0" borderId="0" xfId="0" applyNumberFormat="1"/>
    <xf numFmtId="0" fontId="2" fillId="0" borderId="0" xfId="0" applyFont="1"/>
    <xf numFmtId="0" fontId="2" fillId="0" borderId="0" xfId="1" applyFont="1"/>
    <xf numFmtId="0" fontId="2" fillId="0" borderId="0" xfId="1" applyFont="1" applyAlignment="1">
      <alignment wrapText="1"/>
    </xf>
    <xf numFmtId="0" fontId="6" fillId="0" borderId="0" xfId="1"/>
    <xf numFmtId="164" fontId="6" fillId="0" borderId="0" xfId="1" applyNumberFormat="1"/>
    <xf numFmtId="2" fontId="6" fillId="0" borderId="0" xfId="1" applyNumberFormat="1"/>
    <xf numFmtId="165" fontId="6" fillId="0" borderId="0" xfId="1" applyNumberFormat="1"/>
    <xf numFmtId="0" fontId="0" fillId="0" borderId="0" xfId="0" quotePrefix="1"/>
    <xf numFmtId="0" fontId="2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6" fillId="0" borderId="0" xfId="1" quotePrefix="1"/>
    <xf numFmtId="0" fontId="2" fillId="0" borderId="0" xfId="0" applyFont="1" applyAlignment="1">
      <alignment wrapText="1"/>
    </xf>
    <xf numFmtId="0" fontId="6" fillId="2" borderId="0" xfId="0" applyFont="1" applyFill="1"/>
    <xf numFmtId="0" fontId="0" fillId="2" borderId="0" xfId="0" applyFill="1"/>
    <xf numFmtId="0" fontId="6" fillId="2" borderId="0" xfId="1" applyFill="1"/>
    <xf numFmtId="165" fontId="0" fillId="0" borderId="0" xfId="0" applyNumberFormat="1"/>
    <xf numFmtId="165" fontId="0" fillId="2" borderId="0" xfId="0" applyNumberFormat="1" applyFill="1"/>
    <xf numFmtId="0" fontId="0" fillId="3" borderId="0" xfId="0" applyFill="1"/>
    <xf numFmtId="0" fontId="6" fillId="3" borderId="0" xfId="1" applyFill="1"/>
    <xf numFmtId="165" fontId="0" fillId="3" borderId="0" xfId="0" applyNumberFormat="1" applyFill="1"/>
    <xf numFmtId="2" fontId="0" fillId="3" borderId="0" xfId="0" applyNumberFormat="1" applyFill="1"/>
    <xf numFmtId="166" fontId="0" fillId="0" borderId="0" xfId="0" applyNumberFormat="1"/>
    <xf numFmtId="0" fontId="2" fillId="0" borderId="0" xfId="0" applyFont="1" applyAlignment="1">
      <alignment horizontal="center"/>
    </xf>
    <xf numFmtId="0" fontId="6" fillId="0" borderId="0" xfId="0" applyFont="1"/>
    <xf numFmtId="0" fontId="2" fillId="0" borderId="0" xfId="0" applyFont="1" applyAlignment="1">
      <alignment horizontal="center" wrapText="1"/>
    </xf>
    <xf numFmtId="0" fontId="11" fillId="0" borderId="0" xfId="1" applyFont="1" applyAlignment="1">
      <alignment horizontal="center"/>
    </xf>
    <xf numFmtId="0" fontId="11" fillId="0" borderId="0" xfId="0" applyFont="1" applyAlignment="1">
      <alignment horizontal="center"/>
    </xf>
    <xf numFmtId="0" fontId="0" fillId="4" borderId="0" xfId="0" applyFill="1"/>
    <xf numFmtId="0" fontId="6" fillId="4" borderId="0" xfId="1" applyFill="1"/>
    <xf numFmtId="2" fontId="0" fillId="4" borderId="0" xfId="0" applyNumberFormat="1" applyFill="1"/>
    <xf numFmtId="165" fontId="0" fillId="4" borderId="0" xfId="0" applyNumberFormat="1" applyFill="1"/>
    <xf numFmtId="0" fontId="0" fillId="5" borderId="0" xfId="0" applyFill="1"/>
    <xf numFmtId="0" fontId="6" fillId="5" borderId="0" xfId="1" applyFill="1"/>
    <xf numFmtId="2" fontId="0" fillId="5" borderId="0" xfId="0" applyNumberFormat="1" applyFill="1"/>
    <xf numFmtId="165" fontId="0" fillId="5" borderId="0" xfId="0" applyNumberFormat="1" applyFill="1"/>
    <xf numFmtId="2" fontId="2" fillId="0" borderId="0" xfId="0" applyNumberFormat="1" applyFont="1" applyAlignment="1">
      <alignment horizontal="center"/>
    </xf>
    <xf numFmtId="0" fontId="6" fillId="6" borderId="0" xfId="1" applyFill="1"/>
    <xf numFmtId="164" fontId="6" fillId="2" borderId="0" xfId="1" applyNumberFormat="1" applyFill="1"/>
    <xf numFmtId="2" fontId="6" fillId="2" borderId="0" xfId="1" applyNumberFormat="1" applyFill="1"/>
    <xf numFmtId="165" fontId="6" fillId="2" borderId="0" xfId="1" applyNumberFormat="1" applyFill="1"/>
    <xf numFmtId="164" fontId="6" fillId="5" borderId="0" xfId="1" applyNumberFormat="1" applyFill="1"/>
    <xf numFmtId="2" fontId="6" fillId="5" borderId="0" xfId="1" applyNumberFormat="1" applyFill="1"/>
    <xf numFmtId="0" fontId="6" fillId="8" borderId="0" xfId="1" applyFill="1"/>
    <xf numFmtId="0" fontId="0" fillId="8" borderId="0" xfId="0" applyFill="1"/>
    <xf numFmtId="164" fontId="6" fillId="8" borderId="0" xfId="1" applyNumberFormat="1" applyFill="1"/>
    <xf numFmtId="2" fontId="6" fillId="8" borderId="0" xfId="1" applyNumberFormat="1" applyFill="1"/>
    <xf numFmtId="0" fontId="2" fillId="0" borderId="0" xfId="1" applyFont="1" applyAlignment="1">
      <alignment horizontal="left"/>
    </xf>
    <xf numFmtId="0" fontId="13" fillId="7" borderId="0" xfId="1" applyFont="1" applyFill="1" applyAlignment="1">
      <alignment horizontal="center"/>
    </xf>
    <xf numFmtId="0" fontId="10" fillId="0" borderId="0" xfId="0" applyFont="1" applyAlignment="1">
      <alignment horizontal="center"/>
    </xf>
  </cellXfs>
  <cellStyles count="1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Normal" xfId="0" builtinId="0"/>
    <cellStyle name="Normal 2" xfId="1" xr:uid="{00000000-0005-0000-0000-0000BF000000}"/>
    <cellStyle name="Normal 3" xfId="157" xr:uid="{00000000-0005-0000-0000-0000C0000000}"/>
    <cellStyle name="Normal 3 2" xfId="154" xr:uid="{00000000-0005-0000-0000-0000C1000000}"/>
    <cellStyle name="Normal 4" xfId="156" xr:uid="{00000000-0005-0000-0000-0000C2000000}"/>
    <cellStyle name="Normal 5" xfId="155" xr:uid="{00000000-0005-0000-0000-0000C3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3B3B3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458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158'!$L$1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158'!$A$2:$A$181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158'!$L$2:$L$181</c:f>
              <c:numCache>
                <c:formatCode>0.00</c:formatCode>
                <c:ptCount val="180"/>
                <c:pt idx="0">
                  <c:v>11.103995613204184</c:v>
                </c:pt>
                <c:pt idx="1">
                  <c:v>11.445237592033957</c:v>
                </c:pt>
                <c:pt idx="2">
                  <c:v>12.114523782828737</c:v>
                </c:pt>
                <c:pt idx="3">
                  <c:v>12.673731840507823</c:v>
                </c:pt>
                <c:pt idx="4">
                  <c:v>12.32358496528623</c:v>
                </c:pt>
                <c:pt idx="5">
                  <c:v>12.52446997609065</c:v>
                </c:pt>
                <c:pt idx="6">
                  <c:v>12.087196587758706</c:v>
                </c:pt>
                <c:pt idx="7">
                  <c:v>12.499065049780484</c:v>
                </c:pt>
                <c:pt idx="8">
                  <c:v>12.847759789761243</c:v>
                </c:pt>
                <c:pt idx="9">
                  <c:v>12.205222764733094</c:v>
                </c:pt>
                <c:pt idx="10">
                  <c:v>12.274808603886283</c:v>
                </c:pt>
                <c:pt idx="11">
                  <c:v>11.870418840459026</c:v>
                </c:pt>
                <c:pt idx="12">
                  <c:v>11.922847349723533</c:v>
                </c:pt>
                <c:pt idx="13">
                  <c:v>11.549735024148895</c:v>
                </c:pt>
                <c:pt idx="14">
                  <c:v>11.689385965667473</c:v>
                </c:pt>
                <c:pt idx="15">
                  <c:v>11.64331271802928</c:v>
                </c:pt>
                <c:pt idx="16">
                  <c:v>11.458877663617992</c:v>
                </c:pt>
                <c:pt idx="17">
                  <c:v>11.127321453211023</c:v>
                </c:pt>
                <c:pt idx="18">
                  <c:v>11.1484968074174</c:v>
                </c:pt>
                <c:pt idx="19">
                  <c:v>11.091198450179224</c:v>
                </c:pt>
                <c:pt idx="20">
                  <c:v>11.107876319857178</c:v>
                </c:pt>
                <c:pt idx="21">
                  <c:v>11.012494814202217</c:v>
                </c:pt>
                <c:pt idx="22">
                  <c:v>10.856924968652487</c:v>
                </c:pt>
                <c:pt idx="23">
                  <c:v>10.953384389121233</c:v>
                </c:pt>
                <c:pt idx="24">
                  <c:v>10.694698836538853</c:v>
                </c:pt>
                <c:pt idx="25">
                  <c:v>10.868505244758337</c:v>
                </c:pt>
                <c:pt idx="26">
                  <c:v>10.577626304094483</c:v>
                </c:pt>
                <c:pt idx="27">
                  <c:v>10.772282876973799</c:v>
                </c:pt>
                <c:pt idx="28">
                  <c:v>10.698102911580397</c:v>
                </c:pt>
                <c:pt idx="29">
                  <c:v>10.71639725964549</c:v>
                </c:pt>
                <c:pt idx="30">
                  <c:v>10.691051086792635</c:v>
                </c:pt>
                <c:pt idx="31">
                  <c:v>10.743011058278507</c:v>
                </c:pt>
                <c:pt idx="32">
                  <c:v>10.633677522833246</c:v>
                </c:pt>
                <c:pt idx="33">
                  <c:v>10.690205311656273</c:v>
                </c:pt>
                <c:pt idx="34">
                  <c:v>10.907709274714698</c:v>
                </c:pt>
                <c:pt idx="35">
                  <c:v>10.868898274442046</c:v>
                </c:pt>
                <c:pt idx="36">
                  <c:v>10.892925736384175</c:v>
                </c:pt>
                <c:pt idx="37">
                  <c:v>10.94624311028578</c:v>
                </c:pt>
                <c:pt idx="38">
                  <c:v>10.9380876049658</c:v>
                </c:pt>
                <c:pt idx="39">
                  <c:v>10.968416382582907</c:v>
                </c:pt>
                <c:pt idx="40">
                  <c:v>10.911375201402411</c:v>
                </c:pt>
                <c:pt idx="41">
                  <c:v>11.086637010086376</c:v>
                </c:pt>
                <c:pt idx="42">
                  <c:v>11.568919319302754</c:v>
                </c:pt>
                <c:pt idx="43">
                  <c:v>11.521995467586297</c:v>
                </c:pt>
                <c:pt idx="44">
                  <c:v>11.307741693182709</c:v>
                </c:pt>
                <c:pt idx="45">
                  <c:v>11.406490780534636</c:v>
                </c:pt>
                <c:pt idx="46">
                  <c:v>11.398575152334175</c:v>
                </c:pt>
                <c:pt idx="47">
                  <c:v>11.601905114517669</c:v>
                </c:pt>
                <c:pt idx="48">
                  <c:v>11.446726628515449</c:v>
                </c:pt>
                <c:pt idx="49">
                  <c:v>11.194497541774883</c:v>
                </c:pt>
                <c:pt idx="50">
                  <c:v>11.138703298474766</c:v>
                </c:pt>
                <c:pt idx="51">
                  <c:v>11.001676987446649</c:v>
                </c:pt>
                <c:pt idx="52">
                  <c:v>11.210906912544107</c:v>
                </c:pt>
                <c:pt idx="53">
                  <c:v>11.149892311348401</c:v>
                </c:pt>
                <c:pt idx="54">
                  <c:v>11.309070712717091</c:v>
                </c:pt>
                <c:pt idx="55">
                  <c:v>11.153538307451417</c:v>
                </c:pt>
                <c:pt idx="56">
                  <c:v>11.143934769678548</c:v>
                </c:pt>
                <c:pt idx="57">
                  <c:v>11.313113575900882</c:v>
                </c:pt>
                <c:pt idx="58">
                  <c:v>11.693656480456681</c:v>
                </c:pt>
                <c:pt idx="59">
                  <c:v>11.920394258774403</c:v>
                </c:pt>
                <c:pt idx="60">
                  <c:v>11.63677508784285</c:v>
                </c:pt>
                <c:pt idx="61">
                  <c:v>11.652853022353208</c:v>
                </c:pt>
                <c:pt idx="62">
                  <c:v>11.450495873938731</c:v>
                </c:pt>
                <c:pt idx="63">
                  <c:v>11.747091113385769</c:v>
                </c:pt>
                <c:pt idx="64">
                  <c:v>11.469110763345027</c:v>
                </c:pt>
                <c:pt idx="65">
                  <c:v>11.742070943260275</c:v>
                </c:pt>
                <c:pt idx="66">
                  <c:v>12.172741960959456</c:v>
                </c:pt>
                <c:pt idx="67">
                  <c:v>12.339636597485804</c:v>
                </c:pt>
                <c:pt idx="68">
                  <c:v>12.453784403642835</c:v>
                </c:pt>
                <c:pt idx="69">
                  <c:v>12.866822791531005</c:v>
                </c:pt>
                <c:pt idx="70">
                  <c:v>13.258849042150096</c:v>
                </c:pt>
                <c:pt idx="71">
                  <c:v>13.314361468423856</c:v>
                </c:pt>
                <c:pt idx="72">
                  <c:v>13.818668884676855</c:v>
                </c:pt>
                <c:pt idx="73">
                  <c:v>14.000300659039388</c:v>
                </c:pt>
                <c:pt idx="74">
                  <c:v>14.453519834437666</c:v>
                </c:pt>
                <c:pt idx="75">
                  <c:v>14.555873983322043</c:v>
                </c:pt>
                <c:pt idx="76">
                  <c:v>15.021919985531021</c:v>
                </c:pt>
                <c:pt idx="77">
                  <c:v>15.412180588344777</c:v>
                </c:pt>
                <c:pt idx="78">
                  <c:v>15.662910733368768</c:v>
                </c:pt>
                <c:pt idx="79">
                  <c:v>15.678166468997967</c:v>
                </c:pt>
                <c:pt idx="80">
                  <c:v>15.949284135728043</c:v>
                </c:pt>
                <c:pt idx="81">
                  <c:v>16.113866456973049</c:v>
                </c:pt>
                <c:pt idx="82">
                  <c:v>15.929911717522968</c:v>
                </c:pt>
                <c:pt idx="83">
                  <c:v>16.077990401841685</c:v>
                </c:pt>
                <c:pt idx="84">
                  <c:v>16.961041351629188</c:v>
                </c:pt>
                <c:pt idx="85">
                  <c:v>16.496739453664816</c:v>
                </c:pt>
                <c:pt idx="86">
                  <c:v>16.25624772984915</c:v>
                </c:pt>
                <c:pt idx="87">
                  <c:v>16.793000161293044</c:v>
                </c:pt>
                <c:pt idx="88">
                  <c:v>16.765890753061392</c:v>
                </c:pt>
                <c:pt idx="89">
                  <c:v>16.905523235240089</c:v>
                </c:pt>
                <c:pt idx="90">
                  <c:v>16.937553189255425</c:v>
                </c:pt>
                <c:pt idx="91">
                  <c:v>16.883517108422019</c:v>
                </c:pt>
                <c:pt idx="92">
                  <c:v>17.244892157338427</c:v>
                </c:pt>
                <c:pt idx="93">
                  <c:v>17.204281271306261</c:v>
                </c:pt>
                <c:pt idx="94">
                  <c:v>17.173396063202542</c:v>
                </c:pt>
                <c:pt idx="95">
                  <c:v>17.153390968703953</c:v>
                </c:pt>
                <c:pt idx="96">
                  <c:v>17.287389365477843</c:v>
                </c:pt>
                <c:pt idx="97">
                  <c:v>17.156950329318086</c:v>
                </c:pt>
                <c:pt idx="98">
                  <c:v>17.21951581513963</c:v>
                </c:pt>
                <c:pt idx="99">
                  <c:v>17.124568019662988</c:v>
                </c:pt>
                <c:pt idx="100">
                  <c:v>17.353150086712429</c:v>
                </c:pt>
                <c:pt idx="101">
                  <c:v>17.437601320486568</c:v>
                </c:pt>
                <c:pt idx="102">
                  <c:v>17.399480584886014</c:v>
                </c:pt>
                <c:pt idx="103">
                  <c:v>17.13076262765253</c:v>
                </c:pt>
                <c:pt idx="104">
                  <c:v>17.099395444394293</c:v>
                </c:pt>
                <c:pt idx="105">
                  <c:v>17.343231044485279</c:v>
                </c:pt>
                <c:pt idx="106">
                  <c:v>17.607376848639547</c:v>
                </c:pt>
                <c:pt idx="107">
                  <c:v>17.097316240907929</c:v>
                </c:pt>
                <c:pt idx="108">
                  <c:v>17.694898716591155</c:v>
                </c:pt>
                <c:pt idx="109">
                  <c:v>17.318648889866978</c:v>
                </c:pt>
                <c:pt idx="110">
                  <c:v>17.080476131379928</c:v>
                </c:pt>
                <c:pt idx="111">
                  <c:v>17.384802447199757</c:v>
                </c:pt>
                <c:pt idx="112">
                  <c:v>17.379750806891089</c:v>
                </c:pt>
                <c:pt idx="113">
                  <c:v>17.042971677739285</c:v>
                </c:pt>
                <c:pt idx="114">
                  <c:v>17.465521365331991</c:v>
                </c:pt>
                <c:pt idx="115">
                  <c:v>17.150760196688214</c:v>
                </c:pt>
                <c:pt idx="116">
                  <c:v>17.005740139484399</c:v>
                </c:pt>
                <c:pt idx="117">
                  <c:v>16.927871294688074</c:v>
                </c:pt>
                <c:pt idx="118">
                  <c:v>17.05719306500206</c:v>
                </c:pt>
                <c:pt idx="119">
                  <c:v>17.110855668870364</c:v>
                </c:pt>
                <c:pt idx="120">
                  <c:v>17.180468634927912</c:v>
                </c:pt>
                <c:pt idx="121">
                  <c:v>17.085468649055773</c:v>
                </c:pt>
                <c:pt idx="122">
                  <c:v>17.058349157971442</c:v>
                </c:pt>
                <c:pt idx="123">
                  <c:v>16.586962478867033</c:v>
                </c:pt>
                <c:pt idx="124">
                  <c:v>16.501713077585787</c:v>
                </c:pt>
                <c:pt idx="125">
                  <c:v>16.228694075055436</c:v>
                </c:pt>
                <c:pt idx="126">
                  <c:v>15.851448292221308</c:v>
                </c:pt>
                <c:pt idx="127">
                  <c:v>15.733561969010024</c:v>
                </c:pt>
                <c:pt idx="128">
                  <c:v>15.381807680098605</c:v>
                </c:pt>
                <c:pt idx="129">
                  <c:v>15.28865039126449</c:v>
                </c:pt>
                <c:pt idx="130">
                  <c:v>14.821334826615766</c:v>
                </c:pt>
                <c:pt idx="131">
                  <c:v>14.875523873772222</c:v>
                </c:pt>
                <c:pt idx="132">
                  <c:v>14.84857992708525</c:v>
                </c:pt>
                <c:pt idx="133">
                  <c:v>14.473855299551239</c:v>
                </c:pt>
                <c:pt idx="134">
                  <c:v>14.159504880918623</c:v>
                </c:pt>
                <c:pt idx="135">
                  <c:v>14.079854521637674</c:v>
                </c:pt>
                <c:pt idx="136">
                  <c:v>14.015473226523438</c:v>
                </c:pt>
                <c:pt idx="137">
                  <c:v>13.81811987251244</c:v>
                </c:pt>
                <c:pt idx="138">
                  <c:v>13.54290434638302</c:v>
                </c:pt>
                <c:pt idx="139">
                  <c:v>13.556924192814442</c:v>
                </c:pt>
                <c:pt idx="140">
                  <c:v>13.3191312144041</c:v>
                </c:pt>
                <c:pt idx="141">
                  <c:v>13.389761505019285</c:v>
                </c:pt>
                <c:pt idx="142">
                  <c:v>13.187176149519511</c:v>
                </c:pt>
                <c:pt idx="143">
                  <c:v>12.987293041207197</c:v>
                </c:pt>
                <c:pt idx="144">
                  <c:v>12.755212280091282</c:v>
                </c:pt>
                <c:pt idx="145">
                  <c:v>12.589878256029674</c:v>
                </c:pt>
                <c:pt idx="146">
                  <c:v>12.371077220658499</c:v>
                </c:pt>
                <c:pt idx="147">
                  <c:v>12.384341483228463</c:v>
                </c:pt>
                <c:pt idx="148">
                  <c:v>12.268824665085782</c:v>
                </c:pt>
                <c:pt idx="149">
                  <c:v>12.214151376304081</c:v>
                </c:pt>
                <c:pt idx="150">
                  <c:v>12.248724324957859</c:v>
                </c:pt>
                <c:pt idx="151">
                  <c:v>11.999580994616897</c:v>
                </c:pt>
                <c:pt idx="152">
                  <c:v>11.88694424472002</c:v>
                </c:pt>
                <c:pt idx="153">
                  <c:v>11.782438992033631</c:v>
                </c:pt>
                <c:pt idx="154">
                  <c:v>11.63996072158907</c:v>
                </c:pt>
                <c:pt idx="155">
                  <c:v>11.450062708620528</c:v>
                </c:pt>
                <c:pt idx="156">
                  <c:v>11.476538770298166</c:v>
                </c:pt>
                <c:pt idx="157">
                  <c:v>11.253889587585274</c:v>
                </c:pt>
                <c:pt idx="158">
                  <c:v>11.128488056908939</c:v>
                </c:pt>
                <c:pt idx="159">
                  <c:v>11.047175849169193</c:v>
                </c:pt>
                <c:pt idx="160">
                  <c:v>11.142051787010693</c:v>
                </c:pt>
                <c:pt idx="161">
                  <c:v>10.835399004988323</c:v>
                </c:pt>
                <c:pt idx="162">
                  <c:v>10.910936218426874</c:v>
                </c:pt>
                <c:pt idx="163">
                  <c:v>10.885153316141457</c:v>
                </c:pt>
                <c:pt idx="164">
                  <c:v>10.69229519371383</c:v>
                </c:pt>
                <c:pt idx="165">
                  <c:v>10.595237001574876</c:v>
                </c:pt>
                <c:pt idx="166">
                  <c:v>10.515316222376065</c:v>
                </c:pt>
                <c:pt idx="167">
                  <c:v>10.177771991675815</c:v>
                </c:pt>
                <c:pt idx="168">
                  <c:v>10.460207384017867</c:v>
                </c:pt>
                <c:pt idx="169">
                  <c:v>10.281093144126912</c:v>
                </c:pt>
                <c:pt idx="170">
                  <c:v>10.236595869181984</c:v>
                </c:pt>
                <c:pt idx="171">
                  <c:v>10.240529221459138</c:v>
                </c:pt>
                <c:pt idx="172">
                  <c:v>10.020908174225593</c:v>
                </c:pt>
                <c:pt idx="173">
                  <c:v>9.8592926708450968</c:v>
                </c:pt>
                <c:pt idx="174">
                  <c:v>9.8411922074110212</c:v>
                </c:pt>
                <c:pt idx="175">
                  <c:v>9.8063899915217867</c:v>
                </c:pt>
                <c:pt idx="176">
                  <c:v>9.7704786965045329</c:v>
                </c:pt>
                <c:pt idx="177">
                  <c:v>9.5853613658059835</c:v>
                </c:pt>
                <c:pt idx="178">
                  <c:v>9.4893063991795685</c:v>
                </c:pt>
                <c:pt idx="179">
                  <c:v>9.505099791223957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4B-9A46-8EAD-D46C3AF53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158'!$A$2:$A$241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158'!$P$2:$P$241</c:f>
              <c:numCache>
                <c:formatCode>General</c:formatCode>
                <c:ptCount val="240"/>
                <c:pt idx="0">
                  <c:v>-1.5287967987210924</c:v>
                </c:pt>
                <c:pt idx="1">
                  <c:v>1.4973668822330917</c:v>
                </c:pt>
                <c:pt idx="2">
                  <c:v>7.4326552945584812</c:v>
                </c:pt>
                <c:pt idx="3">
                  <c:v>12.391761205409964</c:v>
                </c:pt>
                <c:pt idx="4">
                  <c:v>9.286628125274591</c:v>
                </c:pt>
                <c:pt idx="5">
                  <c:v>11.068093951457946</c:v>
                </c:pt>
                <c:pt idx="6">
                  <c:v>7.190315341230141</c:v>
                </c:pt>
                <c:pt idx="7">
                  <c:v>10.842800845431581</c:v>
                </c:pt>
                <c:pt idx="8">
                  <c:v>13.935056263385077</c:v>
                </c:pt>
                <c:pt idx="9">
                  <c:v>8.2369817900258013</c:v>
                </c:pt>
                <c:pt idx="10">
                  <c:v>8.854075091020718</c:v>
                </c:pt>
                <c:pt idx="11">
                  <c:v>5.2679113393338737</c:v>
                </c:pt>
                <c:pt idx="12">
                  <c:v>5.7328519399214892</c:v>
                </c:pt>
                <c:pt idx="13">
                  <c:v>2.4240592396729381</c:v>
                </c:pt>
                <c:pt idx="14">
                  <c:v>3.662495989699504</c:v>
                </c:pt>
                <c:pt idx="15">
                  <c:v>3.2539144044430848</c:v>
                </c:pt>
                <c:pt idx="16">
                  <c:v>1.6183282287086189</c:v>
                </c:pt>
                <c:pt idx="17">
                  <c:v>-1.3219412116725342</c:v>
                </c:pt>
                <c:pt idx="18">
                  <c:v>-1.1341563205802045</c:v>
                </c:pt>
                <c:pt idx="19">
                  <c:v>-1.6422831584538184</c:v>
                </c:pt>
                <c:pt idx="20">
                  <c:v>-1.4943823530834197</c:v>
                </c:pt>
                <c:pt idx="21">
                  <c:v>-2.3402338782609724</c:v>
                </c:pt>
                <c:pt idx="22">
                  <c:v>-3.7198408599948647</c:v>
                </c:pt>
                <c:pt idx="23">
                  <c:v>-2.8644302920763725</c:v>
                </c:pt>
                <c:pt idx="24">
                  <c:v>-5.1584763725056213</c:v>
                </c:pt>
                <c:pt idx="25">
                  <c:v>-3.6171459597744398</c:v>
                </c:pt>
                <c:pt idx="26">
                  <c:v>-6.1966858182936893</c:v>
                </c:pt>
                <c:pt idx="27">
                  <c:v>-4.4704543237792125</c:v>
                </c:pt>
                <c:pt idx="28">
                  <c:v>-5.1282887376393296</c:v>
                </c:pt>
                <c:pt idx="29">
                  <c:v>-4.9660528607077472</c:v>
                </c:pt>
                <c:pt idx="30">
                  <c:v>-5.1908249359416612</c:v>
                </c:pt>
                <c:pt idx="31">
                  <c:v>-4.7300393693089076</c:v>
                </c:pt>
                <c:pt idx="32">
                  <c:v>-5.6996187135894489</c:v>
                </c:pt>
                <c:pt idx="33">
                  <c:v>-5.1983253437422796</c:v>
                </c:pt>
                <c:pt idx="34">
                  <c:v>-3.2694811970514435</c:v>
                </c:pt>
                <c:pt idx="35">
                  <c:v>-3.6136605382021738</c:v>
                </c:pt>
                <c:pt idx="36">
                  <c:v>-3.4005829065340838</c:v>
                </c:pt>
                <c:pt idx="37">
                  <c:v>-2.9277597766888031</c:v>
                </c:pt>
                <c:pt idx="38">
                  <c:v>-3.0000835103741701</c:v>
                </c:pt>
                <c:pt idx="39">
                  <c:v>-2.7311252607843355</c:v>
                </c:pt>
                <c:pt idx="40">
                  <c:v>-3.2369714389101927</c:v>
                </c:pt>
                <c:pt idx="41">
                  <c:v>-1.6827344077085631</c:v>
                </c:pt>
                <c:pt idx="42">
                  <c:v>2.594187245138162</c:v>
                </c:pt>
                <c:pt idx="43">
                  <c:v>2.1780624286024524</c:v>
                </c:pt>
                <c:pt idx="44">
                  <c:v>0.2780412388562653</c:v>
                </c:pt>
                <c:pt idx="45">
                  <c:v>1.1537567727321316</c:v>
                </c:pt>
                <c:pt idx="46">
                  <c:v>1.0835602902995836</c:v>
                </c:pt>
                <c:pt idx="47">
                  <c:v>2.8867081589163615</c:v>
                </c:pt>
                <c:pt idx="48">
                  <c:v>1.5105717878410183</c:v>
                </c:pt>
                <c:pt idx="49">
                  <c:v>-0.72621778943226079</c:v>
                </c:pt>
                <c:pt idx="50">
                  <c:v>-1.2210060134958673</c:v>
                </c:pt>
                <c:pt idx="51">
                  <c:v>-2.4361673110315221</c:v>
                </c:pt>
                <c:pt idx="52">
                  <c:v>-0.58069805584195133</c:v>
                </c:pt>
                <c:pt idx="53">
                  <c:v>-1.1217808698015381</c:v>
                </c:pt>
                <c:pt idx="54">
                  <c:v>0.28982710019728686</c:v>
                </c:pt>
                <c:pt idx="55">
                  <c:v>-1.0894478578266231</c:v>
                </c:pt>
                <c:pt idx="56">
                  <c:v>-1.1746128698119245</c:v>
                </c:pt>
                <c:pt idx="57">
                  <c:v>0.32567956411691157</c:v>
                </c:pt>
                <c:pt idx="58">
                  <c:v>3.7003672879448097</c:v>
                </c:pt>
                <c:pt idx="59">
                  <c:v>5.7110977150696929</c:v>
                </c:pt>
                <c:pt idx="60">
                  <c:v>3.1959381287881019</c:v>
                </c:pt>
                <c:pt idx="61">
                  <c:v>3.338518656678771</c:v>
                </c:pt>
                <c:pt idx="62">
                  <c:v>1.5439977855557609</c:v>
                </c:pt>
                <c:pt idx="63">
                  <c:v>4.1742302810901784</c:v>
                </c:pt>
                <c:pt idx="64">
                  <c:v>1.7090762511053101</c:v>
                </c:pt>
                <c:pt idx="65">
                  <c:v>4.129710973828864</c:v>
                </c:pt>
                <c:pt idx="66">
                  <c:v>7.9489391844675499</c:v>
                </c:pt>
                <c:pt idx="67">
                  <c:v>9.4289754019753147</c:v>
                </c:pt>
                <c:pt idx="68">
                  <c:v>10.441248119527819</c:v>
                </c:pt>
                <c:pt idx="69">
                  <c:v>14.104108628523296</c:v>
                </c:pt>
                <c:pt idx="70">
                  <c:v>17.5806316684859</c:v>
                </c:pt>
                <c:pt idx="71">
                  <c:v>18.072920714538757</c:v>
                </c:pt>
                <c:pt idx="72">
                  <c:v>22.545162940815278</c:v>
                </c:pt>
                <c:pt idx="73">
                  <c:v>24.155889384168109</c:v>
                </c:pt>
                <c:pt idx="74">
                  <c:v>28.175076627207886</c:v>
                </c:pt>
                <c:pt idx="75">
                  <c:v>29.082762161710633</c:v>
                </c:pt>
                <c:pt idx="76">
                  <c:v>33.215698825526665</c:v>
                </c:pt>
                <c:pt idx="77">
                  <c:v>36.676563946495286</c:v>
                </c:pt>
                <c:pt idx="78">
                  <c:v>38.900060777670561</c:v>
                </c:pt>
                <c:pt idx="79">
                  <c:v>39.035349974051492</c:v>
                </c:pt>
                <c:pt idx="80">
                  <c:v>41.439645128877309</c:v>
                </c:pt>
                <c:pt idx="81">
                  <c:v>42.899175532454137</c:v>
                </c:pt>
                <c:pt idx="82">
                  <c:v>41.267848831758492</c:v>
                </c:pt>
                <c:pt idx="83">
                  <c:v>42.581023541228568</c:v>
                </c:pt>
                <c:pt idx="84">
                  <c:v>50.411996511913635</c:v>
                </c:pt>
                <c:pt idx="85">
                  <c:v>46.294526716912884</c:v>
                </c:pt>
                <c:pt idx="86">
                  <c:v>44.161825099495303</c:v>
                </c:pt>
                <c:pt idx="87">
                  <c:v>48.921792555051638</c:v>
                </c:pt>
                <c:pt idx="88">
                  <c:v>48.681383954433038</c:v>
                </c:pt>
                <c:pt idx="89">
                  <c:v>49.919657005420838</c:v>
                </c:pt>
                <c:pt idx="90">
                  <c:v>50.203701435933866</c:v>
                </c:pt>
                <c:pt idx="91">
                  <c:v>49.724504750227354</c:v>
                </c:pt>
                <c:pt idx="92">
                  <c:v>52.929210255640577</c:v>
                </c:pt>
                <c:pt idx="93">
                  <c:v>52.569069370327007</c:v>
                </c:pt>
                <c:pt idx="94">
                  <c:v>52.29517664656921</c:v>
                </c:pt>
                <c:pt idx="95">
                  <c:v>52.117769720805576</c:v>
                </c:pt>
                <c:pt idx="96">
                  <c:v>53.306079210200252</c:v>
                </c:pt>
                <c:pt idx="97">
                  <c:v>52.149334441696148</c:v>
                </c:pt>
                <c:pt idx="98">
                  <c:v>52.704170636011092</c:v>
                </c:pt>
                <c:pt idx="99">
                  <c:v>51.86216529058607</c:v>
                </c:pt>
                <c:pt idx="100">
                  <c:v>53.889251031310593</c:v>
                </c:pt>
                <c:pt idx="101">
                  <c:v>54.638171950523052</c:v>
                </c:pt>
                <c:pt idx="102">
                  <c:v>54.300113936789643</c:v>
                </c:pt>
                <c:pt idx="103">
                  <c:v>51.917099615430828</c:v>
                </c:pt>
                <c:pt idx="104">
                  <c:v>51.638932693894887</c:v>
                </c:pt>
                <c:pt idx="105">
                  <c:v>53.801288098260599</c:v>
                </c:pt>
                <c:pt idx="106">
                  <c:v>56.143756166665618</c:v>
                </c:pt>
                <c:pt idx="107">
                  <c:v>51.620494135727668</c:v>
                </c:pt>
                <c:pt idx="108">
                  <c:v>56.919907738030595</c:v>
                </c:pt>
                <c:pt idx="109">
                  <c:v>53.58329140347935</c:v>
                </c:pt>
                <c:pt idx="110">
                  <c:v>51.471154573192933</c:v>
                </c:pt>
                <c:pt idx="111">
                  <c:v>54.169946929428704</c:v>
                </c:pt>
                <c:pt idx="112">
                  <c:v>54.125148541833603</c:v>
                </c:pt>
                <c:pt idx="113">
                  <c:v>51.138561801721629</c:v>
                </c:pt>
                <c:pt idx="114">
                  <c:v>54.885769347454037</c:v>
                </c:pt>
                <c:pt idx="115">
                  <c:v>52.094439804731948</c:v>
                </c:pt>
                <c:pt idx="116">
                  <c:v>50.80838926773454</c:v>
                </c:pt>
                <c:pt idx="117">
                  <c:v>50.117841549049437</c:v>
                </c:pt>
                <c:pt idx="118">
                  <c:v>51.264678306423015</c:v>
                </c:pt>
                <c:pt idx="119">
                  <c:v>51.740562965774096</c:v>
                </c:pt>
                <c:pt idx="120">
                  <c:v>52.357896830526805</c:v>
                </c:pt>
                <c:pt idx="121">
                  <c:v>51.515428656114892</c:v>
                </c:pt>
                <c:pt idx="122">
                  <c:v>51.274930639877844</c:v>
                </c:pt>
                <c:pt idx="123">
                  <c:v>47.09463238676355</c:v>
                </c:pt>
                <c:pt idx="124">
                  <c:v>46.338633248365966</c:v>
                </c:pt>
                <c:pt idx="125">
                  <c:v>43.917476881552631</c:v>
                </c:pt>
                <c:pt idx="126">
                  <c:v>40.572028321206382</c:v>
                </c:pt>
                <c:pt idx="127">
                  <c:v>39.526602107800286</c:v>
                </c:pt>
                <c:pt idx="128">
                  <c:v>36.407214342631434</c:v>
                </c:pt>
                <c:pt idx="129">
                  <c:v>35.581087366540409</c:v>
                </c:pt>
                <c:pt idx="130">
                  <c:v>31.436892112093069</c:v>
                </c:pt>
                <c:pt idx="131">
                  <c:v>31.917445316516325</c:v>
                </c:pt>
                <c:pt idx="132">
                  <c:v>31.678504043331547</c:v>
                </c:pt>
                <c:pt idx="133">
                  <c:v>28.355413308448107</c:v>
                </c:pt>
                <c:pt idx="134">
                  <c:v>25.567726332710265</c:v>
                </c:pt>
                <c:pt idx="135">
                  <c:v>24.861379987933034</c:v>
                </c:pt>
                <c:pt idx="136">
                  <c:v>24.290441038171863</c:v>
                </c:pt>
                <c:pt idx="137">
                  <c:v>22.540294252976661</c:v>
                </c:pt>
                <c:pt idx="138">
                  <c:v>20.09965892298694</c:v>
                </c:pt>
                <c:pt idx="139">
                  <c:v>20.223988145988219</c:v>
                </c:pt>
                <c:pt idx="140">
                  <c:v>18.115219238601625</c:v>
                </c:pt>
                <c:pt idx="141">
                  <c:v>18.741574826410282</c:v>
                </c:pt>
                <c:pt idx="142">
                  <c:v>16.945030194917479</c:v>
                </c:pt>
                <c:pt idx="143">
                  <c:v>15.172449327565587</c:v>
                </c:pt>
                <c:pt idx="144">
                  <c:v>13.11433686219528</c:v>
                </c:pt>
                <c:pt idx="145">
                  <c:v>11.648140292368131</c:v>
                </c:pt>
                <c:pt idx="146">
                  <c:v>9.7077935950887717</c:v>
                </c:pt>
                <c:pt idx="147">
                  <c:v>9.8254222343948623</c:v>
                </c:pt>
                <c:pt idx="148">
                  <c:v>8.8010089989495501</c:v>
                </c:pt>
                <c:pt idx="149">
                  <c:v>8.3161614974877196</c:v>
                </c:pt>
                <c:pt idx="150">
                  <c:v>8.6227574266238278</c:v>
                </c:pt>
                <c:pt idx="151">
                  <c:v>6.4133326066901324</c:v>
                </c:pt>
                <c:pt idx="152">
                  <c:v>5.4144600680664912</c:v>
                </c:pt>
                <c:pt idx="153">
                  <c:v>4.4876983571157725</c:v>
                </c:pt>
                <c:pt idx="154">
                  <c:v>3.2241886071632799</c:v>
                </c:pt>
                <c:pt idx="155">
                  <c:v>1.5401564376703409</c:v>
                </c:pt>
                <c:pt idx="156">
                  <c:v>1.7749484657154555</c:v>
                </c:pt>
                <c:pt idx="157">
                  <c:v>-0.19952393838461557</c:v>
                </c:pt>
                <c:pt idx="158">
                  <c:v>-1.3115956681587873</c:v>
                </c:pt>
                <c:pt idx="159">
                  <c:v>-2.0326794302564415</c:v>
                </c:pt>
                <c:pt idx="160">
                  <c:v>-1.1913113246177176</c:v>
                </c:pt>
                <c:pt idx="161">
                  <c:v>-3.910734986389929</c:v>
                </c:pt>
                <c:pt idx="162">
                  <c:v>-3.2408643782891087</c:v>
                </c:pt>
                <c:pt idx="163">
                  <c:v>-3.4695094082859672</c:v>
                </c:pt>
                <c:pt idx="164">
                  <c:v>-5.1797920870727854</c:v>
                </c:pt>
                <c:pt idx="165">
                  <c:v>-6.0405126144745269</c:v>
                </c:pt>
                <c:pt idx="166">
                  <c:v>-6.7492570667086706</c:v>
                </c:pt>
                <c:pt idx="167">
                  <c:v>-9.7426287941955394</c:v>
                </c:pt>
                <c:pt idx="168">
                  <c:v>-7.2379670598667634</c:v>
                </c:pt>
                <c:pt idx="169">
                  <c:v>-8.8263677875806099</c:v>
                </c:pt>
                <c:pt idx="170">
                  <c:v>-9.2209735093078997</c:v>
                </c:pt>
                <c:pt idx="171">
                  <c:v>-9.1860921976757872</c:v>
                </c:pt>
                <c:pt idx="172">
                  <c:v>-11.133710831791186</c:v>
                </c:pt>
                <c:pt idx="173">
                  <c:v>-12.566931235348738</c:v>
                </c:pt>
                <c:pt idx="174">
                  <c:v>-12.727447726433683</c:v>
                </c:pt>
                <c:pt idx="175">
                  <c:v>-13.036076817443806</c:v>
                </c:pt>
                <c:pt idx="176">
                  <c:v>-13.354541319056178</c:v>
                </c:pt>
                <c:pt idx="177">
                  <c:v>-14.996177980513318</c:v>
                </c:pt>
                <c:pt idx="178">
                  <c:v>-15.84800181642281</c:v>
                </c:pt>
                <c:pt idx="179">
                  <c:v>-15.707944635979484</c:v>
                </c:pt>
                <c:pt idx="180">
                  <c:v>-15.614269835183805</c:v>
                </c:pt>
                <c:pt idx="181">
                  <c:v>-17.880633345022957</c:v>
                </c:pt>
                <c:pt idx="182">
                  <c:v>-17.420914231729618</c:v>
                </c:pt>
                <c:pt idx="183">
                  <c:v>-18.43264315815664</c:v>
                </c:pt>
                <c:pt idx="184">
                  <c:v>-18.15033660243931</c:v>
                </c:pt>
                <c:pt idx="185">
                  <c:v>-19.550658135012082</c:v>
                </c:pt>
                <c:pt idx="186">
                  <c:v>-19.531962414817102</c:v>
                </c:pt>
                <c:pt idx="187">
                  <c:v>-17.844797396350494</c:v>
                </c:pt>
                <c:pt idx="188">
                  <c:v>-17.168241447470301</c:v>
                </c:pt>
                <c:pt idx="189">
                  <c:v>-19.053759757532649</c:v>
                </c:pt>
                <c:pt idx="190">
                  <c:v>-16.26861831785374</c:v>
                </c:pt>
                <c:pt idx="191">
                  <c:v>-18.340469089053851</c:v>
                </c:pt>
                <c:pt idx="192">
                  <c:v>-14.067324242900694</c:v>
                </c:pt>
                <c:pt idx="193">
                  <c:v>-13.746051433944521</c:v>
                </c:pt>
                <c:pt idx="194">
                  <c:v>-18.526966769816095</c:v>
                </c:pt>
                <c:pt idx="195">
                  <c:v>-14.829556901394225</c:v>
                </c:pt>
                <c:pt idx="196">
                  <c:v>-13.540045985090787</c:v>
                </c:pt>
                <c:pt idx="197">
                  <c:v>-16.304226526771252</c:v>
                </c:pt>
                <c:pt idx="198">
                  <c:v>-17.19127310059076</c:v>
                </c:pt>
                <c:pt idx="199">
                  <c:v>-19.190929524533704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1A-6841-83CC-3654A5AA6A93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158'!$A$61:$A$121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158'!$R$61:$R$121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1A-6841-83CC-3654A5AA6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158'!$L$1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158'!$A$2:$A$181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158'!$M$2:$M$181</c:f>
              <c:numCache>
                <c:formatCode>0.00</c:formatCode>
                <c:ptCount val="180"/>
                <c:pt idx="0">
                  <c:v>11.109492153272289</c:v>
                </c:pt>
                <c:pt idx="1">
                  <c:v>11.456230672170168</c:v>
                </c:pt>
                <c:pt idx="2">
                  <c:v>12.131013403033053</c:v>
                </c:pt>
                <c:pt idx="3">
                  <c:v>12.695718000780245</c:v>
                </c:pt>
                <c:pt idx="4">
                  <c:v>12.351067665626758</c:v>
                </c:pt>
                <c:pt idx="5">
                  <c:v>12.557449216499283</c:v>
                </c:pt>
                <c:pt idx="6">
                  <c:v>12.125672368235444</c:v>
                </c:pt>
                <c:pt idx="7">
                  <c:v>12.543037370325328</c:v>
                </c:pt>
                <c:pt idx="8">
                  <c:v>12.897228650374192</c:v>
                </c:pt>
                <c:pt idx="9">
                  <c:v>12.260188165414148</c:v>
                </c:pt>
                <c:pt idx="10">
                  <c:v>12.335270544635444</c:v>
                </c:pt>
                <c:pt idx="11">
                  <c:v>11.936377321276291</c:v>
                </c:pt>
                <c:pt idx="12">
                  <c:v>11.994302370608905</c:v>
                </c:pt>
                <c:pt idx="13">
                  <c:v>11.626686585102371</c:v>
                </c:pt>
                <c:pt idx="14">
                  <c:v>11.771834066689054</c:v>
                </c:pt>
                <c:pt idx="15">
                  <c:v>11.731257359118969</c:v>
                </c:pt>
                <c:pt idx="16">
                  <c:v>11.552318844775785</c:v>
                </c:pt>
                <c:pt idx="17">
                  <c:v>11.226259174436921</c:v>
                </c:pt>
                <c:pt idx="18">
                  <c:v>11.252931068711405</c:v>
                </c:pt>
                <c:pt idx="19">
                  <c:v>11.201129251541333</c:v>
                </c:pt>
                <c:pt idx="20">
                  <c:v>11.223303661287392</c:v>
                </c:pt>
                <c:pt idx="21">
                  <c:v>11.133418695700538</c:v>
                </c:pt>
                <c:pt idx="22">
                  <c:v>10.983345390218913</c:v>
                </c:pt>
                <c:pt idx="23">
                  <c:v>11.085301350755763</c:v>
                </c:pt>
                <c:pt idx="24">
                  <c:v>10.83211233824149</c:v>
                </c:pt>
                <c:pt idx="25">
                  <c:v>11.011415286529079</c:v>
                </c:pt>
                <c:pt idx="26">
                  <c:v>10.72603288593333</c:v>
                </c:pt>
                <c:pt idx="27">
                  <c:v>10.926185998880753</c:v>
                </c:pt>
                <c:pt idx="28">
                  <c:v>10.857502573555456</c:v>
                </c:pt>
                <c:pt idx="29">
                  <c:v>10.881293461688653</c:v>
                </c:pt>
                <c:pt idx="30">
                  <c:v>10.861443828903905</c:v>
                </c:pt>
                <c:pt idx="31">
                  <c:v>10.918900340457881</c:v>
                </c:pt>
                <c:pt idx="32">
                  <c:v>10.815063345080725</c:v>
                </c:pt>
                <c:pt idx="33">
                  <c:v>10.877087673971859</c:v>
                </c:pt>
                <c:pt idx="34">
                  <c:v>11.100088177098389</c:v>
                </c:pt>
                <c:pt idx="35">
                  <c:v>11.066773716893842</c:v>
                </c:pt>
                <c:pt idx="36">
                  <c:v>11.096297718904077</c:v>
                </c:pt>
                <c:pt idx="37">
                  <c:v>11.155111632873787</c:v>
                </c:pt>
                <c:pt idx="38">
                  <c:v>11.152452667621914</c:v>
                </c:pt>
                <c:pt idx="39">
                  <c:v>11.188277985307126</c:v>
                </c:pt>
                <c:pt idx="40">
                  <c:v>11.136733344194734</c:v>
                </c:pt>
                <c:pt idx="41">
                  <c:v>11.317491692946806</c:v>
                </c:pt>
                <c:pt idx="42">
                  <c:v>11.805270542231289</c:v>
                </c:pt>
                <c:pt idx="43">
                  <c:v>11.763843230582937</c:v>
                </c:pt>
                <c:pt idx="44">
                  <c:v>11.555085996247456</c:v>
                </c:pt>
                <c:pt idx="45">
                  <c:v>11.659331623667487</c:v>
                </c:pt>
                <c:pt idx="46">
                  <c:v>11.656912535535131</c:v>
                </c:pt>
                <c:pt idx="47">
                  <c:v>11.865739037786732</c:v>
                </c:pt>
                <c:pt idx="48">
                  <c:v>11.716057091852617</c:v>
                </c:pt>
                <c:pt idx="49">
                  <c:v>11.469324545180156</c:v>
                </c:pt>
                <c:pt idx="50">
                  <c:v>11.419026841948146</c:v>
                </c:pt>
                <c:pt idx="51">
                  <c:v>11.287497070988133</c:v>
                </c:pt>
                <c:pt idx="52">
                  <c:v>11.502223536153696</c:v>
                </c:pt>
                <c:pt idx="53">
                  <c:v>11.446705475026096</c:v>
                </c:pt>
                <c:pt idx="54">
                  <c:v>11.611380416462891</c:v>
                </c:pt>
                <c:pt idx="55">
                  <c:v>11.461344551265322</c:v>
                </c:pt>
                <c:pt idx="56">
                  <c:v>11.45723755356056</c:v>
                </c:pt>
                <c:pt idx="57">
                  <c:v>11.631912899850999</c:v>
                </c:pt>
                <c:pt idx="58">
                  <c:v>12.017952344474903</c:v>
                </c:pt>
                <c:pt idx="59">
                  <c:v>12.250186662860731</c:v>
                </c:pt>
                <c:pt idx="60">
                  <c:v>11.972064031997283</c:v>
                </c:pt>
                <c:pt idx="61">
                  <c:v>11.993638506575747</c:v>
                </c:pt>
                <c:pt idx="62">
                  <c:v>11.796777898229376</c:v>
                </c:pt>
                <c:pt idx="63">
                  <c:v>12.098869677744519</c:v>
                </c:pt>
                <c:pt idx="64">
                  <c:v>11.826385867771883</c:v>
                </c:pt>
                <c:pt idx="65">
                  <c:v>12.104842587755236</c:v>
                </c:pt>
                <c:pt idx="66">
                  <c:v>12.541010145522522</c:v>
                </c:pt>
                <c:pt idx="67">
                  <c:v>12.713401322116976</c:v>
                </c:pt>
                <c:pt idx="68">
                  <c:v>12.833045668342113</c:v>
                </c:pt>
                <c:pt idx="69">
                  <c:v>13.251580596298387</c:v>
                </c:pt>
                <c:pt idx="70">
                  <c:v>13.649103386985585</c:v>
                </c:pt>
                <c:pt idx="71">
                  <c:v>13.71011235332745</c:v>
                </c:pt>
                <c:pt idx="72">
                  <c:v>14.219916309648553</c:v>
                </c:pt>
                <c:pt idx="73">
                  <c:v>14.407044624079193</c:v>
                </c:pt>
                <c:pt idx="74">
                  <c:v>14.865760339545576</c:v>
                </c:pt>
                <c:pt idx="75">
                  <c:v>14.973611028498057</c:v>
                </c:pt>
                <c:pt idx="76">
                  <c:v>15.445153570775142</c:v>
                </c:pt>
                <c:pt idx="77">
                  <c:v>15.840910713657003</c:v>
                </c:pt>
                <c:pt idx="78">
                  <c:v>16.097137398749101</c:v>
                </c:pt>
                <c:pt idx="79">
                  <c:v>16.117889674446403</c:v>
                </c:pt>
                <c:pt idx="80">
                  <c:v>16.394503881244585</c:v>
                </c:pt>
                <c:pt idx="81">
                  <c:v>16.564582742557697</c:v>
                </c:pt>
                <c:pt idx="82">
                  <c:v>16.386124543175722</c:v>
                </c:pt>
                <c:pt idx="83">
                  <c:v>16.539699767562546</c:v>
                </c:pt>
                <c:pt idx="84">
                  <c:v>17.428247257418153</c:v>
                </c:pt>
                <c:pt idx="85">
                  <c:v>16.969441899521886</c:v>
                </c:pt>
                <c:pt idx="86">
                  <c:v>16.734446715774325</c:v>
                </c:pt>
                <c:pt idx="87">
                  <c:v>17.276695687286324</c:v>
                </c:pt>
                <c:pt idx="88">
                  <c:v>17.255082819122777</c:v>
                </c:pt>
                <c:pt idx="89">
                  <c:v>17.400211841369583</c:v>
                </c:pt>
                <c:pt idx="90">
                  <c:v>17.437738335453023</c:v>
                </c:pt>
                <c:pt idx="91">
                  <c:v>17.389198794687722</c:v>
                </c:pt>
                <c:pt idx="92">
                  <c:v>17.756070383672235</c:v>
                </c:pt>
                <c:pt idx="93">
                  <c:v>17.720956037708174</c:v>
                </c:pt>
                <c:pt idx="94">
                  <c:v>17.69556736967256</c:v>
                </c:pt>
                <c:pt idx="95">
                  <c:v>17.681058815242078</c:v>
                </c:pt>
                <c:pt idx="96">
                  <c:v>17.820553752084074</c:v>
                </c:pt>
                <c:pt idx="97">
                  <c:v>17.695611255992421</c:v>
                </c:pt>
                <c:pt idx="98">
                  <c:v>17.76367328188207</c:v>
                </c:pt>
                <c:pt idx="99">
                  <c:v>17.674222026473533</c:v>
                </c:pt>
                <c:pt idx="100">
                  <c:v>17.908300633591082</c:v>
                </c:pt>
                <c:pt idx="101">
                  <c:v>17.998248407433326</c:v>
                </c:pt>
                <c:pt idx="102">
                  <c:v>17.965624211900877</c:v>
                </c:pt>
                <c:pt idx="103">
                  <c:v>17.702402794735498</c:v>
                </c:pt>
                <c:pt idx="104">
                  <c:v>17.676532151545366</c:v>
                </c:pt>
                <c:pt idx="105">
                  <c:v>17.925864291704457</c:v>
                </c:pt>
                <c:pt idx="106">
                  <c:v>18.195506635926833</c:v>
                </c:pt>
                <c:pt idx="107">
                  <c:v>17.690942568263321</c:v>
                </c:pt>
                <c:pt idx="108">
                  <c:v>18.294021584014651</c:v>
                </c:pt>
                <c:pt idx="109">
                  <c:v>17.923268297358579</c:v>
                </c:pt>
                <c:pt idx="110">
                  <c:v>17.690592078939634</c:v>
                </c:pt>
                <c:pt idx="111">
                  <c:v>18.000414934827567</c:v>
                </c:pt>
                <c:pt idx="112">
                  <c:v>18.000859834587008</c:v>
                </c:pt>
                <c:pt idx="113">
                  <c:v>17.669577245503309</c:v>
                </c:pt>
                <c:pt idx="114">
                  <c:v>18.09762347316412</c:v>
                </c:pt>
                <c:pt idx="115">
                  <c:v>17.788358844588448</c:v>
                </c:pt>
                <c:pt idx="116">
                  <c:v>17.648835327452737</c:v>
                </c:pt>
                <c:pt idx="117">
                  <c:v>17.576463022724518</c:v>
                </c:pt>
                <c:pt idx="118">
                  <c:v>17.711281333106612</c:v>
                </c:pt>
                <c:pt idx="119">
                  <c:v>17.770440477043021</c:v>
                </c:pt>
                <c:pt idx="120">
                  <c:v>17.845549983168674</c:v>
                </c:pt>
                <c:pt idx="121">
                  <c:v>17.756046537364639</c:v>
                </c:pt>
                <c:pt idx="122">
                  <c:v>17.734423586348413</c:v>
                </c:pt>
                <c:pt idx="123">
                  <c:v>17.268533447312112</c:v>
                </c:pt>
                <c:pt idx="124">
                  <c:v>17.188780586098972</c:v>
                </c:pt>
                <c:pt idx="125">
                  <c:v>16.921258123636726</c:v>
                </c:pt>
                <c:pt idx="126">
                  <c:v>16.549508880870704</c:v>
                </c:pt>
                <c:pt idx="127">
                  <c:v>16.437119097727525</c:v>
                </c:pt>
                <c:pt idx="128">
                  <c:v>16.090861348884211</c:v>
                </c:pt>
                <c:pt idx="129">
                  <c:v>16.003200600118202</c:v>
                </c:pt>
                <c:pt idx="130">
                  <c:v>15.541381575537581</c:v>
                </c:pt>
                <c:pt idx="131">
                  <c:v>15.601067162762144</c:v>
                </c:pt>
                <c:pt idx="132">
                  <c:v>15.579619756143277</c:v>
                </c:pt>
                <c:pt idx="133">
                  <c:v>15.210391668677371</c:v>
                </c:pt>
                <c:pt idx="134">
                  <c:v>14.901537790112862</c:v>
                </c:pt>
                <c:pt idx="135">
                  <c:v>14.827383970900017</c:v>
                </c:pt>
                <c:pt idx="136">
                  <c:v>14.768499215853888</c:v>
                </c:pt>
                <c:pt idx="137">
                  <c:v>14.576642401910995</c:v>
                </c:pt>
                <c:pt idx="138">
                  <c:v>14.306923415849679</c:v>
                </c:pt>
                <c:pt idx="139">
                  <c:v>14.326439802349208</c:v>
                </c:pt>
                <c:pt idx="140">
                  <c:v>14.094143364006971</c:v>
                </c:pt>
                <c:pt idx="141">
                  <c:v>14.170270194690261</c:v>
                </c:pt>
                <c:pt idx="142">
                  <c:v>13.973181379258593</c:v>
                </c:pt>
                <c:pt idx="143">
                  <c:v>13.778794811014384</c:v>
                </c:pt>
                <c:pt idx="144">
                  <c:v>13.552210589966574</c:v>
                </c:pt>
                <c:pt idx="145">
                  <c:v>13.392373105973073</c:v>
                </c:pt>
                <c:pt idx="146">
                  <c:v>13.179068610670003</c:v>
                </c:pt>
                <c:pt idx="147">
                  <c:v>13.197829413308071</c:v>
                </c:pt>
                <c:pt idx="148">
                  <c:v>13.087809135233497</c:v>
                </c:pt>
                <c:pt idx="149">
                  <c:v>13.0386323865199</c:v>
                </c:pt>
                <c:pt idx="150">
                  <c:v>13.078701875241784</c:v>
                </c:pt>
                <c:pt idx="151">
                  <c:v>12.835055084968928</c:v>
                </c:pt>
                <c:pt idx="152">
                  <c:v>12.727914875140156</c:v>
                </c:pt>
                <c:pt idx="153">
                  <c:v>12.628906162521872</c:v>
                </c:pt>
                <c:pt idx="154">
                  <c:v>12.491924432145417</c:v>
                </c:pt>
                <c:pt idx="155">
                  <c:v>12.307522959244981</c:v>
                </c:pt>
                <c:pt idx="156">
                  <c:v>12.339495560990724</c:v>
                </c:pt>
                <c:pt idx="157">
                  <c:v>12.122342918345938</c:v>
                </c:pt>
                <c:pt idx="158">
                  <c:v>12.002437927737708</c:v>
                </c:pt>
                <c:pt idx="159">
                  <c:v>11.926622260066068</c:v>
                </c:pt>
                <c:pt idx="160">
                  <c:v>12.026994737975674</c:v>
                </c:pt>
                <c:pt idx="161">
                  <c:v>11.725838496021408</c:v>
                </c:pt>
                <c:pt idx="162">
                  <c:v>11.806872249528066</c:v>
                </c:pt>
                <c:pt idx="163">
                  <c:v>11.786585887310753</c:v>
                </c:pt>
                <c:pt idx="164">
                  <c:v>11.599224304951232</c:v>
                </c:pt>
                <c:pt idx="165">
                  <c:v>11.507662652880384</c:v>
                </c:pt>
                <c:pt idx="166">
                  <c:v>11.433238413749677</c:v>
                </c:pt>
                <c:pt idx="167">
                  <c:v>11.101190723117533</c:v>
                </c:pt>
                <c:pt idx="168">
                  <c:v>11.389122655527691</c:v>
                </c:pt>
                <c:pt idx="169">
                  <c:v>11.215504955704841</c:v>
                </c:pt>
                <c:pt idx="170">
                  <c:v>11.176504220828019</c:v>
                </c:pt>
                <c:pt idx="171">
                  <c:v>11.185934113173278</c:v>
                </c:pt>
                <c:pt idx="172">
                  <c:v>10.971809606007838</c:v>
                </c:pt>
                <c:pt idx="173">
                  <c:v>10.815690642695447</c:v>
                </c:pt>
                <c:pt idx="174">
                  <c:v>10.803086719329478</c:v>
                </c:pt>
                <c:pt idx="175">
                  <c:v>10.773781043508349</c:v>
                </c:pt>
                <c:pt idx="176">
                  <c:v>10.7433662885592</c:v>
                </c:pt>
                <c:pt idx="177">
                  <c:v>10.563745497928757</c:v>
                </c:pt>
                <c:pt idx="178">
                  <c:v>10.473187071370447</c:v>
                </c:pt>
                <c:pt idx="179">
                  <c:v>10.494477003482942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7-774F-80A2-E91D8CF56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159'!$L$1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159'!$A$2:$A$181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159'!$L$2:$L$181</c:f>
              <c:numCache>
                <c:formatCode>0.00</c:formatCode>
                <c:ptCount val="180"/>
                <c:pt idx="0">
                  <c:v>6.0077684521703443</c:v>
                </c:pt>
                <c:pt idx="1">
                  <c:v>6.5884958562943812</c:v>
                </c:pt>
                <c:pt idx="2">
                  <c:v>6.7770849733994405</c:v>
                </c:pt>
                <c:pt idx="3">
                  <c:v>6.9376151009004943</c:v>
                </c:pt>
                <c:pt idx="4">
                  <c:v>6.6662950661625411</c:v>
                </c:pt>
                <c:pt idx="5">
                  <c:v>7.1111892654163693</c:v>
                </c:pt>
                <c:pt idx="6">
                  <c:v>7.2556553224373648</c:v>
                </c:pt>
                <c:pt idx="7">
                  <c:v>7.6841615579657558</c:v>
                </c:pt>
                <c:pt idx="8">
                  <c:v>8.3535470794471358</c:v>
                </c:pt>
                <c:pt idx="9">
                  <c:v>7.7423089913375982</c:v>
                </c:pt>
                <c:pt idx="10">
                  <c:v>7.8785545720637691</c:v>
                </c:pt>
                <c:pt idx="11">
                  <c:v>7.2939475410748997</c:v>
                </c:pt>
                <c:pt idx="12">
                  <c:v>7.1851037623828864</c:v>
                </c:pt>
                <c:pt idx="13">
                  <c:v>7.222358793045947</c:v>
                </c:pt>
                <c:pt idx="14">
                  <c:v>7.223467396922949</c:v>
                </c:pt>
                <c:pt idx="15">
                  <c:v>7.1500716472820711</c:v>
                </c:pt>
                <c:pt idx="16">
                  <c:v>7.1757328200032955</c:v>
                </c:pt>
                <c:pt idx="17">
                  <c:v>7.1986367243739737</c:v>
                </c:pt>
                <c:pt idx="18">
                  <c:v>6.8585840160448024</c:v>
                </c:pt>
                <c:pt idx="19">
                  <c:v>6.9481682969505227</c:v>
                </c:pt>
                <c:pt idx="20">
                  <c:v>6.7435911428758741</c:v>
                </c:pt>
                <c:pt idx="21">
                  <c:v>6.7672147292023483</c:v>
                </c:pt>
                <c:pt idx="22">
                  <c:v>6.862249996072241</c:v>
                </c:pt>
                <c:pt idx="23">
                  <c:v>6.6745300258423335</c:v>
                </c:pt>
                <c:pt idx="24">
                  <c:v>6.5829564903578106</c:v>
                </c:pt>
                <c:pt idx="25">
                  <c:v>6.6829118836025287</c:v>
                </c:pt>
                <c:pt idx="26">
                  <c:v>6.6224594690833207</c:v>
                </c:pt>
                <c:pt idx="27">
                  <c:v>6.6466346736868953</c:v>
                </c:pt>
                <c:pt idx="28">
                  <c:v>6.5668099438073959</c:v>
                </c:pt>
                <c:pt idx="29">
                  <c:v>6.381324036783254</c:v>
                </c:pt>
                <c:pt idx="30">
                  <c:v>6.3104875092879409</c:v>
                </c:pt>
                <c:pt idx="31">
                  <c:v>6.3722768343651497</c:v>
                </c:pt>
                <c:pt idx="32">
                  <c:v>6.3950136332418266</c:v>
                </c:pt>
                <c:pt idx="33">
                  <c:v>6.1754708636015607</c:v>
                </c:pt>
                <c:pt idx="34">
                  <c:v>6.3729524975760166</c:v>
                </c:pt>
                <c:pt idx="35">
                  <c:v>6.1533681837355401</c:v>
                </c:pt>
                <c:pt idx="36">
                  <c:v>6.2457647455374614</c:v>
                </c:pt>
                <c:pt idx="37">
                  <c:v>6.1654197633262591</c:v>
                </c:pt>
                <c:pt idx="38">
                  <c:v>6.2495127014795946</c:v>
                </c:pt>
                <c:pt idx="39">
                  <c:v>6.2600601458743546</c:v>
                </c:pt>
                <c:pt idx="40">
                  <c:v>6.0507457388935926</c:v>
                </c:pt>
                <c:pt idx="41">
                  <c:v>6.1944264610093844</c:v>
                </c:pt>
                <c:pt idx="42">
                  <c:v>6.2464000933094281</c:v>
                </c:pt>
                <c:pt idx="43">
                  <c:v>6.2219500634454175</c:v>
                </c:pt>
                <c:pt idx="44">
                  <c:v>6.057673817063522</c:v>
                </c:pt>
                <c:pt idx="45">
                  <c:v>6.1017008402219979</c:v>
                </c:pt>
                <c:pt idx="46">
                  <c:v>6.0786399588337536</c:v>
                </c:pt>
                <c:pt idx="47">
                  <c:v>6.0161493334590395</c:v>
                </c:pt>
                <c:pt idx="48">
                  <c:v>6.1395246391845335</c:v>
                </c:pt>
                <c:pt idx="49">
                  <c:v>6.1959697891298973</c:v>
                </c:pt>
                <c:pt idx="50">
                  <c:v>5.9287747635390797</c:v>
                </c:pt>
                <c:pt idx="51">
                  <c:v>6.0832136008792315</c:v>
                </c:pt>
                <c:pt idx="52">
                  <c:v>6.1201493564550224</c:v>
                </c:pt>
                <c:pt idx="53">
                  <c:v>5.9632111370167173</c:v>
                </c:pt>
                <c:pt idx="54">
                  <c:v>5.9262129222152087</c:v>
                </c:pt>
                <c:pt idx="55">
                  <c:v>5.9359097092281692</c:v>
                </c:pt>
                <c:pt idx="56">
                  <c:v>5.9187424449575525</c:v>
                </c:pt>
                <c:pt idx="57">
                  <c:v>5.9598350411989589</c:v>
                </c:pt>
                <c:pt idx="58">
                  <c:v>5.897978822511627</c:v>
                </c:pt>
                <c:pt idx="59">
                  <c:v>5.7324657979579277</c:v>
                </c:pt>
                <c:pt idx="60">
                  <c:v>5.9751929960572578</c:v>
                </c:pt>
                <c:pt idx="61">
                  <c:v>5.8748400118011395</c:v>
                </c:pt>
                <c:pt idx="62">
                  <c:v>6.2454094111476799</c:v>
                </c:pt>
                <c:pt idx="63">
                  <c:v>5.9233836048526314</c:v>
                </c:pt>
                <c:pt idx="64">
                  <c:v>5.8865696250978212</c:v>
                </c:pt>
                <c:pt idx="65">
                  <c:v>6.0224132904264867</c:v>
                </c:pt>
                <c:pt idx="66">
                  <c:v>6.0048852571779623</c:v>
                </c:pt>
                <c:pt idx="67">
                  <c:v>6.261252180006287</c:v>
                </c:pt>
                <c:pt idx="68">
                  <c:v>6.90310996029657</c:v>
                </c:pt>
                <c:pt idx="69">
                  <c:v>7.4002886243532497</c:v>
                </c:pt>
                <c:pt idx="70">
                  <c:v>7.9126241322759663</c:v>
                </c:pt>
                <c:pt idx="71">
                  <c:v>8.3660468682754026</c:v>
                </c:pt>
                <c:pt idx="72">
                  <c:v>8.7852538657238881</c:v>
                </c:pt>
                <c:pt idx="73">
                  <c:v>8.9380180658719688</c:v>
                </c:pt>
                <c:pt idx="74">
                  <c:v>9.6678324947620897</c:v>
                </c:pt>
                <c:pt idx="75">
                  <c:v>9.7149340534596664</c:v>
                </c:pt>
                <c:pt idx="76">
                  <c:v>10.220791404026814</c:v>
                </c:pt>
                <c:pt idx="77">
                  <c:v>10.631591775000858</c:v>
                </c:pt>
                <c:pt idx="78">
                  <c:v>10.840495817592718</c:v>
                </c:pt>
                <c:pt idx="79">
                  <c:v>11.081752134271612</c:v>
                </c:pt>
                <c:pt idx="80">
                  <c:v>11.575981437678186</c:v>
                </c:pt>
                <c:pt idx="81">
                  <c:v>11.750741134385246</c:v>
                </c:pt>
                <c:pt idx="82">
                  <c:v>12.185353326006334</c:v>
                </c:pt>
                <c:pt idx="83">
                  <c:v>12.378083120311967</c:v>
                </c:pt>
                <c:pt idx="84">
                  <c:v>12.616250786644414</c:v>
                </c:pt>
                <c:pt idx="85">
                  <c:v>12.969370285261887</c:v>
                </c:pt>
                <c:pt idx="86">
                  <c:v>13.207009868368447</c:v>
                </c:pt>
                <c:pt idx="87">
                  <c:v>13.549434929723926</c:v>
                </c:pt>
                <c:pt idx="88">
                  <c:v>13.386137001166311</c:v>
                </c:pt>
                <c:pt idx="89">
                  <c:v>13.622029620320912</c:v>
                </c:pt>
                <c:pt idx="90">
                  <c:v>13.831222842248405</c:v>
                </c:pt>
                <c:pt idx="91">
                  <c:v>13.948063065678035</c:v>
                </c:pt>
                <c:pt idx="92">
                  <c:v>13.815456903535841</c:v>
                </c:pt>
                <c:pt idx="93">
                  <c:v>14.315412001945099</c:v>
                </c:pt>
                <c:pt idx="94">
                  <c:v>14.240179875624261</c:v>
                </c:pt>
                <c:pt idx="95">
                  <c:v>14.744173877642597</c:v>
                </c:pt>
                <c:pt idx="96">
                  <c:v>14.562786147856997</c:v>
                </c:pt>
                <c:pt idx="97">
                  <c:v>14.657466042004744</c:v>
                </c:pt>
                <c:pt idx="98">
                  <c:v>15.277169846456076</c:v>
                </c:pt>
                <c:pt idx="99">
                  <c:v>15.169054791144353</c:v>
                </c:pt>
                <c:pt idx="100">
                  <c:v>14.497014439319674</c:v>
                </c:pt>
                <c:pt idx="101">
                  <c:v>15.526437336594228</c:v>
                </c:pt>
                <c:pt idx="102">
                  <c:v>15.282007883886553</c:v>
                </c:pt>
                <c:pt idx="103">
                  <c:v>15.389411044617498</c:v>
                </c:pt>
                <c:pt idx="104">
                  <c:v>15.536344518923912</c:v>
                </c:pt>
                <c:pt idx="105">
                  <c:v>15.493467497874601</c:v>
                </c:pt>
                <c:pt idx="106">
                  <c:v>15.610690628248948</c:v>
                </c:pt>
                <c:pt idx="107">
                  <c:v>15.015743180317292</c:v>
                </c:pt>
                <c:pt idx="108">
                  <c:v>15.967505601135093</c:v>
                </c:pt>
                <c:pt idx="109">
                  <c:v>16.047675519952595</c:v>
                </c:pt>
                <c:pt idx="110">
                  <c:v>16.098484664176482</c:v>
                </c:pt>
                <c:pt idx="111">
                  <c:v>16.036451440103495</c:v>
                </c:pt>
                <c:pt idx="112">
                  <c:v>15.462496847810096</c:v>
                </c:pt>
                <c:pt idx="113">
                  <c:v>15.8737170261619</c:v>
                </c:pt>
                <c:pt idx="114">
                  <c:v>15.440807375724232</c:v>
                </c:pt>
                <c:pt idx="115">
                  <c:v>15.451244077904851</c:v>
                </c:pt>
                <c:pt idx="116">
                  <c:v>15.405613470865596</c:v>
                </c:pt>
                <c:pt idx="117">
                  <c:v>15.652780551727947</c:v>
                </c:pt>
                <c:pt idx="118">
                  <c:v>15.103729261192044</c:v>
                </c:pt>
                <c:pt idx="119">
                  <c:v>15.447562801193069</c:v>
                </c:pt>
                <c:pt idx="120">
                  <c:v>15.433284578637137</c:v>
                </c:pt>
                <c:pt idx="121">
                  <c:v>15.642122724220641</c:v>
                </c:pt>
                <c:pt idx="122">
                  <c:v>15.237234628035115</c:v>
                </c:pt>
                <c:pt idx="123">
                  <c:v>15.75923623886348</c:v>
                </c:pt>
                <c:pt idx="124">
                  <c:v>15.24798514205391</c:v>
                </c:pt>
                <c:pt idx="125">
                  <c:v>15.365341753584149</c:v>
                </c:pt>
                <c:pt idx="126">
                  <c:v>15.150362269589392</c:v>
                </c:pt>
                <c:pt idx="127">
                  <c:v>14.807535718610188</c:v>
                </c:pt>
                <c:pt idx="128">
                  <c:v>14.594568244588691</c:v>
                </c:pt>
                <c:pt idx="129">
                  <c:v>14.253305156148844</c:v>
                </c:pt>
                <c:pt idx="130">
                  <c:v>13.814231233317871</c:v>
                </c:pt>
                <c:pt idx="131">
                  <c:v>13.961052368370597</c:v>
                </c:pt>
                <c:pt idx="132">
                  <c:v>13.486083565721511</c:v>
                </c:pt>
                <c:pt idx="133">
                  <c:v>13.256791304048585</c:v>
                </c:pt>
                <c:pt idx="134">
                  <c:v>13.095263849336353</c:v>
                </c:pt>
                <c:pt idx="135">
                  <c:v>13.336003998700848</c:v>
                </c:pt>
                <c:pt idx="136">
                  <c:v>12.667136109523797</c:v>
                </c:pt>
                <c:pt idx="137">
                  <c:v>12.427546482210721</c:v>
                </c:pt>
                <c:pt idx="138">
                  <c:v>11.98873411643684</c:v>
                </c:pt>
                <c:pt idx="139">
                  <c:v>11.754889460422874</c:v>
                </c:pt>
                <c:pt idx="140">
                  <c:v>12.122313956309341</c:v>
                </c:pt>
                <c:pt idx="141">
                  <c:v>11.800630189227277</c:v>
                </c:pt>
                <c:pt idx="142">
                  <c:v>11.519317486198803</c:v>
                </c:pt>
                <c:pt idx="143">
                  <c:v>11.187202502871227</c:v>
                </c:pt>
                <c:pt idx="144">
                  <c:v>11.184584835408861</c:v>
                </c:pt>
                <c:pt idx="145">
                  <c:v>11.233898685972939</c:v>
                </c:pt>
                <c:pt idx="146">
                  <c:v>10.761345786190168</c:v>
                </c:pt>
                <c:pt idx="147">
                  <c:v>10.857626250821497</c:v>
                </c:pt>
                <c:pt idx="148">
                  <c:v>10.854052126674764</c:v>
                </c:pt>
                <c:pt idx="149">
                  <c:v>10.665255761302154</c:v>
                </c:pt>
                <c:pt idx="150">
                  <c:v>10.72930991141005</c:v>
                </c:pt>
                <c:pt idx="151">
                  <c:v>10.052212861793627</c:v>
                </c:pt>
                <c:pt idx="152">
                  <c:v>9.7987188522400928</c:v>
                </c:pt>
                <c:pt idx="153">
                  <c:v>10.158706174960885</c:v>
                </c:pt>
                <c:pt idx="154">
                  <c:v>9.8919807297749482</c:v>
                </c:pt>
                <c:pt idx="155">
                  <c:v>10.022382651860948</c:v>
                </c:pt>
                <c:pt idx="156">
                  <c:v>9.342016350032404</c:v>
                </c:pt>
                <c:pt idx="157">
                  <c:v>9.5218694753633315</c:v>
                </c:pt>
                <c:pt idx="158">
                  <c:v>9.4894070020735324</c:v>
                </c:pt>
                <c:pt idx="159">
                  <c:v>9.126132998127737</c:v>
                </c:pt>
                <c:pt idx="160">
                  <c:v>9.4278332321299843</c:v>
                </c:pt>
                <c:pt idx="161">
                  <c:v>9.2401178272849158</c:v>
                </c:pt>
                <c:pt idx="162">
                  <c:v>9.0545791789536345</c:v>
                </c:pt>
                <c:pt idx="163">
                  <c:v>9.0155114909123721</c:v>
                </c:pt>
                <c:pt idx="164">
                  <c:v>8.8472781437099162</c:v>
                </c:pt>
                <c:pt idx="165">
                  <c:v>8.6929636165588224</c:v>
                </c:pt>
                <c:pt idx="166">
                  <c:v>8.7291734213114438</c:v>
                </c:pt>
                <c:pt idx="167">
                  <c:v>8.8212909954078143</c:v>
                </c:pt>
                <c:pt idx="168">
                  <c:v>8.5945710958929116</c:v>
                </c:pt>
                <c:pt idx="169">
                  <c:v>8.2360013283529234</c:v>
                </c:pt>
                <c:pt idx="170">
                  <c:v>8.2810916520086764</c:v>
                </c:pt>
                <c:pt idx="171">
                  <c:v>8.0806952704881088</c:v>
                </c:pt>
                <c:pt idx="172">
                  <c:v>8.1244367329356528</c:v>
                </c:pt>
                <c:pt idx="173">
                  <c:v>7.8143624851831568</c:v>
                </c:pt>
                <c:pt idx="174">
                  <c:v>7.8904590571219737</c:v>
                </c:pt>
                <c:pt idx="175">
                  <c:v>7.9021552297055946</c:v>
                </c:pt>
                <c:pt idx="176">
                  <c:v>8.0395702504162134</c:v>
                </c:pt>
                <c:pt idx="177">
                  <c:v>7.5581422891532632</c:v>
                </c:pt>
                <c:pt idx="178">
                  <c:v>7.6955257818391294</c:v>
                </c:pt>
                <c:pt idx="179">
                  <c:v>7.5091695959893849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3F-ED43-B97E-CBAA46FBA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159'!$A$2:$A$241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159'!$P$2:$P$241</c:f>
              <c:numCache>
                <c:formatCode>General</c:formatCode>
                <c:ptCount val="240"/>
                <c:pt idx="0">
                  <c:v>-0.94140589269733255</c:v>
                </c:pt>
                <c:pt idx="1">
                  <c:v>8.6338699639027752</c:v>
                </c:pt>
                <c:pt idx="2">
                  <c:v>11.743406050902912</c:v>
                </c:pt>
                <c:pt idx="3">
                  <c:v>14.390293804437384</c:v>
                </c:pt>
                <c:pt idx="4">
                  <c:v>9.9166558125176323</c:v>
                </c:pt>
                <c:pt idx="5">
                  <c:v>17.252257085342592</c:v>
                </c:pt>
                <c:pt idx="6">
                  <c:v>19.634273739056241</c:v>
                </c:pt>
                <c:pt idx="7">
                  <c:v>26.699663425025378</c:v>
                </c:pt>
                <c:pt idx="8">
                  <c:v>37.736771329837325</c:v>
                </c:pt>
                <c:pt idx="9">
                  <c:v>27.658422579380261</c:v>
                </c:pt>
                <c:pt idx="10">
                  <c:v>29.904896588409663</c:v>
                </c:pt>
                <c:pt idx="11">
                  <c:v>20.265651824560411</c:v>
                </c:pt>
                <c:pt idx="12">
                  <c:v>18.470990166010274</c:v>
                </c:pt>
                <c:pt idx="13">
                  <c:v>19.08526666323014</c:v>
                </c:pt>
                <c:pt idx="14">
                  <c:v>19.103545786726997</c:v>
                </c:pt>
                <c:pt idx="15">
                  <c:v>17.893366028509046</c:v>
                </c:pt>
                <c:pt idx="16">
                  <c:v>18.316478156272701</c:v>
                </c:pt>
                <c:pt idx="17">
                  <c:v>18.694127292485309</c:v>
                </c:pt>
                <c:pt idx="18">
                  <c:v>13.087196286797267</c:v>
                </c:pt>
                <c:pt idx="19">
                  <c:v>14.56429930621016</c:v>
                </c:pt>
                <c:pt idx="20">
                  <c:v>11.191145791649054</c:v>
                </c:pt>
                <c:pt idx="21">
                  <c:v>11.580661344371073</c:v>
                </c:pt>
                <c:pt idx="22">
                  <c:v>13.147642495807258</c:v>
                </c:pt>
                <c:pt idx="23">
                  <c:v>10.052437265299135</c:v>
                </c:pt>
                <c:pt idx="24">
                  <c:v>8.5425345860014623</c:v>
                </c:pt>
                <c:pt idx="25">
                  <c:v>10.190640834951086</c:v>
                </c:pt>
                <c:pt idx="26">
                  <c:v>9.1938761892528458</c:v>
                </c:pt>
                <c:pt idx="27">
                  <c:v>9.5924870543938567</c:v>
                </c:pt>
                <c:pt idx="28">
                  <c:v>8.2763035863039978</c:v>
                </c:pt>
                <c:pt idx="29">
                  <c:v>5.2179345225143248</c:v>
                </c:pt>
                <c:pt idx="30">
                  <c:v>4.0499522873477733</c:v>
                </c:pt>
                <c:pt idx="31">
                  <c:v>5.0687604724029489</c:v>
                </c:pt>
                <c:pt idx="32">
                  <c:v>5.4436543034743616</c:v>
                </c:pt>
                <c:pt idx="33">
                  <c:v>1.8237414722580232</c:v>
                </c:pt>
                <c:pt idx="34">
                  <c:v>5.0799010894708916</c:v>
                </c:pt>
                <c:pt idx="35">
                  <c:v>1.4593032601393729</c:v>
                </c:pt>
                <c:pt idx="36">
                  <c:v>2.9827763409203696</c:v>
                </c:pt>
                <c:pt idx="37">
                  <c:v>1.6580147352125534</c:v>
                </c:pt>
                <c:pt idx="38">
                  <c:v>3.0445742030316669</c:v>
                </c:pt>
                <c:pt idx="39">
                  <c:v>3.2184848691114194</c:v>
                </c:pt>
                <c:pt idx="40">
                  <c:v>-0.23277844887275323</c:v>
                </c:pt>
                <c:pt idx="41">
                  <c:v>2.1362892750956495</c:v>
                </c:pt>
                <c:pt idx="42">
                  <c:v>2.9932522202025504</c:v>
                </c:pt>
                <c:pt idx="43">
                  <c:v>2.5901099214450962</c:v>
                </c:pt>
                <c:pt idx="44">
                  <c:v>-0.11854540396723891</c:v>
                </c:pt>
                <c:pt idx="45">
                  <c:v>0.60739053240073848</c:v>
                </c:pt>
                <c:pt idx="46">
                  <c:v>0.22715309359440577</c:v>
                </c:pt>
                <c:pt idx="47">
                  <c:v>-0.8032184235150891</c:v>
                </c:pt>
                <c:pt idx="48">
                  <c:v>1.2310451187675759</c:v>
                </c:pt>
                <c:pt idx="49">
                  <c:v>2.1617363133897167</c:v>
                </c:pt>
                <c:pt idx="50">
                  <c:v>-2.2438868057785037</c:v>
                </c:pt>
                <c:pt idx="51">
                  <c:v>0.3025652128500026</c:v>
                </c:pt>
                <c:pt idx="52">
                  <c:v>0.91157736915357213</c:v>
                </c:pt>
                <c:pt idx="53">
                  <c:v>-1.6760855048451324</c:v>
                </c:pt>
                <c:pt idx="54">
                  <c:v>-2.286127514935159</c:v>
                </c:pt>
                <c:pt idx="55">
                  <c:v>-2.1262428428628168</c:v>
                </c:pt>
                <c:pt idx="56">
                  <c:v>-2.409303862416837</c:v>
                </c:pt>
                <c:pt idx="57">
                  <c:v>-1.7317519819973735</c:v>
                </c:pt>
                <c:pt idx="58">
                  <c:v>-2.7516631368201607</c:v>
                </c:pt>
                <c:pt idx="59">
                  <c:v>-5.4807109770068019</c:v>
                </c:pt>
                <c:pt idx="60">
                  <c:v>-1.4785236113072684</c:v>
                </c:pt>
                <c:pt idx="61">
                  <c:v>-3.1331855068222629</c:v>
                </c:pt>
                <c:pt idx="62">
                  <c:v>2.9769174391717481</c:v>
                </c:pt>
                <c:pt idx="63">
                  <c:v>-2.3327784806725353</c:v>
                </c:pt>
                <c:pt idx="64">
                  <c:v>-2.9397827464059776</c:v>
                </c:pt>
                <c:pt idx="65">
                  <c:v>-0.6999356862252053</c:v>
                </c:pt>
                <c:pt idx="66">
                  <c:v>-0.98894521528547241</c:v>
                </c:pt>
                <c:pt idx="67">
                  <c:v>3.2381396254784853</c:v>
                </c:pt>
                <c:pt idx="68">
                  <c:v>13.82135864241982</c:v>
                </c:pt>
                <c:pt idx="69">
                  <c:v>22.019047996411121</c:v>
                </c:pt>
                <c:pt idx="70">
                  <c:v>30.466649719100836</c:v>
                </c:pt>
                <c:pt idx="71">
                  <c:v>37.94287306591854</c:v>
                </c:pt>
                <c:pt idx="72">
                  <c:v>44.854933032575389</c:v>
                </c:pt>
                <c:pt idx="73">
                  <c:v>47.373772934124645</c:v>
                </c:pt>
                <c:pt idx="74">
                  <c:v>59.407257889584699</c:v>
                </c:pt>
                <c:pt idx="75">
                  <c:v>60.183888051347843</c:v>
                </c:pt>
                <c:pt idx="76">
                  <c:v>68.524675211333047</c:v>
                </c:pt>
                <c:pt idx="77">
                  <c:v>75.298123211438067</c:v>
                </c:pt>
                <c:pt idx="78">
                  <c:v>78.742620270076515</c:v>
                </c:pt>
                <c:pt idx="79">
                  <c:v>82.720555128914825</c:v>
                </c:pt>
                <c:pt idx="80">
                  <c:v>90.869614193333405</c:v>
                </c:pt>
                <c:pt idx="81">
                  <c:v>93.751125023892484</c:v>
                </c:pt>
                <c:pt idx="82">
                  <c:v>100.91719226277314</c:v>
                </c:pt>
                <c:pt idx="83">
                  <c:v>104.09500156393032</c:v>
                </c:pt>
                <c:pt idx="84">
                  <c:v>108.02200946653788</c:v>
                </c:pt>
                <c:pt idx="85">
                  <c:v>113.84439116506786</c:v>
                </c:pt>
                <c:pt idx="86">
                  <c:v>117.76269181100527</c:v>
                </c:pt>
                <c:pt idx="87">
                  <c:v>123.4087391637002</c:v>
                </c:pt>
                <c:pt idx="88">
                  <c:v>120.71621475096117</c:v>
                </c:pt>
                <c:pt idx="89">
                  <c:v>124.60571072601039</c:v>
                </c:pt>
                <c:pt idx="90">
                  <c:v>128.05497589424905</c:v>
                </c:pt>
                <c:pt idx="91">
                  <c:v>129.98148627164903</c:v>
                </c:pt>
                <c:pt idx="92">
                  <c:v>127.79502051546207</c:v>
                </c:pt>
                <c:pt idx="93">
                  <c:v>136.03848887804654</c:v>
                </c:pt>
                <c:pt idx="94">
                  <c:v>134.79803017455689</c:v>
                </c:pt>
                <c:pt idx="95">
                  <c:v>143.10809366583769</c:v>
                </c:pt>
                <c:pt idx="96">
                  <c:v>140.11729705909005</c:v>
                </c:pt>
                <c:pt idx="97">
                  <c:v>141.67841867673755</c:v>
                </c:pt>
                <c:pt idx="98">
                  <c:v>151.89635369214571</c:v>
                </c:pt>
                <c:pt idx="99">
                  <c:v>150.11370752888627</c:v>
                </c:pt>
                <c:pt idx="100">
                  <c:v>139.03282567314824</c:v>
                </c:pt>
                <c:pt idx="101">
                  <c:v>156.0063801231446</c:v>
                </c:pt>
                <c:pt idx="102">
                  <c:v>151.97612527287777</c:v>
                </c:pt>
                <c:pt idx="103">
                  <c:v>153.74703342111778</c:v>
                </c:pt>
                <c:pt idx="104">
                  <c:v>156.16973388102596</c:v>
                </c:pt>
                <c:pt idx="105">
                  <c:v>155.46275965948792</c:v>
                </c:pt>
                <c:pt idx="106">
                  <c:v>157.39558356643207</c:v>
                </c:pt>
                <c:pt idx="107">
                  <c:v>147.58584169155225</c:v>
                </c:pt>
                <c:pt idx="108">
                  <c:v>163.27889778733351</c:v>
                </c:pt>
                <c:pt idx="109">
                  <c:v>164.60077287472799</c:v>
                </c:pt>
                <c:pt idx="110">
                  <c:v>165.43853525433423</c:v>
                </c:pt>
                <c:pt idx="111">
                  <c:v>164.41570556082405</c:v>
                </c:pt>
                <c:pt idx="112">
                  <c:v>154.95210265291323</c:v>
                </c:pt>
                <c:pt idx="113">
                  <c:v>161.73247261230608</c:v>
                </c:pt>
                <c:pt idx="114">
                  <c:v>154.59447758316222</c:v>
                </c:pt>
                <c:pt idx="115">
                  <c:v>154.76656228538727</c:v>
                </c:pt>
                <c:pt idx="116">
                  <c:v>154.01418578859696</c:v>
                </c:pt>
                <c:pt idx="117">
                  <c:v>158.0895797946668</c:v>
                </c:pt>
                <c:pt idx="118">
                  <c:v>149.0365929217059</c:v>
                </c:pt>
                <c:pt idx="119">
                  <c:v>154.70586385826044</c:v>
                </c:pt>
                <c:pt idx="120">
                  <c:v>154.4704385644925</c:v>
                </c:pt>
                <c:pt idx="121">
                  <c:v>157.91384908574935</c:v>
                </c:pt>
                <c:pt idx="122">
                  <c:v>151.23788514036266</c:v>
                </c:pt>
                <c:pt idx="123">
                  <c:v>159.84486560275468</c:v>
                </c:pt>
                <c:pt idx="124">
                  <c:v>151.41514410317239</c:v>
                </c:pt>
                <c:pt idx="125">
                  <c:v>153.35016890313494</c:v>
                </c:pt>
                <c:pt idx="126">
                  <c:v>149.80549743052839</c:v>
                </c:pt>
                <c:pt idx="127">
                  <c:v>144.15283014932061</c:v>
                </c:pt>
                <c:pt idx="128">
                  <c:v>140.64133353704159</c:v>
                </c:pt>
                <c:pt idx="129">
                  <c:v>135.01444527883069</c:v>
                </c:pt>
                <c:pt idx="130">
                  <c:v>127.77481115326745</c:v>
                </c:pt>
                <c:pt idx="131">
                  <c:v>130.19565931666619</c:v>
                </c:pt>
                <c:pt idx="132">
                  <c:v>122.36417542879261</c:v>
                </c:pt>
                <c:pt idx="133">
                  <c:v>118.58350890313807</c:v>
                </c:pt>
                <c:pt idx="134">
                  <c:v>115.92017680222391</c:v>
                </c:pt>
                <c:pt idx="135">
                  <c:v>119.88960087891478</c:v>
                </c:pt>
                <c:pt idx="136">
                  <c:v>108.86102791161576</c:v>
                </c:pt>
                <c:pt idx="137">
                  <c:v>104.91057412277971</c:v>
                </c:pt>
                <c:pt idx="138">
                  <c:v>97.675252659157564</c:v>
                </c:pt>
                <c:pt idx="139">
                  <c:v>93.819524355267774</c:v>
                </c:pt>
                <c:pt idx="140">
                  <c:v>99.877772820211447</c:v>
                </c:pt>
                <c:pt idx="141">
                  <c:v>94.573716585690846</c:v>
                </c:pt>
                <c:pt idx="142">
                  <c:v>89.935315307682387</c:v>
                </c:pt>
                <c:pt idx="143">
                  <c:v>84.459264825324823</c:v>
                </c:pt>
                <c:pt idx="144">
                  <c:v>84.416103631492746</c:v>
                </c:pt>
                <c:pt idx="145">
                  <c:v>85.229210985044375</c:v>
                </c:pt>
                <c:pt idx="146">
                  <c:v>77.437561512119046</c:v>
                </c:pt>
                <c:pt idx="147">
                  <c:v>79.025074004038061</c:v>
                </c:pt>
                <c:pt idx="148">
                  <c:v>78.966142353133236</c:v>
                </c:pt>
                <c:pt idx="149">
                  <c:v>75.853189070184527</c:v>
                </c:pt>
                <c:pt idx="150">
                  <c:v>76.909340635768601</c:v>
                </c:pt>
                <c:pt idx="151">
                  <c:v>65.745081835984948</c:v>
                </c:pt>
                <c:pt idx="152">
                  <c:v>61.565366788557498</c:v>
                </c:pt>
                <c:pt idx="153">
                  <c:v>67.500988037790435</c:v>
                </c:pt>
                <c:pt idx="154">
                  <c:v>63.10310755635836</c:v>
                </c:pt>
                <c:pt idx="155">
                  <c:v>65.253228882366287</c:v>
                </c:pt>
                <c:pt idx="156">
                  <c:v>54.035065287400677</c:v>
                </c:pt>
                <c:pt idx="157">
                  <c:v>57.000558695298253</c:v>
                </c:pt>
                <c:pt idx="158">
                  <c:v>56.465303884641948</c:v>
                </c:pt>
                <c:pt idx="159">
                  <c:v>50.475490463387132</c:v>
                </c:pt>
                <c:pt idx="160">
                  <c:v>55.450049862611358</c:v>
                </c:pt>
                <c:pt idx="161">
                  <c:v>52.35491990807423</c:v>
                </c:pt>
                <c:pt idx="162">
                  <c:v>49.295681223596247</c:v>
                </c:pt>
                <c:pt idx="163">
                  <c:v>48.651516874853392</c:v>
                </c:pt>
                <c:pt idx="164">
                  <c:v>45.877615219269337</c:v>
                </c:pt>
                <c:pt idx="165">
                  <c:v>43.33321287892975</c:v>
                </c:pt>
                <c:pt idx="166">
                  <c:v>43.930255255021791</c:v>
                </c:pt>
                <c:pt idx="167">
                  <c:v>45.449128270053734</c:v>
                </c:pt>
                <c:pt idx="168">
                  <c:v>41.710875925461146</c:v>
                </c:pt>
                <c:pt idx="169">
                  <c:v>35.798627917790014</c:v>
                </c:pt>
                <c:pt idx="170">
                  <c:v>36.54209599661862</c:v>
                </c:pt>
                <c:pt idx="171">
                  <c:v>33.237876805140495</c:v>
                </c:pt>
                <c:pt idx="172">
                  <c:v>33.959104297302872</c:v>
                </c:pt>
                <c:pt idx="173">
                  <c:v>28.846470663737062</c:v>
                </c:pt>
                <c:pt idx="174">
                  <c:v>30.10118270742797</c:v>
                </c:pt>
                <c:pt idx="175">
                  <c:v>30.294034083407901</c:v>
                </c:pt>
                <c:pt idx="176">
                  <c:v>32.559790307069001</c:v>
                </c:pt>
                <c:pt idx="177">
                  <c:v>24.621805115674906</c:v>
                </c:pt>
                <c:pt idx="178">
                  <c:v>26.88704149210291</c:v>
                </c:pt>
                <c:pt idx="179">
                  <c:v>23.81432290774967</c:v>
                </c:pt>
                <c:pt idx="180">
                  <c:v>28.12261121201448</c:v>
                </c:pt>
                <c:pt idx="181">
                  <c:v>22.843930079453198</c:v>
                </c:pt>
                <c:pt idx="182">
                  <c:v>20.853858636199956</c:v>
                </c:pt>
                <c:pt idx="183">
                  <c:v>18.964909150657817</c:v>
                </c:pt>
                <c:pt idx="184">
                  <c:v>19.156932259687146</c:v>
                </c:pt>
                <c:pt idx="185">
                  <c:v>16.858314711836197</c:v>
                </c:pt>
                <c:pt idx="186">
                  <c:v>17.051302058883145</c:v>
                </c:pt>
                <c:pt idx="187">
                  <c:v>15.082619249996675</c:v>
                </c:pt>
                <c:pt idx="188">
                  <c:v>15.313080838527201</c:v>
                </c:pt>
                <c:pt idx="189">
                  <c:v>11.930328207910202</c:v>
                </c:pt>
                <c:pt idx="190">
                  <c:v>14.512705291451415</c:v>
                </c:pt>
                <c:pt idx="191">
                  <c:v>13.593751177836308</c:v>
                </c:pt>
                <c:pt idx="192">
                  <c:v>13.344014885968718</c:v>
                </c:pt>
                <c:pt idx="193">
                  <c:v>10.186336762324506</c:v>
                </c:pt>
                <c:pt idx="194">
                  <c:v>8.1870739046093455</c:v>
                </c:pt>
                <c:pt idx="195">
                  <c:v>8.3420848314980294</c:v>
                </c:pt>
                <c:pt idx="196">
                  <c:v>10.078561805535854</c:v>
                </c:pt>
                <c:pt idx="197">
                  <c:v>10.457098924872364</c:v>
                </c:pt>
                <c:pt idx="198">
                  <c:v>7.7213884545569229</c:v>
                </c:pt>
                <c:pt idx="199">
                  <c:v>5.6485822604670384</c:v>
                </c:pt>
                <c:pt idx="200">
                  <c:v>5.6786863207689473</c:v>
                </c:pt>
                <c:pt idx="201">
                  <c:v>3.9656764408167531</c:v>
                </c:pt>
                <c:pt idx="202">
                  <c:v>3.037500182806038</c:v>
                </c:pt>
                <c:pt idx="203">
                  <c:v>2.8935760059310214</c:v>
                </c:pt>
                <c:pt idx="204">
                  <c:v>4.452464778380989</c:v>
                </c:pt>
                <c:pt idx="205">
                  <c:v>2.7598248256651701</c:v>
                </c:pt>
                <c:pt idx="206">
                  <c:v>2.0089126862716302</c:v>
                </c:pt>
                <c:pt idx="207">
                  <c:v>6.4203553160040592</c:v>
                </c:pt>
                <c:pt idx="208">
                  <c:v>3.0755999575264066</c:v>
                </c:pt>
                <c:pt idx="209">
                  <c:v>1.3940517567794379</c:v>
                </c:pt>
                <c:pt idx="210">
                  <c:v>3.1774117179342158</c:v>
                </c:pt>
                <c:pt idx="211">
                  <c:v>1.9703299803531984</c:v>
                </c:pt>
                <c:pt idx="212">
                  <c:v>1.8732019270187452</c:v>
                </c:pt>
                <c:pt idx="213">
                  <c:v>4.3556104060806407E-2</c:v>
                </c:pt>
                <c:pt idx="214">
                  <c:v>0.17270237524175383</c:v>
                </c:pt>
                <c:pt idx="215">
                  <c:v>0.68545237362406697</c:v>
                </c:pt>
                <c:pt idx="216">
                  <c:v>-0.34065742813626504</c:v>
                </c:pt>
                <c:pt idx="217">
                  <c:v>-2.7039023543663792</c:v>
                </c:pt>
                <c:pt idx="218">
                  <c:v>-3.0149188801916762</c:v>
                </c:pt>
                <c:pt idx="219">
                  <c:v>-0.42201320585937807</c:v>
                </c:pt>
                <c:pt idx="220">
                  <c:v>-2.3154492297354481</c:v>
                </c:pt>
                <c:pt idx="221">
                  <c:v>-2.9328330336101267</c:v>
                </c:pt>
                <c:pt idx="222">
                  <c:v>-0.9471563379567689</c:v>
                </c:pt>
                <c:pt idx="223">
                  <c:v>-1.6663713342091275</c:v>
                </c:pt>
                <c:pt idx="224">
                  <c:v>-4.1070589064687448</c:v>
                </c:pt>
                <c:pt idx="225">
                  <c:v>0.62741198501841011</c:v>
                </c:pt>
                <c:pt idx="226">
                  <c:v>-4.6911448451499007</c:v>
                </c:pt>
                <c:pt idx="227">
                  <c:v>-1.7532862326954031</c:v>
                </c:pt>
                <c:pt idx="228">
                  <c:v>-1.0899539097452646</c:v>
                </c:pt>
                <c:pt idx="229">
                  <c:v>-4.0765303882067094</c:v>
                </c:pt>
                <c:pt idx="230">
                  <c:v>-5.1937896047803429</c:v>
                </c:pt>
                <c:pt idx="231">
                  <c:v>-5.1134390336432132</c:v>
                </c:pt>
                <c:pt idx="232">
                  <c:v>-3.6010320413420125</c:v>
                </c:pt>
                <c:pt idx="233">
                  <c:v>-1.8382444728008756</c:v>
                </c:pt>
                <c:pt idx="234">
                  <c:v>-2.8054288729457229</c:v>
                </c:pt>
                <c:pt idx="235">
                  <c:v>-5.0170367058271044</c:v>
                </c:pt>
                <c:pt idx="236">
                  <c:v>-2.5758283194838354</c:v>
                </c:pt>
                <c:pt idx="237">
                  <c:v>-4.3862770472608306</c:v>
                </c:pt>
                <c:pt idx="238">
                  <c:v>-4.0583377462739954</c:v>
                </c:pt>
                <c:pt idx="239">
                  <c:v>-5.4160476744435382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FB-4B44-AC99-C3F630FCD892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159'!$A$61:$A$121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159'!$R$61:$R$121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FB-4B44-AC99-C3F630FCD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8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159'!$L$1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159'!$A$2:$A$181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159'!$M$2:$M$181</c:f>
              <c:numCache>
                <c:formatCode>0.00</c:formatCode>
                <c:ptCount val="180"/>
                <c:pt idx="0">
                  <c:v>6.0233726669436107</c:v>
                </c:pt>
                <c:pt idx="1">
                  <c:v>6.6197042858409132</c:v>
                </c:pt>
                <c:pt idx="2">
                  <c:v>6.823897617719239</c:v>
                </c:pt>
                <c:pt idx="3">
                  <c:v>7.0000319599935583</c:v>
                </c:pt>
                <c:pt idx="4">
                  <c:v>6.7443161400288716</c:v>
                </c:pt>
                <c:pt idx="5">
                  <c:v>7.2048145540559663</c:v>
                </c:pt>
                <c:pt idx="6">
                  <c:v>7.3648848258502273</c:v>
                </c:pt>
                <c:pt idx="7">
                  <c:v>7.8089952761518848</c:v>
                </c:pt>
                <c:pt idx="8">
                  <c:v>8.4939850124065313</c:v>
                </c:pt>
                <c:pt idx="9">
                  <c:v>7.8983511390702592</c:v>
                </c:pt>
                <c:pt idx="10">
                  <c:v>8.0502009345696965</c:v>
                </c:pt>
                <c:pt idx="11">
                  <c:v>7.4811981183540928</c:v>
                </c:pt>
                <c:pt idx="12">
                  <c:v>7.3879585544353459</c:v>
                </c:pt>
                <c:pt idx="13">
                  <c:v>7.4408177998716729</c:v>
                </c:pt>
                <c:pt idx="14">
                  <c:v>7.4575306185219405</c:v>
                </c:pt>
                <c:pt idx="15">
                  <c:v>7.3997390836543291</c:v>
                </c:pt>
                <c:pt idx="16">
                  <c:v>7.441004471148819</c:v>
                </c:pt>
                <c:pt idx="17">
                  <c:v>7.4795125902927637</c:v>
                </c:pt>
                <c:pt idx="18">
                  <c:v>7.1550640967368588</c:v>
                </c:pt>
                <c:pt idx="19">
                  <c:v>7.2602525924158448</c:v>
                </c:pt>
                <c:pt idx="20">
                  <c:v>7.0712796531144626</c:v>
                </c:pt>
                <c:pt idx="21">
                  <c:v>7.1105074542142033</c:v>
                </c:pt>
                <c:pt idx="22">
                  <c:v>7.2211469358573614</c:v>
                </c:pt>
                <c:pt idx="23">
                  <c:v>7.0490311804007204</c:v>
                </c:pt>
                <c:pt idx="24">
                  <c:v>6.9730618596894631</c:v>
                </c:pt>
                <c:pt idx="25">
                  <c:v>7.0886214677074477</c:v>
                </c:pt>
                <c:pt idx="26">
                  <c:v>7.0437732679615062</c:v>
                </c:pt>
                <c:pt idx="27">
                  <c:v>7.0835526873383463</c:v>
                </c:pt>
                <c:pt idx="28">
                  <c:v>7.0193321722321134</c:v>
                </c:pt>
                <c:pt idx="29">
                  <c:v>6.849450479981237</c:v>
                </c:pt>
                <c:pt idx="30">
                  <c:v>6.7942181672591904</c:v>
                </c:pt>
                <c:pt idx="31">
                  <c:v>6.8716117071096656</c:v>
                </c:pt>
                <c:pt idx="32">
                  <c:v>6.9099527207596081</c:v>
                </c:pt>
                <c:pt idx="33">
                  <c:v>6.7060141658926087</c:v>
                </c:pt>
                <c:pt idx="34">
                  <c:v>6.9191000146403301</c:v>
                </c:pt>
                <c:pt idx="35">
                  <c:v>6.71511991557312</c:v>
                </c:pt>
                <c:pt idx="36">
                  <c:v>6.8231206921483079</c:v>
                </c:pt>
                <c:pt idx="37">
                  <c:v>6.7583799247103711</c:v>
                </c:pt>
                <c:pt idx="38">
                  <c:v>6.8580770776369731</c:v>
                </c:pt>
                <c:pt idx="39">
                  <c:v>6.8842287368049995</c:v>
                </c:pt>
                <c:pt idx="40">
                  <c:v>6.6905185445975031</c:v>
                </c:pt>
                <c:pt idx="41">
                  <c:v>6.8498034814865614</c:v>
                </c:pt>
                <c:pt idx="42">
                  <c:v>6.9173813285598715</c:v>
                </c:pt>
                <c:pt idx="43">
                  <c:v>6.9085355134691264</c:v>
                </c:pt>
                <c:pt idx="44">
                  <c:v>6.7598634818604975</c:v>
                </c:pt>
                <c:pt idx="45">
                  <c:v>6.8194947197922389</c:v>
                </c:pt>
                <c:pt idx="46">
                  <c:v>6.8120380531772611</c:v>
                </c:pt>
                <c:pt idx="47">
                  <c:v>6.7651516425758125</c:v>
                </c:pt>
                <c:pt idx="48">
                  <c:v>6.904131163074573</c:v>
                </c:pt>
                <c:pt idx="49">
                  <c:v>6.9761805277932032</c:v>
                </c:pt>
                <c:pt idx="50">
                  <c:v>6.7245897169756512</c:v>
                </c:pt>
                <c:pt idx="51">
                  <c:v>6.8946327690890694</c:v>
                </c:pt>
                <c:pt idx="52">
                  <c:v>6.9471727394381269</c:v>
                </c:pt>
                <c:pt idx="53">
                  <c:v>6.8058387347730873</c:v>
                </c:pt>
                <c:pt idx="54">
                  <c:v>6.7844447347448451</c:v>
                </c:pt>
                <c:pt idx="55">
                  <c:v>6.8097457365310721</c:v>
                </c:pt>
                <c:pt idx="56">
                  <c:v>6.808182687033721</c:v>
                </c:pt>
                <c:pt idx="57">
                  <c:v>6.8648794980483938</c:v>
                </c:pt>
                <c:pt idx="58">
                  <c:v>6.8186274941343274</c:v>
                </c:pt>
                <c:pt idx="59">
                  <c:v>6.6687186843538946</c:v>
                </c:pt>
                <c:pt idx="60">
                  <c:v>6.9270500972264912</c:v>
                </c:pt>
                <c:pt idx="61">
                  <c:v>6.8423013277436384</c:v>
                </c:pt>
                <c:pt idx="62">
                  <c:v>7.2284749418634453</c:v>
                </c:pt>
                <c:pt idx="63">
                  <c:v>6.9220533503416624</c:v>
                </c:pt>
                <c:pt idx="64">
                  <c:v>6.9008435853601187</c:v>
                </c:pt>
                <c:pt idx="65">
                  <c:v>7.0522914654620497</c:v>
                </c:pt>
                <c:pt idx="66">
                  <c:v>7.0503676469867917</c:v>
                </c:pt>
                <c:pt idx="67">
                  <c:v>7.3223387845883829</c:v>
                </c:pt>
                <c:pt idx="68">
                  <c:v>7.9798007796519315</c:v>
                </c:pt>
                <c:pt idx="69">
                  <c:v>8.4925836584818768</c:v>
                </c:pt>
                <c:pt idx="70">
                  <c:v>9.0205233811778598</c:v>
                </c:pt>
                <c:pt idx="71">
                  <c:v>9.4895503319505625</c:v>
                </c:pt>
                <c:pt idx="72">
                  <c:v>9.9243615441723136</c:v>
                </c:pt>
                <c:pt idx="73">
                  <c:v>10.092729959093662</c:v>
                </c:pt>
                <c:pt idx="74">
                  <c:v>10.838148602757048</c:v>
                </c:pt>
                <c:pt idx="75">
                  <c:v>10.90085437622789</c:v>
                </c:pt>
                <c:pt idx="76">
                  <c:v>11.422315941568305</c:v>
                </c:pt>
                <c:pt idx="77">
                  <c:v>11.848720527315615</c:v>
                </c:pt>
                <c:pt idx="78">
                  <c:v>12.07322878468074</c:v>
                </c:pt>
                <c:pt idx="79">
                  <c:v>12.330089316132902</c:v>
                </c:pt>
                <c:pt idx="80">
                  <c:v>12.839922834312741</c:v>
                </c:pt>
                <c:pt idx="81">
                  <c:v>13.030286745793067</c:v>
                </c:pt>
                <c:pt idx="82">
                  <c:v>13.480503152187421</c:v>
                </c:pt>
                <c:pt idx="83">
                  <c:v>13.688837161266321</c:v>
                </c:pt>
                <c:pt idx="84">
                  <c:v>13.942609042372034</c:v>
                </c:pt>
                <c:pt idx="85">
                  <c:v>14.311332755762773</c:v>
                </c:pt>
                <c:pt idx="86">
                  <c:v>14.564576553642599</c:v>
                </c:pt>
                <c:pt idx="87">
                  <c:v>14.922605829771344</c:v>
                </c:pt>
                <c:pt idx="88">
                  <c:v>14.774912115986995</c:v>
                </c:pt>
                <c:pt idx="89">
                  <c:v>15.026408949914863</c:v>
                </c:pt>
                <c:pt idx="90">
                  <c:v>15.251206386615621</c:v>
                </c:pt>
                <c:pt idx="91">
                  <c:v>15.383650824818517</c:v>
                </c:pt>
                <c:pt idx="92">
                  <c:v>15.26664887744959</c:v>
                </c:pt>
                <c:pt idx="93">
                  <c:v>15.782208190632113</c:v>
                </c:pt>
                <c:pt idx="94">
                  <c:v>15.722580279084541</c:v>
                </c:pt>
                <c:pt idx="95">
                  <c:v>16.242178495876143</c:v>
                </c:pt>
                <c:pt idx="96">
                  <c:v>16.07639498086381</c:v>
                </c:pt>
                <c:pt idx="97">
                  <c:v>16.186679089784825</c:v>
                </c:pt>
                <c:pt idx="98">
                  <c:v>16.82198710900942</c:v>
                </c:pt>
                <c:pt idx="99">
                  <c:v>16.729476268470965</c:v>
                </c:pt>
                <c:pt idx="100">
                  <c:v>16.073040131419553</c:v>
                </c:pt>
                <c:pt idx="101">
                  <c:v>17.118067243467372</c:v>
                </c:pt>
                <c:pt idx="102">
                  <c:v>16.889242005532964</c:v>
                </c:pt>
                <c:pt idx="103">
                  <c:v>17.012249381037172</c:v>
                </c:pt>
                <c:pt idx="104">
                  <c:v>17.174787070116853</c:v>
                </c:pt>
                <c:pt idx="105">
                  <c:v>17.147514263840808</c:v>
                </c:pt>
                <c:pt idx="106">
                  <c:v>17.280341608988422</c:v>
                </c:pt>
                <c:pt idx="107">
                  <c:v>16.700998375830032</c:v>
                </c:pt>
                <c:pt idx="108">
                  <c:v>17.668365011421098</c:v>
                </c:pt>
                <c:pt idx="109">
                  <c:v>17.764139145011868</c:v>
                </c:pt>
                <c:pt idx="110">
                  <c:v>17.83055250400902</c:v>
                </c:pt>
                <c:pt idx="111">
                  <c:v>17.784123494709299</c:v>
                </c:pt>
                <c:pt idx="112">
                  <c:v>17.225773117189167</c:v>
                </c:pt>
                <c:pt idx="113">
                  <c:v>17.652597510314237</c:v>
                </c:pt>
                <c:pt idx="114">
                  <c:v>17.235292074649834</c:v>
                </c:pt>
                <c:pt idx="115">
                  <c:v>17.261332991603719</c:v>
                </c:pt>
                <c:pt idx="116">
                  <c:v>17.231306599337731</c:v>
                </c:pt>
                <c:pt idx="117">
                  <c:v>17.494077894973348</c:v>
                </c:pt>
                <c:pt idx="118">
                  <c:v>16.96063081921071</c:v>
                </c:pt>
                <c:pt idx="119">
                  <c:v>17.320068573985001</c:v>
                </c:pt>
                <c:pt idx="120">
                  <c:v>17.321394566202336</c:v>
                </c:pt>
                <c:pt idx="121">
                  <c:v>17.545836926559108</c:v>
                </c:pt>
                <c:pt idx="122">
                  <c:v>17.156553045146847</c:v>
                </c:pt>
                <c:pt idx="123">
                  <c:v>17.694158870748478</c:v>
                </c:pt>
                <c:pt idx="124">
                  <c:v>17.198511988712173</c:v>
                </c:pt>
                <c:pt idx="125">
                  <c:v>17.33147281501568</c:v>
                </c:pt>
                <c:pt idx="126">
                  <c:v>17.132097545794188</c:v>
                </c:pt>
                <c:pt idx="127">
                  <c:v>16.80487520958825</c:v>
                </c:pt>
                <c:pt idx="128">
                  <c:v>16.607511950340019</c:v>
                </c:pt>
                <c:pt idx="129">
                  <c:v>16.281853076673439</c:v>
                </c:pt>
                <c:pt idx="130">
                  <c:v>15.858383368615732</c:v>
                </c:pt>
                <c:pt idx="131">
                  <c:v>16.020808718441724</c:v>
                </c:pt>
                <c:pt idx="132">
                  <c:v>15.561444130565905</c:v>
                </c:pt>
                <c:pt idx="133">
                  <c:v>15.347756083666244</c:v>
                </c:pt>
                <c:pt idx="134">
                  <c:v>15.201832843727278</c:v>
                </c:pt>
                <c:pt idx="135">
                  <c:v>15.45817720786504</c:v>
                </c:pt>
                <c:pt idx="136">
                  <c:v>14.804913533461255</c:v>
                </c:pt>
                <c:pt idx="137">
                  <c:v>14.580928120921445</c:v>
                </c:pt>
                <c:pt idx="138">
                  <c:v>14.15771996992083</c:v>
                </c:pt>
                <c:pt idx="139">
                  <c:v>13.939479528680129</c:v>
                </c:pt>
                <c:pt idx="140">
                  <c:v>14.322508239339863</c:v>
                </c:pt>
                <c:pt idx="141">
                  <c:v>14.016428687031066</c:v>
                </c:pt>
                <c:pt idx="142">
                  <c:v>13.750720198775857</c:v>
                </c:pt>
                <c:pt idx="143">
                  <c:v>13.434209430221546</c:v>
                </c:pt>
                <c:pt idx="144">
                  <c:v>13.447195977532449</c:v>
                </c:pt>
                <c:pt idx="145">
                  <c:v>13.512114042869792</c:v>
                </c:pt>
                <c:pt idx="146">
                  <c:v>13.055165357860286</c:v>
                </c:pt>
                <c:pt idx="147">
                  <c:v>13.167050037264882</c:v>
                </c:pt>
                <c:pt idx="148">
                  <c:v>13.179080127891416</c:v>
                </c:pt>
                <c:pt idx="149">
                  <c:v>13.005887977292071</c:v>
                </c:pt>
                <c:pt idx="150">
                  <c:v>13.085546342173235</c:v>
                </c:pt>
                <c:pt idx="151">
                  <c:v>12.424053507330077</c:v>
                </c:pt>
                <c:pt idx="152">
                  <c:v>12.186163712549808</c:v>
                </c:pt>
                <c:pt idx="153">
                  <c:v>12.561755250043866</c:v>
                </c:pt>
                <c:pt idx="154">
                  <c:v>12.310634019631197</c:v>
                </c:pt>
                <c:pt idx="155">
                  <c:v>12.456640156490462</c:v>
                </c:pt>
                <c:pt idx="156">
                  <c:v>11.791878069435183</c:v>
                </c:pt>
                <c:pt idx="157">
                  <c:v>11.987335409539376</c:v>
                </c:pt>
                <c:pt idx="158">
                  <c:v>11.970477151022845</c:v>
                </c:pt>
                <c:pt idx="159">
                  <c:v>11.622807361850315</c:v>
                </c:pt>
                <c:pt idx="160">
                  <c:v>11.940111810625829</c:v>
                </c:pt>
                <c:pt idx="161">
                  <c:v>11.768000620554027</c:v>
                </c:pt>
                <c:pt idx="162">
                  <c:v>11.598066186996011</c:v>
                </c:pt>
                <c:pt idx="163">
                  <c:v>11.574602713728016</c:v>
                </c:pt>
                <c:pt idx="164">
                  <c:v>11.421973581298825</c:v>
                </c:pt>
                <c:pt idx="165">
                  <c:v>11.283263268920997</c:v>
                </c:pt>
                <c:pt idx="166">
                  <c:v>11.335077288446884</c:v>
                </c:pt>
                <c:pt idx="167">
                  <c:v>11.442799077316522</c:v>
                </c:pt>
                <c:pt idx="168">
                  <c:v>11.231683392574885</c:v>
                </c:pt>
                <c:pt idx="169">
                  <c:v>10.888717839808162</c:v>
                </c:pt>
                <c:pt idx="170">
                  <c:v>10.949412378237181</c:v>
                </c:pt>
                <c:pt idx="171">
                  <c:v>10.764620211489881</c:v>
                </c:pt>
                <c:pt idx="172">
                  <c:v>10.82396588871069</c:v>
                </c:pt>
                <c:pt idx="173">
                  <c:v>10.529495855731462</c:v>
                </c:pt>
                <c:pt idx="174">
                  <c:v>10.621196642443543</c:v>
                </c:pt>
                <c:pt idx="175">
                  <c:v>10.648497029800431</c:v>
                </c:pt>
                <c:pt idx="176">
                  <c:v>10.801516265284317</c:v>
                </c:pt>
                <c:pt idx="177">
                  <c:v>10.335692518794632</c:v>
                </c:pt>
                <c:pt idx="178">
                  <c:v>10.488680226253763</c:v>
                </c:pt>
                <c:pt idx="179">
                  <c:v>10.317928255177286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E7-E241-ADA2-0D9C39425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161'!$L$1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161'!$A$2:$A$181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161'!$L$2:$L$181</c:f>
              <c:numCache>
                <c:formatCode>0.00</c:formatCode>
                <c:ptCount val="180"/>
                <c:pt idx="0">
                  <c:v>8.8550000307919472</c:v>
                </c:pt>
                <c:pt idx="1">
                  <c:v>9.6153874571333482</c:v>
                </c:pt>
                <c:pt idx="2">
                  <c:v>9.8762916623684358</c:v>
                </c:pt>
                <c:pt idx="3">
                  <c:v>9.8037392390956892</c:v>
                </c:pt>
                <c:pt idx="4">
                  <c:v>9.818972579969973</c:v>
                </c:pt>
                <c:pt idx="5">
                  <c:v>9.8023734709351391</c:v>
                </c:pt>
                <c:pt idx="6">
                  <c:v>9.7789142140466581</c:v>
                </c:pt>
                <c:pt idx="7">
                  <c:v>9.6208522804718637</c:v>
                </c:pt>
                <c:pt idx="8">
                  <c:v>9.7803187867387251</c:v>
                </c:pt>
                <c:pt idx="9">
                  <c:v>9.6500942244910721</c:v>
                </c:pt>
                <c:pt idx="10">
                  <c:v>9.3452818523555603</c:v>
                </c:pt>
                <c:pt idx="11">
                  <c:v>9.4504266067150429</c:v>
                </c:pt>
                <c:pt idx="12">
                  <c:v>9.4400102016027443</c:v>
                </c:pt>
                <c:pt idx="13">
                  <c:v>9.3473507803428664</c:v>
                </c:pt>
                <c:pt idx="14">
                  <c:v>9.3701116795889288</c:v>
                </c:pt>
                <c:pt idx="15">
                  <c:v>9.3398573491663832</c:v>
                </c:pt>
                <c:pt idx="16">
                  <c:v>9.3131553696148384</c:v>
                </c:pt>
                <c:pt idx="17">
                  <c:v>9.2850287703016434</c:v>
                </c:pt>
                <c:pt idx="18">
                  <c:v>9.1794321274569448</c:v>
                </c:pt>
                <c:pt idx="19">
                  <c:v>9.3487751675920236</c:v>
                </c:pt>
                <c:pt idx="20">
                  <c:v>9.2291712441710843</c:v>
                </c:pt>
                <c:pt idx="21">
                  <c:v>9.2727424689221447</c:v>
                </c:pt>
                <c:pt idx="22">
                  <c:v>9.1389032364078808</c:v>
                </c:pt>
                <c:pt idx="23">
                  <c:v>9.1974820985637677</c:v>
                </c:pt>
                <c:pt idx="24">
                  <c:v>9.1853542855342187</c:v>
                </c:pt>
                <c:pt idx="25">
                  <c:v>9.0828306702534576</c:v>
                </c:pt>
                <c:pt idx="26">
                  <c:v>9.0774867968895823</c:v>
                </c:pt>
                <c:pt idx="27">
                  <c:v>9.0747178888646314</c:v>
                </c:pt>
                <c:pt idx="28">
                  <c:v>8.9141718476308593</c:v>
                </c:pt>
                <c:pt idx="29">
                  <c:v>8.9663791751465673</c:v>
                </c:pt>
                <c:pt idx="30">
                  <c:v>8.9302729885218621</c:v>
                </c:pt>
                <c:pt idx="31">
                  <c:v>8.87783253962915</c:v>
                </c:pt>
                <c:pt idx="32">
                  <c:v>9.0262145197715977</c:v>
                </c:pt>
                <c:pt idx="33">
                  <c:v>8.9451371256672481</c:v>
                </c:pt>
                <c:pt idx="34">
                  <c:v>8.7753937163429576</c:v>
                </c:pt>
                <c:pt idx="35">
                  <c:v>8.7581800198361908</c:v>
                </c:pt>
                <c:pt idx="36">
                  <c:v>8.9430338667938134</c:v>
                </c:pt>
                <c:pt idx="37">
                  <c:v>8.7696861978146288</c:v>
                </c:pt>
                <c:pt idx="38">
                  <c:v>8.7465560804632432</c:v>
                </c:pt>
                <c:pt idx="39">
                  <c:v>8.9131439021007353</c:v>
                </c:pt>
                <c:pt idx="40">
                  <c:v>9.0090582859785631</c:v>
                </c:pt>
                <c:pt idx="41">
                  <c:v>8.789052939297207</c:v>
                </c:pt>
                <c:pt idx="42">
                  <c:v>8.8062534394022034</c:v>
                </c:pt>
                <c:pt idx="43">
                  <c:v>8.7834318154408901</c:v>
                </c:pt>
                <c:pt idx="44">
                  <c:v>8.7894927848551578</c:v>
                </c:pt>
                <c:pt idx="45">
                  <c:v>8.8656089172464156</c:v>
                </c:pt>
                <c:pt idx="46">
                  <c:v>8.8550018465301008</c:v>
                </c:pt>
                <c:pt idx="47">
                  <c:v>8.8040843917413252</c:v>
                </c:pt>
                <c:pt idx="48">
                  <c:v>8.6494269593944342</c:v>
                </c:pt>
                <c:pt idx="49">
                  <c:v>8.7921263245447303</c:v>
                </c:pt>
                <c:pt idx="50">
                  <c:v>8.7138000057158873</c:v>
                </c:pt>
                <c:pt idx="51">
                  <c:v>8.8185055837430433</c:v>
                </c:pt>
                <c:pt idx="52">
                  <c:v>8.7368642361077367</c:v>
                </c:pt>
                <c:pt idx="53">
                  <c:v>8.790598408063051</c:v>
                </c:pt>
                <c:pt idx="54">
                  <c:v>8.6651266363791528</c:v>
                </c:pt>
                <c:pt idx="55">
                  <c:v>8.6877599052138041</c:v>
                </c:pt>
                <c:pt idx="56">
                  <c:v>8.7053628560576559</c:v>
                </c:pt>
                <c:pt idx="57">
                  <c:v>8.6340731136923186</c:v>
                </c:pt>
                <c:pt idx="58">
                  <c:v>8.5836842927787096</c:v>
                </c:pt>
                <c:pt idx="59">
                  <c:v>8.5402963432651209</c:v>
                </c:pt>
                <c:pt idx="60">
                  <c:v>8.7283970548558258</c:v>
                </c:pt>
                <c:pt idx="61">
                  <c:v>8.566322507663731</c:v>
                </c:pt>
                <c:pt idx="62">
                  <c:v>8.5875654692136028</c:v>
                </c:pt>
                <c:pt idx="63">
                  <c:v>8.6022553662410424</c:v>
                </c:pt>
                <c:pt idx="64">
                  <c:v>8.5413743749152218</c:v>
                </c:pt>
                <c:pt idx="65">
                  <c:v>8.47760798863969</c:v>
                </c:pt>
                <c:pt idx="66">
                  <c:v>8.379607906731005</c:v>
                </c:pt>
                <c:pt idx="67">
                  <c:v>8.5787910894110624</c:v>
                </c:pt>
                <c:pt idx="68">
                  <c:v>8.5528285540242059</c:v>
                </c:pt>
                <c:pt idx="69">
                  <c:v>8.5883946434655059</c:v>
                </c:pt>
                <c:pt idx="70">
                  <c:v>8.5742043571707427</c:v>
                </c:pt>
                <c:pt idx="71">
                  <c:v>8.7549729625071144</c:v>
                </c:pt>
                <c:pt idx="72">
                  <c:v>8.8592820196343958</c:v>
                </c:pt>
                <c:pt idx="73">
                  <c:v>9.0380978050514234</c:v>
                </c:pt>
                <c:pt idx="74">
                  <c:v>9.1770769205438611</c:v>
                </c:pt>
                <c:pt idx="75">
                  <c:v>9.1285386114701836</c:v>
                </c:pt>
                <c:pt idx="76">
                  <c:v>9.188556591970233</c:v>
                </c:pt>
                <c:pt idx="77">
                  <c:v>9.5513033758665546</c:v>
                </c:pt>
                <c:pt idx="78">
                  <c:v>9.3240757750871168</c:v>
                </c:pt>
                <c:pt idx="79">
                  <c:v>9.3097548571184721</c:v>
                </c:pt>
                <c:pt idx="80">
                  <c:v>9.4547106460974302</c:v>
                </c:pt>
                <c:pt idx="81">
                  <c:v>9.5433059421533137</c:v>
                </c:pt>
                <c:pt idx="82">
                  <c:v>9.7466671245817498</c:v>
                </c:pt>
                <c:pt idx="83">
                  <c:v>9.6717919802694805</c:v>
                </c:pt>
                <c:pt idx="84">
                  <c:v>9.736197315109818</c:v>
                </c:pt>
                <c:pt idx="85">
                  <c:v>9.7859360558891648</c:v>
                </c:pt>
                <c:pt idx="86">
                  <c:v>9.7932788760029084</c:v>
                </c:pt>
                <c:pt idx="87">
                  <c:v>9.7511018906291227</c:v>
                </c:pt>
                <c:pt idx="88">
                  <c:v>10.053927635263296</c:v>
                </c:pt>
                <c:pt idx="89">
                  <c:v>9.9689335867324935</c:v>
                </c:pt>
                <c:pt idx="90">
                  <c:v>10.010891555674689</c:v>
                </c:pt>
                <c:pt idx="91">
                  <c:v>10.033804908478619</c:v>
                </c:pt>
                <c:pt idx="92">
                  <c:v>10.048998676748175</c:v>
                </c:pt>
                <c:pt idx="93">
                  <c:v>10.256459958144964</c:v>
                </c:pt>
                <c:pt idx="94">
                  <c:v>10.383564565556737</c:v>
                </c:pt>
                <c:pt idx="95">
                  <c:v>10.323919031551789</c:v>
                </c:pt>
                <c:pt idx="96">
                  <c:v>10.392391766135635</c:v>
                </c:pt>
                <c:pt idx="97">
                  <c:v>10.573482455802305</c:v>
                </c:pt>
                <c:pt idx="98">
                  <c:v>10.607262463356173</c:v>
                </c:pt>
                <c:pt idx="99">
                  <c:v>10.619501985974109</c:v>
                </c:pt>
                <c:pt idx="100">
                  <c:v>10.675930320752832</c:v>
                </c:pt>
                <c:pt idx="101">
                  <c:v>10.684508904374459</c:v>
                </c:pt>
                <c:pt idx="102">
                  <c:v>10.589551393425161</c:v>
                </c:pt>
                <c:pt idx="103">
                  <c:v>10.701445488470224</c:v>
                </c:pt>
                <c:pt idx="104">
                  <c:v>10.518334342241046</c:v>
                </c:pt>
                <c:pt idx="105">
                  <c:v>10.612418148554386</c:v>
                </c:pt>
                <c:pt idx="106">
                  <c:v>10.643102402716011</c:v>
                </c:pt>
                <c:pt idx="107">
                  <c:v>10.785558551831736</c:v>
                </c:pt>
                <c:pt idx="108">
                  <c:v>10.724139226244761</c:v>
                </c:pt>
                <c:pt idx="109">
                  <c:v>10.735800775491963</c:v>
                </c:pt>
                <c:pt idx="110">
                  <c:v>10.827051170096679</c:v>
                </c:pt>
                <c:pt idx="111">
                  <c:v>10.65145554892548</c:v>
                </c:pt>
                <c:pt idx="112">
                  <c:v>10.750152122492416</c:v>
                </c:pt>
                <c:pt idx="113">
                  <c:v>10.84693062244186</c:v>
                </c:pt>
                <c:pt idx="114">
                  <c:v>10.631032115485578</c:v>
                </c:pt>
                <c:pt idx="115">
                  <c:v>10.74701039086356</c:v>
                </c:pt>
                <c:pt idx="116">
                  <c:v>10.665855327068639</c:v>
                </c:pt>
                <c:pt idx="117">
                  <c:v>10.803441465044795</c:v>
                </c:pt>
                <c:pt idx="118">
                  <c:v>10.748440983152015</c:v>
                </c:pt>
                <c:pt idx="119">
                  <c:v>10.737216503166893</c:v>
                </c:pt>
                <c:pt idx="120">
                  <c:v>11.010247011471064</c:v>
                </c:pt>
                <c:pt idx="121">
                  <c:v>11.004504915257115</c:v>
                </c:pt>
                <c:pt idx="122">
                  <c:v>10.881539584304592</c:v>
                </c:pt>
                <c:pt idx="123">
                  <c:v>10.895131858213002</c:v>
                </c:pt>
                <c:pt idx="124">
                  <c:v>10.826293203403697</c:v>
                </c:pt>
                <c:pt idx="125">
                  <c:v>10.838902920145568</c:v>
                </c:pt>
                <c:pt idx="126">
                  <c:v>10.879531833008052</c:v>
                </c:pt>
                <c:pt idx="127">
                  <c:v>10.868602432575285</c:v>
                </c:pt>
                <c:pt idx="128">
                  <c:v>10.942765950126624</c:v>
                </c:pt>
                <c:pt idx="129">
                  <c:v>11.096102235466576</c:v>
                </c:pt>
                <c:pt idx="130">
                  <c:v>10.800275896343122</c:v>
                </c:pt>
                <c:pt idx="131">
                  <c:v>10.786744995190348</c:v>
                </c:pt>
                <c:pt idx="132">
                  <c:v>10.653439902083958</c:v>
                </c:pt>
                <c:pt idx="133">
                  <c:v>10.815835412668038</c:v>
                </c:pt>
                <c:pt idx="134">
                  <c:v>10.684145462853994</c:v>
                </c:pt>
                <c:pt idx="135">
                  <c:v>10.500413029389222</c:v>
                </c:pt>
                <c:pt idx="136">
                  <c:v>10.479118477626885</c:v>
                </c:pt>
                <c:pt idx="137">
                  <c:v>10.518486645062966</c:v>
                </c:pt>
                <c:pt idx="138">
                  <c:v>10.527332001785044</c:v>
                </c:pt>
                <c:pt idx="139">
                  <c:v>10.661994225257823</c:v>
                </c:pt>
                <c:pt idx="140">
                  <c:v>10.471490758923077</c:v>
                </c:pt>
                <c:pt idx="141">
                  <c:v>10.562919318980773</c:v>
                </c:pt>
                <c:pt idx="142">
                  <c:v>10.498450880544567</c:v>
                </c:pt>
                <c:pt idx="143">
                  <c:v>10.512872148552917</c:v>
                </c:pt>
                <c:pt idx="144">
                  <c:v>10.470117218289863</c:v>
                </c:pt>
                <c:pt idx="145">
                  <c:v>10.494581127486027</c:v>
                </c:pt>
                <c:pt idx="146">
                  <c:v>10.309396598323048</c:v>
                </c:pt>
                <c:pt idx="147">
                  <c:v>10.089832288613012</c:v>
                </c:pt>
                <c:pt idx="148">
                  <c:v>10.158755582175102</c:v>
                </c:pt>
                <c:pt idx="149">
                  <c:v>10.343860805780935</c:v>
                </c:pt>
                <c:pt idx="150">
                  <c:v>10.325798565288025</c:v>
                </c:pt>
                <c:pt idx="151">
                  <c:v>10.265073342407874</c:v>
                </c:pt>
                <c:pt idx="152">
                  <c:v>10.222197784293861</c:v>
                </c:pt>
                <c:pt idx="153">
                  <c:v>10.099499636831595</c:v>
                </c:pt>
                <c:pt idx="154">
                  <c:v>10.093929083940036</c:v>
                </c:pt>
                <c:pt idx="155">
                  <c:v>9.9359484135895038</c:v>
                </c:pt>
                <c:pt idx="156">
                  <c:v>9.7638284934533051</c:v>
                </c:pt>
                <c:pt idx="157">
                  <c:v>9.818210411934567</c:v>
                </c:pt>
                <c:pt idx="158">
                  <c:v>9.7302317687807118</c:v>
                </c:pt>
                <c:pt idx="159">
                  <c:v>9.6307779883233131</c:v>
                </c:pt>
                <c:pt idx="160">
                  <c:v>9.7397377969565309</c:v>
                </c:pt>
                <c:pt idx="161">
                  <c:v>9.6792900020900312</c:v>
                </c:pt>
                <c:pt idx="162">
                  <c:v>9.6941829771401817</c:v>
                </c:pt>
                <c:pt idx="163">
                  <c:v>9.7463150824769311</c:v>
                </c:pt>
                <c:pt idx="164">
                  <c:v>9.5230667683718764</c:v>
                </c:pt>
                <c:pt idx="165">
                  <c:v>9.5328709791920048</c:v>
                </c:pt>
                <c:pt idx="166">
                  <c:v>9.7320231301116031</c:v>
                </c:pt>
                <c:pt idx="167">
                  <c:v>9.6580038480827959</c:v>
                </c:pt>
                <c:pt idx="168">
                  <c:v>9.6954875572953689</c:v>
                </c:pt>
                <c:pt idx="169">
                  <c:v>9.5413435084044309</c:v>
                </c:pt>
                <c:pt idx="170">
                  <c:v>9.5065849582717554</c:v>
                </c:pt>
                <c:pt idx="171">
                  <c:v>9.4854914676835147</c:v>
                </c:pt>
                <c:pt idx="172">
                  <c:v>9.4836028509881558</c:v>
                </c:pt>
                <c:pt idx="173">
                  <c:v>9.5219597550661099</c:v>
                </c:pt>
                <c:pt idx="174">
                  <c:v>9.5190354789402285</c:v>
                </c:pt>
                <c:pt idx="175">
                  <c:v>9.3821311039296127</c:v>
                </c:pt>
                <c:pt idx="176">
                  <c:v>9.310210752264517</c:v>
                </c:pt>
                <c:pt idx="177">
                  <c:v>9.5025327236772164</c:v>
                </c:pt>
                <c:pt idx="178">
                  <c:v>9.526427937494006</c:v>
                </c:pt>
                <c:pt idx="179">
                  <c:v>9.4107295811970015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A6-7C44-8CB3-E7EDC966F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161'!$A$2:$A$241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161'!$P$2:$P$241</c:f>
              <c:numCache>
                <c:formatCode>General</c:formatCode>
                <c:ptCount val="240"/>
                <c:pt idx="0">
                  <c:v>0.97355610624631339</c:v>
                </c:pt>
                <c:pt idx="1">
                  <c:v>9.6442531349510041</c:v>
                </c:pt>
                <c:pt idx="2">
                  <c:v>12.619343514855228</c:v>
                </c:pt>
                <c:pt idx="3">
                  <c:v>11.792028308022912</c:v>
                </c:pt>
                <c:pt idx="4">
                  <c:v>11.965734078108325</c:v>
                </c:pt>
                <c:pt idx="5">
                  <c:v>11.77645445511406</c:v>
                </c:pt>
                <c:pt idx="6">
                  <c:v>11.508948573306849</c:v>
                </c:pt>
                <c:pt idx="7">
                  <c:v>9.7065685097746641</c:v>
                </c:pt>
                <c:pt idx="8">
                  <c:v>11.524964914248075</c:v>
                </c:pt>
                <c:pt idx="9">
                  <c:v>10.040014366896269</c:v>
                </c:pt>
                <c:pt idx="10">
                  <c:v>6.5642392056678958</c:v>
                </c:pt>
                <c:pt idx="11">
                  <c:v>7.7632047298549338</c:v>
                </c:pt>
                <c:pt idx="12">
                  <c:v>7.644426473234418</c:v>
                </c:pt>
                <c:pt idx="13">
                  <c:v>6.587831189347126</c:v>
                </c:pt>
                <c:pt idx="14">
                  <c:v>6.8473736996869441</c:v>
                </c:pt>
                <c:pt idx="15">
                  <c:v>6.5023836014650467</c:v>
                </c:pt>
                <c:pt idx="16">
                  <c:v>6.1979009565164143</c:v>
                </c:pt>
                <c:pt idx="17">
                  <c:v>5.8771733739130294</c:v>
                </c:pt>
                <c:pt idx="18">
                  <c:v>4.6730549658008584</c:v>
                </c:pt>
                <c:pt idx="19">
                  <c:v>6.6040734756621662</c:v>
                </c:pt>
                <c:pt idx="20">
                  <c:v>5.2402300617631239</c:v>
                </c:pt>
                <c:pt idx="21">
                  <c:v>5.7370726921098569</c:v>
                </c:pt>
                <c:pt idx="22">
                  <c:v>4.2109040634817063</c:v>
                </c:pt>
                <c:pt idx="23">
                  <c:v>4.8788787674872722</c:v>
                </c:pt>
                <c:pt idx="24">
                  <c:v>4.7405853281731094</c:v>
                </c:pt>
                <c:pt idx="25">
                  <c:v>3.5715086501641875</c:v>
                </c:pt>
                <c:pt idx="26">
                  <c:v>3.5105724677750749</c:v>
                </c:pt>
                <c:pt idx="27">
                  <c:v>3.4789986124573788</c:v>
                </c:pt>
                <c:pt idx="28">
                  <c:v>1.6482922718833533</c:v>
                </c:pt>
                <c:pt idx="29">
                  <c:v>2.2436123730390225</c:v>
                </c:pt>
                <c:pt idx="30">
                  <c:v>1.8318935646534042</c:v>
                </c:pt>
                <c:pt idx="31">
                  <c:v>1.233915180679142</c:v>
                </c:pt>
                <c:pt idx="32">
                  <c:v>2.9259147453284262</c:v>
                </c:pt>
                <c:pt idx="33">
                  <c:v>2.0013893050036544</c:v>
                </c:pt>
                <c:pt idx="34">
                  <c:v>6.5805385695763025E-2</c:v>
                </c:pt>
                <c:pt idx="35">
                  <c:v>-0.130482377599306</c:v>
                </c:pt>
                <c:pt idx="36">
                  <c:v>1.9774058462657416</c:v>
                </c:pt>
                <c:pt idx="37">
                  <c:v>7.2255787604239062E-4</c:v>
                </c:pt>
                <c:pt idx="38">
                  <c:v>-0.26303014613330095</c:v>
                </c:pt>
                <c:pt idx="39">
                  <c:v>1.6365706100765529</c:v>
                </c:pt>
                <c:pt idx="40">
                  <c:v>2.7302822292980524</c:v>
                </c:pt>
                <c:pt idx="41">
                  <c:v>0.22156149078244769</c:v>
                </c:pt>
                <c:pt idx="42">
                  <c:v>0.41769877552190582</c:v>
                </c:pt>
                <c:pt idx="43">
                  <c:v>0.1574638213174813</c:v>
                </c:pt>
                <c:pt idx="44">
                  <c:v>0.2265770492205498</c:v>
                </c:pt>
                <c:pt idx="45">
                  <c:v>1.0945292274106351</c:v>
                </c:pt>
                <c:pt idx="46">
                  <c:v>0.97357681110658345</c:v>
                </c:pt>
                <c:pt idx="47">
                  <c:v>0.39296512730945948</c:v>
                </c:pt>
                <c:pt idx="48">
                  <c:v>-1.3705934122753389</c:v>
                </c:pt>
                <c:pt idx="49">
                  <c:v>0.25660729955125372</c:v>
                </c:pt>
                <c:pt idx="50">
                  <c:v>-0.63654763227911737</c:v>
                </c:pt>
                <c:pt idx="51">
                  <c:v>0.55740996464891246</c:v>
                </c:pt>
                <c:pt idx="52">
                  <c:v>-0.373546237200578</c:v>
                </c:pt>
                <c:pt idx="53">
                  <c:v>0.23918446950585365</c:v>
                </c:pt>
                <c:pt idx="54">
                  <c:v>-1.1915700120095059</c:v>
                </c:pt>
                <c:pt idx="55">
                  <c:v>-0.93348287111775918</c:v>
                </c:pt>
                <c:pt idx="56">
                  <c:v>-0.73275644102330351</c:v>
                </c:pt>
                <c:pt idx="57">
                  <c:v>-1.5456732987867077</c:v>
                </c:pt>
                <c:pt idx="58">
                  <c:v>-2.120256971057215</c:v>
                </c:pt>
                <c:pt idx="59">
                  <c:v>-2.6150097140624018</c:v>
                </c:pt>
                <c:pt idx="60">
                  <c:v>-0.47009749617613666</c:v>
                </c:pt>
                <c:pt idx="61">
                  <c:v>-2.3182333885971134</c:v>
                </c:pt>
                <c:pt idx="62">
                  <c:v>-2.0759999202221877</c:v>
                </c:pt>
                <c:pt idx="63">
                  <c:v>-1.9084910397549681</c:v>
                </c:pt>
                <c:pt idx="64">
                  <c:v>-2.6027169202817979</c:v>
                </c:pt>
                <c:pt idx="65">
                  <c:v>-3.3298449564077481</c:v>
                </c:pt>
                <c:pt idx="66">
                  <c:v>-4.4473397880975849</c:v>
                </c:pt>
                <c:pt idx="67">
                  <c:v>-2.1760541639498512</c:v>
                </c:pt>
                <c:pt idx="68">
                  <c:v>-2.4721049278605429</c:v>
                </c:pt>
                <c:pt idx="69">
                  <c:v>-2.0665448470934189</c:v>
                </c:pt>
                <c:pt idx="70">
                  <c:v>-2.2283566668975365</c:v>
                </c:pt>
                <c:pt idx="71">
                  <c:v>-0.16705244897450353</c:v>
                </c:pt>
                <c:pt idx="72">
                  <c:v>1.0223836205462351</c:v>
                </c:pt>
                <c:pt idx="73">
                  <c:v>3.0614198349677868</c:v>
                </c:pt>
                <c:pt idx="74">
                  <c:v>4.6461985438298683</c:v>
                </c:pt>
                <c:pt idx="75">
                  <c:v>4.0927162561381119</c:v>
                </c:pt>
                <c:pt idx="76">
                  <c:v>4.7771012251196803</c:v>
                </c:pt>
                <c:pt idx="77">
                  <c:v>8.91350242317138</c:v>
                </c:pt>
                <c:pt idx="78">
                  <c:v>6.3224263287155882</c:v>
                </c:pt>
                <c:pt idx="79">
                  <c:v>6.1591249160705814</c:v>
                </c:pt>
                <c:pt idx="80">
                  <c:v>7.8120556264596352</c:v>
                </c:pt>
                <c:pt idx="81">
                  <c:v>8.8223076948888437</c:v>
                </c:pt>
                <c:pt idx="82">
                  <c:v>11.141235045805386</c:v>
                </c:pt>
                <c:pt idx="83">
                  <c:v>10.28743385338438</c:v>
                </c:pt>
                <c:pt idx="84">
                  <c:v>11.02184781932773</c:v>
                </c:pt>
                <c:pt idx="85">
                  <c:v>11.589018628505949</c:v>
                </c:pt>
                <c:pt idx="86">
                  <c:v>11.672748798596851</c:v>
                </c:pt>
                <c:pt idx="87">
                  <c:v>11.191804678413558</c:v>
                </c:pt>
                <c:pt idx="88">
                  <c:v>14.644926328318263</c:v>
                </c:pt>
                <c:pt idx="89">
                  <c:v>13.675739281657751</c:v>
                </c:pt>
                <c:pt idx="90">
                  <c:v>14.154185957700285</c:v>
                </c:pt>
                <c:pt idx="91">
                  <c:v>14.415466895801291</c:v>
                </c:pt>
                <c:pt idx="92">
                  <c:v>14.588721419516313</c:v>
                </c:pt>
                <c:pt idx="93">
                  <c:v>16.954402194688363</c:v>
                </c:pt>
                <c:pt idx="94">
                  <c:v>18.403775900303955</c:v>
                </c:pt>
                <c:pt idx="95">
                  <c:v>17.723637938317179</c:v>
                </c:pt>
                <c:pt idx="96">
                  <c:v>18.504432459289273</c:v>
                </c:pt>
                <c:pt idx="97">
                  <c:v>20.569409404494429</c:v>
                </c:pt>
                <c:pt idx="98">
                  <c:v>20.954602795363897</c:v>
                </c:pt>
                <c:pt idx="99">
                  <c:v>21.094170058997804</c:v>
                </c:pt>
                <c:pt idx="100">
                  <c:v>21.737622301566777</c:v>
                </c:pt>
                <c:pt idx="101">
                  <c:v>21.835443881647905</c:v>
                </c:pt>
                <c:pt idx="102">
                  <c:v>20.752643483431431</c:v>
                </c:pt>
                <c:pt idx="103">
                  <c:v>22.028571732409631</c:v>
                </c:pt>
                <c:pt idx="104">
                  <c:v>19.940555523131607</c:v>
                </c:pt>
                <c:pt idx="105">
                  <c:v>21.013393068296438</c:v>
                </c:pt>
                <c:pt idx="106">
                  <c:v>21.363285586466198</c:v>
                </c:pt>
                <c:pt idx="107">
                  <c:v>22.987712906104502</c:v>
                </c:pt>
                <c:pt idx="108">
                  <c:v>22.287348400559765</c:v>
                </c:pt>
                <c:pt idx="109">
                  <c:v>22.420325034450624</c:v>
                </c:pt>
                <c:pt idx="110">
                  <c:v>23.460853188860163</c:v>
                </c:pt>
                <c:pt idx="111">
                  <c:v>21.458536503971846</c:v>
                </c:pt>
                <c:pt idx="112">
                  <c:v>22.583973429313566</c:v>
                </c:pt>
                <c:pt idx="113">
                  <c:v>23.687538563197545</c:v>
                </c:pt>
                <c:pt idx="114">
                  <c:v>21.225648113779297</c:v>
                </c:pt>
                <c:pt idx="115">
                  <c:v>22.548148266829777</c:v>
                </c:pt>
                <c:pt idx="116">
                  <c:v>21.622737159104517</c:v>
                </c:pt>
                <c:pt idx="117">
                  <c:v>23.191631746802738</c:v>
                </c:pt>
                <c:pt idx="118">
                  <c:v>22.564461309201455</c:v>
                </c:pt>
                <c:pt idx="119">
                  <c:v>22.436468575649787</c:v>
                </c:pt>
                <c:pt idx="120">
                  <c:v>25.549835176790552</c:v>
                </c:pt>
                <c:pt idx="121">
                  <c:v>25.484358059657815</c:v>
                </c:pt>
                <c:pt idx="122">
                  <c:v>24.082184519185528</c:v>
                </c:pt>
                <c:pt idx="123">
                  <c:v>24.237177204372404</c:v>
                </c:pt>
                <c:pt idx="124">
                  <c:v>23.452210095451431</c:v>
                </c:pt>
                <c:pt idx="125">
                  <c:v>23.595998682294077</c:v>
                </c:pt>
                <c:pt idx="126">
                  <c:v>24.059290133247231</c:v>
                </c:pt>
                <c:pt idx="127">
                  <c:v>23.934662191522996</c:v>
                </c:pt>
                <c:pt idx="128">
                  <c:v>24.780348704732074</c:v>
                </c:pt>
                <c:pt idx="129">
                  <c:v>26.528842206376062</c:v>
                </c:pt>
                <c:pt idx="130">
                  <c:v>23.1555347702025</c:v>
                </c:pt>
                <c:pt idx="131">
                  <c:v>23.00124191848408</c:v>
                </c:pt>
                <c:pt idx="132">
                  <c:v>21.481164080966256</c:v>
                </c:pt>
                <c:pt idx="133">
                  <c:v>23.332959918610946</c:v>
                </c:pt>
                <c:pt idx="134">
                  <c:v>21.831299558369491</c:v>
                </c:pt>
                <c:pt idx="135">
                  <c:v>19.736198811392626</c:v>
                </c:pt>
                <c:pt idx="136">
                  <c:v>19.493377059878824</c:v>
                </c:pt>
                <c:pt idx="137">
                  <c:v>19.942292232050956</c:v>
                </c:pt>
                <c:pt idx="138">
                  <c:v>20.04315582551801</c:v>
                </c:pt>
                <c:pt idx="139">
                  <c:v>21.578709019186878</c:v>
                </c:pt>
                <c:pt idx="140">
                  <c:v>19.406398191462852</c:v>
                </c:pt>
                <c:pt idx="141">
                  <c:v>20.448957966346725</c:v>
                </c:pt>
                <c:pt idx="142">
                  <c:v>19.713824430165566</c:v>
                </c:pt>
                <c:pt idx="143">
                  <c:v>19.878270134208567</c:v>
                </c:pt>
                <c:pt idx="144">
                  <c:v>19.390735709056329</c:v>
                </c:pt>
                <c:pt idx="145">
                  <c:v>19.669697640079171</c:v>
                </c:pt>
                <c:pt idx="146">
                  <c:v>17.558038647371678</c:v>
                </c:pt>
                <c:pt idx="147">
                  <c:v>15.054347052979585</c:v>
                </c:pt>
                <c:pt idx="148">
                  <c:v>15.840279297510202</c:v>
                </c:pt>
                <c:pt idx="149">
                  <c:v>17.951033969032341</c:v>
                </c:pt>
                <c:pt idx="150">
                  <c:v>17.745070259549191</c:v>
                </c:pt>
                <c:pt idx="151">
                  <c:v>17.052620606445704</c:v>
                </c:pt>
                <c:pt idx="152">
                  <c:v>16.563710662034932</c:v>
                </c:pt>
                <c:pt idx="153">
                  <c:v>15.1645838146231</c:v>
                </c:pt>
                <c:pt idx="154">
                  <c:v>15.101062805816474</c:v>
                </c:pt>
                <c:pt idx="155">
                  <c:v>13.299609386745706</c:v>
                </c:pt>
                <c:pt idx="156">
                  <c:v>11.336926117130769</c:v>
                </c:pt>
                <c:pt idx="157">
                  <c:v>11.957043076796316</c:v>
                </c:pt>
                <c:pt idx="158">
                  <c:v>10.953822700765134</c:v>
                </c:pt>
                <c:pt idx="159">
                  <c:v>9.8197513460420183</c:v>
                </c:pt>
                <c:pt idx="160">
                  <c:v>11.062219930129432</c:v>
                </c:pt>
                <c:pt idx="161">
                  <c:v>10.372933788375969</c:v>
                </c:pt>
                <c:pt idx="162">
                  <c:v>10.542758367324142</c:v>
                </c:pt>
                <c:pt idx="163">
                  <c:v>11.137220710051682</c:v>
                </c:pt>
                <c:pt idx="164">
                  <c:v>8.5915204173893915</c:v>
                </c:pt>
                <c:pt idx="165">
                  <c:v>8.7033178231354391</c:v>
                </c:pt>
                <c:pt idx="166">
                  <c:v>10.974249592151054</c:v>
                </c:pt>
                <c:pt idx="167">
                  <c:v>10.130207796454821</c:v>
                </c:pt>
                <c:pt idx="168">
                  <c:v>10.557634493471724</c:v>
                </c:pt>
                <c:pt idx="169">
                  <c:v>8.7999300648991703</c:v>
                </c:pt>
                <c:pt idx="170">
                  <c:v>8.4035783540251963</c:v>
                </c:pt>
                <c:pt idx="171">
                  <c:v>8.1630493028696964</c:v>
                </c:pt>
                <c:pt idx="172">
                  <c:v>8.141513408664288</c:v>
                </c:pt>
                <c:pt idx="173">
                  <c:v>8.5788971458194911</c:v>
                </c:pt>
                <c:pt idx="174">
                  <c:v>8.5455516282090933</c:v>
                </c:pt>
                <c:pt idx="175">
                  <c:v>6.9844311828951389</c:v>
                </c:pt>
                <c:pt idx="176">
                  <c:v>6.164323487944964</c:v>
                </c:pt>
                <c:pt idx="177">
                  <c:v>8.357370727174315</c:v>
                </c:pt>
                <c:pt idx="178">
                  <c:v>8.629847825379878</c:v>
                </c:pt>
                <c:pt idx="179">
                  <c:v>7.3105395893175427</c:v>
                </c:pt>
                <c:pt idx="180">
                  <c:v>7.2784746838194314</c:v>
                </c:pt>
                <c:pt idx="181">
                  <c:v>6.4715247521129626</c:v>
                </c:pt>
                <c:pt idx="182">
                  <c:v>7.3991339862948102</c:v>
                </c:pt>
                <c:pt idx="183">
                  <c:v>6.3542257914613947</c:v>
                </c:pt>
                <c:pt idx="184">
                  <c:v>6.9154234689947804</c:v>
                </c:pt>
                <c:pt idx="185">
                  <c:v>6.9197412390301878</c:v>
                </c:pt>
                <c:pt idx="186">
                  <c:v>6.6901600838517785</c:v>
                </c:pt>
                <c:pt idx="187">
                  <c:v>7.8920947014451457</c:v>
                </c:pt>
                <c:pt idx="188">
                  <c:v>7.6795355485015939</c:v>
                </c:pt>
                <c:pt idx="189">
                  <c:v>6.0759494666850715</c:v>
                </c:pt>
                <c:pt idx="190">
                  <c:v>5.8225846983245333</c:v>
                </c:pt>
                <c:pt idx="191">
                  <c:v>6.016544798175337</c:v>
                </c:pt>
                <c:pt idx="192">
                  <c:v>4.8261203719447661</c:v>
                </c:pt>
                <c:pt idx="193">
                  <c:v>4.9835191554571594</c:v>
                </c:pt>
                <c:pt idx="194">
                  <c:v>6.077658953449788</c:v>
                </c:pt>
                <c:pt idx="195">
                  <c:v>5.6757281340396064</c:v>
                </c:pt>
                <c:pt idx="196">
                  <c:v>6.1259138779130735</c:v>
                </c:pt>
                <c:pt idx="197">
                  <c:v>2.6716882194142517</c:v>
                </c:pt>
                <c:pt idx="198">
                  <c:v>3.503790512541753</c:v>
                </c:pt>
                <c:pt idx="199">
                  <c:v>5.6183739647032809</c:v>
                </c:pt>
                <c:pt idx="200">
                  <c:v>3.6623495332040332</c:v>
                </c:pt>
                <c:pt idx="201">
                  <c:v>5.1438549877337874</c:v>
                </c:pt>
                <c:pt idx="202">
                  <c:v>3.2607959200926691</c:v>
                </c:pt>
                <c:pt idx="203">
                  <c:v>1.3944991058620329</c:v>
                </c:pt>
                <c:pt idx="204">
                  <c:v>1.5997165895596539</c:v>
                </c:pt>
                <c:pt idx="205">
                  <c:v>0.79889997802990875</c:v>
                </c:pt>
                <c:pt idx="206">
                  <c:v>2.1777115264456239</c:v>
                </c:pt>
                <c:pt idx="207">
                  <c:v>1.2017430557387283</c:v>
                </c:pt>
                <c:pt idx="208">
                  <c:v>0.69928790450235578</c:v>
                </c:pt>
                <c:pt idx="209">
                  <c:v>-0.65934409373909653</c:v>
                </c:pt>
                <c:pt idx="210">
                  <c:v>1.6351596140073315</c:v>
                </c:pt>
                <c:pt idx="211">
                  <c:v>0.77207273890636563</c:v>
                </c:pt>
                <c:pt idx="212">
                  <c:v>2.6852516979130581</c:v>
                </c:pt>
                <c:pt idx="213">
                  <c:v>1.2504529952775236</c:v>
                </c:pt>
                <c:pt idx="214">
                  <c:v>2.582783261475448</c:v>
                </c:pt>
                <c:pt idx="215">
                  <c:v>-0.81618168405818059</c:v>
                </c:pt>
                <c:pt idx="216">
                  <c:v>1.84958207559507</c:v>
                </c:pt>
                <c:pt idx="217">
                  <c:v>1.7588235576495617</c:v>
                </c:pt>
                <c:pt idx="218">
                  <c:v>0.50436123790331755</c:v>
                </c:pt>
                <c:pt idx="219">
                  <c:v>0.2756980991443379</c:v>
                </c:pt>
                <c:pt idx="220">
                  <c:v>2.372346561615537</c:v>
                </c:pt>
                <c:pt idx="221">
                  <c:v>1.4222878766276261</c:v>
                </c:pt>
                <c:pt idx="222">
                  <c:v>1.0288149033073759</c:v>
                </c:pt>
                <c:pt idx="223">
                  <c:v>0.8103611129909869</c:v>
                </c:pt>
                <c:pt idx="224">
                  <c:v>1.6769967837892086</c:v>
                </c:pt>
                <c:pt idx="225">
                  <c:v>1.1374685862920806</c:v>
                </c:pt>
                <c:pt idx="226">
                  <c:v>0.83474658424945292</c:v>
                </c:pt>
                <c:pt idx="227">
                  <c:v>1.6873002026509896</c:v>
                </c:pt>
                <c:pt idx="228">
                  <c:v>2.1566865757279308</c:v>
                </c:pt>
                <c:pt idx="229">
                  <c:v>1.6024084775591523</c:v>
                </c:pt>
                <c:pt idx="230">
                  <c:v>1.0829552479671791</c:v>
                </c:pt>
                <c:pt idx="231">
                  <c:v>-0.1211054300072729</c:v>
                </c:pt>
                <c:pt idx="232">
                  <c:v>2.1406839105788453</c:v>
                </c:pt>
                <c:pt idx="233">
                  <c:v>2.0752765934136357</c:v>
                </c:pt>
                <c:pt idx="234">
                  <c:v>1.4543723153985313</c:v>
                </c:pt>
                <c:pt idx="235">
                  <c:v>1.2350358571669759</c:v>
                </c:pt>
                <c:pt idx="236">
                  <c:v>1.4564326978309361</c:v>
                </c:pt>
                <c:pt idx="237">
                  <c:v>-0.87212631628640658</c:v>
                </c:pt>
                <c:pt idx="238">
                  <c:v>-0.59597752978293039</c:v>
                </c:pt>
                <c:pt idx="239">
                  <c:v>-3.8874085192275643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10-924A-BBA7-20F4BD495396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161'!$A$61:$A$121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161'!$R$61:$R$121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10-924A-BBA7-20F4BD495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6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161'!$L$1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161'!$A$2:$A$181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161'!$M$2:$M$181</c:f>
              <c:numCache>
                <c:formatCode>0.00</c:formatCode>
                <c:ptCount val="180"/>
                <c:pt idx="0">
                  <c:v>8.868483866833051</c:v>
                </c:pt>
                <c:pt idx="1">
                  <c:v>9.642355129215554</c:v>
                </c:pt>
                <c:pt idx="2">
                  <c:v>9.9167431704917455</c:v>
                </c:pt>
                <c:pt idx="3">
                  <c:v>9.8576745832601027</c:v>
                </c:pt>
                <c:pt idx="4">
                  <c:v>9.8863917601754885</c:v>
                </c:pt>
                <c:pt idx="5">
                  <c:v>9.8832764871817584</c:v>
                </c:pt>
                <c:pt idx="6">
                  <c:v>9.8733010663343812</c:v>
                </c:pt>
                <c:pt idx="7">
                  <c:v>9.7287229688006889</c:v>
                </c:pt>
                <c:pt idx="8">
                  <c:v>9.9016733111086541</c:v>
                </c:pt>
                <c:pt idx="9">
                  <c:v>9.7849325849021032</c:v>
                </c:pt>
                <c:pt idx="10">
                  <c:v>9.4936040488076952</c:v>
                </c:pt>
                <c:pt idx="11">
                  <c:v>9.6122326392082815</c:v>
                </c:pt>
                <c:pt idx="12">
                  <c:v>9.615300070137085</c:v>
                </c:pt>
                <c:pt idx="13">
                  <c:v>9.5361244849183109</c:v>
                </c:pt>
                <c:pt idx="14">
                  <c:v>9.5723692202054771</c:v>
                </c:pt>
                <c:pt idx="15">
                  <c:v>9.5555987258240336</c:v>
                </c:pt>
                <c:pt idx="16">
                  <c:v>9.5423805823135925</c:v>
                </c:pt>
                <c:pt idx="17">
                  <c:v>9.5277378190415014</c:v>
                </c:pt>
                <c:pt idx="18">
                  <c:v>9.4356250122379048</c:v>
                </c:pt>
                <c:pt idx="19">
                  <c:v>9.6184518884140875</c:v>
                </c:pt>
                <c:pt idx="20">
                  <c:v>9.5123318010342501</c:v>
                </c:pt>
                <c:pt idx="21">
                  <c:v>9.5693868618264144</c:v>
                </c:pt>
                <c:pt idx="22">
                  <c:v>9.4490314653532543</c:v>
                </c:pt>
                <c:pt idx="23">
                  <c:v>9.5210941635502433</c:v>
                </c:pt>
                <c:pt idx="24">
                  <c:v>9.5224501865617981</c:v>
                </c:pt>
                <c:pt idx="25">
                  <c:v>9.4334104073221408</c:v>
                </c:pt>
                <c:pt idx="26">
                  <c:v>9.4415503699993675</c:v>
                </c:pt>
                <c:pt idx="27">
                  <c:v>9.4522652980155204</c:v>
                </c:pt>
                <c:pt idx="28">
                  <c:v>9.3052030928228522</c:v>
                </c:pt>
                <c:pt idx="29">
                  <c:v>9.3708942563796622</c:v>
                </c:pt>
                <c:pt idx="30">
                  <c:v>9.3482719057960608</c:v>
                </c:pt>
                <c:pt idx="31">
                  <c:v>9.3093152929444525</c:v>
                </c:pt>
                <c:pt idx="32">
                  <c:v>9.4711811091280023</c:v>
                </c:pt>
                <c:pt idx="33">
                  <c:v>9.4035875510647564</c:v>
                </c:pt>
                <c:pt idx="34">
                  <c:v>9.2473279777815698</c:v>
                </c:pt>
                <c:pt idx="35">
                  <c:v>9.243598117315905</c:v>
                </c:pt>
                <c:pt idx="36">
                  <c:v>9.4419358003146314</c:v>
                </c:pt>
                <c:pt idx="37">
                  <c:v>9.2820719673765488</c:v>
                </c:pt>
                <c:pt idx="38">
                  <c:v>9.272425686066267</c:v>
                </c:pt>
                <c:pt idx="39">
                  <c:v>9.4524973437448629</c:v>
                </c:pt>
                <c:pt idx="40">
                  <c:v>9.5618955636637928</c:v>
                </c:pt>
                <c:pt idx="41">
                  <c:v>9.3553740530235405</c:v>
                </c:pt>
                <c:pt idx="42">
                  <c:v>9.3860583891696407</c:v>
                </c:pt>
                <c:pt idx="43">
                  <c:v>9.3767206012494295</c:v>
                </c:pt>
                <c:pt idx="44">
                  <c:v>9.396265406704801</c:v>
                </c:pt>
                <c:pt idx="45">
                  <c:v>9.4858653751371627</c:v>
                </c:pt>
                <c:pt idx="46">
                  <c:v>9.4887421404619499</c:v>
                </c:pt>
                <c:pt idx="47">
                  <c:v>9.451308521714278</c:v>
                </c:pt>
                <c:pt idx="48">
                  <c:v>9.3101349254084909</c:v>
                </c:pt>
                <c:pt idx="49">
                  <c:v>9.466318126599889</c:v>
                </c:pt>
                <c:pt idx="50">
                  <c:v>9.4014756438121498</c:v>
                </c:pt>
                <c:pt idx="51">
                  <c:v>9.5196650578804078</c:v>
                </c:pt>
                <c:pt idx="52">
                  <c:v>9.451507546286205</c:v>
                </c:pt>
                <c:pt idx="53">
                  <c:v>9.5187255542826232</c:v>
                </c:pt>
                <c:pt idx="54">
                  <c:v>9.406737618639827</c:v>
                </c:pt>
                <c:pt idx="55">
                  <c:v>9.4428547235155822</c:v>
                </c:pt>
                <c:pt idx="56">
                  <c:v>9.4739415104005378</c:v>
                </c:pt>
                <c:pt idx="57">
                  <c:v>9.4161356040763025</c:v>
                </c:pt>
                <c:pt idx="58">
                  <c:v>9.3792306192037973</c:v>
                </c:pt>
                <c:pt idx="59">
                  <c:v>9.3493265057313124</c:v>
                </c:pt>
                <c:pt idx="60">
                  <c:v>9.5509110533631194</c:v>
                </c:pt>
                <c:pt idx="61">
                  <c:v>9.4023203422121284</c:v>
                </c:pt>
                <c:pt idx="62">
                  <c:v>9.4370471398031039</c:v>
                </c:pt>
                <c:pt idx="63">
                  <c:v>9.4652208728716456</c:v>
                </c:pt>
                <c:pt idx="64">
                  <c:v>9.4178237175869288</c:v>
                </c:pt>
                <c:pt idx="65">
                  <c:v>9.3675411673524991</c:v>
                </c:pt>
                <c:pt idx="66">
                  <c:v>9.2830249214849179</c:v>
                </c:pt>
                <c:pt idx="67">
                  <c:v>9.4956919402060791</c:v>
                </c:pt>
                <c:pt idx="68">
                  <c:v>9.4832132408603247</c:v>
                </c:pt>
                <c:pt idx="69">
                  <c:v>9.5322631663427284</c:v>
                </c:pt>
                <c:pt idx="70">
                  <c:v>9.5315567160890691</c:v>
                </c:pt>
                <c:pt idx="71">
                  <c:v>9.7258091574665428</c:v>
                </c:pt>
                <c:pt idx="72">
                  <c:v>9.843602050634928</c:v>
                </c:pt>
                <c:pt idx="73">
                  <c:v>10.035901672093059</c:v>
                </c:pt>
                <c:pt idx="74">
                  <c:v>10.188364623626599</c:v>
                </c:pt>
                <c:pt idx="75">
                  <c:v>10.153310150594026</c:v>
                </c:pt>
                <c:pt idx="76">
                  <c:v>10.226811967135177</c:v>
                </c:pt>
                <c:pt idx="77">
                  <c:v>10.603042587072602</c:v>
                </c:pt>
                <c:pt idx="78">
                  <c:v>10.389298822334268</c:v>
                </c:pt>
                <c:pt idx="79">
                  <c:v>10.388461740406726</c:v>
                </c:pt>
                <c:pt idx="80">
                  <c:v>10.546901365426788</c:v>
                </c:pt>
                <c:pt idx="81">
                  <c:v>10.648980497523775</c:v>
                </c:pt>
                <c:pt idx="82">
                  <c:v>10.865825515993313</c:v>
                </c:pt>
                <c:pt idx="83">
                  <c:v>10.804434207722148</c:v>
                </c:pt>
                <c:pt idx="84">
                  <c:v>10.882323378603589</c:v>
                </c:pt>
                <c:pt idx="85">
                  <c:v>10.945545955424038</c:v>
                </c:pt>
                <c:pt idx="86">
                  <c:v>10.966372611578885</c:v>
                </c:pt>
                <c:pt idx="87">
                  <c:v>10.937679462246203</c:v>
                </c:pt>
                <c:pt idx="88">
                  <c:v>11.253989042921479</c:v>
                </c:pt>
                <c:pt idx="89">
                  <c:v>11.18247883043178</c:v>
                </c:pt>
                <c:pt idx="90">
                  <c:v>11.23792063541508</c:v>
                </c:pt>
                <c:pt idx="91">
                  <c:v>11.274317824260111</c:v>
                </c:pt>
                <c:pt idx="92">
                  <c:v>11.302995428570771</c:v>
                </c:pt>
                <c:pt idx="93">
                  <c:v>11.523940546008664</c:v>
                </c:pt>
                <c:pt idx="94">
                  <c:v>11.664528989461539</c:v>
                </c:pt>
                <c:pt idx="95">
                  <c:v>11.618367291497695</c:v>
                </c:pt>
                <c:pt idx="96">
                  <c:v>11.700323862122643</c:v>
                </c:pt>
                <c:pt idx="97">
                  <c:v>11.894898387830416</c:v>
                </c:pt>
                <c:pt idx="98">
                  <c:v>11.942162231425389</c:v>
                </c:pt>
                <c:pt idx="99">
                  <c:v>11.967885590084427</c:v>
                </c:pt>
                <c:pt idx="100">
                  <c:v>12.037797760904253</c:v>
                </c:pt>
                <c:pt idx="101">
                  <c:v>12.059860180566984</c:v>
                </c:pt>
                <c:pt idx="102">
                  <c:v>11.978386505658788</c:v>
                </c:pt>
                <c:pt idx="103">
                  <c:v>12.103764436744955</c:v>
                </c:pt>
                <c:pt idx="104">
                  <c:v>11.93413712655688</c:v>
                </c:pt>
                <c:pt idx="105">
                  <c:v>12.041704768911323</c:v>
                </c:pt>
                <c:pt idx="106">
                  <c:v>12.085872859114051</c:v>
                </c:pt>
                <c:pt idx="107">
                  <c:v>12.241812844270878</c:v>
                </c:pt>
                <c:pt idx="108">
                  <c:v>12.193877354725007</c:v>
                </c:pt>
                <c:pt idx="109">
                  <c:v>12.219022740013314</c:v>
                </c:pt>
                <c:pt idx="110">
                  <c:v>12.323756970659131</c:v>
                </c:pt>
                <c:pt idx="111">
                  <c:v>12.161645185529036</c:v>
                </c:pt>
                <c:pt idx="112">
                  <c:v>12.273825595137076</c:v>
                </c:pt>
                <c:pt idx="113">
                  <c:v>12.384087931127622</c:v>
                </c:pt>
                <c:pt idx="114">
                  <c:v>12.181673260212444</c:v>
                </c:pt>
                <c:pt idx="115">
                  <c:v>12.311135371631529</c:v>
                </c:pt>
                <c:pt idx="116">
                  <c:v>12.243464143877711</c:v>
                </c:pt>
                <c:pt idx="117">
                  <c:v>12.39453411789497</c:v>
                </c:pt>
                <c:pt idx="118">
                  <c:v>12.353017472043295</c:v>
                </c:pt>
                <c:pt idx="119">
                  <c:v>12.355276828099274</c:v>
                </c:pt>
                <c:pt idx="120">
                  <c:v>12.641791172444549</c:v>
                </c:pt>
                <c:pt idx="121">
                  <c:v>12.649532912271702</c:v>
                </c:pt>
                <c:pt idx="122">
                  <c:v>12.540051417360283</c:v>
                </c:pt>
                <c:pt idx="123">
                  <c:v>12.567127527309797</c:v>
                </c:pt>
                <c:pt idx="124">
                  <c:v>12.511772708541596</c:v>
                </c:pt>
                <c:pt idx="125">
                  <c:v>12.537866261324568</c:v>
                </c:pt>
                <c:pt idx="126">
                  <c:v>12.591979010228156</c:v>
                </c:pt>
                <c:pt idx="127">
                  <c:v>12.594533445836491</c:v>
                </c:pt>
                <c:pt idx="128">
                  <c:v>12.682180799428934</c:v>
                </c:pt>
                <c:pt idx="129">
                  <c:v>12.84900092080999</c:v>
                </c:pt>
                <c:pt idx="130">
                  <c:v>12.566658417727638</c:v>
                </c:pt>
                <c:pt idx="131">
                  <c:v>12.566611352615968</c:v>
                </c:pt>
                <c:pt idx="132">
                  <c:v>12.446790095550682</c:v>
                </c:pt>
                <c:pt idx="133">
                  <c:v>12.622669442175864</c:v>
                </c:pt>
                <c:pt idx="134">
                  <c:v>12.504463328402924</c:v>
                </c:pt>
                <c:pt idx="135">
                  <c:v>12.334214730979255</c:v>
                </c:pt>
                <c:pt idx="136">
                  <c:v>12.326404015258021</c:v>
                </c:pt>
                <c:pt idx="137">
                  <c:v>12.379256018735205</c:v>
                </c:pt>
                <c:pt idx="138">
                  <c:v>12.401585211498386</c:v>
                </c:pt>
                <c:pt idx="139">
                  <c:v>12.549731271012268</c:v>
                </c:pt>
                <c:pt idx="140">
                  <c:v>12.372711640718626</c:v>
                </c:pt>
                <c:pt idx="141">
                  <c:v>12.477624036817424</c:v>
                </c:pt>
                <c:pt idx="142">
                  <c:v>12.426639434422322</c:v>
                </c:pt>
                <c:pt idx="143">
                  <c:v>12.454544538471776</c:v>
                </c:pt>
                <c:pt idx="144">
                  <c:v>12.425273444249823</c:v>
                </c:pt>
                <c:pt idx="145">
                  <c:v>12.463221189487092</c:v>
                </c:pt>
                <c:pt idx="146">
                  <c:v>12.291520496365216</c:v>
                </c:pt>
                <c:pt idx="147">
                  <c:v>12.085440022696282</c:v>
                </c:pt>
                <c:pt idx="148">
                  <c:v>12.167847152299476</c:v>
                </c:pt>
                <c:pt idx="149">
                  <c:v>12.366436211946411</c:v>
                </c:pt>
                <c:pt idx="150">
                  <c:v>12.361857807494605</c:v>
                </c:pt>
                <c:pt idx="151">
                  <c:v>12.314616420655558</c:v>
                </c:pt>
                <c:pt idx="152">
                  <c:v>12.285224698582649</c:v>
                </c:pt>
                <c:pt idx="153">
                  <c:v>12.176010387161485</c:v>
                </c:pt>
                <c:pt idx="154">
                  <c:v>12.18392367031103</c:v>
                </c:pt>
                <c:pt idx="155">
                  <c:v>12.039426836001599</c:v>
                </c:pt>
                <c:pt idx="156">
                  <c:v>11.880790751906504</c:v>
                </c:pt>
                <c:pt idx="157">
                  <c:v>11.94865650642887</c:v>
                </c:pt>
                <c:pt idx="158">
                  <c:v>11.874161699316117</c:v>
                </c:pt>
                <c:pt idx="159">
                  <c:v>11.788191754899822</c:v>
                </c:pt>
                <c:pt idx="160">
                  <c:v>11.910635399574144</c:v>
                </c:pt>
                <c:pt idx="161">
                  <c:v>11.863671440748746</c:v>
                </c:pt>
                <c:pt idx="162">
                  <c:v>11.89204825184</c:v>
                </c:pt>
                <c:pt idx="163">
                  <c:v>11.957664193217852</c:v>
                </c:pt>
                <c:pt idx="164">
                  <c:v>11.747899715153901</c:v>
                </c:pt>
                <c:pt idx="165">
                  <c:v>11.771187762015133</c:v>
                </c:pt>
                <c:pt idx="166">
                  <c:v>11.983823748975833</c:v>
                </c:pt>
                <c:pt idx="167">
                  <c:v>11.92328830298813</c:v>
                </c:pt>
                <c:pt idx="168">
                  <c:v>11.974255848241807</c:v>
                </c:pt>
                <c:pt idx="169">
                  <c:v>11.833595635391973</c:v>
                </c:pt>
                <c:pt idx="170">
                  <c:v>11.812320921300399</c:v>
                </c:pt>
                <c:pt idx="171">
                  <c:v>11.804711266753262</c:v>
                </c:pt>
                <c:pt idx="172">
                  <c:v>11.816306486099005</c:v>
                </c:pt>
                <c:pt idx="173">
                  <c:v>11.868147226218063</c:v>
                </c:pt>
                <c:pt idx="174">
                  <c:v>11.878706786133286</c:v>
                </c:pt>
                <c:pt idx="175">
                  <c:v>11.755286247163772</c:v>
                </c:pt>
                <c:pt idx="176">
                  <c:v>11.69684973153978</c:v>
                </c:pt>
                <c:pt idx="177">
                  <c:v>11.902655538993582</c:v>
                </c:pt>
                <c:pt idx="178">
                  <c:v>11.940034588851475</c:v>
                </c:pt>
                <c:pt idx="179">
                  <c:v>11.837820068595574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EC-9C44-8517-C7237D829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162'!$L$1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162'!$A$2:$A$181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162'!$L$2:$L$181</c:f>
              <c:numCache>
                <c:formatCode>0.00</c:formatCode>
                <c:ptCount val="180"/>
                <c:pt idx="0">
                  <c:v>6.4600110631150365</c:v>
                </c:pt>
                <c:pt idx="1">
                  <c:v>7.1047733091278822</c:v>
                </c:pt>
                <c:pt idx="2">
                  <c:v>7.3236253436096774</c:v>
                </c:pt>
                <c:pt idx="3">
                  <c:v>7.3781749551357692</c:v>
                </c:pt>
                <c:pt idx="4">
                  <c:v>7.957753267614037</c:v>
                </c:pt>
                <c:pt idx="5">
                  <c:v>8.9455315155050812</c:v>
                </c:pt>
                <c:pt idx="6">
                  <c:v>9.9525232235330137</c:v>
                </c:pt>
                <c:pt idx="7">
                  <c:v>10.610876267801984</c:v>
                </c:pt>
                <c:pt idx="8">
                  <c:v>11.990954452392645</c:v>
                </c:pt>
                <c:pt idx="9">
                  <c:v>11.663208642772899</c:v>
                </c:pt>
                <c:pt idx="10">
                  <c:v>11.349444710108079</c:v>
                </c:pt>
                <c:pt idx="11">
                  <c:v>10.357505581357509</c:v>
                </c:pt>
                <c:pt idx="12">
                  <c:v>9.7336033945432341</c:v>
                </c:pt>
                <c:pt idx="13">
                  <c:v>8.8808768063461745</c:v>
                </c:pt>
                <c:pt idx="14">
                  <c:v>8.0647058210319589</c:v>
                </c:pt>
                <c:pt idx="15">
                  <c:v>7.8035980453314266</c:v>
                </c:pt>
                <c:pt idx="16">
                  <c:v>7.6247239015022066</c:v>
                </c:pt>
                <c:pt idx="17">
                  <c:v>7.2526561432980596</c:v>
                </c:pt>
                <c:pt idx="18">
                  <c:v>7.036640665570423</c:v>
                </c:pt>
                <c:pt idx="19">
                  <c:v>6.8618611428393175</c:v>
                </c:pt>
                <c:pt idx="20">
                  <c:v>6.6872753004186203</c:v>
                </c:pt>
                <c:pt idx="21">
                  <c:v>6.5871148923704466</c:v>
                </c:pt>
                <c:pt idx="22">
                  <c:v>6.6603719099137173</c:v>
                </c:pt>
                <c:pt idx="23">
                  <c:v>6.2751063050383884</c:v>
                </c:pt>
                <c:pt idx="24">
                  <c:v>6.2607715528320185</c:v>
                </c:pt>
                <c:pt idx="25">
                  <c:v>6.3969814797891509</c:v>
                </c:pt>
                <c:pt idx="26">
                  <c:v>6.1512004397594211</c:v>
                </c:pt>
                <c:pt idx="27">
                  <c:v>6.0250581204442488</c:v>
                </c:pt>
                <c:pt idx="28">
                  <c:v>6.1167464510134915</c:v>
                </c:pt>
                <c:pt idx="29">
                  <c:v>5.9050782315171526</c:v>
                </c:pt>
                <c:pt idx="30">
                  <c:v>6.0461768149405861</c:v>
                </c:pt>
                <c:pt idx="31">
                  <c:v>5.933160583821075</c:v>
                </c:pt>
                <c:pt idx="32">
                  <c:v>6.0511947031982585</c:v>
                </c:pt>
                <c:pt idx="33">
                  <c:v>6.0639373853523999</c:v>
                </c:pt>
                <c:pt idx="34">
                  <c:v>6.1207538883844208</c:v>
                </c:pt>
                <c:pt idx="35">
                  <c:v>6.0922692575968087</c:v>
                </c:pt>
                <c:pt idx="36">
                  <c:v>6.0468646235013042</c:v>
                </c:pt>
                <c:pt idx="37">
                  <c:v>6.0384389057928356</c:v>
                </c:pt>
                <c:pt idx="38">
                  <c:v>6.0435261903330062</c:v>
                </c:pt>
                <c:pt idx="39">
                  <c:v>6.1871176249465529</c:v>
                </c:pt>
                <c:pt idx="40">
                  <c:v>6.1004243234584976</c:v>
                </c:pt>
                <c:pt idx="41">
                  <c:v>6.0476026989502971</c:v>
                </c:pt>
                <c:pt idx="42">
                  <c:v>6.1419857395454978</c:v>
                </c:pt>
                <c:pt idx="43">
                  <c:v>6.0740039095341745</c:v>
                </c:pt>
                <c:pt idx="44">
                  <c:v>5.7846913057148601</c:v>
                </c:pt>
                <c:pt idx="45">
                  <c:v>5.917988630243471</c:v>
                </c:pt>
                <c:pt idx="46">
                  <c:v>6.0816321411969998</c:v>
                </c:pt>
                <c:pt idx="47">
                  <c:v>5.973576482806906</c:v>
                </c:pt>
                <c:pt idx="48">
                  <c:v>5.9871429848432358</c:v>
                </c:pt>
                <c:pt idx="49">
                  <c:v>6.0564501206005819</c:v>
                </c:pt>
                <c:pt idx="50">
                  <c:v>5.9391033121172496</c:v>
                </c:pt>
                <c:pt idx="51">
                  <c:v>6.0016488388244982</c:v>
                </c:pt>
                <c:pt idx="52">
                  <c:v>6.0856842875883084</c:v>
                </c:pt>
                <c:pt idx="53">
                  <c:v>6.0585337770559002</c:v>
                </c:pt>
                <c:pt idx="54">
                  <c:v>5.8829810300751326</c:v>
                </c:pt>
                <c:pt idx="55">
                  <c:v>6.525949932654183</c:v>
                </c:pt>
                <c:pt idx="56">
                  <c:v>6.2018017145128574</c:v>
                </c:pt>
                <c:pt idx="57">
                  <c:v>6.3109265941542372</c:v>
                </c:pt>
                <c:pt idx="58">
                  <c:v>5.8884211882674453</c:v>
                </c:pt>
                <c:pt idx="59">
                  <c:v>6.028338126358352</c:v>
                </c:pt>
                <c:pt idx="60">
                  <c:v>5.8459853621424296</c:v>
                </c:pt>
                <c:pt idx="61">
                  <c:v>6.0530853155078335</c:v>
                </c:pt>
                <c:pt idx="62">
                  <c:v>6.1091271287777555</c:v>
                </c:pt>
                <c:pt idx="63">
                  <c:v>6.3043671831755699</c:v>
                </c:pt>
                <c:pt idx="64">
                  <c:v>6.2088781759882012</c:v>
                </c:pt>
                <c:pt idx="65">
                  <c:v>6.3947133285540962</c:v>
                </c:pt>
                <c:pt idx="66">
                  <c:v>7.1572741415349794</c:v>
                </c:pt>
                <c:pt idx="67">
                  <c:v>6.9888540495254601</c:v>
                </c:pt>
                <c:pt idx="68">
                  <c:v>7.4991924999581538</c:v>
                </c:pt>
                <c:pt idx="69">
                  <c:v>8.7511581184955602</c:v>
                </c:pt>
                <c:pt idx="70">
                  <c:v>10.435681851677471</c:v>
                </c:pt>
                <c:pt idx="71">
                  <c:v>10.925531934200396</c:v>
                </c:pt>
                <c:pt idx="72">
                  <c:v>10.86135764803514</c:v>
                </c:pt>
                <c:pt idx="73">
                  <c:v>10.909961831697096</c:v>
                </c:pt>
                <c:pt idx="74">
                  <c:v>11.691105614857065</c:v>
                </c:pt>
                <c:pt idx="75">
                  <c:v>11.774194819841139</c:v>
                </c:pt>
                <c:pt idx="76">
                  <c:v>12.011643341256198</c:v>
                </c:pt>
                <c:pt idx="77">
                  <c:v>11.778208494694633</c:v>
                </c:pt>
                <c:pt idx="78">
                  <c:v>12.015610733960385</c:v>
                </c:pt>
                <c:pt idx="79">
                  <c:v>11.405692560887065</c:v>
                </c:pt>
                <c:pt idx="80">
                  <c:v>11.639887542271738</c:v>
                </c:pt>
                <c:pt idx="81">
                  <c:v>11.366369988491872</c:v>
                </c:pt>
                <c:pt idx="82">
                  <c:v>13.03006464424579</c:v>
                </c:pt>
                <c:pt idx="83">
                  <c:v>11.208821496755355</c:v>
                </c:pt>
                <c:pt idx="84">
                  <c:v>12.809038897488046</c:v>
                </c:pt>
                <c:pt idx="85">
                  <c:v>12.526992116857228</c:v>
                </c:pt>
                <c:pt idx="86">
                  <c:v>11.764339188290011</c:v>
                </c:pt>
                <c:pt idx="87">
                  <c:v>11.642851332974516</c:v>
                </c:pt>
                <c:pt idx="88">
                  <c:v>12.329964292441041</c:v>
                </c:pt>
                <c:pt idx="89">
                  <c:v>12.06548667009436</c:v>
                </c:pt>
                <c:pt idx="90">
                  <c:v>11.748695430804256</c:v>
                </c:pt>
                <c:pt idx="91">
                  <c:v>12.323145404645416</c:v>
                </c:pt>
                <c:pt idx="92">
                  <c:v>11.722645328282622</c:v>
                </c:pt>
                <c:pt idx="93">
                  <c:v>12.721265120109205</c:v>
                </c:pt>
                <c:pt idx="94">
                  <c:v>12.725056653675079</c:v>
                </c:pt>
                <c:pt idx="95">
                  <c:v>11.300249422080521</c:v>
                </c:pt>
                <c:pt idx="96">
                  <c:v>12.160012220984749</c:v>
                </c:pt>
                <c:pt idx="97">
                  <c:v>11.115086366166656</c:v>
                </c:pt>
                <c:pt idx="98">
                  <c:v>12.19156450308199</c:v>
                </c:pt>
                <c:pt idx="99">
                  <c:v>11.747696957697421</c:v>
                </c:pt>
                <c:pt idx="100">
                  <c:v>11.82524636470756</c:v>
                </c:pt>
                <c:pt idx="101">
                  <c:v>11.599052000660576</c:v>
                </c:pt>
                <c:pt idx="102">
                  <c:v>11.776152735624311</c:v>
                </c:pt>
                <c:pt idx="103">
                  <c:v>11.347033204903159</c:v>
                </c:pt>
                <c:pt idx="104">
                  <c:v>12.276846883363437</c:v>
                </c:pt>
                <c:pt idx="105">
                  <c:v>11.46619314705068</c:v>
                </c:pt>
                <c:pt idx="106">
                  <c:v>11.81329849765609</c:v>
                </c:pt>
                <c:pt idx="107">
                  <c:v>11.881258081304743</c:v>
                </c:pt>
                <c:pt idx="108">
                  <c:v>10.777282467404971</c:v>
                </c:pt>
                <c:pt idx="109">
                  <c:v>10.783109540121675</c:v>
                </c:pt>
                <c:pt idx="110">
                  <c:v>11.169424549763679</c:v>
                </c:pt>
                <c:pt idx="111">
                  <c:v>11.339799739397334</c:v>
                </c:pt>
                <c:pt idx="112">
                  <c:v>11.33320533895119</c:v>
                </c:pt>
                <c:pt idx="113">
                  <c:v>11.365764164691747</c:v>
                </c:pt>
                <c:pt idx="114">
                  <c:v>11.240230859129593</c:v>
                </c:pt>
                <c:pt idx="115">
                  <c:v>11.669459592374432</c:v>
                </c:pt>
                <c:pt idx="116">
                  <c:v>11.17463974795557</c:v>
                </c:pt>
                <c:pt idx="117">
                  <c:v>11.730544569838578</c:v>
                </c:pt>
                <c:pt idx="118">
                  <c:v>11.631193936222695</c:v>
                </c:pt>
                <c:pt idx="119">
                  <c:v>11.483029542615375</c:v>
                </c:pt>
                <c:pt idx="120">
                  <c:v>11.706002377055317</c:v>
                </c:pt>
                <c:pt idx="121">
                  <c:v>11.493392888787486</c:v>
                </c:pt>
                <c:pt idx="122">
                  <c:v>12.209550954970158</c:v>
                </c:pt>
                <c:pt idx="123">
                  <c:v>11.124843402951926</c:v>
                </c:pt>
                <c:pt idx="124">
                  <c:v>10.632110399798147</c:v>
                </c:pt>
                <c:pt idx="125">
                  <c:v>10.134525775167065</c:v>
                </c:pt>
                <c:pt idx="126">
                  <c:v>9.3807837044526607</c:v>
                </c:pt>
                <c:pt idx="127">
                  <c:v>8.9704214143399099</c:v>
                </c:pt>
                <c:pt idx="128">
                  <c:v>9.0912434969670599</c:v>
                </c:pt>
                <c:pt idx="129">
                  <c:v>8.7892060733493622</c:v>
                </c:pt>
                <c:pt idx="130">
                  <c:v>8.5507644039153838</c:v>
                </c:pt>
                <c:pt idx="131">
                  <c:v>8.3039382941605915</c:v>
                </c:pt>
                <c:pt idx="132">
                  <c:v>7.8473655316453428</c:v>
                </c:pt>
                <c:pt idx="133">
                  <c:v>7.9370229567070911</c:v>
                </c:pt>
                <c:pt idx="134">
                  <c:v>7.4679112343429637</c:v>
                </c:pt>
                <c:pt idx="135">
                  <c:v>7.2145981631989571</c:v>
                </c:pt>
                <c:pt idx="136">
                  <c:v>7.251459177167674</c:v>
                </c:pt>
                <c:pt idx="137">
                  <c:v>7.2368834192066647</c:v>
                </c:pt>
                <c:pt idx="138">
                  <c:v>6.9420483099483574</c:v>
                </c:pt>
                <c:pt idx="139">
                  <c:v>7.1318269195489918</c:v>
                </c:pt>
                <c:pt idx="140">
                  <c:v>6.9857309729986437</c:v>
                </c:pt>
                <c:pt idx="141">
                  <c:v>6.9223746536805804</c:v>
                </c:pt>
                <c:pt idx="142">
                  <c:v>6.5736741989919842</c:v>
                </c:pt>
                <c:pt idx="143">
                  <c:v>6.6783389458907223</c:v>
                </c:pt>
                <c:pt idx="144">
                  <c:v>6.6776387226229428</c:v>
                </c:pt>
                <c:pt idx="145">
                  <c:v>6.4289517470843807</c:v>
                </c:pt>
                <c:pt idx="146">
                  <c:v>6.7262729299834039</c:v>
                </c:pt>
                <c:pt idx="147">
                  <c:v>6.413383459933133</c:v>
                </c:pt>
                <c:pt idx="148">
                  <c:v>6.4000005953654782</c:v>
                </c:pt>
                <c:pt idx="149">
                  <c:v>6.4144034521833939</c:v>
                </c:pt>
                <c:pt idx="150">
                  <c:v>6.2450878604511573</c:v>
                </c:pt>
                <c:pt idx="151">
                  <c:v>6.517476832724018</c:v>
                </c:pt>
                <c:pt idx="152">
                  <c:v>6.4343152126941465</c:v>
                </c:pt>
                <c:pt idx="153">
                  <c:v>6.4874615160509688</c:v>
                </c:pt>
                <c:pt idx="154">
                  <c:v>6.3409882963129354</c:v>
                </c:pt>
                <c:pt idx="155">
                  <c:v>6.3480672749137712</c:v>
                </c:pt>
                <c:pt idx="156">
                  <c:v>6.9567124721395244</c:v>
                </c:pt>
                <c:pt idx="157">
                  <c:v>6.6427057133881098</c:v>
                </c:pt>
                <c:pt idx="158">
                  <c:v>6.7668733016876557</c:v>
                </c:pt>
                <c:pt idx="159">
                  <c:v>6.5008202749550854</c:v>
                </c:pt>
                <c:pt idx="160">
                  <c:v>6.8654873358257564</c:v>
                </c:pt>
                <c:pt idx="161">
                  <c:v>6.4113511761151454</c:v>
                </c:pt>
                <c:pt idx="162">
                  <c:v>6.3564677872494775</c:v>
                </c:pt>
                <c:pt idx="163">
                  <c:v>6.8096337593273955</c:v>
                </c:pt>
                <c:pt idx="164">
                  <c:v>7.1346728925369813</c:v>
                </c:pt>
                <c:pt idx="165">
                  <c:v>6.7293717439999261</c:v>
                </c:pt>
                <c:pt idx="166">
                  <c:v>6.5708220457906963</c:v>
                </c:pt>
                <c:pt idx="167">
                  <c:v>6.7740659493099447</c:v>
                </c:pt>
                <c:pt idx="168">
                  <c:v>6.6213219943271193</c:v>
                </c:pt>
                <c:pt idx="169">
                  <c:v>6.9925249458281531</c:v>
                </c:pt>
                <c:pt idx="170">
                  <c:v>6.457272519354583</c:v>
                </c:pt>
                <c:pt idx="171">
                  <c:v>6.5903800211033952</c:v>
                </c:pt>
                <c:pt idx="172">
                  <c:v>7.0876360074539404</c:v>
                </c:pt>
                <c:pt idx="173">
                  <c:v>6.8525381015259477</c:v>
                </c:pt>
                <c:pt idx="174">
                  <c:v>6.8132848972976889</c:v>
                </c:pt>
                <c:pt idx="175">
                  <c:v>6.6625113450222253</c:v>
                </c:pt>
                <c:pt idx="176">
                  <c:v>6.7442540540472811</c:v>
                </c:pt>
                <c:pt idx="177">
                  <c:v>6.9267860440491607</c:v>
                </c:pt>
                <c:pt idx="178">
                  <c:v>6.6255563632592018</c:v>
                </c:pt>
                <c:pt idx="179">
                  <c:v>6.1829617387277667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D4-B94D-A4A2-57ABFB4E1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162'!$A$2:$A$241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162'!$P$2:$P$241</c:f>
              <c:numCache>
                <c:formatCode>General</c:formatCode>
                <c:ptCount val="240"/>
                <c:pt idx="0">
                  <c:v>6.5589341599561095</c:v>
                </c:pt>
                <c:pt idx="1">
                  <c:v>17.194392373641957</c:v>
                </c:pt>
                <c:pt idx="2">
                  <c:v>20.804392310990792</c:v>
                </c:pt>
                <c:pt idx="3">
                  <c:v>21.704197033655937</c:v>
                </c:pt>
                <c:pt idx="4">
                  <c:v>31.264435651905252</c:v>
                </c:pt>
                <c:pt idx="5">
                  <c:v>47.557998658731364</c:v>
                </c:pt>
                <c:pt idx="6">
                  <c:v>64.168490818419386</c:v>
                </c:pt>
                <c:pt idx="7">
                  <c:v>75.028131461888464</c:v>
                </c:pt>
                <c:pt idx="8">
                  <c:v>97.792745790037202</c:v>
                </c:pt>
                <c:pt idx="9">
                  <c:v>92.386525304149771</c:v>
                </c:pt>
                <c:pt idx="10">
                  <c:v>87.210938154848932</c:v>
                </c:pt>
                <c:pt idx="11">
                  <c:v>70.848740740863789</c:v>
                </c:pt>
                <c:pt idx="12">
                  <c:v>60.557372599624571</c:v>
                </c:pt>
                <c:pt idx="13">
                  <c:v>46.491508705527956</c:v>
                </c:pt>
                <c:pt idx="14">
                  <c:v>33.028635432145876</c:v>
                </c:pt>
                <c:pt idx="15">
                  <c:v>28.721620164263488</c:v>
                </c:pt>
                <c:pt idx="16">
                  <c:v>25.771062041530911</c:v>
                </c:pt>
                <c:pt idx="17">
                  <c:v>19.633743798239824</c:v>
                </c:pt>
                <c:pt idx="18">
                  <c:v>16.07053332633528</c:v>
                </c:pt>
                <c:pt idx="19">
                  <c:v>13.187516645210321</c:v>
                </c:pt>
                <c:pt idx="20">
                  <c:v>10.307694752336225</c:v>
                </c:pt>
                <c:pt idx="21">
                  <c:v>8.6555325157141212</c:v>
                </c:pt>
                <c:pt idx="22">
                  <c:v>9.863918946152209</c:v>
                </c:pt>
                <c:pt idx="23">
                  <c:v>3.5089000734430766</c:v>
                </c:pt>
                <c:pt idx="24">
                  <c:v>3.2724460021366886</c:v>
                </c:pt>
                <c:pt idx="25">
                  <c:v>5.519250921934864</c:v>
                </c:pt>
                <c:pt idx="26">
                  <c:v>1.4650526540971403</c:v>
                </c:pt>
                <c:pt idx="27">
                  <c:v>-0.61568543866520076</c:v>
                </c:pt>
                <c:pt idx="28">
                  <c:v>0.89672850070861099</c:v>
                </c:pt>
                <c:pt idx="29">
                  <c:v>-2.5947732389477536</c:v>
                </c:pt>
                <c:pt idx="30">
                  <c:v>-0.26732913487672222</c:v>
                </c:pt>
                <c:pt idx="31">
                  <c:v>-2.1315502659568364</c:v>
                </c:pt>
                <c:pt idx="32">
                  <c:v>-0.18455825116658026</c:v>
                </c:pt>
                <c:pt idx="33">
                  <c:v>2.563436544321954E-2</c:v>
                </c:pt>
                <c:pt idx="34">
                  <c:v>0.96283183254301397</c:v>
                </c:pt>
                <c:pt idx="35">
                  <c:v>0.49297321047369047</c:v>
                </c:pt>
                <c:pt idx="36">
                  <c:v>-0.25598362069414032</c:v>
                </c:pt>
                <c:pt idx="37">
                  <c:v>-0.39496720598139806</c:v>
                </c:pt>
                <c:pt idx="38">
                  <c:v>-0.31105161929390385</c:v>
                </c:pt>
                <c:pt idx="39">
                  <c:v>2.0575124709880726</c:v>
                </c:pt>
                <c:pt idx="40">
                  <c:v>0.6274923494868645</c:v>
                </c:pt>
                <c:pt idx="41">
                  <c:v>-0.24380894600613809</c:v>
                </c:pt>
                <c:pt idx="42">
                  <c:v>1.3130546739379991</c:v>
                </c:pt>
                <c:pt idx="43">
                  <c:v>0.19168332062690818</c:v>
                </c:pt>
                <c:pt idx="44">
                  <c:v>-4.5805751787512685</c:v>
                </c:pt>
                <c:pt idx="45">
                  <c:v>-2.3818141101760504</c:v>
                </c:pt>
                <c:pt idx="46">
                  <c:v>0.31751224376251896</c:v>
                </c:pt>
                <c:pt idx="47">
                  <c:v>-1.4648834325768472</c:v>
                </c:pt>
                <c:pt idx="48">
                  <c:v>-1.2411017728945044</c:v>
                </c:pt>
                <c:pt idx="49">
                  <c:v>-9.7869285546260482E-2</c:v>
                </c:pt>
                <c:pt idx="50">
                  <c:v>-2.0335239952499218</c:v>
                </c:pt>
                <c:pt idx="51">
                  <c:v>-1.0018253499563186</c:v>
                </c:pt>
                <c:pt idx="52">
                  <c:v>0.38435305816659565</c:v>
                </c:pt>
                <c:pt idx="53">
                  <c:v>-6.3499033101650185E-2</c:v>
                </c:pt>
                <c:pt idx="54">
                  <c:v>-2.9592701741037861</c:v>
                </c:pt>
                <c:pt idx="55">
                  <c:v>7.646606547689716</c:v>
                </c:pt>
                <c:pt idx="56">
                  <c:v>2.2997289189178423</c:v>
                </c:pt>
                <c:pt idx="57">
                  <c:v>4.0997615738637538</c:v>
                </c:pt>
                <c:pt idx="58">
                  <c:v>-2.8695338790772476</c:v>
                </c:pt>
                <c:pt idx="59">
                  <c:v>-0.56158120713519333</c:v>
                </c:pt>
                <c:pt idx="60">
                  <c:v>-3.5695197394572475</c:v>
                </c:pt>
                <c:pt idx="61">
                  <c:v>-0.15337229333311819</c:v>
                </c:pt>
                <c:pt idx="62">
                  <c:v>0.77104654002327289</c:v>
                </c:pt>
                <c:pt idx="63">
                  <c:v>3.9915630219147022</c:v>
                </c:pt>
                <c:pt idx="64">
                  <c:v>2.4164563029841193</c:v>
                </c:pt>
                <c:pt idx="65">
                  <c:v>5.4818373980632087</c:v>
                </c:pt>
                <c:pt idx="66">
                  <c:v>18.060402151203096</c:v>
                </c:pt>
                <c:pt idx="67">
                  <c:v>15.282285315130345</c:v>
                </c:pt>
                <c:pt idx="68">
                  <c:v>23.700401136859092</c:v>
                </c:pt>
                <c:pt idx="69">
                  <c:v>44.351777831549519</c:v>
                </c:pt>
                <c:pt idx="70">
                  <c:v>72.138271046695607</c:v>
                </c:pt>
                <c:pt idx="71">
                  <c:v>80.218427904296959</c:v>
                </c:pt>
                <c:pt idx="72">
                  <c:v>79.159862606585492</c:v>
                </c:pt>
                <c:pt idx="73">
                  <c:v>79.961596528730723</c:v>
                </c:pt>
                <c:pt idx="74">
                  <c:v>92.846690400236369</c:v>
                </c:pt>
                <c:pt idx="75">
                  <c:v>94.217260363166361</c:v>
                </c:pt>
                <c:pt idx="76">
                  <c:v>98.134012379941609</c:v>
                </c:pt>
                <c:pt idx="77">
                  <c:v>94.283466583291116</c:v>
                </c:pt>
                <c:pt idx="78">
                  <c:v>98.19945516847892</c:v>
                </c:pt>
                <c:pt idx="79">
                  <c:v>88.138755610459725</c:v>
                </c:pt>
                <c:pt idx="80">
                  <c:v>92.001839954765458</c:v>
                </c:pt>
                <c:pt idx="81">
                  <c:v>87.490123377183181</c:v>
                </c:pt>
                <c:pt idx="82">
                  <c:v>114.9330375692321</c:v>
                </c:pt>
                <c:pt idx="83">
                  <c:v>84.891335357483328</c:v>
                </c:pt>
                <c:pt idx="84">
                  <c:v>111.28718189401647</c:v>
                </c:pt>
                <c:pt idx="85">
                  <c:v>106.63477433099064</c:v>
                </c:pt>
                <c:pt idx="86">
                  <c:v>94.054690116257987</c:v>
                </c:pt>
                <c:pt idx="87">
                  <c:v>92.050728164905593</c:v>
                </c:pt>
                <c:pt idx="88">
                  <c:v>103.38476829160162</c:v>
                </c:pt>
                <c:pt idx="89">
                  <c:v>99.022166854688294</c:v>
                </c:pt>
                <c:pt idx="90">
                  <c:v>93.796643789765326</c:v>
                </c:pt>
                <c:pt idx="91">
                  <c:v>103.27228962731465</c:v>
                </c:pt>
                <c:pt idx="92">
                  <c:v>93.366943107778511</c:v>
                </c:pt>
                <c:pt idx="93">
                  <c:v>109.83933914679795</c:v>
                </c:pt>
                <c:pt idx="94">
                  <c:v>109.90188111021935</c:v>
                </c:pt>
                <c:pt idx="95">
                  <c:v>86.399453869962755</c:v>
                </c:pt>
                <c:pt idx="96">
                  <c:v>100.58138120515187</c:v>
                </c:pt>
                <c:pt idx="97">
                  <c:v>83.345159118574571</c:v>
                </c:pt>
                <c:pt idx="98">
                  <c:v>101.10184123497959</c:v>
                </c:pt>
                <c:pt idx="99">
                  <c:v>93.780173813319124</c:v>
                </c:pt>
                <c:pt idx="100">
                  <c:v>95.059363906803611</c:v>
                </c:pt>
                <c:pt idx="101">
                  <c:v>91.328251047963846</c:v>
                </c:pt>
                <c:pt idx="102">
                  <c:v>94.249556502753663</c:v>
                </c:pt>
                <c:pt idx="103">
                  <c:v>87.171159983906662</c:v>
                </c:pt>
                <c:pt idx="104">
                  <c:v>102.5085879814833</c:v>
                </c:pt>
                <c:pt idx="105">
                  <c:v>89.136722628574802</c:v>
                </c:pt>
                <c:pt idx="106">
                  <c:v>94.862281894706328</c:v>
                </c:pt>
                <c:pt idx="107">
                  <c:v>95.98328629064352</c:v>
                </c:pt>
                <c:pt idx="108">
                  <c:v>77.773028814858748</c:v>
                </c:pt>
                <c:pt idx="109">
                  <c:v>77.86914732795384</c:v>
                </c:pt>
                <c:pt idx="110">
                  <c:v>84.241476303129787</c:v>
                </c:pt>
                <c:pt idx="111">
                  <c:v>87.051842792797729</c:v>
                </c:pt>
                <c:pt idx="112">
                  <c:v>86.943067083886461</c:v>
                </c:pt>
                <c:pt idx="113">
                  <c:v>87.480130214973499</c:v>
                </c:pt>
                <c:pt idx="114">
                  <c:v>85.409437903213131</c:v>
                </c:pt>
                <c:pt idx="115">
                  <c:v>92.489635735466237</c:v>
                </c:pt>
                <c:pt idx="116">
                  <c:v>84.327501846326442</c:v>
                </c:pt>
                <c:pt idx="117">
                  <c:v>93.49724238322105</c:v>
                </c:pt>
                <c:pt idx="118">
                  <c:v>91.858437507688862</c:v>
                </c:pt>
                <c:pt idx="119">
                  <c:v>89.414441714338139</c:v>
                </c:pt>
                <c:pt idx="120">
                  <c:v>93.092414917852679</c:v>
                </c:pt>
                <c:pt idx="121">
                  <c:v>89.585386796574326</c:v>
                </c:pt>
                <c:pt idx="122">
                  <c:v>101.39853068702496</c:v>
                </c:pt>
                <c:pt idx="123">
                  <c:v>83.506103028769147</c:v>
                </c:pt>
                <c:pt idx="124">
                  <c:v>75.378391926029508</c:v>
                </c:pt>
                <c:pt idx="125">
                  <c:v>67.170652537189738</c:v>
                </c:pt>
                <c:pt idx="126">
                  <c:v>54.737554373404919</c:v>
                </c:pt>
                <c:pt idx="127">
                  <c:v>47.968561592026028</c:v>
                </c:pt>
                <c:pt idx="128">
                  <c:v>49.961541514498023</c:v>
                </c:pt>
                <c:pt idx="129">
                  <c:v>44.979385040976226</c:v>
                </c:pt>
                <c:pt idx="130">
                  <c:v>41.046250885946861</c:v>
                </c:pt>
                <c:pt idx="131">
                  <c:v>36.974814022859455</c:v>
                </c:pt>
                <c:pt idx="132">
                  <c:v>29.443571976250393</c:v>
                </c:pt>
                <c:pt idx="133">
                  <c:v>30.922485798651678</c:v>
                </c:pt>
                <c:pt idx="134">
                  <c:v>23.184411568023613</c:v>
                </c:pt>
                <c:pt idx="135">
                  <c:v>19.005971220759797</c:v>
                </c:pt>
                <c:pt idx="136">
                  <c:v>19.613999647055977</c:v>
                </c:pt>
                <c:pt idx="137">
                  <c:v>19.373570146591671</c:v>
                </c:pt>
                <c:pt idx="138">
                  <c:v>14.510217020947035</c:v>
                </c:pt>
                <c:pt idx="139">
                  <c:v>17.640646081799233</c:v>
                </c:pt>
                <c:pt idx="140">
                  <c:v>15.230769659391349</c:v>
                </c:pt>
                <c:pt idx="141">
                  <c:v>14.185696857987317</c:v>
                </c:pt>
                <c:pt idx="142">
                  <c:v>8.43382609032464</c:v>
                </c:pt>
                <c:pt idx="143">
                  <c:v>10.160288129582064</c:v>
                </c:pt>
                <c:pt idx="144">
                  <c:v>10.14873783278542</c:v>
                </c:pt>
                <c:pt idx="145">
                  <c:v>6.0466056856503707</c:v>
                </c:pt>
                <c:pt idx="146">
                  <c:v>10.950967000725273</c:v>
                </c:pt>
                <c:pt idx="147">
                  <c:v>5.7898042546117763</c:v>
                </c:pt>
                <c:pt idx="148">
                  <c:v>5.5690517248709543</c:v>
                </c:pt>
                <c:pt idx="149">
                  <c:v>5.8066291928320535</c:v>
                </c:pt>
                <c:pt idx="150">
                  <c:v>3.0137409430479325</c:v>
                </c:pt>
                <c:pt idx="151">
                  <c:v>7.5068413849418674</c:v>
                </c:pt>
                <c:pt idx="152">
                  <c:v>6.1350769240424352</c:v>
                </c:pt>
                <c:pt idx="153">
                  <c:v>7.011733850000371</c:v>
                </c:pt>
                <c:pt idx="154">
                  <c:v>4.595634244942473</c:v>
                </c:pt>
                <c:pt idx="155">
                  <c:v>4.7124031494035226</c:v>
                </c:pt>
                <c:pt idx="156">
                  <c:v>14.752104763579785</c:v>
                </c:pt>
                <c:pt idx="157">
                  <c:v>9.572512158449074</c:v>
                </c:pt>
                <c:pt idx="158">
                  <c:v>11.620676741627317</c:v>
                </c:pt>
                <c:pt idx="159">
                  <c:v>7.2320887528967868</c:v>
                </c:pt>
                <c:pt idx="160">
                  <c:v>13.247331288856909</c:v>
                </c:pt>
                <c:pt idx="161">
                  <c:v>5.7562814021832756</c:v>
                </c:pt>
                <c:pt idx="162">
                  <c:v>4.8509709679636943</c:v>
                </c:pt>
                <c:pt idx="163">
                  <c:v>12.3260174516919</c:v>
                </c:pt>
                <c:pt idx="164">
                  <c:v>17.687590869553507</c:v>
                </c:pt>
                <c:pt idx="165">
                  <c:v>11.002082442407088</c:v>
                </c:pt>
                <c:pt idx="166">
                  <c:v>8.386779358945887</c:v>
                </c:pt>
                <c:pt idx="167">
                  <c:v>11.739320635102274</c:v>
                </c:pt>
                <c:pt idx="168">
                  <c:v>9.219784231321297</c:v>
                </c:pt>
                <c:pt idx="169">
                  <c:v>15.342837347256133</c:v>
                </c:pt>
                <c:pt idx="170">
                  <c:v>6.5137614347992576</c:v>
                </c:pt>
                <c:pt idx="171">
                  <c:v>8.7093913457190162</c:v>
                </c:pt>
                <c:pt idx="172">
                  <c:v>16.911709792619824</c:v>
                </c:pt>
                <c:pt idx="173">
                  <c:v>13.033731560978145</c:v>
                </c:pt>
                <c:pt idx="174">
                  <c:v>12.386243566908153</c:v>
                </c:pt>
                <c:pt idx="175">
                  <c:v>9.8992092765618089</c:v>
                </c:pt>
                <c:pt idx="176">
                  <c:v>11.247568569441592</c:v>
                </c:pt>
                <c:pt idx="177">
                  <c:v>14.258463460280527</c:v>
                </c:pt>
                <c:pt idx="178">
                  <c:v>9.2896308362008195</c:v>
                </c:pt>
                <c:pt idx="179">
                  <c:v>1.9889604512411632</c:v>
                </c:pt>
                <c:pt idx="180">
                  <c:v>4.31634147297535</c:v>
                </c:pt>
                <c:pt idx="181">
                  <c:v>9.9076534624995478</c:v>
                </c:pt>
                <c:pt idx="182">
                  <c:v>5.6077924114506175</c:v>
                </c:pt>
                <c:pt idx="183">
                  <c:v>5.3655344429033116</c:v>
                </c:pt>
                <c:pt idx="184">
                  <c:v>4.8073506137720008</c:v>
                </c:pt>
                <c:pt idx="185">
                  <c:v>6.4659660344611902</c:v>
                </c:pt>
                <c:pt idx="186">
                  <c:v>6.6357110937845203</c:v>
                </c:pt>
                <c:pt idx="187">
                  <c:v>8.8181802476858895</c:v>
                </c:pt>
                <c:pt idx="188">
                  <c:v>8.5304788624148919</c:v>
                </c:pt>
                <c:pt idx="189">
                  <c:v>6.8286022046462502</c:v>
                </c:pt>
                <c:pt idx="190">
                  <c:v>6.3585638807898555</c:v>
                </c:pt>
                <c:pt idx="191">
                  <c:v>13.249758596344458</c:v>
                </c:pt>
                <c:pt idx="192">
                  <c:v>7.2700274123911282</c:v>
                </c:pt>
                <c:pt idx="193">
                  <c:v>15.568318543468976</c:v>
                </c:pt>
                <c:pt idx="194">
                  <c:v>12.441418770894852</c:v>
                </c:pt>
                <c:pt idx="195">
                  <c:v>12.213474033420805</c:v>
                </c:pt>
                <c:pt idx="196">
                  <c:v>6.1508020112004989</c:v>
                </c:pt>
                <c:pt idx="197">
                  <c:v>7.7838876552958958</c:v>
                </c:pt>
                <c:pt idx="198">
                  <c:v>5.277702792650806</c:v>
                </c:pt>
                <c:pt idx="199">
                  <c:v>7.3806206307107169</c:v>
                </c:pt>
                <c:pt idx="200">
                  <c:v>2.8199987729076632</c:v>
                </c:pt>
                <c:pt idx="201">
                  <c:v>7.6887421863446619</c:v>
                </c:pt>
                <c:pt idx="202">
                  <c:v>10.97940284365035</c:v>
                </c:pt>
                <c:pt idx="203">
                  <c:v>5.5339032251498326</c:v>
                </c:pt>
                <c:pt idx="204">
                  <c:v>12.40512180525136</c:v>
                </c:pt>
                <c:pt idx="205">
                  <c:v>8.1300209452052652</c:v>
                </c:pt>
                <c:pt idx="206">
                  <c:v>8.7559168739085358</c:v>
                </c:pt>
                <c:pt idx="207">
                  <c:v>5.1844915364793547</c:v>
                </c:pt>
                <c:pt idx="208">
                  <c:v>10.300080134571832</c:v>
                </c:pt>
                <c:pt idx="209">
                  <c:v>6.2077295913764248</c:v>
                </c:pt>
                <c:pt idx="210">
                  <c:v>5.4824972487725434</c:v>
                </c:pt>
                <c:pt idx="211">
                  <c:v>2.6760830844147026</c:v>
                </c:pt>
                <c:pt idx="212">
                  <c:v>4.1637036164203369</c:v>
                </c:pt>
                <c:pt idx="213">
                  <c:v>2.8953812114226047</c:v>
                </c:pt>
                <c:pt idx="214">
                  <c:v>6.6505538935148847</c:v>
                </c:pt>
                <c:pt idx="215">
                  <c:v>8.2246151961660772</c:v>
                </c:pt>
                <c:pt idx="216">
                  <c:v>11.088765715208588</c:v>
                </c:pt>
                <c:pt idx="217">
                  <c:v>8.4173224298990608</c:v>
                </c:pt>
                <c:pt idx="218">
                  <c:v>14.192395330302322</c:v>
                </c:pt>
                <c:pt idx="219">
                  <c:v>8.2429160894185109</c:v>
                </c:pt>
                <c:pt idx="220">
                  <c:v>9.4353446750826215</c:v>
                </c:pt>
                <c:pt idx="221">
                  <c:v>11.75042880120829</c:v>
                </c:pt>
                <c:pt idx="222">
                  <c:v>10.269358840440974</c:v>
                </c:pt>
                <c:pt idx="223">
                  <c:v>13.938430954637449</c:v>
                </c:pt>
                <c:pt idx="224">
                  <c:v>8.07333720450832</c:v>
                </c:pt>
                <c:pt idx="225">
                  <c:v>9.5870510520415948</c:v>
                </c:pt>
                <c:pt idx="226">
                  <c:v>10.864910028200388</c:v>
                </c:pt>
                <c:pt idx="227">
                  <c:v>18.458019186567121</c:v>
                </c:pt>
                <c:pt idx="228">
                  <c:v>7.4158274958680037</c:v>
                </c:pt>
                <c:pt idx="229">
                  <c:v>1.9723677825874495</c:v>
                </c:pt>
                <c:pt idx="230">
                  <c:v>8.3858207909124101</c:v>
                </c:pt>
                <c:pt idx="231">
                  <c:v>7.5436305382752362</c:v>
                </c:pt>
                <c:pt idx="232">
                  <c:v>5.685518910697521</c:v>
                </c:pt>
                <c:pt idx="233">
                  <c:v>17.18759285694712</c:v>
                </c:pt>
                <c:pt idx="234">
                  <c:v>11.438878590949839</c:v>
                </c:pt>
                <c:pt idx="235">
                  <c:v>14.058286222538726</c:v>
                </c:pt>
                <c:pt idx="236">
                  <c:v>10.86771692564213</c:v>
                </c:pt>
                <c:pt idx="237">
                  <c:v>14.955222528237996</c:v>
                </c:pt>
                <c:pt idx="238">
                  <c:v>6.6064564614260091</c:v>
                </c:pt>
                <c:pt idx="239">
                  <c:v>14.595068991558888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AC-FF4C-97E6-FB47584CEFCF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162'!$A$61:$A$121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162'!$R$61:$R$121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AC-FF4C-97E6-FB47584CE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162'!$L$1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162'!$A$2:$A$181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162'!$M$2:$M$181</c:f>
              <c:numCache>
                <c:formatCode>0.00</c:formatCode>
                <c:ptCount val="180"/>
                <c:pt idx="0">
                  <c:v>6.4647561738894996</c:v>
                </c:pt>
                <c:pt idx="1">
                  <c:v>7.1142635306768076</c:v>
                </c:pt>
                <c:pt idx="2">
                  <c:v>7.337860675933066</c:v>
                </c:pt>
                <c:pt idx="3">
                  <c:v>7.39715539823362</c:v>
                </c:pt>
                <c:pt idx="4">
                  <c:v>7.981478821486351</c:v>
                </c:pt>
                <c:pt idx="5">
                  <c:v>8.9740021801518584</c:v>
                </c:pt>
                <c:pt idx="6">
                  <c:v>9.9857389989542522</c:v>
                </c:pt>
                <c:pt idx="7">
                  <c:v>10.648837153997686</c:v>
                </c:pt>
                <c:pt idx="8">
                  <c:v>12.033660449362809</c:v>
                </c:pt>
                <c:pt idx="9">
                  <c:v>11.710659750517527</c:v>
                </c:pt>
                <c:pt idx="10">
                  <c:v>11.40164092862717</c:v>
                </c:pt>
                <c:pt idx="11">
                  <c:v>10.414446910651062</c:v>
                </c:pt>
                <c:pt idx="12">
                  <c:v>9.7952898346112498</c:v>
                </c:pt>
                <c:pt idx="13">
                  <c:v>8.9473083571886534</c:v>
                </c:pt>
                <c:pt idx="14">
                  <c:v>8.1358824826489009</c:v>
                </c:pt>
                <c:pt idx="15">
                  <c:v>7.8795198177228309</c:v>
                </c:pt>
                <c:pt idx="16">
                  <c:v>7.7053907846680731</c:v>
                </c:pt>
                <c:pt idx="17">
                  <c:v>7.3380681372383894</c:v>
                </c:pt>
                <c:pt idx="18">
                  <c:v>7.1267977702852159</c:v>
                </c:pt>
                <c:pt idx="19">
                  <c:v>6.9567633583285726</c:v>
                </c:pt>
                <c:pt idx="20">
                  <c:v>6.7869226266823386</c:v>
                </c:pt>
                <c:pt idx="21">
                  <c:v>6.6915073294086271</c:v>
                </c:pt>
                <c:pt idx="22">
                  <c:v>6.769509457726361</c:v>
                </c:pt>
                <c:pt idx="23">
                  <c:v>6.3889889636254944</c:v>
                </c:pt>
                <c:pt idx="24">
                  <c:v>6.3793993221935876</c:v>
                </c:pt>
                <c:pt idx="25">
                  <c:v>6.5203543599251823</c:v>
                </c:pt>
                <c:pt idx="26">
                  <c:v>6.2793184306699157</c:v>
                </c:pt>
                <c:pt idx="27">
                  <c:v>6.1579212221292057</c:v>
                </c:pt>
                <c:pt idx="28">
                  <c:v>6.2543546634729115</c:v>
                </c:pt>
                <c:pt idx="29">
                  <c:v>6.0474315547510358</c:v>
                </c:pt>
                <c:pt idx="30">
                  <c:v>6.1932752489489316</c:v>
                </c:pt>
                <c:pt idx="31">
                  <c:v>6.0850041286038836</c:v>
                </c:pt>
                <c:pt idx="32">
                  <c:v>6.2077833587555293</c:v>
                </c:pt>
                <c:pt idx="33">
                  <c:v>6.2252711516841339</c:v>
                </c:pt>
                <c:pt idx="34">
                  <c:v>6.2868327654906171</c:v>
                </c:pt>
                <c:pt idx="35">
                  <c:v>6.2630932454774682</c:v>
                </c:pt>
                <c:pt idx="36">
                  <c:v>6.2224337221564259</c:v>
                </c:pt>
                <c:pt idx="37">
                  <c:v>6.2187531152224205</c:v>
                </c:pt>
                <c:pt idx="38">
                  <c:v>6.2285855105370542</c:v>
                </c:pt>
                <c:pt idx="39">
                  <c:v>6.3769220559250632</c:v>
                </c:pt>
                <c:pt idx="40">
                  <c:v>6.2949738652114711</c:v>
                </c:pt>
                <c:pt idx="41">
                  <c:v>6.2468973514777328</c:v>
                </c:pt>
                <c:pt idx="42">
                  <c:v>6.3460255028473966</c:v>
                </c:pt>
                <c:pt idx="43">
                  <c:v>6.2827887836105356</c:v>
                </c:pt>
                <c:pt idx="44">
                  <c:v>5.9982212905656844</c:v>
                </c:pt>
                <c:pt idx="45">
                  <c:v>6.1362637258687576</c:v>
                </c:pt>
                <c:pt idx="46">
                  <c:v>6.3046523475967495</c:v>
                </c:pt>
                <c:pt idx="47">
                  <c:v>6.2013417999811189</c:v>
                </c:pt>
                <c:pt idx="48">
                  <c:v>6.219653412791911</c:v>
                </c:pt>
                <c:pt idx="49">
                  <c:v>6.2937056593237202</c:v>
                </c:pt>
                <c:pt idx="50">
                  <c:v>6.1811039616148502</c:v>
                </c:pt>
                <c:pt idx="51">
                  <c:v>6.2483945990965619</c:v>
                </c:pt>
                <c:pt idx="52">
                  <c:v>6.3371751586348344</c:v>
                </c:pt>
                <c:pt idx="53">
                  <c:v>6.3147697588768894</c:v>
                </c:pt>
                <c:pt idx="54">
                  <c:v>6.1439621226705841</c:v>
                </c:pt>
                <c:pt idx="55">
                  <c:v>6.7916761360240976</c:v>
                </c:pt>
                <c:pt idx="56">
                  <c:v>6.4722730286572352</c:v>
                </c:pt>
                <c:pt idx="57">
                  <c:v>6.5861430190730772</c:v>
                </c:pt>
                <c:pt idx="58">
                  <c:v>6.1683827239607485</c:v>
                </c:pt>
                <c:pt idx="59">
                  <c:v>6.3130447728261174</c:v>
                </c:pt>
                <c:pt idx="60">
                  <c:v>6.1354371193846582</c:v>
                </c:pt>
                <c:pt idx="61">
                  <c:v>6.3472821835245243</c:v>
                </c:pt>
                <c:pt idx="62">
                  <c:v>6.4080691075689096</c:v>
                </c:pt>
                <c:pt idx="63">
                  <c:v>6.6080542727411862</c:v>
                </c:pt>
                <c:pt idx="64">
                  <c:v>6.5173103763282807</c:v>
                </c:pt>
                <c:pt idx="65">
                  <c:v>6.7078906396686389</c:v>
                </c:pt>
                <c:pt idx="66">
                  <c:v>7.4751965634239843</c:v>
                </c:pt>
                <c:pt idx="67">
                  <c:v>7.3115215821889281</c:v>
                </c:pt>
                <c:pt idx="68">
                  <c:v>7.8266051433960842</c:v>
                </c:pt>
                <c:pt idx="69">
                  <c:v>9.0833158727079528</c:v>
                </c:pt>
                <c:pt idx="70">
                  <c:v>10.772584716664326</c:v>
                </c:pt>
                <c:pt idx="71">
                  <c:v>11.267179909961715</c:v>
                </c:pt>
                <c:pt idx="72">
                  <c:v>11.207750734570922</c:v>
                </c:pt>
                <c:pt idx="73">
                  <c:v>11.261100029007341</c:v>
                </c:pt>
                <c:pt idx="74">
                  <c:v>12.046988922941772</c:v>
                </c:pt>
                <c:pt idx="75">
                  <c:v>12.134823238700308</c:v>
                </c:pt>
                <c:pt idx="76">
                  <c:v>12.377016870889831</c:v>
                </c:pt>
                <c:pt idx="77">
                  <c:v>12.148327135102729</c:v>
                </c:pt>
                <c:pt idx="78">
                  <c:v>12.390474485142942</c:v>
                </c:pt>
                <c:pt idx="79">
                  <c:v>11.785301422844086</c:v>
                </c:pt>
                <c:pt idx="80">
                  <c:v>12.024241515003222</c:v>
                </c:pt>
                <c:pt idx="81">
                  <c:v>11.755469071997819</c:v>
                </c:pt>
                <c:pt idx="82">
                  <c:v>13.423908838526199</c:v>
                </c:pt>
                <c:pt idx="83">
                  <c:v>11.607410801810227</c:v>
                </c:pt>
                <c:pt idx="84">
                  <c:v>13.21237331331738</c:v>
                </c:pt>
                <c:pt idx="85">
                  <c:v>12.935071643461026</c:v>
                </c:pt>
                <c:pt idx="86">
                  <c:v>12.177163825668272</c:v>
                </c:pt>
                <c:pt idx="87">
                  <c:v>12.060421081127238</c:v>
                </c:pt>
                <c:pt idx="88">
                  <c:v>12.752279151368226</c:v>
                </c:pt>
                <c:pt idx="89">
                  <c:v>12.492546639796009</c:v>
                </c:pt>
                <c:pt idx="90">
                  <c:v>12.180500511280368</c:v>
                </c:pt>
                <c:pt idx="91">
                  <c:v>12.759695595895989</c:v>
                </c:pt>
                <c:pt idx="92">
                  <c:v>12.163940630307659</c:v>
                </c:pt>
                <c:pt idx="93">
                  <c:v>13.167305532908705</c:v>
                </c:pt>
                <c:pt idx="94">
                  <c:v>13.175842177249041</c:v>
                </c:pt>
                <c:pt idx="95">
                  <c:v>11.755780056428947</c:v>
                </c:pt>
                <c:pt idx="96">
                  <c:v>12.620287966107636</c:v>
                </c:pt>
                <c:pt idx="97">
                  <c:v>11.580107222064006</c:v>
                </c:pt>
                <c:pt idx="98">
                  <c:v>12.661330469753803</c:v>
                </c:pt>
                <c:pt idx="99">
                  <c:v>12.222208035143698</c:v>
                </c:pt>
                <c:pt idx="100">
                  <c:v>12.304502552928298</c:v>
                </c:pt>
                <c:pt idx="101">
                  <c:v>12.083053299655777</c:v>
                </c:pt>
                <c:pt idx="102">
                  <c:v>12.264899145393976</c:v>
                </c:pt>
                <c:pt idx="103">
                  <c:v>11.840524725447287</c:v>
                </c:pt>
                <c:pt idx="104">
                  <c:v>12.775083514682027</c:v>
                </c:pt>
                <c:pt idx="105">
                  <c:v>11.969174889143732</c:v>
                </c:pt>
                <c:pt idx="106">
                  <c:v>12.321025350523605</c:v>
                </c:pt>
                <c:pt idx="107">
                  <c:v>12.393730044946722</c:v>
                </c:pt>
                <c:pt idx="108">
                  <c:v>11.294499541821413</c:v>
                </c:pt>
                <c:pt idx="109">
                  <c:v>11.305071725312578</c:v>
                </c:pt>
                <c:pt idx="110">
                  <c:v>11.696131845729045</c:v>
                </c:pt>
                <c:pt idx="111">
                  <c:v>11.871252146137163</c:v>
                </c:pt>
                <c:pt idx="112">
                  <c:v>11.869402856465483</c:v>
                </c:pt>
                <c:pt idx="113">
                  <c:v>11.906706792980502</c:v>
                </c:pt>
                <c:pt idx="114">
                  <c:v>11.78591859819281</c:v>
                </c:pt>
                <c:pt idx="115">
                  <c:v>12.219892442212112</c:v>
                </c:pt>
                <c:pt idx="116">
                  <c:v>11.729817708567714</c:v>
                </c:pt>
                <c:pt idx="117">
                  <c:v>12.290467641225185</c:v>
                </c:pt>
                <c:pt idx="118">
                  <c:v>12.195862118383763</c:v>
                </c:pt>
                <c:pt idx="119">
                  <c:v>12.052442835550906</c:v>
                </c:pt>
                <c:pt idx="120">
                  <c:v>12.280160780765311</c:v>
                </c:pt>
                <c:pt idx="121">
                  <c:v>12.072296403271944</c:v>
                </c:pt>
                <c:pt idx="122">
                  <c:v>12.793199580229079</c:v>
                </c:pt>
                <c:pt idx="123">
                  <c:v>11.713237138985308</c:v>
                </c:pt>
                <c:pt idx="124">
                  <c:v>11.225249246605992</c:v>
                </c:pt>
                <c:pt idx="125">
                  <c:v>10.732409732749373</c:v>
                </c:pt>
                <c:pt idx="126">
                  <c:v>9.983412772809432</c:v>
                </c:pt>
                <c:pt idx="127">
                  <c:v>9.5777955934711425</c:v>
                </c:pt>
                <c:pt idx="128">
                  <c:v>9.7033627868727557</c:v>
                </c:pt>
                <c:pt idx="129">
                  <c:v>9.4060704740295211</c:v>
                </c:pt>
                <c:pt idx="130">
                  <c:v>9.1723739153700059</c:v>
                </c:pt>
                <c:pt idx="131">
                  <c:v>8.9302929163896767</c:v>
                </c:pt>
                <c:pt idx="132">
                  <c:v>8.4784652646488894</c:v>
                </c:pt>
                <c:pt idx="133">
                  <c:v>8.5728678004851009</c:v>
                </c:pt>
                <c:pt idx="134">
                  <c:v>8.1085011888954366</c:v>
                </c:pt>
                <c:pt idx="135">
                  <c:v>7.8599332285258923</c:v>
                </c:pt>
                <c:pt idx="136">
                  <c:v>7.9015393532690723</c:v>
                </c:pt>
                <c:pt idx="137">
                  <c:v>7.8917087060825253</c:v>
                </c:pt>
                <c:pt idx="138">
                  <c:v>7.6016187075986812</c:v>
                </c:pt>
                <c:pt idx="139">
                  <c:v>7.7961424279737788</c:v>
                </c:pt>
                <c:pt idx="140">
                  <c:v>7.6547915921978928</c:v>
                </c:pt>
                <c:pt idx="141">
                  <c:v>7.5961803836542927</c:v>
                </c:pt>
                <c:pt idx="142">
                  <c:v>7.2522250397401589</c:v>
                </c:pt>
                <c:pt idx="143">
                  <c:v>7.3616348974133601</c:v>
                </c:pt>
                <c:pt idx="144">
                  <c:v>7.3656797849200428</c:v>
                </c:pt>
                <c:pt idx="145">
                  <c:v>7.1217379201559439</c:v>
                </c:pt>
                <c:pt idx="146">
                  <c:v>7.4238042138294293</c:v>
                </c:pt>
                <c:pt idx="147">
                  <c:v>7.1156598545536216</c:v>
                </c:pt>
                <c:pt idx="148">
                  <c:v>7.10702210076043</c:v>
                </c:pt>
                <c:pt idx="149">
                  <c:v>7.126170068352808</c:v>
                </c:pt>
                <c:pt idx="150">
                  <c:v>6.9615995873950345</c:v>
                </c:pt>
                <c:pt idx="151">
                  <c:v>7.2387336704423575</c:v>
                </c:pt>
                <c:pt idx="152">
                  <c:v>7.1603171611869492</c:v>
                </c:pt>
                <c:pt idx="153">
                  <c:v>7.2182085753182337</c:v>
                </c:pt>
                <c:pt idx="154">
                  <c:v>7.0764804663546634</c:v>
                </c:pt>
                <c:pt idx="155">
                  <c:v>7.0883045557299615</c:v>
                </c:pt>
                <c:pt idx="156">
                  <c:v>7.7016948637301779</c:v>
                </c:pt>
                <c:pt idx="157">
                  <c:v>7.3924332157532255</c:v>
                </c:pt>
                <c:pt idx="158">
                  <c:v>7.5213459148272346</c:v>
                </c:pt>
                <c:pt idx="159">
                  <c:v>7.2600379988691275</c:v>
                </c:pt>
                <c:pt idx="160">
                  <c:v>7.6294501705142608</c:v>
                </c:pt>
                <c:pt idx="161">
                  <c:v>7.1800591215781129</c:v>
                </c:pt>
                <c:pt idx="162">
                  <c:v>7.1299208434869072</c:v>
                </c:pt>
                <c:pt idx="163">
                  <c:v>7.5878319263392884</c:v>
                </c:pt>
                <c:pt idx="164">
                  <c:v>7.9176161703233365</c:v>
                </c:pt>
                <c:pt idx="165">
                  <c:v>7.5170601325607445</c:v>
                </c:pt>
                <c:pt idx="166">
                  <c:v>7.3632555451259769</c:v>
                </c:pt>
                <c:pt idx="167">
                  <c:v>7.5712445594196884</c:v>
                </c:pt>
                <c:pt idx="168">
                  <c:v>7.4232457152113263</c:v>
                </c:pt>
                <c:pt idx="169">
                  <c:v>7.7991937774868223</c:v>
                </c:pt>
                <c:pt idx="170">
                  <c:v>7.2686864617877154</c:v>
                </c:pt>
                <c:pt idx="171">
                  <c:v>7.4065390743109898</c:v>
                </c:pt>
                <c:pt idx="172">
                  <c:v>7.9085401714359982</c:v>
                </c:pt>
                <c:pt idx="173">
                  <c:v>7.6781873762824677</c:v>
                </c:pt>
                <c:pt idx="174">
                  <c:v>7.6436792828286722</c:v>
                </c:pt>
                <c:pt idx="175">
                  <c:v>7.4976508413276708</c:v>
                </c:pt>
                <c:pt idx="176">
                  <c:v>7.5841386611271897</c:v>
                </c:pt>
                <c:pt idx="177">
                  <c:v>7.7714157619035316</c:v>
                </c:pt>
                <c:pt idx="178">
                  <c:v>7.4749311918880359</c:v>
                </c:pt>
                <c:pt idx="179">
                  <c:v>7.0370816781310639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5-9F47-A546-AC4A424CD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163'!$L$1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163'!$A$2:$A$181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163'!$L$2:$L$181</c:f>
              <c:numCache>
                <c:formatCode>0.00</c:formatCode>
                <c:ptCount val="180"/>
                <c:pt idx="0">
                  <c:v>9.7842840526498467</c:v>
                </c:pt>
                <c:pt idx="1">
                  <c:v>9.6724055411041601</c:v>
                </c:pt>
                <c:pt idx="2">
                  <c:v>9.868004513432604</c:v>
                </c:pt>
                <c:pt idx="3">
                  <c:v>10.770398270182895</c:v>
                </c:pt>
                <c:pt idx="4">
                  <c:v>11.365092113928828</c:v>
                </c:pt>
                <c:pt idx="5">
                  <c:v>9.9669430623945008</c:v>
                </c:pt>
                <c:pt idx="6">
                  <c:v>9.7058384667989035</c:v>
                </c:pt>
                <c:pt idx="7">
                  <c:v>8.5149353075615277</c:v>
                </c:pt>
                <c:pt idx="8">
                  <c:v>8.5614280436910057</c:v>
                </c:pt>
                <c:pt idx="9">
                  <c:v>8.3816643351889883</c:v>
                </c:pt>
                <c:pt idx="10">
                  <c:v>8.4264310484561271</c:v>
                </c:pt>
                <c:pt idx="11">
                  <c:v>8.0195002412799692</c:v>
                </c:pt>
                <c:pt idx="12">
                  <c:v>7.9872533032425093</c:v>
                </c:pt>
                <c:pt idx="13">
                  <c:v>7.7187458398367621</c:v>
                </c:pt>
                <c:pt idx="14">
                  <c:v>7.7505045778076394</c:v>
                </c:pt>
                <c:pt idx="15">
                  <c:v>7.7113685428534362</c:v>
                </c:pt>
                <c:pt idx="16">
                  <c:v>7.7009310651176754</c:v>
                </c:pt>
                <c:pt idx="17">
                  <c:v>7.7920079978566719</c:v>
                </c:pt>
                <c:pt idx="18">
                  <c:v>7.521041107370567</c:v>
                </c:pt>
                <c:pt idx="19">
                  <c:v>7.4871255959098928</c:v>
                </c:pt>
                <c:pt idx="20">
                  <c:v>7.3892967342079947</c:v>
                </c:pt>
                <c:pt idx="21">
                  <c:v>7.2611153752107214</c:v>
                </c:pt>
                <c:pt idx="22">
                  <c:v>7.2433772040108444</c:v>
                </c:pt>
                <c:pt idx="23">
                  <c:v>7.1850304945075312</c:v>
                </c:pt>
                <c:pt idx="24">
                  <c:v>7.0814986761272483</c:v>
                </c:pt>
                <c:pt idx="25">
                  <c:v>7.1588963673276798</c:v>
                </c:pt>
                <c:pt idx="26">
                  <c:v>7.0012505727905552</c:v>
                </c:pt>
                <c:pt idx="27">
                  <c:v>7.0485266173257264</c:v>
                </c:pt>
                <c:pt idx="28">
                  <c:v>7.1198913602491061</c:v>
                </c:pt>
                <c:pt idx="29">
                  <c:v>7.1167732588322279</c:v>
                </c:pt>
                <c:pt idx="30">
                  <c:v>7.1935102228743046</c:v>
                </c:pt>
                <c:pt idx="31">
                  <c:v>7.0960971082084532</c:v>
                </c:pt>
                <c:pt idx="32">
                  <c:v>7.0429929932335211</c:v>
                </c:pt>
                <c:pt idx="33">
                  <c:v>7.0413284082592877</c:v>
                </c:pt>
                <c:pt idx="34">
                  <c:v>6.9623676838947572</c:v>
                </c:pt>
                <c:pt idx="35">
                  <c:v>7.2524487059799982</c:v>
                </c:pt>
                <c:pt idx="36">
                  <c:v>7.0110377320176616</c:v>
                </c:pt>
                <c:pt idx="37">
                  <c:v>6.9429195404656028</c:v>
                </c:pt>
                <c:pt idx="38">
                  <c:v>6.8909279252749389</c:v>
                </c:pt>
                <c:pt idx="39">
                  <c:v>6.9315281321314783</c:v>
                </c:pt>
                <c:pt idx="40">
                  <c:v>6.8882056500495299</c:v>
                </c:pt>
                <c:pt idx="41">
                  <c:v>6.9219826624479284</c:v>
                </c:pt>
                <c:pt idx="42">
                  <c:v>6.9626575098658012</c:v>
                </c:pt>
                <c:pt idx="43">
                  <c:v>6.9583892410273434</c:v>
                </c:pt>
                <c:pt idx="44">
                  <c:v>6.8015328660579915</c:v>
                </c:pt>
                <c:pt idx="45">
                  <c:v>6.9496262044021844</c:v>
                </c:pt>
                <c:pt idx="46">
                  <c:v>6.9486929960715527</c:v>
                </c:pt>
                <c:pt idx="47">
                  <c:v>6.8362602100570671</c:v>
                </c:pt>
                <c:pt idx="48">
                  <c:v>6.9536893608144563</c:v>
                </c:pt>
                <c:pt idx="49">
                  <c:v>6.824115834876995</c:v>
                </c:pt>
                <c:pt idx="50">
                  <c:v>6.9318523694407128</c:v>
                </c:pt>
                <c:pt idx="51">
                  <c:v>6.9749475453931034</c:v>
                </c:pt>
                <c:pt idx="52">
                  <c:v>6.8273011617055381</c:v>
                </c:pt>
                <c:pt idx="53">
                  <c:v>6.7877369567413091</c:v>
                </c:pt>
                <c:pt idx="54">
                  <c:v>6.9442636994185634</c:v>
                </c:pt>
                <c:pt idx="55">
                  <c:v>6.5314064488918948</c:v>
                </c:pt>
                <c:pt idx="56">
                  <c:v>6.8418558300097789</c:v>
                </c:pt>
                <c:pt idx="57">
                  <c:v>6.7840310618755435</c:v>
                </c:pt>
                <c:pt idx="58">
                  <c:v>6.7784349145571774</c:v>
                </c:pt>
                <c:pt idx="59">
                  <c:v>6.9905426769174932</c:v>
                </c:pt>
                <c:pt idx="60">
                  <c:v>6.9640047862599017</c:v>
                </c:pt>
                <c:pt idx="61">
                  <c:v>7.0617329242620164</c:v>
                </c:pt>
                <c:pt idx="62">
                  <c:v>7.4399322265378736</c:v>
                </c:pt>
                <c:pt idx="63">
                  <c:v>7.4947128706749258</c:v>
                </c:pt>
                <c:pt idx="64">
                  <c:v>7.6727286698036421</c:v>
                </c:pt>
                <c:pt idx="65">
                  <c:v>7.8460372762494188</c:v>
                </c:pt>
                <c:pt idx="66">
                  <c:v>8.2345671485478906</c:v>
                </c:pt>
                <c:pt idx="67">
                  <c:v>8.2331728440711593</c:v>
                </c:pt>
                <c:pt idx="68">
                  <c:v>8.7198330438329936</c:v>
                </c:pt>
                <c:pt idx="69">
                  <c:v>8.946881109696637</c:v>
                </c:pt>
                <c:pt idx="70">
                  <c:v>9.4259033380835806</c:v>
                </c:pt>
                <c:pt idx="71">
                  <c:v>9.7005325605852004</c:v>
                </c:pt>
                <c:pt idx="72">
                  <c:v>10.150128205871003</c:v>
                </c:pt>
                <c:pt idx="73">
                  <c:v>10.29568970788878</c:v>
                </c:pt>
                <c:pt idx="74">
                  <c:v>10.46245965227552</c:v>
                </c:pt>
                <c:pt idx="75">
                  <c:v>10.606408143562909</c:v>
                </c:pt>
                <c:pt idx="76">
                  <c:v>10.614227392324311</c:v>
                </c:pt>
                <c:pt idx="77">
                  <c:v>10.876784619551463</c:v>
                </c:pt>
                <c:pt idx="78">
                  <c:v>11.186867323076017</c:v>
                </c:pt>
                <c:pt idx="79">
                  <c:v>11.136061811835976</c:v>
                </c:pt>
                <c:pt idx="80">
                  <c:v>11.286055675519025</c:v>
                </c:pt>
                <c:pt idx="81">
                  <c:v>11.498650776668224</c:v>
                </c:pt>
                <c:pt idx="82">
                  <c:v>11.285137527507588</c:v>
                </c:pt>
                <c:pt idx="83">
                  <c:v>11.329021643073361</c:v>
                </c:pt>
                <c:pt idx="84">
                  <c:v>11.517600657147804</c:v>
                </c:pt>
                <c:pt idx="85">
                  <c:v>11.530215299471758</c:v>
                </c:pt>
                <c:pt idx="86">
                  <c:v>11.240629189485761</c:v>
                </c:pt>
                <c:pt idx="87">
                  <c:v>11.682485208583646</c:v>
                </c:pt>
                <c:pt idx="88">
                  <c:v>11.771725842805081</c:v>
                </c:pt>
                <c:pt idx="89">
                  <c:v>11.479005893510331</c:v>
                </c:pt>
                <c:pt idx="90">
                  <c:v>11.472334209857875</c:v>
                </c:pt>
                <c:pt idx="91">
                  <c:v>11.628570791037571</c:v>
                </c:pt>
                <c:pt idx="92">
                  <c:v>11.556798840676633</c:v>
                </c:pt>
                <c:pt idx="93">
                  <c:v>11.923629905086388</c:v>
                </c:pt>
                <c:pt idx="94">
                  <c:v>11.665727632545153</c:v>
                </c:pt>
                <c:pt idx="95">
                  <c:v>11.77108968963257</c:v>
                </c:pt>
                <c:pt idx="96">
                  <c:v>11.647877000254644</c:v>
                </c:pt>
                <c:pt idx="97">
                  <c:v>11.768907422334093</c:v>
                </c:pt>
                <c:pt idx="98">
                  <c:v>12.021817630723769</c:v>
                </c:pt>
                <c:pt idx="99">
                  <c:v>11.754054414564239</c:v>
                </c:pt>
                <c:pt idx="100">
                  <c:v>12.015080785010886</c:v>
                </c:pt>
                <c:pt idx="101">
                  <c:v>11.892299571722354</c:v>
                </c:pt>
                <c:pt idx="102">
                  <c:v>12.2020010030508</c:v>
                </c:pt>
                <c:pt idx="103">
                  <c:v>12.384403704214941</c:v>
                </c:pt>
                <c:pt idx="104">
                  <c:v>12.007730701458296</c:v>
                </c:pt>
                <c:pt idx="105">
                  <c:v>11.739020600322585</c:v>
                </c:pt>
                <c:pt idx="106">
                  <c:v>12.412113941694203</c:v>
                </c:pt>
                <c:pt idx="107">
                  <c:v>11.942261850209897</c:v>
                </c:pt>
                <c:pt idx="108">
                  <c:v>12.05668513339479</c:v>
                </c:pt>
                <c:pt idx="109">
                  <c:v>11.902508419844345</c:v>
                </c:pt>
                <c:pt idx="110">
                  <c:v>12.152547438167044</c:v>
                </c:pt>
                <c:pt idx="111">
                  <c:v>11.875579403847933</c:v>
                </c:pt>
                <c:pt idx="112">
                  <c:v>12.173685356337486</c:v>
                </c:pt>
                <c:pt idx="113">
                  <c:v>11.918922653782927</c:v>
                </c:pt>
                <c:pt idx="114">
                  <c:v>12.080770700220976</c:v>
                </c:pt>
                <c:pt idx="115">
                  <c:v>11.999879787069432</c:v>
                </c:pt>
                <c:pt idx="116">
                  <c:v>11.62218610433192</c:v>
                </c:pt>
                <c:pt idx="117">
                  <c:v>11.886913820104271</c:v>
                </c:pt>
                <c:pt idx="118">
                  <c:v>11.788058706404067</c:v>
                </c:pt>
                <c:pt idx="119">
                  <c:v>11.797138932351681</c:v>
                </c:pt>
                <c:pt idx="120">
                  <c:v>11.41236795624212</c:v>
                </c:pt>
                <c:pt idx="121">
                  <c:v>11.83869250323689</c:v>
                </c:pt>
                <c:pt idx="122">
                  <c:v>11.635516712857925</c:v>
                </c:pt>
                <c:pt idx="123">
                  <c:v>11.398185828245273</c:v>
                </c:pt>
                <c:pt idx="124">
                  <c:v>11.144869088690319</c:v>
                </c:pt>
                <c:pt idx="125">
                  <c:v>11.183361074653847</c:v>
                </c:pt>
                <c:pt idx="126">
                  <c:v>10.886084782289068</c:v>
                </c:pt>
                <c:pt idx="127">
                  <c:v>10.689375153825186</c:v>
                </c:pt>
                <c:pt idx="128">
                  <c:v>10.587931961739375</c:v>
                </c:pt>
                <c:pt idx="129">
                  <c:v>10.507724162808058</c:v>
                </c:pt>
                <c:pt idx="130">
                  <c:v>10.225195641134469</c:v>
                </c:pt>
                <c:pt idx="131">
                  <c:v>9.7887984608096463</c:v>
                </c:pt>
                <c:pt idx="132">
                  <c:v>9.8753366071459912</c:v>
                </c:pt>
                <c:pt idx="133">
                  <c:v>9.8115751149559962</c:v>
                </c:pt>
                <c:pt idx="134">
                  <c:v>9.6322161417872412</c:v>
                </c:pt>
                <c:pt idx="135">
                  <c:v>9.4999934425563435</c:v>
                </c:pt>
                <c:pt idx="136">
                  <c:v>9.5247911121053566</c:v>
                </c:pt>
                <c:pt idx="137">
                  <c:v>9.3504189803846671</c:v>
                </c:pt>
                <c:pt idx="138">
                  <c:v>9.0047418035475957</c:v>
                </c:pt>
                <c:pt idx="139">
                  <c:v>9.0102163913878197</c:v>
                </c:pt>
                <c:pt idx="140">
                  <c:v>8.7128719188173172</c:v>
                </c:pt>
                <c:pt idx="141">
                  <c:v>8.5757461442913776</c:v>
                </c:pt>
                <c:pt idx="142">
                  <c:v>8.583984341236496</c:v>
                </c:pt>
                <c:pt idx="143">
                  <c:v>8.4601534262817744</c:v>
                </c:pt>
                <c:pt idx="144">
                  <c:v>8.5443804643124448</c:v>
                </c:pt>
                <c:pt idx="145">
                  <c:v>8.3551808878743898</c:v>
                </c:pt>
                <c:pt idx="146">
                  <c:v>8.4459178902875891</c:v>
                </c:pt>
                <c:pt idx="147">
                  <c:v>8.1378257145539443</c:v>
                </c:pt>
                <c:pt idx="148">
                  <c:v>7.8714436160168635</c:v>
                </c:pt>
                <c:pt idx="149">
                  <c:v>8.1114654723821413</c:v>
                </c:pt>
                <c:pt idx="150">
                  <c:v>7.7714144011225414</c:v>
                </c:pt>
                <c:pt idx="151">
                  <c:v>7.8109170284054219</c:v>
                </c:pt>
                <c:pt idx="152">
                  <c:v>7.712314458628688</c:v>
                </c:pt>
                <c:pt idx="153">
                  <c:v>7.6077268783220351</c:v>
                </c:pt>
                <c:pt idx="154">
                  <c:v>7.5724299827205206</c:v>
                </c:pt>
                <c:pt idx="155">
                  <c:v>7.4723205147041121</c:v>
                </c:pt>
                <c:pt idx="156">
                  <c:v>7.5900474568997724</c:v>
                </c:pt>
                <c:pt idx="157">
                  <c:v>7.3276196323937972</c:v>
                </c:pt>
                <c:pt idx="158">
                  <c:v>7.4997299868200509</c:v>
                </c:pt>
                <c:pt idx="159">
                  <c:v>7.3214495710154068</c:v>
                </c:pt>
                <c:pt idx="160">
                  <c:v>7.1864645535703913</c:v>
                </c:pt>
                <c:pt idx="161">
                  <c:v>6.9052173303402009</c:v>
                </c:pt>
                <c:pt idx="162">
                  <c:v>6.9788564192460587</c:v>
                </c:pt>
                <c:pt idx="163">
                  <c:v>7.1175717529208216</c:v>
                </c:pt>
                <c:pt idx="164">
                  <c:v>6.9129382546817775</c:v>
                </c:pt>
                <c:pt idx="165">
                  <c:v>6.7207501562382772</c:v>
                </c:pt>
                <c:pt idx="166">
                  <c:v>6.9370721280056644</c:v>
                </c:pt>
                <c:pt idx="167">
                  <c:v>6.5684547195090301</c:v>
                </c:pt>
                <c:pt idx="168">
                  <c:v>6.8015082622132237</c:v>
                </c:pt>
                <c:pt idx="169">
                  <c:v>6.6209163862541338</c:v>
                </c:pt>
                <c:pt idx="170">
                  <c:v>6.7707171039601537</c:v>
                </c:pt>
                <c:pt idx="171">
                  <c:v>6.5866072021073272</c:v>
                </c:pt>
                <c:pt idx="172">
                  <c:v>6.4605165076678404</c:v>
                </c:pt>
                <c:pt idx="173">
                  <c:v>6.40769254178438</c:v>
                </c:pt>
                <c:pt idx="174">
                  <c:v>6.2528840054787675</c:v>
                </c:pt>
                <c:pt idx="175">
                  <c:v>6.434142413470135</c:v>
                </c:pt>
                <c:pt idx="176">
                  <c:v>6.2978688481763845</c:v>
                </c:pt>
                <c:pt idx="177">
                  <c:v>6.325202463117269</c:v>
                </c:pt>
                <c:pt idx="178">
                  <c:v>6.2587027674986242</c:v>
                </c:pt>
                <c:pt idx="179">
                  <c:v>6.0992502413438956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0E-E14C-9993-D3DAE6F8B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163'!$A$2:$A$241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163'!$P$2:$P$241</c:f>
              <c:numCache>
                <c:formatCode>General</c:formatCode>
                <c:ptCount val="240"/>
                <c:pt idx="0">
                  <c:v>42.442715471878685</c:v>
                </c:pt>
                <c:pt idx="1">
                  <c:v>40.813952559665033</c:v>
                </c:pt>
                <c:pt idx="2">
                  <c:v>43.661544535945275</c:v>
                </c:pt>
                <c:pt idx="3">
                  <c:v>56.798879515664048</c:v>
                </c:pt>
                <c:pt idx="4">
                  <c:v>65.456621412950653</c:v>
                </c:pt>
                <c:pt idx="5">
                  <c:v>45.101923362146998</c:v>
                </c:pt>
                <c:pt idx="6">
                  <c:v>41.300679712771249</c:v>
                </c:pt>
                <c:pt idx="7">
                  <c:v>23.963133199097712</c:v>
                </c:pt>
                <c:pt idx="8">
                  <c:v>24.639989221302709</c:v>
                </c:pt>
                <c:pt idx="9">
                  <c:v>22.02293204629277</c:v>
                </c:pt>
                <c:pt idx="10">
                  <c:v>22.674660079351586</c:v>
                </c:pt>
                <c:pt idx="11">
                  <c:v>16.750432116280837</c:v>
                </c:pt>
                <c:pt idx="12">
                  <c:v>16.280970948249315</c:v>
                </c:pt>
                <c:pt idx="13">
                  <c:v>12.371953997579078</c:v>
                </c:pt>
                <c:pt idx="14">
                  <c:v>12.834307793951789</c:v>
                </c:pt>
                <c:pt idx="15">
                  <c:v>12.264552964504732</c:v>
                </c:pt>
                <c:pt idx="16">
                  <c:v>12.112600847890089</c:v>
                </c:pt>
                <c:pt idx="17">
                  <c:v>13.438527767671083</c:v>
                </c:pt>
                <c:pt idx="18">
                  <c:v>9.4937056962637456</c:v>
                </c:pt>
                <c:pt idx="19">
                  <c:v>8.9999529062711368</c:v>
                </c:pt>
                <c:pt idx="20">
                  <c:v>7.575729259721621</c:v>
                </c:pt>
                <c:pt idx="21">
                  <c:v>5.7096243152824364</c:v>
                </c:pt>
                <c:pt idx="22">
                  <c:v>5.4513863839612116</c:v>
                </c:pt>
                <c:pt idx="23">
                  <c:v>4.601956451655643</c:v>
                </c:pt>
                <c:pt idx="24">
                  <c:v>3.0947073500890467</c:v>
                </c:pt>
                <c:pt idx="25">
                  <c:v>4.2214875259832247</c:v>
                </c:pt>
                <c:pt idx="26">
                  <c:v>1.9264299688073028</c:v>
                </c:pt>
                <c:pt idx="27">
                  <c:v>2.6146896436207578</c:v>
                </c:pt>
                <c:pt idx="28">
                  <c:v>3.6536402419740099</c:v>
                </c:pt>
                <c:pt idx="29">
                  <c:v>3.6082459310007349</c:v>
                </c:pt>
                <c:pt idx="30">
                  <c:v>4.7254070310263439</c:v>
                </c:pt>
                <c:pt idx="31">
                  <c:v>3.307235961900501</c:v>
                </c:pt>
                <c:pt idx="32">
                  <c:v>2.5341293861861987</c:v>
                </c:pt>
                <c:pt idx="33">
                  <c:v>2.5098958293324114</c:v>
                </c:pt>
                <c:pt idx="34">
                  <c:v>1.3603605200969684</c:v>
                </c:pt>
                <c:pt idx="35">
                  <c:v>5.5834521914277078</c:v>
                </c:pt>
                <c:pt idx="36">
                  <c:v>2.0689145419822941</c:v>
                </c:pt>
                <c:pt idx="37">
                  <c:v>1.0772282698445772</c:v>
                </c:pt>
                <c:pt idx="38">
                  <c:v>0.32031781940426707</c:v>
                </c:pt>
                <c:pt idx="39">
                  <c:v>0.91138852853798402</c:v>
                </c:pt>
                <c:pt idx="40">
                  <c:v>0.28068607187092931</c:v>
                </c:pt>
                <c:pt idx="41">
                  <c:v>0.77242254851708381</c:v>
                </c:pt>
                <c:pt idx="42">
                  <c:v>1.364579898654217</c:v>
                </c:pt>
                <c:pt idx="43">
                  <c:v>1.3024410849768602</c:v>
                </c:pt>
                <c:pt idx="44">
                  <c:v>-0.98112385135168068</c:v>
                </c:pt>
                <c:pt idx="45">
                  <c:v>1.1748660139803146</c:v>
                </c:pt>
                <c:pt idx="46">
                  <c:v>1.161280070644976</c:v>
                </c:pt>
                <c:pt idx="47">
                  <c:v>-0.47555214536521206</c:v>
                </c:pt>
                <c:pt idx="48">
                  <c:v>1.2340187357979366</c:v>
                </c:pt>
                <c:pt idx="49">
                  <c:v>-0.65235381721469721</c:v>
                </c:pt>
                <c:pt idx="50">
                  <c:v>0.91610887828827003</c:v>
                </c:pt>
                <c:pt idx="51">
                  <c:v>1.5435021401114914</c:v>
                </c:pt>
                <c:pt idx="52">
                  <c:v>-0.60598081734249643</c:v>
                </c:pt>
                <c:pt idx="53">
                  <c:v>-1.1819690818148971</c:v>
                </c:pt>
                <c:pt idx="54">
                  <c:v>1.0967969628889791</c:v>
                </c:pt>
                <c:pt idx="55">
                  <c:v>-4.9137100451680347</c:v>
                </c:pt>
                <c:pt idx="56">
                  <c:v>-0.39408933249879313</c:v>
                </c:pt>
                <c:pt idx="57">
                  <c:v>-1.235920676545017</c:v>
                </c:pt>
                <c:pt idx="58">
                  <c:v>-1.3173911669681622</c:v>
                </c:pt>
                <c:pt idx="59">
                  <c:v>1.7705410190444444</c:v>
                </c:pt>
                <c:pt idx="60">
                  <c:v>1.3841939763970701</c:v>
                </c:pt>
                <c:pt idx="61">
                  <c:v>2.8069512553276246</c:v>
                </c:pt>
                <c:pt idx="62">
                  <c:v>8.3128968427467722</c:v>
                </c:pt>
                <c:pt idx="63">
                  <c:v>9.1104108625965008</c:v>
                </c:pt>
                <c:pt idx="64">
                  <c:v>11.702021417680854</c:v>
                </c:pt>
                <c:pt idx="65">
                  <c:v>14.22510316632426</c:v>
                </c:pt>
                <c:pt idx="66">
                  <c:v>19.88144447390804</c:v>
                </c:pt>
                <c:pt idx="67">
                  <c:v>19.861145746398552</c:v>
                </c:pt>
                <c:pt idx="68">
                  <c:v>26.946099534855723</c:v>
                </c:pt>
                <c:pt idx="69">
                  <c:v>30.251537405447433</c:v>
                </c:pt>
                <c:pt idx="70">
                  <c:v>37.225295180227825</c:v>
                </c:pt>
                <c:pt idx="71">
                  <c:v>41.223434644552455</c:v>
                </c:pt>
                <c:pt idx="72">
                  <c:v>47.768790874423665</c:v>
                </c:pt>
                <c:pt idx="73">
                  <c:v>49.887921462211757</c:v>
                </c:pt>
                <c:pt idx="74">
                  <c:v>52.315811291422911</c:v>
                </c:pt>
                <c:pt idx="75">
                  <c:v>54.411459156583028</c:v>
                </c:pt>
                <c:pt idx="76">
                  <c:v>54.525294264040134</c:v>
                </c:pt>
                <c:pt idx="77">
                  <c:v>58.347685786174431</c:v>
                </c:pt>
                <c:pt idx="78">
                  <c:v>62.86196828995525</c:v>
                </c:pt>
                <c:pt idx="79">
                  <c:v>62.122325517625008</c:v>
                </c:pt>
                <c:pt idx="80">
                  <c:v>64.305983834591601</c:v>
                </c:pt>
                <c:pt idx="81">
                  <c:v>67.401010853508666</c:v>
                </c:pt>
                <c:pt idx="82">
                  <c:v>64.292617144167409</c:v>
                </c:pt>
                <c:pt idx="83">
                  <c:v>64.931496039509511</c:v>
                </c:pt>
                <c:pt idx="84">
                  <c:v>67.676889233454901</c:v>
                </c:pt>
                <c:pt idx="85">
                  <c:v>67.860537203777653</c:v>
                </c:pt>
                <c:pt idx="86">
                  <c:v>63.644650620009472</c:v>
                </c:pt>
                <c:pt idx="87">
                  <c:v>70.077330913142561</c:v>
                </c:pt>
                <c:pt idx="88">
                  <c:v>71.376524415756705</c:v>
                </c:pt>
                <c:pt idx="89">
                  <c:v>67.115014403785793</c:v>
                </c:pt>
                <c:pt idx="90">
                  <c:v>67.017885913738738</c:v>
                </c:pt>
                <c:pt idx="91">
                  <c:v>69.29242769518379</c:v>
                </c:pt>
                <c:pt idx="92">
                  <c:v>68.24754884159448</c:v>
                </c:pt>
                <c:pt idx="93">
                  <c:v>73.587992010741203</c:v>
                </c:pt>
                <c:pt idx="94">
                  <c:v>69.83336879769243</c:v>
                </c:pt>
                <c:pt idx="95">
                  <c:v>71.367263095780615</c:v>
                </c:pt>
                <c:pt idx="96">
                  <c:v>69.573493622087582</c:v>
                </c:pt>
                <c:pt idx="97">
                  <c:v>71.335492955195193</c:v>
                </c:pt>
                <c:pt idx="98">
                  <c:v>75.017440112465977</c:v>
                </c:pt>
                <c:pt idx="99">
                  <c:v>71.119258149635755</c:v>
                </c:pt>
                <c:pt idx="100">
                  <c:v>74.919362972442812</c:v>
                </c:pt>
                <c:pt idx="101">
                  <c:v>73.131875064728831</c:v>
                </c:pt>
                <c:pt idx="102">
                  <c:v>77.640606886757652</c:v>
                </c:pt>
                <c:pt idx="103">
                  <c:v>80.296083355287735</c:v>
                </c:pt>
                <c:pt idx="104">
                  <c:v>74.812358121138189</c:v>
                </c:pt>
                <c:pt idx="105">
                  <c:v>70.900391106021971</c:v>
                </c:pt>
                <c:pt idx="106">
                  <c:v>80.699497795391579</c:v>
                </c:pt>
                <c:pt idx="107">
                  <c:v>73.85924178677331</c:v>
                </c:pt>
                <c:pt idx="108">
                  <c:v>75.525052292923704</c:v>
                </c:pt>
                <c:pt idx="109">
                  <c:v>73.280498718796053</c:v>
                </c:pt>
                <c:pt idx="110">
                  <c:v>76.920646178963281</c:v>
                </c:pt>
                <c:pt idx="111">
                  <c:v>72.888457549214948</c:v>
                </c:pt>
                <c:pt idx="112">
                  <c:v>77.228378706700425</c:v>
                </c:pt>
                <c:pt idx="113">
                  <c:v>73.519462350884083</c:v>
                </c:pt>
                <c:pt idx="114">
                  <c:v>75.875697626188739</c:v>
                </c:pt>
                <c:pt idx="115">
                  <c:v>74.698062015417079</c:v>
                </c:pt>
                <c:pt idx="116">
                  <c:v>69.199477397860406</c:v>
                </c:pt>
                <c:pt idx="117">
                  <c:v>73.053467581748095</c:v>
                </c:pt>
                <c:pt idx="118">
                  <c:v>71.614303432591498</c:v>
                </c:pt>
                <c:pt idx="119">
                  <c:v>71.746496246507803</c:v>
                </c:pt>
                <c:pt idx="120">
                  <c:v>66.144878143753743</c:v>
                </c:pt>
                <c:pt idx="121">
                  <c:v>72.351446332031898</c:v>
                </c:pt>
                <c:pt idx="122">
                  <c:v>69.393548631597994</c:v>
                </c:pt>
                <c:pt idx="123">
                  <c:v>65.938410219052244</c:v>
                </c:pt>
                <c:pt idx="124">
                  <c:v>62.250544651932081</c:v>
                </c:pt>
                <c:pt idx="125">
                  <c:v>62.810923211573908</c:v>
                </c:pt>
                <c:pt idx="126">
                  <c:v>58.483080509748099</c:v>
                </c:pt>
                <c:pt idx="127">
                  <c:v>55.619319248619213</c:v>
                </c:pt>
                <c:pt idx="128">
                  <c:v>54.142477032154254</c:v>
                </c:pt>
                <c:pt idx="129">
                  <c:v>52.974786415209721</c:v>
                </c:pt>
                <c:pt idx="130">
                  <c:v>48.861646444120844</c:v>
                </c:pt>
                <c:pt idx="131">
                  <c:v>42.508437659988715</c:v>
                </c:pt>
                <c:pt idx="132">
                  <c:v>43.768287485455851</c:v>
                </c:pt>
                <c:pt idx="133">
                  <c:v>42.840027426650416</c:v>
                </c:pt>
                <c:pt idx="134">
                  <c:v>40.228862517196859</c:v>
                </c:pt>
                <c:pt idx="135">
                  <c:v>38.303922457799281</c:v>
                </c:pt>
                <c:pt idx="136">
                  <c:v>38.664934808721277</c:v>
                </c:pt>
                <c:pt idx="137">
                  <c:v>36.126369921269109</c:v>
                </c:pt>
                <c:pt idx="138">
                  <c:v>31.093891767490451</c:v>
                </c:pt>
                <c:pt idx="139">
                  <c:v>31.173592556414263</c:v>
                </c:pt>
                <c:pt idx="140">
                  <c:v>26.844757265494312</c:v>
                </c:pt>
                <c:pt idx="141">
                  <c:v>24.848436678361576</c:v>
                </c:pt>
                <c:pt idx="142">
                  <c:v>24.968370966567058</c:v>
                </c:pt>
                <c:pt idx="143">
                  <c:v>23.165601168531527</c:v>
                </c:pt>
                <c:pt idx="144">
                  <c:v>24.391805145100733</c:v>
                </c:pt>
                <c:pt idx="145">
                  <c:v>21.637377607128037</c:v>
                </c:pt>
                <c:pt idx="146">
                  <c:v>22.958355713238326</c:v>
                </c:pt>
                <c:pt idx="147">
                  <c:v>18.473051945380707</c:v>
                </c:pt>
                <c:pt idx="148">
                  <c:v>14.594976731646181</c:v>
                </c:pt>
                <c:pt idx="149">
                  <c:v>18.089291165824122</c:v>
                </c:pt>
                <c:pt idx="150">
                  <c:v>13.138719644321689</c:v>
                </c:pt>
                <c:pt idx="151">
                  <c:v>13.713811441347259</c:v>
                </c:pt>
                <c:pt idx="152">
                  <c:v>12.278323906855704</c:v>
                </c:pt>
                <c:pt idx="153">
                  <c:v>10.755704687774658</c:v>
                </c:pt>
                <c:pt idx="154">
                  <c:v>10.241841268626942</c:v>
                </c:pt>
                <c:pt idx="155">
                  <c:v>8.7844158308566147</c:v>
                </c:pt>
                <c:pt idx="156">
                  <c:v>10.498322054379344</c:v>
                </c:pt>
                <c:pt idx="157">
                  <c:v>6.6778144181680901</c:v>
                </c:pt>
                <c:pt idx="158">
                  <c:v>9.1834516332552276</c:v>
                </c:pt>
                <c:pt idx="159">
                  <c:v>6.5879887045403196</c:v>
                </c:pt>
                <c:pt idx="160">
                  <c:v>4.6228339390590802</c:v>
                </c:pt>
                <c:pt idx="161">
                  <c:v>0.5283475177471203</c:v>
                </c:pt>
                <c:pt idx="162">
                  <c:v>1.6004087674186978</c:v>
                </c:pt>
                <c:pt idx="163">
                  <c:v>3.6198706616049861</c:v>
                </c:pt>
                <c:pt idx="164">
                  <c:v>0.64075118706508527</c:v>
                </c:pt>
                <c:pt idx="165">
                  <c:v>-2.1571842036449604</c:v>
                </c:pt>
                <c:pt idx="166">
                  <c:v>0.99209978166948776</c:v>
                </c:pt>
                <c:pt idx="167">
                  <c:v>-4.3743495521728883</c:v>
                </c:pt>
                <c:pt idx="168">
                  <c:v>-0.98148204193986388</c:v>
                </c:pt>
                <c:pt idx="169">
                  <c:v>-3.6105959418788891</c:v>
                </c:pt>
                <c:pt idx="170">
                  <c:v>-1.4297495054037643</c:v>
                </c:pt>
                <c:pt idx="171">
                  <c:v>-4.1100799438966256</c:v>
                </c:pt>
                <c:pt idx="172">
                  <c:v>-5.9457483295493478</c:v>
                </c:pt>
                <c:pt idx="173">
                  <c:v>-6.7147764057933292</c:v>
                </c:pt>
                <c:pt idx="174">
                  <c:v>-8.9685282563057083</c:v>
                </c:pt>
                <c:pt idx="175">
                  <c:v>-6.3297107712994753</c:v>
                </c:pt>
                <c:pt idx="176">
                  <c:v>-8.3136246257034792</c:v>
                </c:pt>
                <c:pt idx="177">
                  <c:v>-7.9156931761573217</c:v>
                </c:pt>
                <c:pt idx="178">
                  <c:v>-8.8838168703388884</c:v>
                </c:pt>
                <c:pt idx="179">
                  <c:v>-11.205177400359382</c:v>
                </c:pt>
                <c:pt idx="180">
                  <c:v>-10.691769890958948</c:v>
                </c:pt>
                <c:pt idx="181">
                  <c:v>-10.553268919714478</c:v>
                </c:pt>
                <c:pt idx="182">
                  <c:v>-12.353412369404543</c:v>
                </c:pt>
                <c:pt idx="183">
                  <c:v>-14.58673352303633</c:v>
                </c:pt>
                <c:pt idx="184">
                  <c:v>-12.034873799528633</c:v>
                </c:pt>
                <c:pt idx="185">
                  <c:v>-14.892441868113234</c:v>
                </c:pt>
                <c:pt idx="186">
                  <c:v>-14.678720414584657</c:v>
                </c:pt>
                <c:pt idx="187">
                  <c:v>-13.027247210597281</c:v>
                </c:pt>
                <c:pt idx="188">
                  <c:v>-14.726235557237999</c:v>
                </c:pt>
                <c:pt idx="189">
                  <c:v>-15.513569585732224</c:v>
                </c:pt>
                <c:pt idx="190">
                  <c:v>-14.632826893335507</c:v>
                </c:pt>
                <c:pt idx="191">
                  <c:v>-13.682206849828784</c:v>
                </c:pt>
                <c:pt idx="192">
                  <c:v>-17.306387716848313</c:v>
                </c:pt>
                <c:pt idx="193">
                  <c:v>-15.659793066275709</c:v>
                </c:pt>
                <c:pt idx="194">
                  <c:v>-16.496367265952973</c:v>
                </c:pt>
                <c:pt idx="195">
                  <c:v>-17.30798613525381</c:v>
                </c:pt>
                <c:pt idx="196">
                  <c:v>-17.042609747500386</c:v>
                </c:pt>
                <c:pt idx="197">
                  <c:v>-18.718296657262666</c:v>
                </c:pt>
                <c:pt idx="198">
                  <c:v>-17.501552753870765</c:v>
                </c:pt>
                <c:pt idx="199">
                  <c:v>-17.476651451298629</c:v>
                </c:pt>
                <c:pt idx="200">
                  <c:v>-17.147490054901969</c:v>
                </c:pt>
                <c:pt idx="201">
                  <c:v>-17.842102797338192</c:v>
                </c:pt>
                <c:pt idx="202">
                  <c:v>-18.32822359160534</c:v>
                </c:pt>
                <c:pt idx="203">
                  <c:v>-19.179530389041592</c:v>
                </c:pt>
                <c:pt idx="204">
                  <c:v>-19.11347916328118</c:v>
                </c:pt>
                <c:pt idx="205">
                  <c:v>-18.207363249364949</c:v>
                </c:pt>
                <c:pt idx="206">
                  <c:v>-19.38304947414192</c:v>
                </c:pt>
                <c:pt idx="207">
                  <c:v>-19.585934890523848</c:v>
                </c:pt>
                <c:pt idx="208">
                  <c:v>-20.029543658187464</c:v>
                </c:pt>
                <c:pt idx="209">
                  <c:v>-20.98874549708685</c:v>
                </c:pt>
                <c:pt idx="210">
                  <c:v>-20.291842782063597</c:v>
                </c:pt>
                <c:pt idx="211">
                  <c:v>-17.957800466167537</c:v>
                </c:pt>
                <c:pt idx="212">
                  <c:v>-20.381695969253855</c:v>
                </c:pt>
                <c:pt idx="213">
                  <c:v>-19.619220754974766</c:v>
                </c:pt>
                <c:pt idx="214">
                  <c:v>-19.972324014281806</c:v>
                </c:pt>
                <c:pt idx="215">
                  <c:v>-21.429296508145121</c:v>
                </c:pt>
                <c:pt idx="216">
                  <c:v>-19.053335227159753</c:v>
                </c:pt>
                <c:pt idx="217">
                  <c:v>-20.164146008189515</c:v>
                </c:pt>
                <c:pt idx="218">
                  <c:v>-18.779668751449634</c:v>
                </c:pt>
                <c:pt idx="219">
                  <c:v>-20.183315998086002</c:v>
                </c:pt>
                <c:pt idx="220">
                  <c:v>-19.097986189010047</c:v>
                </c:pt>
                <c:pt idx="221">
                  <c:v>-19.72647084871814</c:v>
                </c:pt>
                <c:pt idx="222">
                  <c:v>-20.623690001481794</c:v>
                </c:pt>
                <c:pt idx="223">
                  <c:v>-20.774070211015164</c:v>
                </c:pt>
                <c:pt idx="224">
                  <c:v>-18.883468113814899</c:v>
                </c:pt>
                <c:pt idx="225">
                  <c:v>-18.9459673338588</c:v>
                </c:pt>
                <c:pt idx="226">
                  <c:v>-20.547837214420454</c:v>
                </c:pt>
                <c:pt idx="227">
                  <c:v>-21.005581766211062</c:v>
                </c:pt>
                <c:pt idx="228">
                  <c:v>-21.129957264802623</c:v>
                </c:pt>
                <c:pt idx="229">
                  <c:v>-19.895180089377934</c:v>
                </c:pt>
                <c:pt idx="230">
                  <c:v>-19.219679726239359</c:v>
                </c:pt>
                <c:pt idx="231">
                  <c:v>-20.616286777146012</c:v>
                </c:pt>
                <c:pt idx="232">
                  <c:v>-18.921359642876517</c:v>
                </c:pt>
                <c:pt idx="233">
                  <c:v>-16.450004168013461</c:v>
                </c:pt>
                <c:pt idx="234">
                  <c:v>-18.0392392691437</c:v>
                </c:pt>
                <c:pt idx="235">
                  <c:v>-18.113613751125598</c:v>
                </c:pt>
                <c:pt idx="236">
                  <c:v>-17.803940680015153</c:v>
                </c:pt>
                <c:pt idx="237">
                  <c:v>-18.047212200338432</c:v>
                </c:pt>
                <c:pt idx="238">
                  <c:v>-17.976314118889952</c:v>
                </c:pt>
                <c:pt idx="239">
                  <c:v>-13.465153064195077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5F46-9106-F172BA9496EA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163'!$A$61:$A$121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163'!$R$61:$R$121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65-5F46-9106-F172BA949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163'!$L$1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163'!$A$2:$A$181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163'!$M$2:$M$181</c:f>
              <c:numCache>
                <c:formatCode>0.00</c:formatCode>
                <c:ptCount val="180"/>
                <c:pt idx="0">
                  <c:v>9.793558676073685</c:v>
                </c:pt>
                <c:pt idx="1">
                  <c:v>9.6909547879518367</c:v>
                </c:pt>
                <c:pt idx="2">
                  <c:v>9.8958283837041172</c:v>
                </c:pt>
                <c:pt idx="3">
                  <c:v>10.807496763878246</c:v>
                </c:pt>
                <c:pt idx="4">
                  <c:v>11.411465231048018</c:v>
                </c:pt>
                <c:pt idx="5">
                  <c:v>10.022590802937529</c:v>
                </c:pt>
                <c:pt idx="6">
                  <c:v>9.7707608307657701</c:v>
                </c:pt>
                <c:pt idx="7">
                  <c:v>8.5891322949522309</c:v>
                </c:pt>
                <c:pt idx="8">
                  <c:v>8.6448996545055472</c:v>
                </c:pt>
                <c:pt idx="9">
                  <c:v>8.4744105694273681</c:v>
                </c:pt>
                <c:pt idx="10">
                  <c:v>8.5284519061183452</c:v>
                </c:pt>
                <c:pt idx="11">
                  <c:v>8.1307957223660257</c:v>
                </c:pt>
                <c:pt idx="12">
                  <c:v>8.1078234077524023</c:v>
                </c:pt>
                <c:pt idx="13">
                  <c:v>7.8485905677704944</c:v>
                </c:pt>
                <c:pt idx="14">
                  <c:v>7.889623929165209</c:v>
                </c:pt>
                <c:pt idx="15">
                  <c:v>7.8597625176348442</c:v>
                </c:pt>
                <c:pt idx="16">
                  <c:v>7.8585996633229209</c:v>
                </c:pt>
                <c:pt idx="17">
                  <c:v>7.9589512194857557</c:v>
                </c:pt>
                <c:pt idx="18">
                  <c:v>7.6972589524234891</c:v>
                </c:pt>
                <c:pt idx="19">
                  <c:v>7.6726180643866524</c:v>
                </c:pt>
                <c:pt idx="20">
                  <c:v>7.5840638261085926</c:v>
                </c:pt>
                <c:pt idx="21">
                  <c:v>7.4651570905351567</c:v>
                </c:pt>
                <c:pt idx="22">
                  <c:v>7.4566935427591181</c:v>
                </c:pt>
                <c:pt idx="23">
                  <c:v>7.4076214566796432</c:v>
                </c:pt>
                <c:pt idx="24">
                  <c:v>7.3133642617231978</c:v>
                </c:pt>
                <c:pt idx="25">
                  <c:v>7.4000365763474676</c:v>
                </c:pt>
                <c:pt idx="26">
                  <c:v>7.2516654052341813</c:v>
                </c:pt>
                <c:pt idx="27">
                  <c:v>7.30821607319319</c:v>
                </c:pt>
                <c:pt idx="28">
                  <c:v>7.388855439540408</c:v>
                </c:pt>
                <c:pt idx="29">
                  <c:v>7.3950119615473673</c:v>
                </c:pt>
                <c:pt idx="30">
                  <c:v>7.4810235490132824</c:v>
                </c:pt>
                <c:pt idx="31">
                  <c:v>7.3928850577712693</c:v>
                </c:pt>
                <c:pt idx="32">
                  <c:v>7.3490555662201746</c:v>
                </c:pt>
                <c:pt idx="33">
                  <c:v>7.3566656046697796</c:v>
                </c:pt>
                <c:pt idx="34">
                  <c:v>7.2869795037290865</c:v>
                </c:pt>
                <c:pt idx="35">
                  <c:v>7.5863351492381659</c:v>
                </c:pt>
                <c:pt idx="36">
                  <c:v>7.3541987986996675</c:v>
                </c:pt>
                <c:pt idx="37">
                  <c:v>7.2953552305714462</c:v>
                </c:pt>
                <c:pt idx="38">
                  <c:v>7.2526382388046207</c:v>
                </c:pt>
                <c:pt idx="39">
                  <c:v>7.3025130690849975</c:v>
                </c:pt>
                <c:pt idx="40">
                  <c:v>7.2684652104268874</c:v>
                </c:pt>
                <c:pt idx="41">
                  <c:v>7.3115168462491242</c:v>
                </c:pt>
                <c:pt idx="42">
                  <c:v>7.3614663170908345</c:v>
                </c:pt>
                <c:pt idx="43">
                  <c:v>7.366472671676215</c:v>
                </c:pt>
                <c:pt idx="44">
                  <c:v>7.2188909201307006</c:v>
                </c:pt>
                <c:pt idx="45">
                  <c:v>7.3762588818987318</c:v>
                </c:pt>
                <c:pt idx="46">
                  <c:v>7.3846002969919384</c:v>
                </c:pt>
                <c:pt idx="47">
                  <c:v>7.2814421344012903</c:v>
                </c:pt>
                <c:pt idx="48">
                  <c:v>7.4081459085825179</c:v>
                </c:pt>
                <c:pt idx="49">
                  <c:v>7.2878470060688949</c:v>
                </c:pt>
                <c:pt idx="50">
                  <c:v>7.4048581640564501</c:v>
                </c:pt>
                <c:pt idx="51">
                  <c:v>7.457227963432679</c:v>
                </c:pt>
                <c:pt idx="52">
                  <c:v>7.3188562031689512</c:v>
                </c:pt>
                <c:pt idx="53">
                  <c:v>7.2885666216285605</c:v>
                </c:pt>
                <c:pt idx="54">
                  <c:v>7.4543679877296531</c:v>
                </c:pt>
                <c:pt idx="55">
                  <c:v>7.050785360626822</c:v>
                </c:pt>
                <c:pt idx="56">
                  <c:v>7.3705093651685445</c:v>
                </c:pt>
                <c:pt idx="57">
                  <c:v>7.3219592204581474</c:v>
                </c:pt>
                <c:pt idx="58">
                  <c:v>7.3256376965636187</c:v>
                </c:pt>
                <c:pt idx="59">
                  <c:v>7.5470200823477729</c:v>
                </c:pt>
                <c:pt idx="60">
                  <c:v>7.5297568151140188</c:v>
                </c:pt>
                <c:pt idx="61">
                  <c:v>7.6367595765399718</c:v>
                </c:pt>
                <c:pt idx="62">
                  <c:v>8.0242335022396674</c:v>
                </c:pt>
                <c:pt idx="63">
                  <c:v>8.0882887698005579</c:v>
                </c:pt>
                <c:pt idx="64">
                  <c:v>8.2755791923531117</c:v>
                </c:pt>
                <c:pt idx="65">
                  <c:v>8.4581624222227259</c:v>
                </c:pt>
                <c:pt idx="66">
                  <c:v>8.855966917945036</c:v>
                </c:pt>
                <c:pt idx="67">
                  <c:v>8.863847236892143</c:v>
                </c:pt>
                <c:pt idx="68">
                  <c:v>9.3597820600778157</c:v>
                </c:pt>
                <c:pt idx="69">
                  <c:v>9.5961047493652956</c:v>
                </c:pt>
                <c:pt idx="70">
                  <c:v>10.084401601176078</c:v>
                </c:pt>
                <c:pt idx="71">
                  <c:v>10.368305447101536</c:v>
                </c:pt>
                <c:pt idx="72">
                  <c:v>10.827175715811176</c:v>
                </c:pt>
                <c:pt idx="73">
                  <c:v>10.982011841252792</c:v>
                </c:pt>
                <c:pt idx="74">
                  <c:v>11.158056409063368</c:v>
                </c:pt>
                <c:pt idx="75">
                  <c:v>11.311279523774596</c:v>
                </c:pt>
                <c:pt idx="76">
                  <c:v>11.328373395959837</c:v>
                </c:pt>
                <c:pt idx="77">
                  <c:v>11.600205246610827</c:v>
                </c:pt>
                <c:pt idx="78">
                  <c:v>11.919562573559219</c:v>
                </c:pt>
                <c:pt idx="79">
                  <c:v>11.878031685743014</c:v>
                </c:pt>
                <c:pt idx="80">
                  <c:v>12.037300172849902</c:v>
                </c:pt>
                <c:pt idx="81">
                  <c:v>12.259169897422939</c:v>
                </c:pt>
                <c:pt idx="82">
                  <c:v>12.054931271686142</c:v>
                </c:pt>
                <c:pt idx="83">
                  <c:v>12.108090010675753</c:v>
                </c:pt>
                <c:pt idx="84">
                  <c:v>12.305943648174033</c:v>
                </c:pt>
                <c:pt idx="85">
                  <c:v>12.327832913921824</c:v>
                </c:pt>
                <c:pt idx="86">
                  <c:v>12.047521427359666</c:v>
                </c:pt>
                <c:pt idx="87">
                  <c:v>12.498652069881389</c:v>
                </c:pt>
                <c:pt idx="88">
                  <c:v>12.597167327526662</c:v>
                </c:pt>
                <c:pt idx="89">
                  <c:v>12.313722001655751</c:v>
                </c:pt>
                <c:pt idx="90">
                  <c:v>12.316324941427132</c:v>
                </c:pt>
                <c:pt idx="91">
                  <c:v>12.481836146030666</c:v>
                </c:pt>
                <c:pt idx="92">
                  <c:v>12.419338819093566</c:v>
                </c:pt>
                <c:pt idx="93">
                  <c:v>12.79544450692716</c:v>
                </c:pt>
                <c:pt idx="94">
                  <c:v>12.546816857809763</c:v>
                </c:pt>
                <c:pt idx="95">
                  <c:v>12.661453538321016</c:v>
                </c:pt>
                <c:pt idx="96">
                  <c:v>12.547515472366928</c:v>
                </c:pt>
                <c:pt idx="97">
                  <c:v>12.677820517870217</c:v>
                </c:pt>
                <c:pt idx="98">
                  <c:v>12.94000534968373</c:v>
                </c:pt>
                <c:pt idx="99">
                  <c:v>12.681516756948039</c:v>
                </c:pt>
                <c:pt idx="100">
                  <c:v>12.951817750818522</c:v>
                </c:pt>
                <c:pt idx="101">
                  <c:v>12.838311160953829</c:v>
                </c:pt>
                <c:pt idx="102">
                  <c:v>13.157287215706113</c:v>
                </c:pt>
                <c:pt idx="103">
                  <c:v>13.348964540294093</c:v>
                </c:pt>
                <c:pt idx="104">
                  <c:v>12.981566160961286</c:v>
                </c:pt>
                <c:pt idx="105">
                  <c:v>12.722130683249411</c:v>
                </c:pt>
                <c:pt idx="106">
                  <c:v>13.404498648044868</c:v>
                </c:pt>
                <c:pt idx="107">
                  <c:v>12.9439211799844</c:v>
                </c:pt>
                <c:pt idx="108">
                  <c:v>13.067619086593131</c:v>
                </c:pt>
                <c:pt idx="109">
                  <c:v>12.922716996466525</c:v>
                </c:pt>
                <c:pt idx="110">
                  <c:v>13.18203063821306</c:v>
                </c:pt>
                <c:pt idx="111">
                  <c:v>12.914337227317787</c:v>
                </c:pt>
                <c:pt idx="112">
                  <c:v>13.221717803231179</c:v>
                </c:pt>
                <c:pt idx="113">
                  <c:v>12.976229724100458</c:v>
                </c:pt>
                <c:pt idx="114">
                  <c:v>13.147352393962345</c:v>
                </c:pt>
                <c:pt idx="115">
                  <c:v>13.07573610423464</c:v>
                </c:pt>
                <c:pt idx="116">
                  <c:v>12.707317044920964</c:v>
                </c:pt>
                <c:pt idx="117">
                  <c:v>12.981319384117153</c:v>
                </c:pt>
                <c:pt idx="118">
                  <c:v>12.891738893840788</c:v>
                </c:pt>
                <c:pt idx="119">
                  <c:v>12.91009374321224</c:v>
                </c:pt>
                <c:pt idx="120">
                  <c:v>12.534597390526518</c:v>
                </c:pt>
                <c:pt idx="121">
                  <c:v>12.970196560945125</c:v>
                </c:pt>
                <c:pt idx="122">
                  <c:v>12.776295393989997</c:v>
                </c:pt>
                <c:pt idx="123">
                  <c:v>12.548239132801184</c:v>
                </c:pt>
                <c:pt idx="124">
                  <c:v>12.304197016670068</c:v>
                </c:pt>
                <c:pt idx="125">
                  <c:v>12.351963626057433</c:v>
                </c:pt>
                <c:pt idx="126">
                  <c:v>12.063961957116492</c:v>
                </c:pt>
                <c:pt idx="127">
                  <c:v>11.876526952076448</c:v>
                </c:pt>
                <c:pt idx="128">
                  <c:v>11.784358383414476</c:v>
                </c:pt>
                <c:pt idx="129">
                  <c:v>11.713425207906997</c:v>
                </c:pt>
                <c:pt idx="130">
                  <c:v>11.440171309657245</c:v>
                </c:pt>
                <c:pt idx="131">
                  <c:v>11.01304875275626</c:v>
                </c:pt>
                <c:pt idx="132">
                  <c:v>11.108861522516444</c:v>
                </c:pt>
                <c:pt idx="133">
                  <c:v>11.054374653750287</c:v>
                </c:pt>
                <c:pt idx="134">
                  <c:v>10.88429030400537</c:v>
                </c:pt>
                <c:pt idx="135">
                  <c:v>10.761342228198311</c:v>
                </c:pt>
                <c:pt idx="136">
                  <c:v>10.795414521171161</c:v>
                </c:pt>
                <c:pt idx="137">
                  <c:v>10.630317012874309</c:v>
                </c:pt>
                <c:pt idx="138">
                  <c:v>10.293914459461076</c:v>
                </c:pt>
                <c:pt idx="139">
                  <c:v>10.308663670725139</c:v>
                </c:pt>
                <c:pt idx="140">
                  <c:v>10.020593821578474</c:v>
                </c:pt>
                <c:pt idx="141">
                  <c:v>9.8927426704763715</c:v>
                </c:pt>
                <c:pt idx="142">
                  <c:v>9.9102554908453282</c:v>
                </c:pt>
                <c:pt idx="143">
                  <c:v>9.7956991993144449</c:v>
                </c:pt>
                <c:pt idx="144">
                  <c:v>9.8892008607689537</c:v>
                </c:pt>
                <c:pt idx="145">
                  <c:v>9.709275907754737</c:v>
                </c:pt>
                <c:pt idx="146">
                  <c:v>9.8092875335917729</c:v>
                </c:pt>
                <c:pt idx="147">
                  <c:v>9.5104699812819664</c:v>
                </c:pt>
                <c:pt idx="148">
                  <c:v>9.2533625061687239</c:v>
                </c:pt>
                <c:pt idx="149">
                  <c:v>9.5026589859578401</c:v>
                </c:pt>
                <c:pt idx="150">
                  <c:v>9.1718825381220785</c:v>
                </c:pt>
                <c:pt idx="151">
                  <c:v>9.2206597888287973</c:v>
                </c:pt>
                <c:pt idx="152">
                  <c:v>9.1313318424759</c:v>
                </c:pt>
                <c:pt idx="153">
                  <c:v>9.0360188855930854</c:v>
                </c:pt>
                <c:pt idx="154">
                  <c:v>9.0099966134154084</c:v>
                </c:pt>
                <c:pt idx="155">
                  <c:v>8.9191617688228391</c:v>
                </c:pt>
                <c:pt idx="156">
                  <c:v>9.0461633344423369</c:v>
                </c:pt>
                <c:pt idx="157">
                  <c:v>8.7930101333602</c:v>
                </c:pt>
                <c:pt idx="158">
                  <c:v>8.974395111210292</c:v>
                </c:pt>
                <c:pt idx="159">
                  <c:v>8.8053893188294854</c:v>
                </c:pt>
                <c:pt idx="160">
                  <c:v>8.6796789248083073</c:v>
                </c:pt>
                <c:pt idx="161">
                  <c:v>8.4077063250019552</c:v>
                </c:pt>
                <c:pt idx="162">
                  <c:v>8.4906200373316505</c:v>
                </c:pt>
                <c:pt idx="163">
                  <c:v>8.6386099944302526</c:v>
                </c:pt>
                <c:pt idx="164">
                  <c:v>8.443251119615045</c:v>
                </c:pt>
                <c:pt idx="165">
                  <c:v>8.2603376445953831</c:v>
                </c:pt>
                <c:pt idx="166">
                  <c:v>8.4859342397866087</c:v>
                </c:pt>
                <c:pt idx="167">
                  <c:v>8.1265914547138127</c:v>
                </c:pt>
                <c:pt idx="168">
                  <c:v>8.3689196208418437</c:v>
                </c:pt>
                <c:pt idx="169">
                  <c:v>8.1976023683065922</c:v>
                </c:pt>
                <c:pt idx="170">
                  <c:v>8.3566777094364504</c:v>
                </c:pt>
                <c:pt idx="171">
                  <c:v>8.1818424310074622</c:v>
                </c:pt>
                <c:pt idx="172">
                  <c:v>8.0650263599918119</c:v>
                </c:pt>
                <c:pt idx="173">
                  <c:v>8.0214770175321899</c:v>
                </c:pt>
                <c:pt idx="174">
                  <c:v>7.8759431046504158</c:v>
                </c:pt>
                <c:pt idx="175">
                  <c:v>8.0664761360656208</c:v>
                </c:pt>
                <c:pt idx="176">
                  <c:v>7.9394771941957085</c:v>
                </c:pt>
                <c:pt idx="177">
                  <c:v>7.9760854325604313</c:v>
                </c:pt>
                <c:pt idx="178">
                  <c:v>7.918860360365624</c:v>
                </c:pt>
                <c:pt idx="179">
                  <c:v>7.7686824576347338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91-F145-8749-F09123410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164'!$L$1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164'!$A$2:$A$181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164'!$L$2:$L$181</c:f>
              <c:numCache>
                <c:formatCode>0.00</c:formatCode>
                <c:ptCount val="180"/>
                <c:pt idx="0">
                  <c:v>6.5708902334545725</c:v>
                </c:pt>
                <c:pt idx="1">
                  <c:v>6.6975546809224387</c:v>
                </c:pt>
                <c:pt idx="2">
                  <c:v>7.1270662154065993</c:v>
                </c:pt>
                <c:pt idx="3">
                  <c:v>7.4895991985942407</c:v>
                </c:pt>
                <c:pt idx="4">
                  <c:v>7.5566140227238074</c:v>
                </c:pt>
                <c:pt idx="5">
                  <c:v>7.3856542577451547</c:v>
                </c:pt>
                <c:pt idx="6">
                  <c:v>7.2847269284663989</c:v>
                </c:pt>
                <c:pt idx="7">
                  <c:v>7.3762569164498313</c:v>
                </c:pt>
                <c:pt idx="8">
                  <c:v>7.2093611475716903</c:v>
                </c:pt>
                <c:pt idx="9">
                  <c:v>7.34376911878147</c:v>
                </c:pt>
                <c:pt idx="10">
                  <c:v>7.1060003033530803</c:v>
                </c:pt>
                <c:pt idx="11">
                  <c:v>7.1612247208589102</c:v>
                </c:pt>
                <c:pt idx="12">
                  <c:v>7.053108180251126</c:v>
                </c:pt>
                <c:pt idx="13">
                  <c:v>7.120780499128057</c:v>
                </c:pt>
                <c:pt idx="14">
                  <c:v>7.0995952018614057</c:v>
                </c:pt>
                <c:pt idx="15">
                  <c:v>7.1964349909495633</c:v>
                </c:pt>
                <c:pt idx="16">
                  <c:v>7.0532422286850753</c:v>
                </c:pt>
                <c:pt idx="17">
                  <c:v>7.0330568671235838</c:v>
                </c:pt>
                <c:pt idx="18">
                  <c:v>7.0704894573600932</c:v>
                </c:pt>
                <c:pt idx="19">
                  <c:v>7.1152427922688446</c:v>
                </c:pt>
                <c:pt idx="20">
                  <c:v>7.0302701223365727</c:v>
                </c:pt>
                <c:pt idx="21">
                  <c:v>7.0456312449473213</c:v>
                </c:pt>
                <c:pt idx="22">
                  <c:v>6.8890851219977662</c:v>
                </c:pt>
                <c:pt idx="23">
                  <c:v>6.8410394586247882</c:v>
                </c:pt>
                <c:pt idx="24">
                  <c:v>6.7128014935036697</c:v>
                </c:pt>
                <c:pt idx="25">
                  <c:v>6.8604399221986192</c:v>
                </c:pt>
                <c:pt idx="26">
                  <c:v>6.6476670837533316</c:v>
                </c:pt>
                <c:pt idx="27">
                  <c:v>6.7289775129398119</c:v>
                </c:pt>
                <c:pt idx="28">
                  <c:v>6.8668386328992579</c:v>
                </c:pt>
                <c:pt idx="29">
                  <c:v>6.6137577530290885</c:v>
                </c:pt>
                <c:pt idx="30">
                  <c:v>6.7430503396071524</c:v>
                </c:pt>
                <c:pt idx="31">
                  <c:v>6.7955712160653663</c:v>
                </c:pt>
                <c:pt idx="32">
                  <c:v>6.7958682689819678</c:v>
                </c:pt>
                <c:pt idx="33">
                  <c:v>6.8193030256335749</c:v>
                </c:pt>
                <c:pt idx="34">
                  <c:v>6.8301365317894627</c:v>
                </c:pt>
                <c:pt idx="35">
                  <c:v>6.7880854334184857</c:v>
                </c:pt>
                <c:pt idx="36">
                  <c:v>6.8197290384636151</c:v>
                </c:pt>
                <c:pt idx="37">
                  <c:v>6.8917348703536216</c:v>
                </c:pt>
                <c:pt idx="38">
                  <c:v>7.0361720963141767</c:v>
                </c:pt>
                <c:pt idx="39">
                  <c:v>6.7340119921599531</c:v>
                </c:pt>
                <c:pt idx="40">
                  <c:v>6.8235384345953198</c:v>
                </c:pt>
                <c:pt idx="41">
                  <c:v>6.7962936244206391</c:v>
                </c:pt>
                <c:pt idx="42">
                  <c:v>6.8254155584745053</c:v>
                </c:pt>
                <c:pt idx="43">
                  <c:v>6.650986208641112</c:v>
                </c:pt>
                <c:pt idx="44">
                  <c:v>6.7544969884703097</c:v>
                </c:pt>
                <c:pt idx="45">
                  <c:v>6.5354517046001952</c:v>
                </c:pt>
                <c:pt idx="46">
                  <c:v>6.579898455297414</c:v>
                </c:pt>
                <c:pt idx="47">
                  <c:v>6.6463770854827473</c:v>
                </c:pt>
                <c:pt idx="48">
                  <c:v>6.8199966131423571</c:v>
                </c:pt>
                <c:pt idx="49">
                  <c:v>6.8703187328449005</c:v>
                </c:pt>
                <c:pt idx="50">
                  <c:v>6.9031492023160848</c:v>
                </c:pt>
                <c:pt idx="51">
                  <c:v>6.6991159527218578</c:v>
                </c:pt>
                <c:pt idx="52">
                  <c:v>6.8233349442045146</c:v>
                </c:pt>
                <c:pt idx="53">
                  <c:v>6.8877146860373824</c:v>
                </c:pt>
                <c:pt idx="54">
                  <c:v>6.8713903735978041</c:v>
                </c:pt>
                <c:pt idx="55">
                  <c:v>6.9293718963129667</c:v>
                </c:pt>
                <c:pt idx="56">
                  <c:v>6.7314571612283345</c:v>
                </c:pt>
                <c:pt idx="57">
                  <c:v>6.7852483189293933</c:v>
                </c:pt>
                <c:pt idx="58">
                  <c:v>6.8690933466795858</c:v>
                </c:pt>
                <c:pt idx="59">
                  <c:v>6.977396033524542</c:v>
                </c:pt>
                <c:pt idx="60">
                  <c:v>6.9453038817802533</c:v>
                </c:pt>
                <c:pt idx="61">
                  <c:v>6.9418435618704475</c:v>
                </c:pt>
                <c:pt idx="62">
                  <c:v>6.9923971148296635</c:v>
                </c:pt>
                <c:pt idx="63">
                  <c:v>7.0533317502641273</c:v>
                </c:pt>
                <c:pt idx="64">
                  <c:v>7.339489711727917</c:v>
                </c:pt>
                <c:pt idx="65">
                  <c:v>7.8298247500590845</c:v>
                </c:pt>
                <c:pt idx="66">
                  <c:v>8.1730426854544245</c:v>
                </c:pt>
                <c:pt idx="67">
                  <c:v>8.6427249169307139</c:v>
                </c:pt>
                <c:pt idx="68">
                  <c:v>8.7752772791228875</c:v>
                </c:pt>
                <c:pt idx="69">
                  <c:v>8.9221150319037132</c:v>
                </c:pt>
                <c:pt idx="70">
                  <c:v>9.3583669181185432</c:v>
                </c:pt>
                <c:pt idx="71">
                  <c:v>9.3125073273538082</c:v>
                </c:pt>
                <c:pt idx="72">
                  <c:v>9.4419427445542308</c:v>
                </c:pt>
                <c:pt idx="73">
                  <c:v>9.7678461707862922</c:v>
                </c:pt>
                <c:pt idx="74">
                  <c:v>9.6329957461087723</c:v>
                </c:pt>
                <c:pt idx="75">
                  <c:v>9.8218341194887202</c:v>
                </c:pt>
                <c:pt idx="76">
                  <c:v>10.069919456679726</c:v>
                </c:pt>
                <c:pt idx="77">
                  <c:v>10.070842517263271</c:v>
                </c:pt>
                <c:pt idx="78">
                  <c:v>10.315424447782149</c:v>
                </c:pt>
                <c:pt idx="79">
                  <c:v>10.289838325738275</c:v>
                </c:pt>
                <c:pt idx="80">
                  <c:v>10.631740579962749</c:v>
                </c:pt>
                <c:pt idx="81">
                  <c:v>10.598202255424477</c:v>
                </c:pt>
                <c:pt idx="82">
                  <c:v>10.691172390629722</c:v>
                </c:pt>
                <c:pt idx="83">
                  <c:v>10.881641076622461</c:v>
                </c:pt>
                <c:pt idx="84">
                  <c:v>11.114285574143867</c:v>
                </c:pt>
                <c:pt idx="85">
                  <c:v>11.219942839459856</c:v>
                </c:pt>
                <c:pt idx="86">
                  <c:v>11.388460575751251</c:v>
                </c:pt>
                <c:pt idx="87">
                  <c:v>11.778341374220849</c:v>
                </c:pt>
                <c:pt idx="88">
                  <c:v>11.501121369808704</c:v>
                </c:pt>
                <c:pt idx="89">
                  <c:v>11.898914901120975</c:v>
                </c:pt>
                <c:pt idx="90">
                  <c:v>11.806030479400032</c:v>
                </c:pt>
                <c:pt idx="91">
                  <c:v>11.792131551504333</c:v>
                </c:pt>
                <c:pt idx="92">
                  <c:v>11.981115332694953</c:v>
                </c:pt>
                <c:pt idx="93">
                  <c:v>11.857989201407248</c:v>
                </c:pt>
                <c:pt idx="94">
                  <c:v>11.845770133267642</c:v>
                </c:pt>
                <c:pt idx="95">
                  <c:v>12.059983360430101</c:v>
                </c:pt>
                <c:pt idx="96">
                  <c:v>12.594885551266275</c:v>
                </c:pt>
                <c:pt idx="97">
                  <c:v>12.521829948096009</c:v>
                </c:pt>
                <c:pt idx="98">
                  <c:v>12.193264097414881</c:v>
                </c:pt>
                <c:pt idx="99">
                  <c:v>12.620529232865996</c:v>
                </c:pt>
                <c:pt idx="100">
                  <c:v>12.427286773259768</c:v>
                </c:pt>
                <c:pt idx="101">
                  <c:v>12.455269879951432</c:v>
                </c:pt>
                <c:pt idx="102">
                  <c:v>12.756991183452316</c:v>
                </c:pt>
                <c:pt idx="103">
                  <c:v>12.828449206519149</c:v>
                </c:pt>
                <c:pt idx="104">
                  <c:v>12.79213052064671</c:v>
                </c:pt>
                <c:pt idx="105">
                  <c:v>12.471783587173997</c:v>
                </c:pt>
                <c:pt idx="106">
                  <c:v>12.662289764084614</c:v>
                </c:pt>
                <c:pt idx="107">
                  <c:v>13.037714051540489</c:v>
                </c:pt>
                <c:pt idx="108">
                  <c:v>12.747883671186196</c:v>
                </c:pt>
                <c:pt idx="109">
                  <c:v>12.594526850572331</c:v>
                </c:pt>
                <c:pt idx="110">
                  <c:v>12.800414637007705</c:v>
                </c:pt>
                <c:pt idx="111">
                  <c:v>13.021355865495941</c:v>
                </c:pt>
                <c:pt idx="112">
                  <c:v>12.697753611718868</c:v>
                </c:pt>
                <c:pt idx="113">
                  <c:v>12.904600948184301</c:v>
                </c:pt>
                <c:pt idx="114">
                  <c:v>13.110503446279607</c:v>
                </c:pt>
                <c:pt idx="115">
                  <c:v>12.539051241227764</c:v>
                </c:pt>
                <c:pt idx="116">
                  <c:v>12.45684388625677</c:v>
                </c:pt>
                <c:pt idx="117">
                  <c:v>12.79136993829303</c:v>
                </c:pt>
                <c:pt idx="118">
                  <c:v>13.033553370077167</c:v>
                </c:pt>
                <c:pt idx="119">
                  <c:v>13.019720719158894</c:v>
                </c:pt>
                <c:pt idx="120">
                  <c:v>12.881425683838442</c:v>
                </c:pt>
                <c:pt idx="121">
                  <c:v>12.91789628328957</c:v>
                </c:pt>
                <c:pt idx="122">
                  <c:v>12.912017221782001</c:v>
                </c:pt>
                <c:pt idx="123">
                  <c:v>12.592186307891048</c:v>
                </c:pt>
                <c:pt idx="124">
                  <c:v>12.617123086752278</c:v>
                </c:pt>
                <c:pt idx="125">
                  <c:v>12.51980063739666</c:v>
                </c:pt>
                <c:pt idx="126">
                  <c:v>12.279148532322763</c:v>
                </c:pt>
                <c:pt idx="127">
                  <c:v>11.817546664057293</c:v>
                </c:pt>
                <c:pt idx="128">
                  <c:v>11.68436673675232</c:v>
                </c:pt>
                <c:pt idx="129">
                  <c:v>11.627963589540112</c:v>
                </c:pt>
                <c:pt idx="130">
                  <c:v>11.341078460564392</c:v>
                </c:pt>
                <c:pt idx="131">
                  <c:v>11.087674817458863</c:v>
                </c:pt>
                <c:pt idx="132">
                  <c:v>11.286518498772578</c:v>
                </c:pt>
                <c:pt idx="133">
                  <c:v>10.895757096988703</c:v>
                </c:pt>
                <c:pt idx="134">
                  <c:v>10.756484086956558</c:v>
                </c:pt>
                <c:pt idx="135">
                  <c:v>10.595375304368329</c:v>
                </c:pt>
                <c:pt idx="136">
                  <c:v>10.81775572031092</c:v>
                </c:pt>
                <c:pt idx="137">
                  <c:v>10.69065946888537</c:v>
                </c:pt>
                <c:pt idx="138">
                  <c:v>10.562674801197705</c:v>
                </c:pt>
                <c:pt idx="139">
                  <c:v>10.220425210775817</c:v>
                </c:pt>
                <c:pt idx="140">
                  <c:v>10.432380851906457</c:v>
                </c:pt>
                <c:pt idx="141">
                  <c:v>10.346320971489506</c:v>
                </c:pt>
                <c:pt idx="142">
                  <c:v>9.9525922792553025</c:v>
                </c:pt>
                <c:pt idx="143">
                  <c:v>10.030707746677164</c:v>
                </c:pt>
                <c:pt idx="144">
                  <c:v>10.120992449456981</c:v>
                </c:pt>
                <c:pt idx="145">
                  <c:v>9.9101116671824823</c:v>
                </c:pt>
                <c:pt idx="146">
                  <c:v>10.041620589230181</c:v>
                </c:pt>
                <c:pt idx="147">
                  <c:v>9.6743560236612094</c:v>
                </c:pt>
                <c:pt idx="148">
                  <c:v>9.409207455019196</c:v>
                </c:pt>
                <c:pt idx="149">
                  <c:v>9.2586539215726926</c:v>
                </c:pt>
                <c:pt idx="150">
                  <c:v>9.3000612759703927</c:v>
                </c:pt>
                <c:pt idx="151">
                  <c:v>9.3427368962991313</c:v>
                </c:pt>
                <c:pt idx="152">
                  <c:v>9.315705506835398</c:v>
                </c:pt>
                <c:pt idx="153">
                  <c:v>9.1300033755798431</c:v>
                </c:pt>
                <c:pt idx="154">
                  <c:v>8.9903984516739239</c:v>
                </c:pt>
                <c:pt idx="155">
                  <c:v>8.8654069399931554</c:v>
                </c:pt>
                <c:pt idx="156">
                  <c:v>8.7155128093155501</c:v>
                </c:pt>
                <c:pt idx="157">
                  <c:v>8.6914408125650713</c:v>
                </c:pt>
                <c:pt idx="158">
                  <c:v>8.7149625783257605</c:v>
                </c:pt>
                <c:pt idx="159">
                  <c:v>8.223503876069131</c:v>
                </c:pt>
                <c:pt idx="160">
                  <c:v>8.0908246177136487</c:v>
                </c:pt>
                <c:pt idx="161">
                  <c:v>8.4707930556347204</c:v>
                </c:pt>
                <c:pt idx="162">
                  <c:v>8.3341082639110962</c:v>
                </c:pt>
                <c:pt idx="163">
                  <c:v>8.4419891412956183</c:v>
                </c:pt>
                <c:pt idx="164">
                  <c:v>8.1556050939607925</c:v>
                </c:pt>
                <c:pt idx="165">
                  <c:v>7.8062075940133431</c:v>
                </c:pt>
                <c:pt idx="166">
                  <c:v>8.0348489485825354</c:v>
                </c:pt>
                <c:pt idx="167">
                  <c:v>8.0416479205530536</c:v>
                </c:pt>
                <c:pt idx="168">
                  <c:v>7.5982544977772015</c:v>
                </c:pt>
                <c:pt idx="169">
                  <c:v>7.8106206624406012</c:v>
                </c:pt>
                <c:pt idx="170">
                  <c:v>7.8575478315505842</c:v>
                </c:pt>
                <c:pt idx="171">
                  <c:v>7.6829282238546419</c:v>
                </c:pt>
                <c:pt idx="172">
                  <c:v>8.001969913292081</c:v>
                </c:pt>
                <c:pt idx="173">
                  <c:v>7.3914795764294006</c:v>
                </c:pt>
                <c:pt idx="174">
                  <c:v>7.5090040308113863</c:v>
                </c:pt>
                <c:pt idx="175">
                  <c:v>7.5401798492741561</c:v>
                </c:pt>
                <c:pt idx="176">
                  <c:v>7.5039963960946334</c:v>
                </c:pt>
                <c:pt idx="177">
                  <c:v>7.212654232675157</c:v>
                </c:pt>
                <c:pt idx="178">
                  <c:v>7.2049760923768691</c:v>
                </c:pt>
                <c:pt idx="179">
                  <c:v>7.19727663726069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BE-1E47-BF4F-108BDEC2E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164'!$A$2:$A$241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164'!$P$2:$P$241</c:f>
              <c:numCache>
                <c:formatCode>General</c:formatCode>
                <c:ptCount val="240"/>
                <c:pt idx="0">
                  <c:v>-3.038924356084117</c:v>
                </c:pt>
                <c:pt idx="1">
                  <c:v>-1.1698441194675766</c:v>
                </c:pt>
                <c:pt idx="2">
                  <c:v>5.1680947146069993</c:v>
                </c:pt>
                <c:pt idx="3">
                  <c:v>10.517687655195633</c:v>
                </c:pt>
                <c:pt idx="4">
                  <c:v>11.50656879623312</c:v>
                </c:pt>
                <c:pt idx="5">
                  <c:v>8.9838599827811638</c:v>
                </c:pt>
                <c:pt idx="6">
                  <c:v>7.4945606548283141</c:v>
                </c:pt>
                <c:pt idx="7">
                  <c:v>8.8451913567937073</c:v>
                </c:pt>
                <c:pt idx="8">
                  <c:v>6.3824515002590436</c:v>
                </c:pt>
                <c:pt idx="9">
                  <c:v>8.3657963744839652</c:v>
                </c:pt>
                <c:pt idx="10">
                  <c:v>4.8572428483362886</c:v>
                </c:pt>
                <c:pt idx="11">
                  <c:v>5.672142920157885</c:v>
                </c:pt>
                <c:pt idx="12">
                  <c:v>4.0767584745530927</c:v>
                </c:pt>
                <c:pt idx="13">
                  <c:v>5.0753417100815348</c:v>
                </c:pt>
                <c:pt idx="14">
                  <c:v>4.76272817708531</c:v>
                </c:pt>
                <c:pt idx="15">
                  <c:v>6.1917111278750978</c:v>
                </c:pt>
                <c:pt idx="16">
                  <c:v>4.0787365140397274</c:v>
                </c:pt>
                <c:pt idx="17">
                  <c:v>3.7808781874314321</c:v>
                </c:pt>
                <c:pt idx="18">
                  <c:v>4.3332392959751251</c:v>
                </c:pt>
                <c:pt idx="19">
                  <c:v>4.9936264485883246</c:v>
                </c:pt>
                <c:pt idx="20">
                  <c:v>3.7397565490394276</c:v>
                </c:pt>
                <c:pt idx="21">
                  <c:v>3.9664276572939952</c:v>
                </c:pt>
                <c:pt idx="22">
                  <c:v>1.6564087816486721</c:v>
                </c:pt>
                <c:pt idx="23">
                  <c:v>0.94743951946998362</c:v>
                </c:pt>
                <c:pt idx="24">
                  <c:v>-0.94485978774177803</c:v>
                </c:pt>
                <c:pt idx="25">
                  <c:v>1.2337157696091214</c:v>
                </c:pt>
                <c:pt idx="26">
                  <c:v>-1.9059932424858612</c:v>
                </c:pt>
                <c:pt idx="27">
                  <c:v>-0.70616393551466716</c:v>
                </c:pt>
                <c:pt idx="28">
                  <c:v>1.3281361373561533</c:v>
                </c:pt>
                <c:pt idx="29">
                  <c:v>-2.4063645870942652</c:v>
                </c:pt>
                <c:pt idx="30">
                  <c:v>-0.49850312205768527</c:v>
                </c:pt>
                <c:pt idx="31">
                  <c:v>0.27650307865803175</c:v>
                </c:pt>
                <c:pt idx="32">
                  <c:v>0.28088643757798509</c:v>
                </c:pt>
                <c:pt idx="33">
                  <c:v>0.62669334222302309</c:v>
                </c:pt>
                <c:pt idx="34">
                  <c:v>0.78655423968890714</c:v>
                </c:pt>
                <c:pt idx="35">
                  <c:v>0.16604170863199405</c:v>
                </c:pt>
                <c:pt idx="36">
                  <c:v>0.63297965363155928</c:v>
                </c:pt>
                <c:pt idx="37">
                  <c:v>1.6955088794499351</c:v>
                </c:pt>
                <c:pt idx="38">
                  <c:v>3.8268469926413182</c:v>
                </c:pt>
                <c:pt idx="39">
                  <c:v>-0.63187437913058697</c:v>
                </c:pt>
                <c:pt idx="40">
                  <c:v>0.68919169391238955</c:v>
                </c:pt>
                <c:pt idx="41">
                  <c:v>0.28716304841749907</c:v>
                </c:pt>
                <c:pt idx="42">
                  <c:v>0.71689082507669388</c:v>
                </c:pt>
                <c:pt idx="43">
                  <c:v>-1.8570157207374138</c:v>
                </c:pt>
                <c:pt idx="44">
                  <c:v>-0.32959459568493094</c:v>
                </c:pt>
                <c:pt idx="45">
                  <c:v>-3.5618607855292099</c:v>
                </c:pt>
                <c:pt idx="46">
                  <c:v>-2.9059976371025806</c:v>
                </c:pt>
                <c:pt idx="47">
                  <c:v>-1.9250286570873445</c:v>
                </c:pt>
                <c:pt idx="48">
                  <c:v>0.63692802710062191</c:v>
                </c:pt>
                <c:pt idx="49">
                  <c:v>1.3794890320308884</c:v>
                </c:pt>
                <c:pt idx="50">
                  <c:v>1.8639405326226428</c:v>
                </c:pt>
                <c:pt idx="51">
                  <c:v>-1.1468057505912483</c:v>
                </c:pt>
                <c:pt idx="52">
                  <c:v>0.68618895813768088</c:v>
                </c:pt>
                <c:pt idx="53">
                  <c:v>1.6361864160180009</c:v>
                </c:pt>
                <c:pt idx="54">
                  <c:v>1.3953023292271145</c:v>
                </c:pt>
                <c:pt idx="55">
                  <c:v>2.2508866732344295</c:v>
                </c:pt>
                <c:pt idx="56">
                  <c:v>-0.66957386069502767</c:v>
                </c:pt>
                <c:pt idx="57">
                  <c:v>0.12417680710209689</c:v>
                </c:pt>
                <c:pt idx="58">
                  <c:v>1.361407043678206</c:v>
                </c:pt>
                <c:pt idx="59">
                  <c:v>2.9595382920360507</c:v>
                </c:pt>
                <c:pt idx="60">
                  <c:v>2.4859815223594905</c:v>
                </c:pt>
                <c:pt idx="61">
                  <c:v>2.4349205049620912</c:v>
                </c:pt>
                <c:pt idx="62">
                  <c:v>3.1808965749306544</c:v>
                </c:pt>
                <c:pt idx="63">
                  <c:v>4.0800575083479309</c:v>
                </c:pt>
                <c:pt idx="64">
                  <c:v>8.3026487801263418</c:v>
                </c:pt>
                <c:pt idx="65">
                  <c:v>15.53810867267355</c:v>
                </c:pt>
                <c:pt idx="66">
                  <c:v>20.602685771646065</c:v>
                </c:pt>
                <c:pt idx="67">
                  <c:v>27.533389642319779</c:v>
                </c:pt>
                <c:pt idx="68">
                  <c:v>29.489352862015515</c:v>
                </c:pt>
                <c:pt idx="69">
                  <c:v>31.656113521366695</c:v>
                </c:pt>
                <c:pt idx="70">
                  <c:v>38.093514031227087</c:v>
                </c:pt>
                <c:pt idx="71">
                  <c:v>37.416802795586683</c:v>
                </c:pt>
                <c:pt idx="72">
                  <c:v>39.326771891444466</c:v>
                </c:pt>
                <c:pt idx="73">
                  <c:v>44.135853407159416</c:v>
                </c:pt>
                <c:pt idx="74">
                  <c:v>42.14597962092558</c:v>
                </c:pt>
                <c:pt idx="75">
                  <c:v>44.932507953501435</c:v>
                </c:pt>
                <c:pt idx="76">
                  <c:v>48.593293675206759</c:v>
                </c:pt>
                <c:pt idx="77">
                  <c:v>48.606914500374316</c:v>
                </c:pt>
                <c:pt idx="78">
                  <c:v>52.216003409733268</c:v>
                </c:pt>
                <c:pt idx="79">
                  <c:v>51.838450623613099</c:v>
                </c:pt>
                <c:pt idx="80">
                  <c:v>56.883613327123314</c:v>
                </c:pt>
                <c:pt idx="81">
                  <c:v>56.38871660735024</c:v>
                </c:pt>
                <c:pt idx="82">
                  <c:v>57.76059834513444</c:v>
                </c:pt>
                <c:pt idx="83">
                  <c:v>60.571183823539229</c:v>
                </c:pt>
                <c:pt idx="84">
                  <c:v>64.00412211970287</c:v>
                </c:pt>
                <c:pt idx="85">
                  <c:v>65.563217117588238</c:v>
                </c:pt>
                <c:pt idx="86">
                  <c:v>68.04989097689284</c:v>
                </c:pt>
                <c:pt idx="87">
                  <c:v>73.803032522318773</c:v>
                </c:pt>
                <c:pt idx="88">
                  <c:v>69.712331131362646</c:v>
                </c:pt>
                <c:pt idx="89">
                  <c:v>75.582234190137612</c:v>
                </c:pt>
                <c:pt idx="90">
                  <c:v>74.211617253824741</c:v>
                </c:pt>
                <c:pt idx="91">
                  <c:v>74.006522517619459</c:v>
                </c:pt>
                <c:pt idx="92">
                  <c:v>76.795196510407081</c:v>
                </c:pt>
                <c:pt idx="93">
                  <c:v>74.978328216253061</c:v>
                </c:pt>
                <c:pt idx="94">
                  <c:v>74.798021751209646</c:v>
                </c:pt>
                <c:pt idx="95">
                  <c:v>77.958985362666397</c:v>
                </c:pt>
                <c:pt idx="96">
                  <c:v>85.8520850713942</c:v>
                </c:pt>
                <c:pt idx="97">
                  <c:v>84.774065257710603</c:v>
                </c:pt>
                <c:pt idx="98">
                  <c:v>79.925696593796488</c:v>
                </c:pt>
                <c:pt idx="99">
                  <c:v>86.230487215249809</c:v>
                </c:pt>
                <c:pt idx="100">
                  <c:v>83.378971503101752</c:v>
                </c:pt>
                <c:pt idx="101">
                  <c:v>83.791894566535092</c:v>
                </c:pt>
                <c:pt idx="102">
                  <c:v>88.244140927794035</c:v>
                </c:pt>
                <c:pt idx="103">
                  <c:v>89.298586601634682</c:v>
                </c:pt>
                <c:pt idx="104">
                  <c:v>88.762662438690057</c:v>
                </c:pt>
                <c:pt idx="105">
                  <c:v>84.035573392125016</c:v>
                </c:pt>
                <c:pt idx="106">
                  <c:v>86.846712092330066</c:v>
                </c:pt>
                <c:pt idx="107">
                  <c:v>92.386531118561862</c:v>
                </c:pt>
                <c:pt idx="108">
                  <c:v>88.109749063923431</c:v>
                </c:pt>
                <c:pt idx="109">
                  <c:v>85.846792028308201</c:v>
                </c:pt>
                <c:pt idx="110">
                  <c:v>88.884904144849116</c:v>
                </c:pt>
                <c:pt idx="111">
                  <c:v>92.145147187601154</c:v>
                </c:pt>
                <c:pt idx="112">
                  <c:v>87.370022129618803</c:v>
                </c:pt>
                <c:pt idx="113">
                  <c:v>90.422293515260719</c:v>
                </c:pt>
                <c:pt idx="114">
                  <c:v>93.460622719337849</c:v>
                </c:pt>
                <c:pt idx="115">
                  <c:v>85.028185330746169</c:v>
                </c:pt>
                <c:pt idx="116">
                  <c:v>83.81512084775629</c:v>
                </c:pt>
                <c:pt idx="117">
                  <c:v>88.751439167488073</c:v>
                </c:pt>
                <c:pt idx="118">
                  <c:v>92.325135457431898</c:v>
                </c:pt>
                <c:pt idx="119">
                  <c:v>92.121018714587237</c:v>
                </c:pt>
                <c:pt idx="120">
                  <c:v>90.080315719335019</c:v>
                </c:pt>
                <c:pt idx="121">
                  <c:v>90.618481542613523</c:v>
                </c:pt>
                <c:pt idx="122">
                  <c:v>90.531729198973949</c:v>
                </c:pt>
                <c:pt idx="123">
                  <c:v>85.812254617408783</c:v>
                </c:pt>
                <c:pt idx="124">
                  <c:v>86.18022559479158</c:v>
                </c:pt>
                <c:pt idx="125">
                  <c:v>84.744120434218829</c:v>
                </c:pt>
                <c:pt idx="126">
                  <c:v>81.193020638769937</c:v>
                </c:pt>
                <c:pt idx="127">
                  <c:v>74.381551861162549</c:v>
                </c:pt>
                <c:pt idx="128">
                  <c:v>72.416328193306555</c:v>
                </c:pt>
                <c:pt idx="129">
                  <c:v>71.58403460307828</c:v>
                </c:pt>
                <c:pt idx="130">
                  <c:v>67.350713134686458</c:v>
                </c:pt>
                <c:pt idx="131">
                  <c:v>63.611449665863987</c:v>
                </c:pt>
                <c:pt idx="132">
                  <c:v>66.545617874459609</c:v>
                </c:pt>
                <c:pt idx="133">
                  <c:v>60.779482009917942</c:v>
                </c:pt>
                <c:pt idx="134">
                  <c:v>58.724347868104246</c:v>
                </c:pt>
                <c:pt idx="135">
                  <c:v>56.347001679013552</c:v>
                </c:pt>
                <c:pt idx="136">
                  <c:v>59.628481595106898</c:v>
                </c:pt>
                <c:pt idx="137">
                  <c:v>57.753029592303918</c:v>
                </c:pt>
                <c:pt idx="138">
                  <c:v>55.864467981314881</c:v>
                </c:pt>
                <c:pt idx="139">
                  <c:v>50.814179930992452</c:v>
                </c:pt>
                <c:pt idx="140">
                  <c:v>53.941830252738576</c:v>
                </c:pt>
                <c:pt idx="141">
                  <c:v>52.67191730661601</c:v>
                </c:pt>
                <c:pt idx="142">
                  <c:v>46.861995643865924</c:v>
                </c:pt>
                <c:pt idx="143">
                  <c:v>48.014679599395791</c:v>
                </c:pt>
                <c:pt idx="144">
                  <c:v>49.346934679712348</c:v>
                </c:pt>
                <c:pt idx="145">
                  <c:v>46.235145141993051</c:v>
                </c:pt>
                <c:pt idx="146">
                  <c:v>48.175711197045374</c:v>
                </c:pt>
                <c:pt idx="147">
                  <c:v>42.756298292815316</c:v>
                </c:pt>
                <c:pt idx="148">
                  <c:v>38.843724880756042</c:v>
                </c:pt>
                <c:pt idx="149">
                  <c:v>36.622133585463537</c:v>
                </c:pt>
                <c:pt idx="150">
                  <c:v>37.233146930585121</c:v>
                </c:pt>
                <c:pt idx="151">
                  <c:v>37.862875004534459</c:v>
                </c:pt>
                <c:pt idx="152">
                  <c:v>37.463995628158813</c:v>
                </c:pt>
                <c:pt idx="153">
                  <c:v>34.723746170903787</c:v>
                </c:pt>
                <c:pt idx="154">
                  <c:v>32.663714256478023</c:v>
                </c:pt>
                <c:pt idx="155">
                  <c:v>30.81932011986272</c:v>
                </c:pt>
                <c:pt idx="156">
                  <c:v>28.607459074122914</c:v>
                </c:pt>
                <c:pt idx="157">
                  <c:v>28.25224895572223</c:v>
                </c:pt>
                <c:pt idx="158">
                  <c:v>28.599339780278832</c:v>
                </c:pt>
                <c:pt idx="159">
                  <c:v>21.347298928530638</c:v>
                </c:pt>
                <c:pt idx="160">
                  <c:v>19.389463209363392</c:v>
                </c:pt>
                <c:pt idx="161">
                  <c:v>24.996336424805349</c:v>
                </c:pt>
                <c:pt idx="162">
                  <c:v>22.979394433869128</c:v>
                </c:pt>
                <c:pt idx="163">
                  <c:v>24.571301396392425</c:v>
                </c:pt>
                <c:pt idx="164">
                  <c:v>20.345373966427726</c:v>
                </c:pt>
                <c:pt idx="165">
                  <c:v>15.189610254272582</c:v>
                </c:pt>
                <c:pt idx="166">
                  <c:v>18.56347755201552</c:v>
                </c:pt>
                <c:pt idx="167">
                  <c:v>18.663804237154448</c:v>
                </c:pt>
                <c:pt idx="168">
                  <c:v>12.121022105914731</c:v>
                </c:pt>
                <c:pt idx="169">
                  <c:v>15.254730176595826</c:v>
                </c:pt>
                <c:pt idx="170">
                  <c:v>15.947194763914879</c:v>
                </c:pt>
                <c:pt idx="171">
                  <c:v>13.370480743565807</c:v>
                </c:pt>
                <c:pt idx="172">
                  <c:v>18.078309406660477</c:v>
                </c:pt>
                <c:pt idx="173">
                  <c:v>9.0698192889825293</c:v>
                </c:pt>
                <c:pt idx="174">
                  <c:v>10.80402836971324</c:v>
                </c:pt>
                <c:pt idx="175">
                  <c:v>11.264063583334574</c:v>
                </c:pt>
                <c:pt idx="176">
                  <c:v>10.730134934985614</c:v>
                </c:pt>
                <c:pt idx="177">
                  <c:v>6.4310447749105393</c:v>
                </c:pt>
                <c:pt idx="178">
                  <c:v>6.3177449455393999</c:v>
                </c:pt>
                <c:pt idx="179">
                  <c:v>6.2041305914088349</c:v>
                </c:pt>
                <c:pt idx="180">
                  <c:v>9.8293026862907329</c:v>
                </c:pt>
                <c:pt idx="181">
                  <c:v>8.9418851403369146</c:v>
                </c:pt>
                <c:pt idx="182">
                  <c:v>9.4894861745471619</c:v>
                </c:pt>
                <c:pt idx="183">
                  <c:v>5.7125900323420149</c:v>
                </c:pt>
                <c:pt idx="184">
                  <c:v>6.2709183406270119</c:v>
                </c:pt>
                <c:pt idx="185">
                  <c:v>8.2815723260435021</c:v>
                </c:pt>
                <c:pt idx="186">
                  <c:v>5.5891151405894419</c:v>
                </c:pt>
                <c:pt idx="187">
                  <c:v>7.0164605562313813</c:v>
                </c:pt>
                <c:pt idx="188">
                  <c:v>5.0921706417029577</c:v>
                </c:pt>
                <c:pt idx="189">
                  <c:v>6.0326002210416698</c:v>
                </c:pt>
                <c:pt idx="190">
                  <c:v>5.9753007721717699</c:v>
                </c:pt>
                <c:pt idx="191">
                  <c:v>7.0088839370285889</c:v>
                </c:pt>
                <c:pt idx="192">
                  <c:v>8.6401033159239411</c:v>
                </c:pt>
                <c:pt idx="193">
                  <c:v>3.922531271811879</c:v>
                </c:pt>
                <c:pt idx="194">
                  <c:v>3.4584414782604629</c:v>
                </c:pt>
                <c:pt idx="195">
                  <c:v>1.5983621702523951</c:v>
                </c:pt>
                <c:pt idx="196">
                  <c:v>-0.63653048289582137</c:v>
                </c:pt>
                <c:pt idx="197">
                  <c:v>2.8940723793736289</c:v>
                </c:pt>
                <c:pt idx="198">
                  <c:v>0.9716589315945432</c:v>
                </c:pt>
                <c:pt idx="199">
                  <c:v>2.8286936883549743</c:v>
                </c:pt>
                <c:pt idx="200">
                  <c:v>-2.2355720875038907</c:v>
                </c:pt>
                <c:pt idx="201">
                  <c:v>-2.6182595103049748</c:v>
                </c:pt>
                <c:pt idx="202">
                  <c:v>-1.3811159358653433</c:v>
                </c:pt>
                <c:pt idx="203">
                  <c:v>6.1107756684822823E-2</c:v>
                </c:pt>
                <c:pt idx="204">
                  <c:v>-2.3651523139699222</c:v>
                </c:pt>
                <c:pt idx="205">
                  <c:v>-2.0128398552843625</c:v>
                </c:pt>
                <c:pt idx="206">
                  <c:v>0.11924966578663047</c:v>
                </c:pt>
                <c:pt idx="207">
                  <c:v>-5.0808518030304377</c:v>
                </c:pt>
                <c:pt idx="208">
                  <c:v>0.29720390930840207</c:v>
                </c:pt>
                <c:pt idx="209">
                  <c:v>-1.5499900857350535</c:v>
                </c:pt>
                <c:pt idx="210">
                  <c:v>-2.8435430523358023</c:v>
                </c:pt>
                <c:pt idx="211">
                  <c:v>-4.1950622480223156</c:v>
                </c:pt>
                <c:pt idx="212">
                  <c:v>-2.1953849060849193</c:v>
                </c:pt>
                <c:pt idx="213">
                  <c:v>-3.415764254740087</c:v>
                </c:pt>
                <c:pt idx="214">
                  <c:v>-4.1468412983017693</c:v>
                </c:pt>
                <c:pt idx="215">
                  <c:v>-3.2381104245322345</c:v>
                </c:pt>
                <c:pt idx="216">
                  <c:v>-6.0563850976310443</c:v>
                </c:pt>
                <c:pt idx="217">
                  <c:v>-4.859622308406407</c:v>
                </c:pt>
                <c:pt idx="218">
                  <c:v>-1.6100941537579623</c:v>
                </c:pt>
                <c:pt idx="219">
                  <c:v>0.36113146750411707</c:v>
                </c:pt>
                <c:pt idx="220">
                  <c:v>-0.50789027941828935</c:v>
                </c:pt>
                <c:pt idx="221">
                  <c:v>-1.7000932799521702</c:v>
                </c:pt>
                <c:pt idx="222">
                  <c:v>-1.6821482073829201</c:v>
                </c:pt>
                <c:pt idx="223">
                  <c:v>-1.222722673190489</c:v>
                </c:pt>
                <c:pt idx="224">
                  <c:v>-1.9740465805819296</c:v>
                </c:pt>
                <c:pt idx="225">
                  <c:v>-1.7630943752353485</c:v>
                </c:pt>
                <c:pt idx="226">
                  <c:v>-2.7182780520760792</c:v>
                </c:pt>
                <c:pt idx="227">
                  <c:v>-4.6613090021380534</c:v>
                </c:pt>
                <c:pt idx="228">
                  <c:v>-6.5174773904568912</c:v>
                </c:pt>
                <c:pt idx="229">
                  <c:v>-5.1636031066292034</c:v>
                </c:pt>
                <c:pt idx="230">
                  <c:v>-4.6334413375033225</c:v>
                </c:pt>
                <c:pt idx="231">
                  <c:v>-6.6453723629163717</c:v>
                </c:pt>
                <c:pt idx="232">
                  <c:v>-5.5398886416923236</c:v>
                </c:pt>
                <c:pt idx="233">
                  <c:v>-5.2043944315861612</c:v>
                </c:pt>
                <c:pt idx="234">
                  <c:v>-3.8792880118579456</c:v>
                </c:pt>
                <c:pt idx="235">
                  <c:v>-3.5257306238979704</c:v>
                </c:pt>
                <c:pt idx="236">
                  <c:v>-6.4972336543083111</c:v>
                </c:pt>
                <c:pt idx="237">
                  <c:v>-2.0565557577865214</c:v>
                </c:pt>
                <c:pt idx="238">
                  <c:v>-3.5161653905654089</c:v>
                </c:pt>
                <c:pt idx="239">
                  <c:v>-3.9560400009508054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84-064C-9C43-5A61C5CF89C2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164'!$A$61:$A$121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164'!$R$61:$R$121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84-064C-9C43-5A61C5CF8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164'!$L$1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164'!$A$2:$A$181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164'!$M$2:$M$181</c:f>
              <c:numCache>
                <c:formatCode>0.00</c:formatCode>
                <c:ptCount val="180"/>
                <c:pt idx="0">
                  <c:v>6.5779201679964894</c:v>
                </c:pt>
                <c:pt idx="1">
                  <c:v>6.7116145500062734</c:v>
                </c:pt>
                <c:pt idx="2">
                  <c:v>7.148156019032351</c:v>
                </c:pt>
                <c:pt idx="3">
                  <c:v>7.5177189367619102</c:v>
                </c:pt>
                <c:pt idx="4">
                  <c:v>7.5917636954333938</c:v>
                </c:pt>
                <c:pt idx="5">
                  <c:v>7.427833864996658</c:v>
                </c:pt>
                <c:pt idx="6">
                  <c:v>7.33393647025982</c:v>
                </c:pt>
                <c:pt idx="7">
                  <c:v>7.4324963927851693</c:v>
                </c:pt>
                <c:pt idx="8">
                  <c:v>7.2726305584489461</c:v>
                </c:pt>
                <c:pt idx="9">
                  <c:v>7.4140684642006427</c:v>
                </c:pt>
                <c:pt idx="10">
                  <c:v>7.1833295833141699</c:v>
                </c:pt>
                <c:pt idx="11">
                  <c:v>7.2455839353619176</c:v>
                </c:pt>
                <c:pt idx="12">
                  <c:v>7.1444973292960503</c:v>
                </c:pt>
                <c:pt idx="13">
                  <c:v>7.2191995827148991</c:v>
                </c:pt>
                <c:pt idx="14">
                  <c:v>7.2050442199901648</c:v>
                </c:pt>
                <c:pt idx="15">
                  <c:v>7.3089139436202393</c:v>
                </c:pt>
                <c:pt idx="16">
                  <c:v>7.1727511158976691</c:v>
                </c:pt>
                <c:pt idx="17">
                  <c:v>7.1595956888780945</c:v>
                </c:pt>
                <c:pt idx="18">
                  <c:v>7.2040582136565217</c:v>
                </c:pt>
                <c:pt idx="19">
                  <c:v>7.25584148310719</c:v>
                </c:pt>
                <c:pt idx="20">
                  <c:v>7.177898747716835</c:v>
                </c:pt>
                <c:pt idx="21">
                  <c:v>7.2002898048695014</c:v>
                </c:pt>
                <c:pt idx="22">
                  <c:v>7.0507736164618633</c:v>
                </c:pt>
                <c:pt idx="23">
                  <c:v>7.0097578876308031</c:v>
                </c:pt>
                <c:pt idx="24">
                  <c:v>6.8885498570516015</c:v>
                </c:pt>
                <c:pt idx="25">
                  <c:v>7.0432182202884688</c:v>
                </c:pt>
                <c:pt idx="26">
                  <c:v>6.8374753163850981</c:v>
                </c:pt>
                <c:pt idx="27">
                  <c:v>6.9258156801134954</c:v>
                </c:pt>
                <c:pt idx="28">
                  <c:v>7.0707067346148591</c:v>
                </c:pt>
                <c:pt idx="29">
                  <c:v>6.8246557892866067</c:v>
                </c:pt>
                <c:pt idx="30">
                  <c:v>6.9609783104065883</c:v>
                </c:pt>
                <c:pt idx="31">
                  <c:v>7.0205291214067191</c:v>
                </c:pt>
                <c:pt idx="32">
                  <c:v>7.0278561088652376</c:v>
                </c:pt>
                <c:pt idx="33">
                  <c:v>7.0583208000587625</c:v>
                </c:pt>
                <c:pt idx="34">
                  <c:v>7.0761842407565672</c:v>
                </c:pt>
                <c:pt idx="35">
                  <c:v>7.041163076927508</c:v>
                </c:pt>
                <c:pt idx="36">
                  <c:v>7.0798366165145543</c:v>
                </c:pt>
                <c:pt idx="37">
                  <c:v>7.1588723829464778</c:v>
                </c:pt>
                <c:pt idx="38">
                  <c:v>7.3103395434489506</c:v>
                </c:pt>
                <c:pt idx="39">
                  <c:v>7.0152093738366439</c:v>
                </c:pt>
                <c:pt idx="40">
                  <c:v>7.1117657508139285</c:v>
                </c:pt>
                <c:pt idx="41">
                  <c:v>7.0915508751811647</c:v>
                </c:pt>
                <c:pt idx="42">
                  <c:v>7.1277027437769478</c:v>
                </c:pt>
                <c:pt idx="43">
                  <c:v>6.9603033284854723</c:v>
                </c:pt>
                <c:pt idx="44">
                  <c:v>7.0708440428565869</c:v>
                </c:pt>
                <c:pt idx="45">
                  <c:v>6.8588286935283902</c:v>
                </c:pt>
                <c:pt idx="46">
                  <c:v>6.9103053787675259</c:v>
                </c:pt>
                <c:pt idx="47">
                  <c:v>6.9838139434947761</c:v>
                </c:pt>
                <c:pt idx="48">
                  <c:v>7.1644634056963037</c:v>
                </c:pt>
                <c:pt idx="49">
                  <c:v>7.221815459940764</c:v>
                </c:pt>
                <c:pt idx="50">
                  <c:v>7.2616758639538661</c:v>
                </c:pt>
                <c:pt idx="51">
                  <c:v>7.064672548901556</c:v>
                </c:pt>
                <c:pt idx="52">
                  <c:v>7.1959214749261307</c:v>
                </c:pt>
                <c:pt idx="53">
                  <c:v>7.2673311513009153</c:v>
                </c:pt>
                <c:pt idx="54">
                  <c:v>7.258036773403254</c:v>
                </c:pt>
                <c:pt idx="55">
                  <c:v>7.3230482306603344</c:v>
                </c:pt>
                <c:pt idx="56">
                  <c:v>7.1321634301176191</c:v>
                </c:pt>
                <c:pt idx="57">
                  <c:v>7.1929845223605948</c:v>
                </c:pt>
                <c:pt idx="58">
                  <c:v>7.2838594846527052</c:v>
                </c:pt>
                <c:pt idx="59">
                  <c:v>7.3991921060395782</c:v>
                </c:pt>
                <c:pt idx="60">
                  <c:v>7.3741298888372073</c:v>
                </c:pt>
                <c:pt idx="61">
                  <c:v>7.3776995034693185</c:v>
                </c:pt>
                <c:pt idx="62">
                  <c:v>7.4352829909704523</c:v>
                </c:pt>
                <c:pt idx="63">
                  <c:v>7.503247560946833</c:v>
                </c:pt>
                <c:pt idx="64">
                  <c:v>7.7964354569525396</c:v>
                </c:pt>
                <c:pt idx="65">
                  <c:v>8.2938004298256249</c:v>
                </c:pt>
                <c:pt idx="66">
                  <c:v>8.6440482997628827</c:v>
                </c:pt>
                <c:pt idx="67">
                  <c:v>9.120760465781089</c:v>
                </c:pt>
                <c:pt idx="68">
                  <c:v>9.2603427625151795</c:v>
                </c:pt>
                <c:pt idx="69">
                  <c:v>9.4142104498379222</c:v>
                </c:pt>
                <c:pt idx="70">
                  <c:v>9.857492270594669</c:v>
                </c:pt>
                <c:pt idx="71">
                  <c:v>9.8186626143718527</c:v>
                </c:pt>
                <c:pt idx="72">
                  <c:v>9.9551279661141923</c:v>
                </c:pt>
                <c:pt idx="73">
                  <c:v>10.288061326888171</c:v>
                </c:pt>
                <c:pt idx="74">
                  <c:v>10.160240836752568</c:v>
                </c:pt>
                <c:pt idx="75">
                  <c:v>10.356109144674432</c:v>
                </c:pt>
                <c:pt idx="76">
                  <c:v>10.611224416407357</c:v>
                </c:pt>
                <c:pt idx="77">
                  <c:v>10.619177411532819</c:v>
                </c:pt>
                <c:pt idx="78">
                  <c:v>10.870789276593614</c:v>
                </c:pt>
                <c:pt idx="79">
                  <c:v>10.852233089091657</c:v>
                </c:pt>
                <c:pt idx="80">
                  <c:v>11.201165277858047</c:v>
                </c:pt>
                <c:pt idx="81">
                  <c:v>11.174656887861694</c:v>
                </c:pt>
                <c:pt idx="82">
                  <c:v>11.274656957608856</c:v>
                </c:pt>
                <c:pt idx="83">
                  <c:v>11.472155578143512</c:v>
                </c:pt>
                <c:pt idx="84">
                  <c:v>11.711830010206835</c:v>
                </c:pt>
                <c:pt idx="85">
                  <c:v>11.824517210064741</c:v>
                </c:pt>
                <c:pt idx="86">
                  <c:v>12.000064880898055</c:v>
                </c:pt>
                <c:pt idx="87">
                  <c:v>12.39697561390957</c:v>
                </c:pt>
                <c:pt idx="88">
                  <c:v>12.126785544039342</c:v>
                </c:pt>
                <c:pt idx="89">
                  <c:v>12.531609009893529</c:v>
                </c:pt>
                <c:pt idx="90">
                  <c:v>12.445754522714504</c:v>
                </c:pt>
                <c:pt idx="91">
                  <c:v>12.438885529360723</c:v>
                </c:pt>
                <c:pt idx="92">
                  <c:v>12.63489924509326</c:v>
                </c:pt>
                <c:pt idx="93">
                  <c:v>12.518803048347472</c:v>
                </c:pt>
                <c:pt idx="94">
                  <c:v>12.513613914749783</c:v>
                </c:pt>
                <c:pt idx="95">
                  <c:v>12.734857076454158</c:v>
                </c:pt>
                <c:pt idx="96">
                  <c:v>13.276789201832251</c:v>
                </c:pt>
                <c:pt idx="97">
                  <c:v>13.210763533203902</c:v>
                </c:pt>
                <c:pt idx="98">
                  <c:v>12.889227617064691</c:v>
                </c:pt>
                <c:pt idx="99">
                  <c:v>13.323522687057723</c:v>
                </c:pt>
                <c:pt idx="100">
                  <c:v>13.137310161993412</c:v>
                </c:pt>
                <c:pt idx="101">
                  <c:v>13.172323203226995</c:v>
                </c:pt>
                <c:pt idx="102">
                  <c:v>13.481074441269795</c:v>
                </c:pt>
                <c:pt idx="103">
                  <c:v>13.559562398878546</c:v>
                </c:pt>
                <c:pt idx="104">
                  <c:v>13.530273647548023</c:v>
                </c:pt>
                <c:pt idx="105">
                  <c:v>13.216956648617227</c:v>
                </c:pt>
                <c:pt idx="106">
                  <c:v>13.414492760069763</c:v>
                </c:pt>
                <c:pt idx="107">
                  <c:v>13.796946982067555</c:v>
                </c:pt>
                <c:pt idx="108">
                  <c:v>13.514146536255179</c:v>
                </c:pt>
                <c:pt idx="109">
                  <c:v>13.367819650183231</c:v>
                </c:pt>
                <c:pt idx="110">
                  <c:v>13.580737371160524</c:v>
                </c:pt>
                <c:pt idx="111">
                  <c:v>13.808708534190677</c:v>
                </c:pt>
                <c:pt idx="112">
                  <c:v>13.49213621495552</c:v>
                </c:pt>
                <c:pt idx="113">
                  <c:v>13.70601348596287</c:v>
                </c:pt>
                <c:pt idx="114">
                  <c:v>13.918945918600093</c:v>
                </c:pt>
                <c:pt idx="115">
                  <c:v>13.354523648090169</c:v>
                </c:pt>
                <c:pt idx="116">
                  <c:v>13.279346227661092</c:v>
                </c:pt>
                <c:pt idx="117">
                  <c:v>13.620902214239269</c:v>
                </c:pt>
                <c:pt idx="118">
                  <c:v>13.870115580565322</c:v>
                </c:pt>
                <c:pt idx="119">
                  <c:v>13.863312864188966</c:v>
                </c:pt>
                <c:pt idx="120">
                  <c:v>13.732047763410431</c:v>
                </c:pt>
                <c:pt idx="121">
                  <c:v>13.775548297403478</c:v>
                </c:pt>
                <c:pt idx="122">
                  <c:v>13.776699170437826</c:v>
                </c:pt>
                <c:pt idx="123">
                  <c:v>13.46389819108879</c:v>
                </c:pt>
                <c:pt idx="124">
                  <c:v>13.495864904491937</c:v>
                </c:pt>
                <c:pt idx="125">
                  <c:v>13.405572389678237</c:v>
                </c:pt>
                <c:pt idx="126">
                  <c:v>13.171950219146257</c:v>
                </c:pt>
                <c:pt idx="127">
                  <c:v>12.717378285422704</c:v>
                </c:pt>
                <c:pt idx="128">
                  <c:v>12.591228292659649</c:v>
                </c:pt>
                <c:pt idx="129">
                  <c:v>12.541855079989357</c:v>
                </c:pt>
                <c:pt idx="130">
                  <c:v>12.261999885555555</c:v>
                </c:pt>
                <c:pt idx="131">
                  <c:v>12.015626176991944</c:v>
                </c:pt>
                <c:pt idx="132">
                  <c:v>12.221499792847576</c:v>
                </c:pt>
                <c:pt idx="133">
                  <c:v>11.837768325605618</c:v>
                </c:pt>
                <c:pt idx="134">
                  <c:v>11.705525250115389</c:v>
                </c:pt>
                <c:pt idx="135">
                  <c:v>11.551446402069079</c:v>
                </c:pt>
                <c:pt idx="136">
                  <c:v>11.780856752553587</c:v>
                </c:pt>
                <c:pt idx="137">
                  <c:v>11.660790435669954</c:v>
                </c:pt>
                <c:pt idx="138">
                  <c:v>11.539835702524206</c:v>
                </c:pt>
                <c:pt idx="139">
                  <c:v>11.204616046644235</c:v>
                </c:pt>
                <c:pt idx="140">
                  <c:v>11.423601622316793</c:v>
                </c:pt>
                <c:pt idx="141">
                  <c:v>11.34457167644176</c:v>
                </c:pt>
                <c:pt idx="142">
                  <c:v>10.957872918749473</c:v>
                </c:pt>
                <c:pt idx="143">
                  <c:v>11.043018320713252</c:v>
                </c:pt>
                <c:pt idx="144">
                  <c:v>11.140332958034985</c:v>
                </c:pt>
                <c:pt idx="145">
                  <c:v>10.936482110302405</c:v>
                </c:pt>
                <c:pt idx="146">
                  <c:v>11.075020966892021</c:v>
                </c:pt>
                <c:pt idx="147">
                  <c:v>10.714786335864966</c:v>
                </c:pt>
                <c:pt idx="148">
                  <c:v>10.45666770176487</c:v>
                </c:pt>
                <c:pt idx="149">
                  <c:v>10.313144102860283</c:v>
                </c:pt>
                <c:pt idx="150">
                  <c:v>10.361581391799902</c:v>
                </c:pt>
                <c:pt idx="151">
                  <c:v>10.411286946670558</c:v>
                </c:pt>
                <c:pt idx="152">
                  <c:v>10.391285491748741</c:v>
                </c:pt>
                <c:pt idx="153">
                  <c:v>10.212613295035103</c:v>
                </c:pt>
                <c:pt idx="154">
                  <c:v>10.080038305671101</c:v>
                </c:pt>
                <c:pt idx="155">
                  <c:v>9.9620767285322511</c:v>
                </c:pt>
                <c:pt idx="156">
                  <c:v>9.8192125323965627</c:v>
                </c:pt>
                <c:pt idx="157">
                  <c:v>9.8021704701880008</c:v>
                </c:pt>
                <c:pt idx="158">
                  <c:v>9.8327221704906069</c:v>
                </c:pt>
                <c:pt idx="159">
                  <c:v>9.3482934027758944</c:v>
                </c:pt>
                <c:pt idx="160">
                  <c:v>9.2226440789623307</c:v>
                </c:pt>
                <c:pt idx="161">
                  <c:v>9.6096424514253194</c:v>
                </c:pt>
                <c:pt idx="162">
                  <c:v>9.479987594243612</c:v>
                </c:pt>
                <c:pt idx="163">
                  <c:v>9.5948984061700511</c:v>
                </c:pt>
                <c:pt idx="164">
                  <c:v>9.3155442933771422</c:v>
                </c:pt>
                <c:pt idx="165">
                  <c:v>8.9731767279716106</c:v>
                </c:pt>
                <c:pt idx="166">
                  <c:v>9.2088480170827207</c:v>
                </c:pt>
                <c:pt idx="167">
                  <c:v>9.2226769235951558</c:v>
                </c:pt>
                <c:pt idx="168">
                  <c:v>8.7863134353612207</c:v>
                </c:pt>
                <c:pt idx="169">
                  <c:v>9.0057095345665381</c:v>
                </c:pt>
                <c:pt idx="170">
                  <c:v>9.0596666382184381</c:v>
                </c:pt>
                <c:pt idx="171">
                  <c:v>8.8920769650644136</c:v>
                </c:pt>
                <c:pt idx="172">
                  <c:v>9.2181485890437695</c:v>
                </c:pt>
                <c:pt idx="173">
                  <c:v>8.6146881867230061</c:v>
                </c:pt>
                <c:pt idx="174">
                  <c:v>8.7392425756469088</c:v>
                </c:pt>
                <c:pt idx="175">
                  <c:v>8.7774483286515963</c:v>
                </c:pt>
                <c:pt idx="176">
                  <c:v>8.7482948100139915</c:v>
                </c:pt>
                <c:pt idx="177">
                  <c:v>8.4639825811364329</c:v>
                </c:pt>
                <c:pt idx="178">
                  <c:v>8.4633343753800609</c:v>
                </c:pt>
                <c:pt idx="179">
                  <c:v>8.4626648548057997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D2-B646-AC3D-41F638E06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165'!$L$1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165'!$A$2:$A$181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165'!$L$2:$L$181</c:f>
              <c:numCache>
                <c:formatCode>0.00</c:formatCode>
                <c:ptCount val="180"/>
                <c:pt idx="0">
                  <c:v>10.056433121517905</c:v>
                </c:pt>
                <c:pt idx="1">
                  <c:v>9.7505051995530874</c:v>
                </c:pt>
                <c:pt idx="2">
                  <c:v>9.9054058748873768</c:v>
                </c:pt>
                <c:pt idx="3">
                  <c:v>10.284943256154245</c:v>
                </c:pt>
                <c:pt idx="4">
                  <c:v>10.362524788674445</c:v>
                </c:pt>
                <c:pt idx="5">
                  <c:v>11.884898803716082</c:v>
                </c:pt>
                <c:pt idx="6">
                  <c:v>11.484008194809034</c:v>
                </c:pt>
                <c:pt idx="7">
                  <c:v>11.940767351369029</c:v>
                </c:pt>
                <c:pt idx="8">
                  <c:v>11.648227086210804</c:v>
                </c:pt>
                <c:pt idx="9">
                  <c:v>10.793367348708884</c:v>
                </c:pt>
                <c:pt idx="10">
                  <c:v>10.364210243399146</c:v>
                </c:pt>
                <c:pt idx="11">
                  <c:v>9.5794537599473593</c:v>
                </c:pt>
                <c:pt idx="12">
                  <c:v>10.010205170478537</c:v>
                </c:pt>
                <c:pt idx="13">
                  <c:v>10.387392540339841</c:v>
                </c:pt>
                <c:pt idx="14">
                  <c:v>9.3358955808343236</c:v>
                </c:pt>
                <c:pt idx="15">
                  <c:v>9.5948876359131141</c:v>
                </c:pt>
                <c:pt idx="16">
                  <c:v>9.48190541840356</c:v>
                </c:pt>
                <c:pt idx="17">
                  <c:v>9.015420420332557</c:v>
                </c:pt>
                <c:pt idx="18">
                  <c:v>9.339826975810988</c:v>
                </c:pt>
                <c:pt idx="19">
                  <c:v>9.1570062651337416</c:v>
                </c:pt>
                <c:pt idx="20">
                  <c:v>8.8628277384640803</c:v>
                </c:pt>
                <c:pt idx="21">
                  <c:v>8.9512735700802057</c:v>
                </c:pt>
                <c:pt idx="22">
                  <c:v>9.045167023505412</c:v>
                </c:pt>
                <c:pt idx="23">
                  <c:v>9.1613095100868307</c:v>
                </c:pt>
                <c:pt idx="24">
                  <c:v>8.8208608638159731</c:v>
                </c:pt>
                <c:pt idx="25">
                  <c:v>8.4924468936707171</c:v>
                </c:pt>
                <c:pt idx="26">
                  <c:v>8.7210686861358848</c:v>
                </c:pt>
                <c:pt idx="27">
                  <c:v>8.8759328526561365</c:v>
                </c:pt>
                <c:pt idx="28">
                  <c:v>9.0988929565061589</c:v>
                </c:pt>
                <c:pt idx="29">
                  <c:v>8.8601447765656705</c:v>
                </c:pt>
                <c:pt idx="30">
                  <c:v>8.9645437448306602</c:v>
                </c:pt>
                <c:pt idx="31">
                  <c:v>8.7317524772201178</c:v>
                </c:pt>
                <c:pt idx="32">
                  <c:v>8.7870110156862999</c:v>
                </c:pt>
                <c:pt idx="33">
                  <c:v>8.5624675755638293</c:v>
                </c:pt>
                <c:pt idx="34">
                  <c:v>8.842061160674886</c:v>
                </c:pt>
                <c:pt idx="35">
                  <c:v>8.6857381467911079</c:v>
                </c:pt>
                <c:pt idx="36">
                  <c:v>8.6527541186661221</c:v>
                </c:pt>
                <c:pt idx="37">
                  <c:v>8.7651053286508436</c:v>
                </c:pt>
                <c:pt idx="38">
                  <c:v>8.5108510916189974</c:v>
                </c:pt>
                <c:pt idx="39">
                  <c:v>8.6603782653116248</c:v>
                </c:pt>
                <c:pt idx="40">
                  <c:v>8.6466953097808439</c:v>
                </c:pt>
                <c:pt idx="41">
                  <c:v>8.8420940866575588</c:v>
                </c:pt>
                <c:pt idx="42">
                  <c:v>9.3028625301365597</c:v>
                </c:pt>
                <c:pt idx="43">
                  <c:v>9.0228307856010233</c:v>
                </c:pt>
                <c:pt idx="44">
                  <c:v>8.8042495671856624</c:v>
                </c:pt>
                <c:pt idx="45">
                  <c:v>8.9044520886758889</c:v>
                </c:pt>
                <c:pt idx="46">
                  <c:v>9.3195666002015152</c:v>
                </c:pt>
                <c:pt idx="47">
                  <c:v>9.1151037859083122</c:v>
                </c:pt>
                <c:pt idx="48">
                  <c:v>9.1582253112850545</c:v>
                </c:pt>
                <c:pt idx="49">
                  <c:v>8.8265075182301391</c:v>
                </c:pt>
                <c:pt idx="50">
                  <c:v>8.8572765725685638</c:v>
                </c:pt>
                <c:pt idx="51">
                  <c:v>8.9956917093832942</c:v>
                </c:pt>
                <c:pt idx="52">
                  <c:v>8.5947480137994585</c:v>
                </c:pt>
                <c:pt idx="53">
                  <c:v>8.6819086097414537</c:v>
                </c:pt>
                <c:pt idx="54">
                  <c:v>8.7427698909800178</c:v>
                </c:pt>
                <c:pt idx="55">
                  <c:v>8.7030404218940305</c:v>
                </c:pt>
                <c:pt idx="56">
                  <c:v>8.7746874569816597</c:v>
                </c:pt>
                <c:pt idx="57">
                  <c:v>8.7727048708775097</c:v>
                </c:pt>
                <c:pt idx="58">
                  <c:v>8.6927071100014768</c:v>
                </c:pt>
                <c:pt idx="59">
                  <c:v>9.2158480279637498</c:v>
                </c:pt>
                <c:pt idx="60">
                  <c:v>9.0142819879147336</c:v>
                </c:pt>
                <c:pt idx="61">
                  <c:v>8.7817157432890305</c:v>
                </c:pt>
                <c:pt idx="62">
                  <c:v>8.9481833976959493</c:v>
                </c:pt>
                <c:pt idx="63">
                  <c:v>8.9968460587039676</c:v>
                </c:pt>
                <c:pt idx="64">
                  <c:v>8.9750677314896681</c:v>
                </c:pt>
                <c:pt idx="65">
                  <c:v>9.2240078247215909</c:v>
                </c:pt>
                <c:pt idx="66">
                  <c:v>9.1190584246479247</c:v>
                </c:pt>
                <c:pt idx="67">
                  <c:v>9.2212180632157157</c:v>
                </c:pt>
                <c:pt idx="68">
                  <c:v>9.59725012050529</c:v>
                </c:pt>
                <c:pt idx="69">
                  <c:v>9.6890998000351338</c:v>
                </c:pt>
                <c:pt idx="70">
                  <c:v>9.8154999432431573</c:v>
                </c:pt>
                <c:pt idx="71">
                  <c:v>10.008753633477394</c:v>
                </c:pt>
                <c:pt idx="72">
                  <c:v>10.149485633754125</c:v>
                </c:pt>
                <c:pt idx="73">
                  <c:v>10.240631892703469</c:v>
                </c:pt>
                <c:pt idx="74">
                  <c:v>10.421508177187313</c:v>
                </c:pt>
                <c:pt idx="75">
                  <c:v>10.581299964083659</c:v>
                </c:pt>
                <c:pt idx="76">
                  <c:v>10.834588228810267</c:v>
                </c:pt>
                <c:pt idx="77">
                  <c:v>10.924638122027336</c:v>
                </c:pt>
                <c:pt idx="78">
                  <c:v>11.285068183033747</c:v>
                </c:pt>
                <c:pt idx="79">
                  <c:v>11.215197877510924</c:v>
                </c:pt>
                <c:pt idx="80">
                  <c:v>11.414370276208672</c:v>
                </c:pt>
                <c:pt idx="81">
                  <c:v>11.534421562647186</c:v>
                </c:pt>
                <c:pt idx="82">
                  <c:v>11.631309065565913</c:v>
                </c:pt>
                <c:pt idx="83">
                  <c:v>11.984106475904499</c:v>
                </c:pt>
                <c:pt idx="84">
                  <c:v>12.072179260102498</c:v>
                </c:pt>
                <c:pt idx="85">
                  <c:v>12.220889688902389</c:v>
                </c:pt>
                <c:pt idx="86">
                  <c:v>12.261093551709207</c:v>
                </c:pt>
                <c:pt idx="87">
                  <c:v>12.265233826166281</c:v>
                </c:pt>
                <c:pt idx="88">
                  <c:v>12.453057161538325</c:v>
                </c:pt>
                <c:pt idx="89">
                  <c:v>12.467492631913954</c:v>
                </c:pt>
                <c:pt idx="90">
                  <c:v>12.67799142890896</c:v>
                </c:pt>
                <c:pt idx="91">
                  <c:v>12.464217560050677</c:v>
                </c:pt>
                <c:pt idx="92">
                  <c:v>12.669357567834991</c:v>
                </c:pt>
                <c:pt idx="93">
                  <c:v>12.794679384125233</c:v>
                </c:pt>
                <c:pt idx="94">
                  <c:v>12.952508252625597</c:v>
                </c:pt>
                <c:pt idx="95">
                  <c:v>12.699245797208418</c:v>
                </c:pt>
                <c:pt idx="96">
                  <c:v>12.952813842466107</c:v>
                </c:pt>
                <c:pt idx="97">
                  <c:v>13.235131614448493</c:v>
                </c:pt>
                <c:pt idx="98">
                  <c:v>13.270070438753299</c:v>
                </c:pt>
                <c:pt idx="99">
                  <c:v>13.133501760005162</c:v>
                </c:pt>
                <c:pt idx="100">
                  <c:v>13.181584074594646</c:v>
                </c:pt>
                <c:pt idx="101">
                  <c:v>13.075986513586951</c:v>
                </c:pt>
                <c:pt idx="102">
                  <c:v>13.104519673041708</c:v>
                </c:pt>
                <c:pt idx="103">
                  <c:v>13.145415976192695</c:v>
                </c:pt>
                <c:pt idx="104">
                  <c:v>13.234758338859832</c:v>
                </c:pt>
                <c:pt idx="105">
                  <c:v>13.593787626193697</c:v>
                </c:pt>
                <c:pt idx="106">
                  <c:v>13.645387031232294</c:v>
                </c:pt>
                <c:pt idx="107">
                  <c:v>13.218224173846698</c:v>
                </c:pt>
                <c:pt idx="108">
                  <c:v>13.497298332216408</c:v>
                </c:pt>
                <c:pt idx="109">
                  <c:v>13.139421030454278</c:v>
                </c:pt>
                <c:pt idx="110">
                  <c:v>13.309629448449551</c:v>
                </c:pt>
                <c:pt idx="111">
                  <c:v>13.29871284509125</c:v>
                </c:pt>
                <c:pt idx="112">
                  <c:v>13.414446618280046</c:v>
                </c:pt>
                <c:pt idx="113">
                  <c:v>13.291825334263041</c:v>
                </c:pt>
                <c:pt idx="114">
                  <c:v>13.585817385133979</c:v>
                </c:pt>
                <c:pt idx="115">
                  <c:v>13.649524945094608</c:v>
                </c:pt>
                <c:pt idx="116">
                  <c:v>13.704748747326279</c:v>
                </c:pt>
                <c:pt idx="117">
                  <c:v>13.541558812205359</c:v>
                </c:pt>
                <c:pt idx="118">
                  <c:v>13.714519848165832</c:v>
                </c:pt>
                <c:pt idx="119">
                  <c:v>13.802448938571979</c:v>
                </c:pt>
                <c:pt idx="120">
                  <c:v>13.709195751593757</c:v>
                </c:pt>
                <c:pt idx="121">
                  <c:v>13.655344644922964</c:v>
                </c:pt>
                <c:pt idx="122">
                  <c:v>13.749709599520427</c:v>
                </c:pt>
                <c:pt idx="123">
                  <c:v>13.544300774169443</c:v>
                </c:pt>
                <c:pt idx="124">
                  <c:v>13.543962986160365</c:v>
                </c:pt>
                <c:pt idx="125">
                  <c:v>13.341512817607086</c:v>
                </c:pt>
                <c:pt idx="126">
                  <c:v>13.348028345107885</c:v>
                </c:pt>
                <c:pt idx="127">
                  <c:v>13.43843053488064</c:v>
                </c:pt>
                <c:pt idx="128">
                  <c:v>13.281531063779108</c:v>
                </c:pt>
                <c:pt idx="129">
                  <c:v>12.808779289194202</c:v>
                </c:pt>
                <c:pt idx="130">
                  <c:v>12.858174050795833</c:v>
                </c:pt>
                <c:pt idx="131">
                  <c:v>12.86988022712063</c:v>
                </c:pt>
                <c:pt idx="132">
                  <c:v>12.727867585540064</c:v>
                </c:pt>
                <c:pt idx="133">
                  <c:v>12.460495120372244</c:v>
                </c:pt>
                <c:pt idx="134">
                  <c:v>12.529824237417815</c:v>
                </c:pt>
                <c:pt idx="135">
                  <c:v>12.526104179968733</c:v>
                </c:pt>
                <c:pt idx="136">
                  <c:v>12.532588274987198</c:v>
                </c:pt>
                <c:pt idx="137">
                  <c:v>12.388888684250965</c:v>
                </c:pt>
                <c:pt idx="138">
                  <c:v>12.563651790158525</c:v>
                </c:pt>
                <c:pt idx="139">
                  <c:v>12.192144511474936</c:v>
                </c:pt>
                <c:pt idx="140">
                  <c:v>11.894964817305585</c:v>
                </c:pt>
                <c:pt idx="141">
                  <c:v>11.903994994738429</c:v>
                </c:pt>
                <c:pt idx="142">
                  <c:v>11.734065060365984</c:v>
                </c:pt>
                <c:pt idx="143">
                  <c:v>11.494780494231017</c:v>
                </c:pt>
                <c:pt idx="144">
                  <c:v>11.663055756379213</c:v>
                </c:pt>
                <c:pt idx="145">
                  <c:v>11.557826562787341</c:v>
                </c:pt>
                <c:pt idx="146">
                  <c:v>11.417965423454289</c:v>
                </c:pt>
                <c:pt idx="147">
                  <c:v>11.335585492330681</c:v>
                </c:pt>
                <c:pt idx="148">
                  <c:v>11.445795945334307</c:v>
                </c:pt>
                <c:pt idx="149">
                  <c:v>11.274798214105214</c:v>
                </c:pt>
                <c:pt idx="150">
                  <c:v>11.661307877457809</c:v>
                </c:pt>
                <c:pt idx="151">
                  <c:v>11.19611853514748</c:v>
                </c:pt>
                <c:pt idx="152">
                  <c:v>11.399668771465238</c:v>
                </c:pt>
                <c:pt idx="153">
                  <c:v>11.213676612194957</c:v>
                </c:pt>
                <c:pt idx="154">
                  <c:v>10.989377865915555</c:v>
                </c:pt>
                <c:pt idx="155">
                  <c:v>11.283563294759384</c:v>
                </c:pt>
                <c:pt idx="156">
                  <c:v>10.882343270842048</c:v>
                </c:pt>
                <c:pt idx="157">
                  <c:v>10.621737935697286</c:v>
                </c:pt>
                <c:pt idx="158">
                  <c:v>10.836998763026349</c:v>
                </c:pt>
                <c:pt idx="159">
                  <c:v>10.547804908879005</c:v>
                </c:pt>
                <c:pt idx="160">
                  <c:v>10.45820245440229</c:v>
                </c:pt>
                <c:pt idx="161">
                  <c:v>10.462011049965337</c:v>
                </c:pt>
                <c:pt idx="162">
                  <c:v>10.177041418811235</c:v>
                </c:pt>
                <c:pt idx="163">
                  <c:v>10.076958309292973</c:v>
                </c:pt>
                <c:pt idx="164">
                  <c:v>10.330359353929824</c:v>
                </c:pt>
                <c:pt idx="165">
                  <c:v>10.146658861451437</c:v>
                </c:pt>
                <c:pt idx="166">
                  <c:v>10.142073889503877</c:v>
                </c:pt>
                <c:pt idx="167">
                  <c:v>10.065757508621976</c:v>
                </c:pt>
                <c:pt idx="168">
                  <c:v>10.093302090740643</c:v>
                </c:pt>
                <c:pt idx="169">
                  <c:v>10.154572744471265</c:v>
                </c:pt>
                <c:pt idx="170">
                  <c:v>9.9636710340721049</c:v>
                </c:pt>
                <c:pt idx="171">
                  <c:v>9.8007076615943269</c:v>
                </c:pt>
                <c:pt idx="172">
                  <c:v>9.7631415599604008</c:v>
                </c:pt>
                <c:pt idx="173">
                  <c:v>9.873546146823017</c:v>
                </c:pt>
                <c:pt idx="174">
                  <c:v>9.8663536143042183</c:v>
                </c:pt>
                <c:pt idx="175">
                  <c:v>9.6189215165601478</c:v>
                </c:pt>
                <c:pt idx="176">
                  <c:v>9.6608094136118883</c:v>
                </c:pt>
                <c:pt idx="177">
                  <c:v>9.5718595504186172</c:v>
                </c:pt>
                <c:pt idx="178">
                  <c:v>9.5430209744809016</c:v>
                </c:pt>
                <c:pt idx="179">
                  <c:v>9.4710706932631634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90-6A45-A433-807D19B70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165'!$A$2:$A$241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165'!$P$2:$P$241</c:f>
              <c:numCache>
                <c:formatCode>General</c:formatCode>
                <c:ptCount val="240"/>
                <c:pt idx="0">
                  <c:v>13.363973800726223</c:v>
                </c:pt>
                <c:pt idx="1">
                  <c:v>9.9153151648603597</c:v>
                </c:pt>
                <c:pt idx="2">
                  <c:v>11.661476640616355</c:v>
                </c:pt>
                <c:pt idx="3">
                  <c:v>15.939918631571414</c:v>
                </c:pt>
                <c:pt idx="4">
                  <c:v>16.814478300369046</c:v>
                </c:pt>
                <c:pt idx="5">
                  <c:v>33.975868016849063</c:v>
                </c:pt>
                <c:pt idx="6">
                  <c:v>29.45671575521337</c:v>
                </c:pt>
                <c:pt idx="7">
                  <c:v>34.605661950332447</c:v>
                </c:pt>
                <c:pt idx="8">
                  <c:v>31.307919445179806</c:v>
                </c:pt>
                <c:pt idx="9">
                  <c:v>21.671272364208029</c:v>
                </c:pt>
                <c:pt idx="10">
                  <c:v>16.833478063301335</c:v>
                </c:pt>
                <c:pt idx="11">
                  <c:v>7.9870896515271195</c:v>
                </c:pt>
                <c:pt idx="12">
                  <c:v>12.842856206927003</c:v>
                </c:pt>
                <c:pt idx="13">
                  <c:v>17.094807032655517</c:v>
                </c:pt>
                <c:pt idx="14">
                  <c:v>5.2415115024671239</c:v>
                </c:pt>
                <c:pt idx="15">
                  <c:v>8.1610723638350997</c:v>
                </c:pt>
                <c:pt idx="16">
                  <c:v>6.8874485062572752</c:v>
                </c:pt>
                <c:pt idx="17">
                  <c:v>1.6288650243466447</c:v>
                </c:pt>
                <c:pt idx="18">
                  <c:v>5.2858292592452472</c:v>
                </c:pt>
                <c:pt idx="19">
                  <c:v>3.2249313240619166</c:v>
                </c:pt>
                <c:pt idx="20">
                  <c:v>-9.1278945239017084E-2</c:v>
                </c:pt>
                <c:pt idx="21">
                  <c:v>0.90575159401449568</c:v>
                </c:pt>
                <c:pt idx="22">
                  <c:v>1.9641919839156994</c:v>
                </c:pt>
                <c:pt idx="23">
                  <c:v>3.273440864395484</c:v>
                </c:pt>
                <c:pt idx="24">
                  <c:v>-0.56436235569064386</c:v>
                </c:pt>
                <c:pt idx="25">
                  <c:v>-4.2665013007284234</c:v>
                </c:pt>
                <c:pt idx="26">
                  <c:v>-1.6892977755699539</c:v>
                </c:pt>
                <c:pt idx="27">
                  <c:v>5.6452144300565124E-2</c:v>
                </c:pt>
                <c:pt idx="28">
                  <c:v>2.5698326904684161</c:v>
                </c:pt>
                <c:pt idx="29">
                  <c:v>-0.12152338864001658</c:v>
                </c:pt>
                <c:pt idx="30">
                  <c:v>1.0553433751722379</c:v>
                </c:pt>
                <c:pt idx="31">
                  <c:v>-1.5688617324987886</c:v>
                </c:pt>
                <c:pt idx="32">
                  <c:v>-0.94594429932431523</c:v>
                </c:pt>
                <c:pt idx="33">
                  <c:v>-3.4771734494194866</c:v>
                </c:pt>
                <c:pt idx="34">
                  <c:v>-0.32537604030025602</c:v>
                </c:pt>
                <c:pt idx="35">
                  <c:v>-2.0875712278218073</c:v>
                </c:pt>
                <c:pt idx="36">
                  <c:v>-2.4593929716767415</c:v>
                </c:pt>
                <c:pt idx="37">
                  <c:v>-1.1928823240858775</c:v>
                </c:pt>
                <c:pt idx="38">
                  <c:v>-4.0590347975636005</c:v>
                </c:pt>
                <c:pt idx="39">
                  <c:v>-2.3734476319991673</c:v>
                </c:pt>
                <c:pt idx="40">
                  <c:v>-2.5276926007236069</c:v>
                </c:pt>
                <c:pt idx="41">
                  <c:v>-0.32500487289010394</c:v>
                </c:pt>
                <c:pt idx="42">
                  <c:v>4.8691371378580017</c:v>
                </c:pt>
                <c:pt idx="43">
                  <c:v>1.7124004532603729</c:v>
                </c:pt>
                <c:pt idx="44">
                  <c:v>-0.75161787394843305</c:v>
                </c:pt>
                <c:pt idx="45">
                  <c:v>0.37794326206498596</c:v>
                </c:pt>
                <c:pt idx="46">
                  <c:v>5.0574384707786431</c:v>
                </c:pt>
                <c:pt idx="47">
                  <c:v>2.7525738291432744</c:v>
                </c:pt>
                <c:pt idx="48">
                  <c:v>3.2386733650310555</c:v>
                </c:pt>
                <c:pt idx="49">
                  <c:v>-0.5007088539635175</c:v>
                </c:pt>
                <c:pt idx="50">
                  <c:v>-0.15385602575440299</c:v>
                </c:pt>
                <c:pt idx="51">
                  <c:v>1.4064675754550691</c:v>
                </c:pt>
                <c:pt idx="52">
                  <c:v>-3.1132831206915328</c:v>
                </c:pt>
                <c:pt idx="53">
                  <c:v>-2.130740762439105</c:v>
                </c:pt>
                <c:pt idx="54">
                  <c:v>-1.4446648338830557</c:v>
                </c:pt>
                <c:pt idx="55">
                  <c:v>-1.8925264601830984</c:v>
                </c:pt>
                <c:pt idx="56">
                  <c:v>-1.0848650845811931</c:v>
                </c:pt>
                <c:pt idx="57">
                  <c:v>-1.1072143446471343</c:v>
                </c:pt>
                <c:pt idx="58">
                  <c:v>-2.0090116278869115</c:v>
                </c:pt>
                <c:pt idx="59">
                  <c:v>3.888241662752137</c:v>
                </c:pt>
                <c:pt idx="60">
                  <c:v>1.6160317243854601</c:v>
                </c:pt>
                <c:pt idx="61">
                  <c:v>-1.0056367483326327</c:v>
                </c:pt>
                <c:pt idx="62">
                  <c:v>0.87091675575966709</c:v>
                </c:pt>
                <c:pt idx="63">
                  <c:v>1.4194803031851126</c:v>
                </c:pt>
                <c:pt idx="64">
                  <c:v>1.1739779778663277</c:v>
                </c:pt>
                <c:pt idx="65">
                  <c:v>3.9802252691359801</c:v>
                </c:pt>
                <c:pt idx="66">
                  <c:v>2.7971536077836263</c:v>
                </c:pt>
                <c:pt idx="67">
                  <c:v>3.9487768970898713</c:v>
                </c:pt>
                <c:pt idx="68">
                  <c:v>8.187704136569609</c:v>
                </c:pt>
                <c:pt idx="69">
                  <c:v>9.2231055098007033</c:v>
                </c:pt>
                <c:pt idx="70">
                  <c:v>10.647986712697778</c:v>
                </c:pt>
                <c:pt idx="71">
                  <c:v>12.826493347394202</c:v>
                </c:pt>
                <c:pt idx="72">
                  <c:v>14.412934444303433</c:v>
                </c:pt>
                <c:pt idx="73">
                  <c:v>15.440406310989305</c:v>
                </c:pt>
                <c:pt idx="74">
                  <c:v>17.47938515444471</c:v>
                </c:pt>
                <c:pt idx="75">
                  <c:v>19.280683062400602</c:v>
                </c:pt>
                <c:pt idx="76">
                  <c:v>22.135946341093256</c:v>
                </c:pt>
                <c:pt idx="77">
                  <c:v>23.151059116374871</c:v>
                </c:pt>
                <c:pt idx="78">
                  <c:v>27.214108459933538</c:v>
                </c:pt>
                <c:pt idx="79">
                  <c:v>26.426475768597896</c:v>
                </c:pt>
                <c:pt idx="80">
                  <c:v>28.671702710890855</c:v>
                </c:pt>
                <c:pt idx="81">
                  <c:v>30.025014638301649</c:v>
                </c:pt>
                <c:pt idx="82">
                  <c:v>31.117206294107998</c:v>
                </c:pt>
                <c:pt idx="83">
                  <c:v>35.094214434003099</c:v>
                </c:pt>
                <c:pt idx="84">
                  <c:v>36.087039691202442</c:v>
                </c:pt>
                <c:pt idx="85">
                  <c:v>37.763419870004952</c:v>
                </c:pt>
                <c:pt idx="86">
                  <c:v>38.216629233090949</c:v>
                </c:pt>
                <c:pt idx="87">
                  <c:v>38.263301642623034</c:v>
                </c:pt>
                <c:pt idx="88">
                  <c:v>40.380593073192173</c:v>
                </c:pt>
                <c:pt idx="89">
                  <c:v>40.54332097737943</c:v>
                </c:pt>
                <c:pt idx="90">
                  <c:v>42.916227933481622</c:v>
                </c:pt>
                <c:pt idx="91">
                  <c:v>40.506401807687986</c:v>
                </c:pt>
                <c:pt idx="92">
                  <c:v>42.818900303619074</c:v>
                </c:pt>
                <c:pt idx="93">
                  <c:v>44.231625762727191</c:v>
                </c:pt>
                <c:pt idx="94">
                  <c:v>46.010796120395</c:v>
                </c:pt>
                <c:pt idx="95">
                  <c:v>43.155823784409627</c:v>
                </c:pt>
                <c:pt idx="96">
                  <c:v>46.014240967912478</c:v>
                </c:pt>
                <c:pt idx="97">
                  <c:v>49.196747540547044</c:v>
                </c:pt>
                <c:pt idx="98">
                  <c:v>49.590605274721518</c:v>
                </c:pt>
                <c:pt idx="99">
                  <c:v>48.051096391947105</c:v>
                </c:pt>
                <c:pt idx="100">
                  <c:v>48.593117820970228</c:v>
                </c:pt>
                <c:pt idx="101">
                  <c:v>47.402739582996119</c:v>
                </c:pt>
                <c:pt idx="102">
                  <c:v>47.724387656601834</c:v>
                </c:pt>
                <c:pt idx="103">
                  <c:v>48.185402748427478</c:v>
                </c:pt>
                <c:pt idx="104">
                  <c:v>49.192539686376271</c:v>
                </c:pt>
                <c:pt idx="105">
                  <c:v>53.239798414316418</c:v>
                </c:pt>
                <c:pt idx="106">
                  <c:v>53.821467235681354</c:v>
                </c:pt>
                <c:pt idx="107">
                  <c:v>49.006153655989898</c:v>
                </c:pt>
                <c:pt idx="108">
                  <c:v>52.152095680920127</c:v>
                </c:pt>
                <c:pt idx="109">
                  <c:v>48.117823034684598</c:v>
                </c:pt>
                <c:pt idx="110">
                  <c:v>50.03654534955708</c:v>
                </c:pt>
                <c:pt idx="111">
                  <c:v>49.91348486457705</c:v>
                </c:pt>
                <c:pt idx="112">
                  <c:v>51.21812640826321</c:v>
                </c:pt>
                <c:pt idx="113">
                  <c:v>49.835843459553367</c:v>
                </c:pt>
                <c:pt idx="114">
                  <c:v>53.149951627910006</c:v>
                </c:pt>
                <c:pt idx="115">
                  <c:v>53.868113034744368</c:v>
                </c:pt>
                <c:pt idx="116">
                  <c:v>54.490638893935163</c:v>
                </c:pt>
                <c:pt idx="117">
                  <c:v>52.651034403352334</c:v>
                </c:pt>
                <c:pt idx="118">
                  <c:v>54.600786379250721</c:v>
                </c:pt>
                <c:pt idx="119">
                  <c:v>55.591991807723716</c:v>
                </c:pt>
                <c:pt idx="120">
                  <c:v>54.540769001616319</c:v>
                </c:pt>
                <c:pt idx="121">
                  <c:v>53.933717239624748</c:v>
                </c:pt>
                <c:pt idx="122">
                  <c:v>54.997472759243692</c:v>
                </c:pt>
                <c:pt idx="123">
                  <c:v>52.681943941605404</c:v>
                </c:pt>
                <c:pt idx="124">
                  <c:v>52.678136131167186</c:v>
                </c:pt>
                <c:pt idx="125">
                  <c:v>50.395959605305464</c:v>
                </c:pt>
                <c:pt idx="126">
                  <c:v>50.469407723537159</c:v>
                </c:pt>
                <c:pt idx="127">
                  <c:v>51.488491860933586</c:v>
                </c:pt>
                <c:pt idx="128">
                  <c:v>49.71979839712052</c:v>
                </c:pt>
                <c:pt idx="129">
                  <c:v>44.390570912515052</c:v>
                </c:pt>
                <c:pt idx="130">
                  <c:v>44.947387270008541</c:v>
                </c:pt>
                <c:pt idx="131">
                  <c:v>45.079348438561574</c:v>
                </c:pt>
                <c:pt idx="132">
                  <c:v>43.478470951983979</c:v>
                </c:pt>
                <c:pt idx="133">
                  <c:v>40.464439558341567</c:v>
                </c:pt>
                <c:pt idx="134">
                  <c:v>41.245971550193097</c:v>
                </c:pt>
                <c:pt idx="135">
                  <c:v>41.204036155197777</c:v>
                </c:pt>
                <c:pt idx="136">
                  <c:v>41.277129941922396</c:v>
                </c:pt>
                <c:pt idx="137">
                  <c:v>39.657235846018686</c:v>
                </c:pt>
                <c:pt idx="138">
                  <c:v>41.627302162777305</c:v>
                </c:pt>
                <c:pt idx="139">
                  <c:v>37.439381764107303</c:v>
                </c:pt>
                <c:pt idx="140">
                  <c:v>34.089339989172586</c:v>
                </c:pt>
                <c:pt idx="141">
                  <c:v>34.191135206775378</c:v>
                </c:pt>
                <c:pt idx="142">
                  <c:v>32.275552176949653</c:v>
                </c:pt>
                <c:pt idx="143">
                  <c:v>29.578149533441788</c:v>
                </c:pt>
                <c:pt idx="144">
                  <c:v>31.47507980473852</c:v>
                </c:pt>
                <c:pt idx="145">
                  <c:v>30.288854092174937</c:v>
                </c:pt>
                <c:pt idx="146">
                  <c:v>28.712230020448537</c:v>
                </c:pt>
                <c:pt idx="147">
                  <c:v>27.783579052381175</c:v>
                </c:pt>
                <c:pt idx="148">
                  <c:v>29.02595741416194</c:v>
                </c:pt>
                <c:pt idx="149">
                  <c:v>27.098337343626174</c:v>
                </c:pt>
                <c:pt idx="150">
                  <c:v>31.455376347473042</c:v>
                </c:pt>
                <c:pt idx="151">
                  <c:v>26.211398509922901</c:v>
                </c:pt>
                <c:pt idx="152">
                  <c:v>28.505975859389228</c:v>
                </c:pt>
                <c:pt idx="153">
                  <c:v>26.409326877003895</c:v>
                </c:pt>
                <c:pt idx="154">
                  <c:v>23.88085610714948</c:v>
                </c:pt>
                <c:pt idx="155">
                  <c:v>27.197144183152055</c:v>
                </c:pt>
                <c:pt idx="156">
                  <c:v>22.674278498064464</c:v>
                </c:pt>
                <c:pt idx="157">
                  <c:v>19.736531482925855</c:v>
                </c:pt>
                <c:pt idx="158">
                  <c:v>22.163119766741861</c:v>
                </c:pt>
                <c:pt idx="159">
                  <c:v>18.903100621907914</c:v>
                </c:pt>
                <c:pt idx="160">
                  <c:v>17.893031725805525</c:v>
                </c:pt>
                <c:pt idx="161">
                  <c:v>17.935965191618866</c:v>
                </c:pt>
                <c:pt idx="162">
                  <c:v>14.723564789827096</c:v>
                </c:pt>
                <c:pt idx="163">
                  <c:v>13.59534975888867</c:v>
                </c:pt>
                <c:pt idx="164">
                  <c:v>16.451884380873274</c:v>
                </c:pt>
                <c:pt idx="165">
                  <c:v>14.381068857629675</c:v>
                </c:pt>
                <c:pt idx="166">
                  <c:v>14.329383470429304</c:v>
                </c:pt>
                <c:pt idx="167">
                  <c:v>13.469085579684107</c:v>
                </c:pt>
                <c:pt idx="168">
                  <c:v>13.77958963692992</c:v>
                </c:pt>
                <c:pt idx="169">
                  <c:v>14.47028033216354</c:v>
                </c:pt>
                <c:pt idx="170">
                  <c:v>12.318287052369554</c:v>
                </c:pt>
                <c:pt idx="171">
                  <c:v>10.48123655297138</c:v>
                </c:pt>
                <c:pt idx="172">
                  <c:v>10.057762095381486</c:v>
                </c:pt>
                <c:pt idx="173">
                  <c:v>11.302328885747064</c:v>
                </c:pt>
                <c:pt idx="174">
                  <c:v>11.22124903783585</c:v>
                </c:pt>
                <c:pt idx="175">
                  <c:v>8.4320010502865905</c:v>
                </c:pt>
                <c:pt idx="176">
                  <c:v>8.9041941635466397</c:v>
                </c:pt>
                <c:pt idx="177">
                  <c:v>7.9014817864271736</c:v>
                </c:pt>
                <c:pt idx="178">
                  <c:v>7.5763908195257805</c:v>
                </c:pt>
                <c:pt idx="179">
                  <c:v>6.7653110165417765</c:v>
                </c:pt>
                <c:pt idx="180">
                  <c:v>9.0533108874783839</c:v>
                </c:pt>
                <c:pt idx="181">
                  <c:v>8.8693788368716131</c:v>
                </c:pt>
                <c:pt idx="182">
                  <c:v>7.039809218828232</c:v>
                </c:pt>
                <c:pt idx="183">
                  <c:v>7.0637773385310183</c:v>
                </c:pt>
                <c:pt idx="184">
                  <c:v>4.5611963624340701</c:v>
                </c:pt>
                <c:pt idx="185">
                  <c:v>4.966446198377457</c:v>
                </c:pt>
                <c:pt idx="186">
                  <c:v>4.9116429791496241</c:v>
                </c:pt>
                <c:pt idx="187">
                  <c:v>4.6241033058508698</c:v>
                </c:pt>
                <c:pt idx="188">
                  <c:v>2.1975897693568691</c:v>
                </c:pt>
                <c:pt idx="189">
                  <c:v>2.5994260343561639</c:v>
                </c:pt>
                <c:pt idx="190">
                  <c:v>2.1429382372226806</c:v>
                </c:pt>
                <c:pt idx="191">
                  <c:v>1.3427767389667726</c:v>
                </c:pt>
                <c:pt idx="192">
                  <c:v>3.721585756302622</c:v>
                </c:pt>
                <c:pt idx="193">
                  <c:v>2.4711877405298162</c:v>
                </c:pt>
                <c:pt idx="194">
                  <c:v>2.0646112144328601</c:v>
                </c:pt>
                <c:pt idx="195">
                  <c:v>-0.9269623914446391</c:v>
                </c:pt>
                <c:pt idx="196">
                  <c:v>1.1475591398431664</c:v>
                </c:pt>
                <c:pt idx="197">
                  <c:v>-7.9630307048024832E-2</c:v>
                </c:pt>
                <c:pt idx="198">
                  <c:v>0.84239618835346852</c:v>
                </c:pt>
                <c:pt idx="199">
                  <c:v>-1.0771802265290862</c:v>
                </c:pt>
                <c:pt idx="200">
                  <c:v>-1.2402864459201939</c:v>
                </c:pt>
                <c:pt idx="201">
                  <c:v>-0.64845866087978166</c:v>
                </c:pt>
                <c:pt idx="202">
                  <c:v>-2.371028902401155</c:v>
                </c:pt>
                <c:pt idx="203">
                  <c:v>-0.88256565712526558</c:v>
                </c:pt>
                <c:pt idx="204">
                  <c:v>-2.5507610247570391</c:v>
                </c:pt>
                <c:pt idx="205">
                  <c:v>-2.3007826962126843</c:v>
                </c:pt>
                <c:pt idx="206">
                  <c:v>-2.4119507211394549</c:v>
                </c:pt>
                <c:pt idx="207">
                  <c:v>-1.753062574793729</c:v>
                </c:pt>
                <c:pt idx="208">
                  <c:v>-2.0965639655626487</c:v>
                </c:pt>
                <c:pt idx="209">
                  <c:v>-5.4288282463416975</c:v>
                </c:pt>
                <c:pt idx="210">
                  <c:v>-4.7579539549708727</c:v>
                </c:pt>
                <c:pt idx="211">
                  <c:v>-4.8412545920781254</c:v>
                </c:pt>
                <c:pt idx="212">
                  <c:v>-5.6852755634717749</c:v>
                </c:pt>
                <c:pt idx="213">
                  <c:v>-4.8694968490184127</c:v>
                </c:pt>
                <c:pt idx="214">
                  <c:v>-5.9210859797065307</c:v>
                </c:pt>
                <c:pt idx="215">
                  <c:v>-5.5978282375471196</c:v>
                </c:pt>
                <c:pt idx="216">
                  <c:v>-6.2109245019980879</c:v>
                </c:pt>
                <c:pt idx="217">
                  <c:v>-7.5339519036586005</c:v>
                </c:pt>
                <c:pt idx="218">
                  <c:v>-5.89282768987953</c:v>
                </c:pt>
                <c:pt idx="219">
                  <c:v>-5.8486398810947877</c:v>
                </c:pt>
                <c:pt idx="220">
                  <c:v>-8.4814191458757051</c:v>
                </c:pt>
                <c:pt idx="221">
                  <c:v>-8.232170270257793</c:v>
                </c:pt>
                <c:pt idx="222">
                  <c:v>-7.1457996621832205</c:v>
                </c:pt>
                <c:pt idx="223">
                  <c:v>-8.4057969836788331</c:v>
                </c:pt>
                <c:pt idx="224">
                  <c:v>-6.8231819772287396</c:v>
                </c:pt>
                <c:pt idx="225">
                  <c:v>-8.6667091494090567</c:v>
                </c:pt>
                <c:pt idx="226">
                  <c:v>-8.107635555935536</c:v>
                </c:pt>
                <c:pt idx="227">
                  <c:v>-8.5737232274499071</c:v>
                </c:pt>
                <c:pt idx="228">
                  <c:v>-8.7411523548071077</c:v>
                </c:pt>
                <c:pt idx="229">
                  <c:v>-11.635620061164007</c:v>
                </c:pt>
                <c:pt idx="230">
                  <c:v>-10.89715899411174</c:v>
                </c:pt>
                <c:pt idx="231">
                  <c:v>-10.065919710907217</c:v>
                </c:pt>
                <c:pt idx="232">
                  <c:v>-9.2896105083016849</c:v>
                </c:pt>
                <c:pt idx="233">
                  <c:v>-10.411852681327201</c:v>
                </c:pt>
                <c:pt idx="234">
                  <c:v>-9.399016857708288</c:v>
                </c:pt>
                <c:pt idx="235">
                  <c:v>-9.7970999523842881</c:v>
                </c:pt>
                <c:pt idx="236">
                  <c:v>-7.6880377505650284</c:v>
                </c:pt>
                <c:pt idx="237">
                  <c:v>-10.877487796442189</c:v>
                </c:pt>
                <c:pt idx="238">
                  <c:v>-8.4587127208327235</c:v>
                </c:pt>
                <c:pt idx="239">
                  <c:v>-10.173896803236145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76-F344-B0B2-C920971E43BD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165'!$A$61:$A$121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165'!$R$61:$R$121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76-F344-B0B2-C920971E4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165'!$L$1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165'!$A$2:$A$181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165'!$M$2:$M$181</c:f>
              <c:numCache>
                <c:formatCode>0.00</c:formatCode>
                <c:ptCount val="180"/>
                <c:pt idx="0">
                  <c:v>10.06780651785901</c:v>
                </c:pt>
                <c:pt idx="1">
                  <c:v>9.7732519922352985</c:v>
                </c:pt>
                <c:pt idx="2">
                  <c:v>9.9395260639106926</c:v>
                </c:pt>
                <c:pt idx="3">
                  <c:v>10.330436841518665</c:v>
                </c:pt>
                <c:pt idx="4">
                  <c:v>10.419391770379972</c:v>
                </c:pt>
                <c:pt idx="5">
                  <c:v>11.953139181762714</c:v>
                </c:pt>
                <c:pt idx="6">
                  <c:v>11.563621969196772</c:v>
                </c:pt>
                <c:pt idx="7">
                  <c:v>12.031754522097872</c:v>
                </c:pt>
                <c:pt idx="8">
                  <c:v>11.750587653280752</c:v>
                </c:pt>
                <c:pt idx="9">
                  <c:v>10.907101312119938</c:v>
                </c:pt>
                <c:pt idx="10">
                  <c:v>10.489317603151305</c:v>
                </c:pt>
                <c:pt idx="11">
                  <c:v>9.7159345160406225</c:v>
                </c:pt>
                <c:pt idx="12">
                  <c:v>10.158059322912907</c:v>
                </c:pt>
                <c:pt idx="13">
                  <c:v>10.546620089115315</c:v>
                </c:pt>
                <c:pt idx="14">
                  <c:v>9.5064965259509027</c:v>
                </c:pt>
                <c:pt idx="15">
                  <c:v>9.7768619773707997</c:v>
                </c:pt>
                <c:pt idx="16">
                  <c:v>9.6752531562023503</c:v>
                </c:pt>
                <c:pt idx="17">
                  <c:v>9.2201415544724519</c:v>
                </c:pt>
                <c:pt idx="18">
                  <c:v>9.5559215062919893</c:v>
                </c:pt>
                <c:pt idx="19">
                  <c:v>9.3844741919558476</c:v>
                </c:pt>
                <c:pt idx="20">
                  <c:v>9.1016690616272928</c:v>
                </c:pt>
                <c:pt idx="21">
                  <c:v>9.2014882895845229</c:v>
                </c:pt>
                <c:pt idx="22">
                  <c:v>9.3067551393508339</c:v>
                </c:pt>
                <c:pt idx="23">
                  <c:v>9.434271022273359</c:v>
                </c:pt>
                <c:pt idx="24">
                  <c:v>9.1051957723436061</c:v>
                </c:pt>
                <c:pt idx="25">
                  <c:v>8.7881551985394548</c:v>
                </c:pt>
                <c:pt idx="26">
                  <c:v>9.0281503873457289</c:v>
                </c:pt>
                <c:pt idx="27">
                  <c:v>9.1943879502070853</c:v>
                </c:pt>
                <c:pt idx="28">
                  <c:v>9.4287214503982124</c:v>
                </c:pt>
                <c:pt idx="29">
                  <c:v>9.2013466667988304</c:v>
                </c:pt>
                <c:pt idx="30">
                  <c:v>9.3171190314049248</c:v>
                </c:pt>
                <c:pt idx="31">
                  <c:v>9.0957011601354889</c:v>
                </c:pt>
                <c:pt idx="32">
                  <c:v>9.1623330949427757</c:v>
                </c:pt>
                <c:pt idx="33">
                  <c:v>8.9491630511614098</c:v>
                </c:pt>
                <c:pt idx="34">
                  <c:v>9.2401300326135729</c:v>
                </c:pt>
                <c:pt idx="35">
                  <c:v>9.0951804150708995</c:v>
                </c:pt>
                <c:pt idx="36">
                  <c:v>9.0735697832870184</c:v>
                </c:pt>
                <c:pt idx="37">
                  <c:v>9.1972943896128463</c:v>
                </c:pt>
                <c:pt idx="38">
                  <c:v>8.9544135489221048</c:v>
                </c:pt>
                <c:pt idx="39">
                  <c:v>9.1153141189558369</c:v>
                </c:pt>
                <c:pt idx="40">
                  <c:v>9.1130045597661624</c:v>
                </c:pt>
                <c:pt idx="41">
                  <c:v>9.319776732983982</c:v>
                </c:pt>
                <c:pt idx="42">
                  <c:v>9.7919185728040894</c:v>
                </c:pt>
                <c:pt idx="43">
                  <c:v>9.5232602246096576</c:v>
                </c:pt>
                <c:pt idx="44">
                  <c:v>9.3160524025354015</c:v>
                </c:pt>
                <c:pt idx="45">
                  <c:v>9.4276283203667344</c:v>
                </c:pt>
                <c:pt idx="46">
                  <c:v>9.8541162282334653</c:v>
                </c:pt>
                <c:pt idx="47">
                  <c:v>9.661026810281367</c:v>
                </c:pt>
                <c:pt idx="48">
                  <c:v>9.7155217319992158</c:v>
                </c:pt>
                <c:pt idx="49">
                  <c:v>9.3951773352854051</c:v>
                </c:pt>
                <c:pt idx="50">
                  <c:v>9.4373197859649345</c:v>
                </c:pt>
                <c:pt idx="51">
                  <c:v>9.5871083191207713</c:v>
                </c:pt>
                <c:pt idx="52">
                  <c:v>9.1975380198780403</c:v>
                </c:pt>
                <c:pt idx="53">
                  <c:v>9.2960720121611402</c:v>
                </c:pt>
                <c:pt idx="54">
                  <c:v>9.3683066897408107</c:v>
                </c:pt>
                <c:pt idx="55">
                  <c:v>9.3399506169959281</c:v>
                </c:pt>
                <c:pt idx="56">
                  <c:v>9.4229710484246638</c:v>
                </c:pt>
                <c:pt idx="57">
                  <c:v>9.4323618586616185</c:v>
                </c:pt>
                <c:pt idx="58">
                  <c:v>9.3637374941266902</c:v>
                </c:pt>
                <c:pt idx="59">
                  <c:v>9.8982518084300697</c:v>
                </c:pt>
                <c:pt idx="60">
                  <c:v>9.7080591647221581</c:v>
                </c:pt>
                <c:pt idx="61">
                  <c:v>9.4868663164375597</c:v>
                </c:pt>
                <c:pt idx="62">
                  <c:v>9.664707367185585</c:v>
                </c:pt>
                <c:pt idx="63">
                  <c:v>9.724743424534708</c:v>
                </c:pt>
                <c:pt idx="64">
                  <c:v>9.7143384936615131</c:v>
                </c:pt>
                <c:pt idx="65">
                  <c:v>9.9746519832345424</c:v>
                </c:pt>
                <c:pt idx="66">
                  <c:v>9.8810759795019809</c:v>
                </c:pt>
                <c:pt idx="67">
                  <c:v>9.9946090144108766</c:v>
                </c:pt>
                <c:pt idx="68">
                  <c:v>10.382014468041557</c:v>
                </c:pt>
                <c:pt idx="69">
                  <c:v>10.485237543912506</c:v>
                </c:pt>
                <c:pt idx="70">
                  <c:v>10.623011083461636</c:v>
                </c:pt>
                <c:pt idx="71">
                  <c:v>10.827638170036977</c:v>
                </c:pt>
                <c:pt idx="72">
                  <c:v>10.979743566654813</c:v>
                </c:pt>
                <c:pt idx="73">
                  <c:v>11.082263221945263</c:v>
                </c:pt>
                <c:pt idx="74">
                  <c:v>11.274512902770212</c:v>
                </c:pt>
                <c:pt idx="75">
                  <c:v>11.445678086007662</c:v>
                </c:pt>
                <c:pt idx="76">
                  <c:v>11.710339747075377</c:v>
                </c:pt>
                <c:pt idx="77">
                  <c:v>11.81176303663355</c:v>
                </c:pt>
                <c:pt idx="78">
                  <c:v>12.183566493981067</c:v>
                </c:pt>
                <c:pt idx="79">
                  <c:v>12.12506958479935</c:v>
                </c:pt>
                <c:pt idx="80">
                  <c:v>12.335615379838202</c:v>
                </c:pt>
                <c:pt idx="81">
                  <c:v>12.467040062617823</c:v>
                </c:pt>
                <c:pt idx="82">
                  <c:v>12.575300961877655</c:v>
                </c:pt>
                <c:pt idx="83">
                  <c:v>12.939471768557345</c:v>
                </c:pt>
                <c:pt idx="84">
                  <c:v>13.038917949096451</c:v>
                </c:pt>
                <c:pt idx="85">
                  <c:v>13.199001774237447</c:v>
                </c:pt>
                <c:pt idx="86">
                  <c:v>13.250579033385369</c:v>
                </c:pt>
                <c:pt idx="87">
                  <c:v>13.266092704183549</c:v>
                </c:pt>
                <c:pt idx="88">
                  <c:v>13.465289435896699</c:v>
                </c:pt>
                <c:pt idx="89">
                  <c:v>13.491098302613432</c:v>
                </c:pt>
                <c:pt idx="90">
                  <c:v>13.712970495949545</c:v>
                </c:pt>
                <c:pt idx="91">
                  <c:v>13.510570023432367</c:v>
                </c:pt>
                <c:pt idx="92">
                  <c:v>13.727083427557787</c:v>
                </c:pt>
                <c:pt idx="93">
                  <c:v>13.863778640189134</c:v>
                </c:pt>
                <c:pt idx="94">
                  <c:v>14.032980905030602</c:v>
                </c:pt>
                <c:pt idx="95">
                  <c:v>13.791091845954529</c:v>
                </c:pt>
                <c:pt idx="96">
                  <c:v>14.056033287553323</c:v>
                </c:pt>
                <c:pt idx="97">
                  <c:v>14.349724455876814</c:v>
                </c:pt>
                <c:pt idx="98">
                  <c:v>14.396036676522726</c:v>
                </c:pt>
                <c:pt idx="99">
                  <c:v>14.270841394115694</c:v>
                </c:pt>
                <c:pt idx="100">
                  <c:v>14.330297105046283</c:v>
                </c:pt>
                <c:pt idx="101">
                  <c:v>14.236072940379694</c:v>
                </c:pt>
                <c:pt idx="102">
                  <c:v>14.275979496175555</c:v>
                </c:pt>
                <c:pt idx="103">
                  <c:v>14.328249195667649</c:v>
                </c:pt>
                <c:pt idx="104">
                  <c:v>14.428964954675891</c:v>
                </c:pt>
                <c:pt idx="105">
                  <c:v>14.79936763835086</c:v>
                </c:pt>
                <c:pt idx="106">
                  <c:v>14.862340439730563</c:v>
                </c:pt>
                <c:pt idx="107">
                  <c:v>14.446550978686073</c:v>
                </c:pt>
                <c:pt idx="108">
                  <c:v>14.736998533396887</c:v>
                </c:pt>
                <c:pt idx="109">
                  <c:v>14.390494627975864</c:v>
                </c:pt>
                <c:pt idx="110">
                  <c:v>14.572076442312241</c:v>
                </c:pt>
                <c:pt idx="111">
                  <c:v>14.572533235295046</c:v>
                </c:pt>
                <c:pt idx="112">
                  <c:v>14.699640404824947</c:v>
                </c:pt>
                <c:pt idx="113">
                  <c:v>14.588392517149048</c:v>
                </c:pt>
                <c:pt idx="114">
                  <c:v>14.89375796436109</c:v>
                </c:pt>
                <c:pt idx="115">
                  <c:v>14.968838920662826</c:v>
                </c:pt>
                <c:pt idx="116">
                  <c:v>15.035436119235602</c:v>
                </c:pt>
                <c:pt idx="117">
                  <c:v>14.883619580455786</c:v>
                </c:pt>
                <c:pt idx="118">
                  <c:v>15.067954012757365</c:v>
                </c:pt>
                <c:pt idx="119">
                  <c:v>15.167256499504617</c:v>
                </c:pt>
                <c:pt idx="120">
                  <c:v>15.085376708867502</c:v>
                </c:pt>
                <c:pt idx="121">
                  <c:v>15.042898998537813</c:v>
                </c:pt>
                <c:pt idx="122">
                  <c:v>15.148637349476381</c:v>
                </c:pt>
                <c:pt idx="123">
                  <c:v>14.954601920466503</c:v>
                </c:pt>
                <c:pt idx="124">
                  <c:v>14.965637528798529</c:v>
                </c:pt>
                <c:pt idx="125">
                  <c:v>14.774560756586355</c:v>
                </c:pt>
                <c:pt idx="126">
                  <c:v>14.792449680428261</c:v>
                </c:pt>
                <c:pt idx="127">
                  <c:v>14.89422526654212</c:v>
                </c:pt>
                <c:pt idx="128">
                  <c:v>14.748699191781693</c:v>
                </c:pt>
                <c:pt idx="129">
                  <c:v>14.287320813537894</c:v>
                </c:pt>
                <c:pt idx="130">
                  <c:v>14.34808897148063</c:v>
                </c:pt>
                <c:pt idx="131">
                  <c:v>14.371168544146533</c:v>
                </c:pt>
                <c:pt idx="132">
                  <c:v>14.240529298907072</c:v>
                </c:pt>
                <c:pt idx="133">
                  <c:v>13.984530230080356</c:v>
                </c:pt>
                <c:pt idx="134">
                  <c:v>14.065232743467034</c:v>
                </c:pt>
                <c:pt idx="135">
                  <c:v>14.072886082359057</c:v>
                </c:pt>
                <c:pt idx="136">
                  <c:v>14.090743573718626</c:v>
                </c:pt>
                <c:pt idx="137">
                  <c:v>13.9584173793235</c:v>
                </c:pt>
                <c:pt idx="138">
                  <c:v>14.144553881572165</c:v>
                </c:pt>
                <c:pt idx="139">
                  <c:v>13.78441999922968</c:v>
                </c:pt>
                <c:pt idx="140">
                  <c:v>13.498613701401435</c:v>
                </c:pt>
                <c:pt idx="141">
                  <c:v>13.519017275175385</c:v>
                </c:pt>
                <c:pt idx="142">
                  <c:v>13.360460737144045</c:v>
                </c:pt>
                <c:pt idx="143">
                  <c:v>13.132549567350184</c:v>
                </c:pt>
                <c:pt idx="144">
                  <c:v>13.312198225839484</c:v>
                </c:pt>
                <c:pt idx="145">
                  <c:v>13.218342428588718</c:v>
                </c:pt>
                <c:pt idx="146">
                  <c:v>13.089854685596771</c:v>
                </c:pt>
                <c:pt idx="147">
                  <c:v>13.018848150814268</c:v>
                </c:pt>
                <c:pt idx="148">
                  <c:v>13.140432000159</c:v>
                </c:pt>
                <c:pt idx="149">
                  <c:v>12.980807665271012</c:v>
                </c:pt>
                <c:pt idx="150">
                  <c:v>13.378690724964711</c:v>
                </c:pt>
                <c:pt idx="151">
                  <c:v>12.924874778995489</c:v>
                </c:pt>
                <c:pt idx="152">
                  <c:v>13.139798411654352</c:v>
                </c:pt>
                <c:pt idx="153">
                  <c:v>12.965179648725176</c:v>
                </c:pt>
                <c:pt idx="154">
                  <c:v>12.75225429878688</c:v>
                </c:pt>
                <c:pt idx="155">
                  <c:v>13.057813123971814</c:v>
                </c:pt>
                <c:pt idx="156">
                  <c:v>12.667966496395584</c:v>
                </c:pt>
                <c:pt idx="157">
                  <c:v>12.418734557591927</c:v>
                </c:pt>
                <c:pt idx="158">
                  <c:v>12.645368781262095</c:v>
                </c:pt>
                <c:pt idx="159">
                  <c:v>12.367548323455857</c:v>
                </c:pt>
                <c:pt idx="160">
                  <c:v>12.289319265320247</c:v>
                </c:pt>
                <c:pt idx="161">
                  <c:v>12.304501257224398</c:v>
                </c:pt>
                <c:pt idx="162">
                  <c:v>12.030905022411403</c:v>
                </c:pt>
                <c:pt idx="163">
                  <c:v>11.942195309234245</c:v>
                </c:pt>
                <c:pt idx="164">
                  <c:v>12.206969750212203</c:v>
                </c:pt>
                <c:pt idx="165">
                  <c:v>12.03464265407492</c:v>
                </c:pt>
                <c:pt idx="166">
                  <c:v>12.041431078468465</c:v>
                </c:pt>
                <c:pt idx="167">
                  <c:v>11.976488093927671</c:v>
                </c:pt>
                <c:pt idx="168">
                  <c:v>12.015406072387442</c:v>
                </c:pt>
                <c:pt idx="169">
                  <c:v>12.088050122459169</c:v>
                </c:pt>
                <c:pt idx="170">
                  <c:v>11.908521808401115</c:v>
                </c:pt>
                <c:pt idx="171">
                  <c:v>11.756931832264442</c:v>
                </c:pt>
                <c:pt idx="172">
                  <c:v>11.730739126971621</c:v>
                </c:pt>
                <c:pt idx="173">
                  <c:v>11.852517110175343</c:v>
                </c:pt>
                <c:pt idx="174">
                  <c:v>11.856697973997649</c:v>
                </c:pt>
                <c:pt idx="175">
                  <c:v>11.620639272594683</c:v>
                </c:pt>
                <c:pt idx="176">
                  <c:v>11.67390056598753</c:v>
                </c:pt>
                <c:pt idx="177">
                  <c:v>11.596324099135364</c:v>
                </c:pt>
                <c:pt idx="178">
                  <c:v>11.578858919538753</c:v>
                </c:pt>
                <c:pt idx="179">
                  <c:v>11.518282034662121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D7-A94C-92F4-FFF108E27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179'!$L$1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179'!$A$2:$A$181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179'!$L$2:$L$181</c:f>
              <c:numCache>
                <c:formatCode>0.00</c:formatCode>
                <c:ptCount val="180"/>
                <c:pt idx="0">
                  <c:v>10.336327008256573</c:v>
                </c:pt>
                <c:pt idx="1">
                  <c:v>10.232677915207342</c:v>
                </c:pt>
                <c:pt idx="2">
                  <c:v>11.450157300563468</c:v>
                </c:pt>
                <c:pt idx="3">
                  <c:v>14.324771936983389</c:v>
                </c:pt>
                <c:pt idx="4">
                  <c:v>13.483089775514708</c:v>
                </c:pt>
                <c:pt idx="5">
                  <c:v>13.81701236335272</c:v>
                </c:pt>
                <c:pt idx="6">
                  <c:v>12.726832874522092</c:v>
                </c:pt>
                <c:pt idx="7">
                  <c:v>12.34290012138322</c:v>
                </c:pt>
                <c:pt idx="8">
                  <c:v>11.693724566934593</c:v>
                </c:pt>
                <c:pt idx="9">
                  <c:v>10.776749929589023</c:v>
                </c:pt>
                <c:pt idx="10">
                  <c:v>9.6163061712577349</c:v>
                </c:pt>
                <c:pt idx="11">
                  <c:v>9.489390432255453</c:v>
                </c:pt>
                <c:pt idx="12">
                  <c:v>8.8984008330776199</c:v>
                </c:pt>
                <c:pt idx="13">
                  <c:v>7.8556516201753421</c:v>
                </c:pt>
                <c:pt idx="14">
                  <c:v>8.0968175161009768</c:v>
                </c:pt>
                <c:pt idx="15">
                  <c:v>7.782646234347232</c:v>
                </c:pt>
                <c:pt idx="16">
                  <c:v>7.4192444001532101</c:v>
                </c:pt>
                <c:pt idx="17">
                  <c:v>7.4437760280945726</c:v>
                </c:pt>
                <c:pt idx="18">
                  <c:v>6.8127083543415798</c:v>
                </c:pt>
                <c:pt idx="19">
                  <c:v>6.6673355425844605</c:v>
                </c:pt>
                <c:pt idx="20">
                  <c:v>7.093492953840558</c:v>
                </c:pt>
                <c:pt idx="21">
                  <c:v>6.7311663647678852</c:v>
                </c:pt>
                <c:pt idx="22">
                  <c:v>6.6951691794684232</c:v>
                </c:pt>
                <c:pt idx="23">
                  <c:v>6.2588290591751203</c:v>
                </c:pt>
                <c:pt idx="24">
                  <c:v>6.4429958518008315</c:v>
                </c:pt>
                <c:pt idx="25">
                  <c:v>6.7067311391422084</c:v>
                </c:pt>
                <c:pt idx="26">
                  <c:v>6.6394164514735099</c:v>
                </c:pt>
                <c:pt idx="27">
                  <c:v>6.7683772472845352</c:v>
                </c:pt>
                <c:pt idx="28">
                  <c:v>6.9785522209442483</c:v>
                </c:pt>
                <c:pt idx="29">
                  <c:v>6.8440091246992978</c:v>
                </c:pt>
                <c:pt idx="30">
                  <c:v>6.8684586966544261</c:v>
                </c:pt>
                <c:pt idx="31">
                  <c:v>6.5468679983350624</c:v>
                </c:pt>
                <c:pt idx="32">
                  <c:v>7.5275169590557089</c:v>
                </c:pt>
                <c:pt idx="33">
                  <c:v>7.3873566918327622</c:v>
                </c:pt>
                <c:pt idx="34">
                  <c:v>6.823564010865498</c:v>
                </c:pt>
                <c:pt idx="35">
                  <c:v>7.2627304691962218</c:v>
                </c:pt>
                <c:pt idx="36">
                  <c:v>7.5929520184078383</c:v>
                </c:pt>
                <c:pt idx="37">
                  <c:v>7.6981987464083863</c:v>
                </c:pt>
                <c:pt idx="38">
                  <c:v>7.0875682479729054</c:v>
                </c:pt>
                <c:pt idx="39">
                  <c:v>7.6215780447896613</c:v>
                </c:pt>
                <c:pt idx="40">
                  <c:v>7.8097948332216376</c:v>
                </c:pt>
                <c:pt idx="41">
                  <c:v>7.782709082260709</c:v>
                </c:pt>
                <c:pt idx="42">
                  <c:v>8.1750773407642185</c:v>
                </c:pt>
                <c:pt idx="43">
                  <c:v>7.6869821692532394</c:v>
                </c:pt>
                <c:pt idx="44">
                  <c:v>7.8092767521378006</c:v>
                </c:pt>
                <c:pt idx="45">
                  <c:v>7.5764700899207558</c:v>
                </c:pt>
                <c:pt idx="46">
                  <c:v>7.5525884695310959</c:v>
                </c:pt>
                <c:pt idx="47">
                  <c:v>7.1406546873762453</c:v>
                </c:pt>
                <c:pt idx="48">
                  <c:v>7.7072630640468436</c:v>
                </c:pt>
                <c:pt idx="49">
                  <c:v>7.8080858837943836</c:v>
                </c:pt>
                <c:pt idx="50">
                  <c:v>7.5350827621197842</c:v>
                </c:pt>
                <c:pt idx="51">
                  <c:v>8.0839858826362132</c:v>
                </c:pt>
                <c:pt idx="52">
                  <c:v>7.7124067026415846</c:v>
                </c:pt>
                <c:pt idx="53">
                  <c:v>7.6686656843831065</c:v>
                </c:pt>
                <c:pt idx="54">
                  <c:v>7.7582626200101359</c:v>
                </c:pt>
                <c:pt idx="55">
                  <c:v>7.7015828543979756</c:v>
                </c:pt>
                <c:pt idx="56">
                  <c:v>7.5322411598893346</c:v>
                </c:pt>
                <c:pt idx="57">
                  <c:v>7.7448330669321086</c:v>
                </c:pt>
                <c:pt idx="58">
                  <c:v>7.7476059093495868</c:v>
                </c:pt>
                <c:pt idx="59">
                  <c:v>8.4330871310811997</c:v>
                </c:pt>
                <c:pt idx="60">
                  <c:v>7.593624779001436</c:v>
                </c:pt>
                <c:pt idx="61">
                  <c:v>7.920801432764379</c:v>
                </c:pt>
                <c:pt idx="62">
                  <c:v>8.5380091651057644</c:v>
                </c:pt>
                <c:pt idx="63">
                  <c:v>8.5772994449435664</c:v>
                </c:pt>
                <c:pt idx="64">
                  <c:v>9.6793204223449685</c:v>
                </c:pt>
                <c:pt idx="65">
                  <c:v>11.300502310596732</c:v>
                </c:pt>
                <c:pt idx="66">
                  <c:v>11.086794686867114</c:v>
                </c:pt>
                <c:pt idx="67">
                  <c:v>11.671814739273238</c:v>
                </c:pt>
                <c:pt idx="68">
                  <c:v>12.000753263316348</c:v>
                </c:pt>
                <c:pt idx="69">
                  <c:v>12.429598240066653</c:v>
                </c:pt>
                <c:pt idx="70">
                  <c:v>12.412634245732585</c:v>
                </c:pt>
                <c:pt idx="71">
                  <c:v>14.163993633429119</c:v>
                </c:pt>
                <c:pt idx="72">
                  <c:v>13.77676915856747</c:v>
                </c:pt>
                <c:pt idx="73">
                  <c:v>14.081394579976713</c:v>
                </c:pt>
                <c:pt idx="74">
                  <c:v>13.566005314502632</c:v>
                </c:pt>
                <c:pt idx="75">
                  <c:v>14.590020805477812</c:v>
                </c:pt>
                <c:pt idx="76">
                  <c:v>13.555857386525092</c:v>
                </c:pt>
                <c:pt idx="77">
                  <c:v>13.454134873226989</c:v>
                </c:pt>
                <c:pt idx="78">
                  <c:v>14.526413953078897</c:v>
                </c:pt>
                <c:pt idx="79">
                  <c:v>13.769405611829677</c:v>
                </c:pt>
                <c:pt idx="80">
                  <c:v>14.330428397475179</c:v>
                </c:pt>
                <c:pt idx="81">
                  <c:v>15.627101826096379</c:v>
                </c:pt>
                <c:pt idx="82">
                  <c:v>13.801126042906176</c:v>
                </c:pt>
                <c:pt idx="83">
                  <c:v>15.123481986285119</c:v>
                </c:pt>
                <c:pt idx="84">
                  <c:v>13.571284752337533</c:v>
                </c:pt>
                <c:pt idx="85">
                  <c:v>13.836820356251266</c:v>
                </c:pt>
                <c:pt idx="86">
                  <c:v>13.302081024830418</c:v>
                </c:pt>
                <c:pt idx="87">
                  <c:v>13.558013567302138</c:v>
                </c:pt>
                <c:pt idx="88">
                  <c:v>14.123288366706868</c:v>
                </c:pt>
                <c:pt idx="89">
                  <c:v>13.582434773752968</c:v>
                </c:pt>
                <c:pt idx="90">
                  <c:v>14.775505495284785</c:v>
                </c:pt>
                <c:pt idx="91">
                  <c:v>13.743858643695981</c:v>
                </c:pt>
                <c:pt idx="92">
                  <c:v>13.613569512600112</c:v>
                </c:pt>
                <c:pt idx="93">
                  <c:v>13.757194561012486</c:v>
                </c:pt>
                <c:pt idx="94">
                  <c:v>13.415237113701023</c:v>
                </c:pt>
                <c:pt idx="95">
                  <c:v>13.589489135084381</c:v>
                </c:pt>
                <c:pt idx="96">
                  <c:v>14.816883351935994</c:v>
                </c:pt>
                <c:pt idx="97">
                  <c:v>13.59075381244598</c:v>
                </c:pt>
                <c:pt idx="98">
                  <c:v>14.645667539528594</c:v>
                </c:pt>
                <c:pt idx="99">
                  <c:v>13.60751372511859</c:v>
                </c:pt>
                <c:pt idx="100">
                  <c:v>14.305264235582184</c:v>
                </c:pt>
                <c:pt idx="101">
                  <c:v>14.140259635555632</c:v>
                </c:pt>
                <c:pt idx="102">
                  <c:v>13.718455392230064</c:v>
                </c:pt>
                <c:pt idx="103">
                  <c:v>13.231270438135551</c:v>
                </c:pt>
                <c:pt idx="104">
                  <c:v>12.889621074832011</c:v>
                </c:pt>
                <c:pt idx="105">
                  <c:v>13.34055797719201</c:v>
                </c:pt>
                <c:pt idx="106">
                  <c:v>12.634423705225167</c:v>
                </c:pt>
                <c:pt idx="107">
                  <c:v>13.47215575424805</c:v>
                </c:pt>
                <c:pt idx="108">
                  <c:v>12.572728544027024</c:v>
                </c:pt>
                <c:pt idx="109">
                  <c:v>13.439044186090666</c:v>
                </c:pt>
                <c:pt idx="110">
                  <c:v>13.80932421218067</c:v>
                </c:pt>
                <c:pt idx="111">
                  <c:v>12.78320297391711</c:v>
                </c:pt>
                <c:pt idx="112">
                  <c:v>13.330454433081545</c:v>
                </c:pt>
                <c:pt idx="113">
                  <c:v>13.255491884920046</c:v>
                </c:pt>
                <c:pt idx="114">
                  <c:v>12.933380790240497</c:v>
                </c:pt>
                <c:pt idx="115">
                  <c:v>13.08217848756181</c:v>
                </c:pt>
                <c:pt idx="116">
                  <c:v>12.287301441942436</c:v>
                </c:pt>
                <c:pt idx="117">
                  <c:v>13.674813880664741</c:v>
                </c:pt>
                <c:pt idx="118">
                  <c:v>14.122030966918755</c:v>
                </c:pt>
                <c:pt idx="119">
                  <c:v>12.479923702731016</c:v>
                </c:pt>
                <c:pt idx="120">
                  <c:v>13.229762865350839</c:v>
                </c:pt>
                <c:pt idx="121">
                  <c:v>13.005953450539923</c:v>
                </c:pt>
                <c:pt idx="122">
                  <c:v>13.380114714347402</c:v>
                </c:pt>
                <c:pt idx="123">
                  <c:v>12.916799521719229</c:v>
                </c:pt>
                <c:pt idx="124">
                  <c:v>12.967444131757253</c:v>
                </c:pt>
                <c:pt idx="125">
                  <c:v>11.535381656738585</c:v>
                </c:pt>
                <c:pt idx="126">
                  <c:v>11.101036017634724</c:v>
                </c:pt>
                <c:pt idx="127">
                  <c:v>11.119571774054727</c:v>
                </c:pt>
                <c:pt idx="128">
                  <c:v>11.159037007001357</c:v>
                </c:pt>
                <c:pt idx="129">
                  <c:v>10.734985508238884</c:v>
                </c:pt>
                <c:pt idx="130">
                  <c:v>9.5587092051221685</c:v>
                </c:pt>
                <c:pt idx="131">
                  <c:v>9.4090080240624179</c:v>
                </c:pt>
                <c:pt idx="132">
                  <c:v>9.2660332798053577</c:v>
                </c:pt>
                <c:pt idx="133">
                  <c:v>8.4516379655821687</c:v>
                </c:pt>
                <c:pt idx="134">
                  <c:v>8.5818430354747459</c:v>
                </c:pt>
                <c:pt idx="135">
                  <c:v>7.9599338110611848</c:v>
                </c:pt>
                <c:pt idx="136">
                  <c:v>7.4362081257252948</c:v>
                </c:pt>
                <c:pt idx="137">
                  <c:v>7.9224515275934397</c:v>
                </c:pt>
                <c:pt idx="138">
                  <c:v>7.7125039934762443</c:v>
                </c:pt>
                <c:pt idx="139">
                  <c:v>7.0982455829844806</c:v>
                </c:pt>
                <c:pt idx="140">
                  <c:v>7.3840213074590517</c:v>
                </c:pt>
                <c:pt idx="141">
                  <c:v>6.9806570934356786</c:v>
                </c:pt>
                <c:pt idx="142">
                  <c:v>6.6361991012474917</c:v>
                </c:pt>
                <c:pt idx="143">
                  <c:v>6.835293587705654</c:v>
                </c:pt>
                <c:pt idx="144">
                  <c:v>6.4221616034800766</c:v>
                </c:pt>
                <c:pt idx="145">
                  <c:v>6.3977129720864196</c:v>
                </c:pt>
                <c:pt idx="146">
                  <c:v>6.3175142562677769</c:v>
                </c:pt>
                <c:pt idx="147">
                  <c:v>6.3927416349064332</c:v>
                </c:pt>
                <c:pt idx="148">
                  <c:v>6.2293718838814094</c:v>
                </c:pt>
                <c:pt idx="149">
                  <c:v>6.2729122914045679</c:v>
                </c:pt>
                <c:pt idx="150">
                  <c:v>6.1724738743671788</c:v>
                </c:pt>
                <c:pt idx="151">
                  <c:v>6.1521365026537316</c:v>
                </c:pt>
                <c:pt idx="152">
                  <c:v>6.2878899095438134</c:v>
                </c:pt>
                <c:pt idx="153">
                  <c:v>6.1285418004069969</c:v>
                </c:pt>
                <c:pt idx="154">
                  <c:v>5.8808095508991007</c:v>
                </c:pt>
                <c:pt idx="155">
                  <c:v>6.0468838717014393</c:v>
                </c:pt>
                <c:pt idx="156">
                  <c:v>5.9518637317950649</c:v>
                </c:pt>
                <c:pt idx="157">
                  <c:v>6.0627456464077429</c:v>
                </c:pt>
                <c:pt idx="158">
                  <c:v>6.3586251408468701</c:v>
                </c:pt>
                <c:pt idx="159">
                  <c:v>6.0901452599126555</c:v>
                </c:pt>
                <c:pt idx="160">
                  <c:v>6.0185460810593749</c:v>
                </c:pt>
                <c:pt idx="161">
                  <c:v>6.0360112642767456</c:v>
                </c:pt>
                <c:pt idx="162">
                  <c:v>6.0261107642068161</c:v>
                </c:pt>
                <c:pt idx="163">
                  <c:v>6.3320327937195255</c:v>
                </c:pt>
                <c:pt idx="164">
                  <c:v>6.5539479622526002</c:v>
                </c:pt>
                <c:pt idx="165">
                  <c:v>6.2527257578344333</c:v>
                </c:pt>
                <c:pt idx="166">
                  <c:v>6.2554587899547798</c:v>
                </c:pt>
                <c:pt idx="167">
                  <c:v>6.0150780773967645</c:v>
                </c:pt>
                <c:pt idx="168">
                  <c:v>6.1609598742465845</c:v>
                </c:pt>
                <c:pt idx="169">
                  <c:v>6.0012604109921064</c:v>
                </c:pt>
                <c:pt idx="170">
                  <c:v>6.3645716527715201</c:v>
                </c:pt>
                <c:pt idx="171">
                  <c:v>5.9943071031713737</c:v>
                </c:pt>
                <c:pt idx="172">
                  <c:v>6.2911005833136437</c:v>
                </c:pt>
                <c:pt idx="173">
                  <c:v>5.74569865965322</c:v>
                </c:pt>
                <c:pt idx="174">
                  <c:v>5.874416010015274</c:v>
                </c:pt>
                <c:pt idx="175">
                  <c:v>6.0152314386131867</c:v>
                </c:pt>
                <c:pt idx="176">
                  <c:v>6.2977083120296813</c:v>
                </c:pt>
                <c:pt idx="177">
                  <c:v>6.1504327416023346</c:v>
                </c:pt>
                <c:pt idx="178">
                  <c:v>5.9425028829311755</c:v>
                </c:pt>
                <c:pt idx="179">
                  <c:v>6.0463636741998421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24-0E43-84E2-A8BC01376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179'!$A$2:$A$241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179'!$P$2:$P$241</c:f>
              <c:numCache>
                <c:formatCode>General</c:formatCode>
                <c:ptCount val="240"/>
                <c:pt idx="0">
                  <c:v>34.102911325691096</c:v>
                </c:pt>
                <c:pt idx="1">
                  <c:v>32.75817396172549</c:v>
                </c:pt>
                <c:pt idx="2">
                  <c:v>48.553681391478129</c:v>
                </c:pt>
                <c:pt idx="3">
                  <c:v>85.848766132452823</c:v>
                </c:pt>
                <c:pt idx="4">
                  <c:v>74.928830242877225</c:v>
                </c:pt>
                <c:pt idx="5">
                  <c:v>79.261122666551159</c:v>
                </c:pt>
                <c:pt idx="6">
                  <c:v>65.117196762991753</c:v>
                </c:pt>
                <c:pt idx="7">
                  <c:v>60.136075334839987</c:v>
                </c:pt>
                <c:pt idx="8">
                  <c:v>51.713709078094169</c:v>
                </c:pt>
                <c:pt idx="9">
                  <c:v>39.816932942660941</c:v>
                </c:pt>
                <c:pt idx="10">
                  <c:v>24.76140245318965</c:v>
                </c:pt>
                <c:pt idx="11">
                  <c:v>23.114804964578624</c:v>
                </c:pt>
                <c:pt idx="12">
                  <c:v>15.447339940528623</c:v>
                </c:pt>
                <c:pt idx="13">
                  <c:v>1.9187717053065052</c:v>
                </c:pt>
                <c:pt idx="14">
                  <c:v>5.0476441500600879</c:v>
                </c:pt>
                <c:pt idx="15">
                  <c:v>0.97160403402592765</c:v>
                </c:pt>
                <c:pt idx="16">
                  <c:v>-3.7431504341315431</c:v>
                </c:pt>
                <c:pt idx="17">
                  <c:v>-3.42487850602134</c:v>
                </c:pt>
                <c:pt idx="18">
                  <c:v>-11.612314161472991</c:v>
                </c:pt>
                <c:pt idx="19">
                  <c:v>-13.49837264904396</c:v>
                </c:pt>
                <c:pt idx="20">
                  <c:v>-7.969430938239686</c:v>
                </c:pt>
                <c:pt idx="21">
                  <c:v>-12.670235238117217</c:v>
                </c:pt>
                <c:pt idx="22">
                  <c:v>-13.137260647078467</c:v>
                </c:pt>
                <c:pt idx="23">
                  <c:v>-18.798312238499022</c:v>
                </c:pt>
                <c:pt idx="24">
                  <c:v>-16.408942877323177</c:v>
                </c:pt>
                <c:pt idx="25">
                  <c:v>-12.98725644813562</c:v>
                </c:pt>
                <c:pt idx="26">
                  <c:v>-13.860593329229001</c:v>
                </c:pt>
                <c:pt idx="27">
                  <c:v>-12.187463391358211</c:v>
                </c:pt>
                <c:pt idx="28">
                  <c:v>-9.4606653872844273</c:v>
                </c:pt>
                <c:pt idx="29">
                  <c:v>-11.206219769494687</c:v>
                </c:pt>
                <c:pt idx="30">
                  <c:v>-10.889012431024199</c:v>
                </c:pt>
                <c:pt idx="31">
                  <c:v>-15.061311630289065</c:v>
                </c:pt>
                <c:pt idx="32">
                  <c:v>-2.3384284904556818</c:v>
                </c:pt>
                <c:pt idx="33">
                  <c:v>-4.1568597254359592</c:v>
                </c:pt>
                <c:pt idx="34">
                  <c:v>-11.471473498919812</c:v>
                </c:pt>
                <c:pt idx="35">
                  <c:v>-5.7737531605733947</c:v>
                </c:pt>
                <c:pt idx="36">
                  <c:v>-1.4894777988917918</c:v>
                </c:pt>
                <c:pt idx="37">
                  <c:v>-0.12401281107720748</c:v>
                </c:pt>
                <c:pt idx="38">
                  <c:v>-8.0462977309568622</c:v>
                </c:pt>
                <c:pt idx="39">
                  <c:v>-1.1180853812155638</c:v>
                </c:pt>
                <c:pt idx="40">
                  <c:v>1.3238283923074528</c:v>
                </c:pt>
                <c:pt idx="41">
                  <c:v>0.97241941923590391</c:v>
                </c:pt>
                <c:pt idx="42">
                  <c:v>6.062982608179265</c:v>
                </c:pt>
                <c:pt idx="43">
                  <c:v>-0.26953603711416568</c:v>
                </c:pt>
                <c:pt idx="44">
                  <c:v>1.3171068381625604</c:v>
                </c:pt>
                <c:pt idx="45">
                  <c:v>-1.7033133898724235</c:v>
                </c:pt>
                <c:pt idx="46">
                  <c:v>-2.0131521574414228</c:v>
                </c:pt>
                <c:pt idx="47">
                  <c:v>-7.3575573234391705</c:v>
                </c:pt>
                <c:pt idx="48">
                  <c:v>-6.4128760589982764E-3</c:v>
                </c:pt>
                <c:pt idx="49">
                  <c:v>1.3016565808583698</c:v>
                </c:pt>
                <c:pt idx="50">
                  <c:v>-2.2402701972245489</c:v>
                </c:pt>
                <c:pt idx="51">
                  <c:v>4.8811672764748746</c:v>
                </c:pt>
                <c:pt idx="52">
                  <c:v>6.0320394841870517E-2</c:v>
                </c:pt>
                <c:pt idx="53">
                  <c:v>-0.50717305695455306</c:v>
                </c:pt>
                <c:pt idx="54">
                  <c:v>0.6552524258932253</c:v>
                </c:pt>
                <c:pt idx="55">
                  <c:v>-8.0107588914445665E-2</c:v>
                </c:pt>
                <c:pt idx="56">
                  <c:v>-2.2771369809116822</c:v>
                </c:pt>
                <c:pt idx="57">
                  <c:v>0.48101817768031774</c:v>
                </c:pt>
                <c:pt idx="58">
                  <c:v>0.51699287551390682</c:v>
                </c:pt>
                <c:pt idx="59">
                  <c:v>9.4103867687094223</c:v>
                </c:pt>
                <c:pt idx="60">
                  <c:v>-1.4807494416954123</c:v>
                </c:pt>
                <c:pt idx="61">
                  <c:v>2.7640216217936802</c:v>
                </c:pt>
                <c:pt idx="62">
                  <c:v>10.77163919557905</c:v>
                </c:pt>
                <c:pt idx="63">
                  <c:v>11.281389023428108</c:v>
                </c:pt>
                <c:pt idx="64">
                  <c:v>25.578945717741554</c:v>
                </c:pt>
                <c:pt idx="65">
                  <c:v>46.612066170430523</c:v>
                </c:pt>
                <c:pt idx="66">
                  <c:v>43.839435767798648</c:v>
                </c:pt>
                <c:pt idx="67">
                  <c:v>51.42945223582467</c:v>
                </c:pt>
                <c:pt idx="68">
                  <c:v>55.697081702860785</c:v>
                </c:pt>
                <c:pt idx="69">
                  <c:v>61.260891733607316</c:v>
                </c:pt>
                <c:pt idx="70">
                  <c:v>61.040801848090553</c:v>
                </c:pt>
                <c:pt idx="71">
                  <c:v>83.762837681523322</c:v>
                </c:pt>
                <c:pt idx="72">
                  <c:v>78.739009645313814</c:v>
                </c:pt>
                <c:pt idx="73">
                  <c:v>82.691202318994073</c:v>
                </c:pt>
                <c:pt idx="74">
                  <c:v>76.004571670517578</c:v>
                </c:pt>
                <c:pt idx="75">
                  <c:v>89.290089676351343</c:v>
                </c:pt>
                <c:pt idx="76">
                  <c:v>75.872913037366317</c:v>
                </c:pt>
                <c:pt idx="77">
                  <c:v>74.553171008138193</c:v>
                </c:pt>
                <c:pt idx="78">
                  <c:v>88.464858036510194</c:v>
                </c:pt>
                <c:pt idx="79">
                  <c:v>78.643475414011732</c:v>
                </c:pt>
                <c:pt idx="80">
                  <c:v>85.922152725112085</c:v>
                </c:pt>
                <c:pt idx="81">
                  <c:v>102.74511911132147</c:v>
                </c:pt>
                <c:pt idx="82">
                  <c:v>79.055014459986822</c:v>
                </c:pt>
                <c:pt idx="83">
                  <c:v>96.211184313581413</c:v>
                </c:pt>
                <c:pt idx="84">
                  <c:v>76.073066792939471</c:v>
                </c:pt>
                <c:pt idx="85">
                  <c:v>79.51811042565474</c:v>
                </c:pt>
                <c:pt idx="86">
                  <c:v>72.580433135974573</c:v>
                </c:pt>
                <c:pt idx="87">
                  <c:v>75.900887202591107</c:v>
                </c:pt>
                <c:pt idx="88">
                  <c:v>83.234729895325941</c:v>
                </c:pt>
                <c:pt idx="89">
                  <c:v>76.21772652864243</c:v>
                </c:pt>
                <c:pt idx="90">
                  <c:v>91.696557359657859</c:v>
                </c:pt>
                <c:pt idx="91">
                  <c:v>78.31203052072064</c:v>
                </c:pt>
                <c:pt idx="92">
                  <c:v>76.621666837364458</c:v>
                </c:pt>
                <c:pt idx="93">
                  <c:v>78.485049943956142</c:v>
                </c:pt>
                <c:pt idx="94">
                  <c:v>74.048513716209257</c:v>
                </c:pt>
                <c:pt idx="95">
                  <c:v>76.309249406288444</c:v>
                </c:pt>
                <c:pt idx="96">
                  <c:v>92.233391288858428</c:v>
                </c:pt>
                <c:pt idx="97">
                  <c:v>76.325657257543781</c:v>
                </c:pt>
                <c:pt idx="98">
                  <c:v>90.012047199175015</c:v>
                </c:pt>
                <c:pt idx="99">
                  <c:v>76.543099399338061</c:v>
                </c:pt>
                <c:pt idx="100">
                  <c:v>85.595674337941659</c:v>
                </c:pt>
                <c:pt idx="101">
                  <c:v>83.45491415997742</c:v>
                </c:pt>
                <c:pt idx="102">
                  <c:v>77.982450199200542</c:v>
                </c:pt>
                <c:pt idx="103">
                  <c:v>71.661740662248022</c:v>
                </c:pt>
                <c:pt idx="104">
                  <c:v>67.229201498677057</c:v>
                </c:pt>
                <c:pt idx="105">
                  <c:v>73.07963089998762</c:v>
                </c:pt>
                <c:pt idx="106">
                  <c:v>63.9182855224701</c:v>
                </c:pt>
                <c:pt idx="107">
                  <c:v>74.786972880664834</c:v>
                </c:pt>
                <c:pt idx="108">
                  <c:v>63.11785605417154</c:v>
                </c:pt>
                <c:pt idx="109">
                  <c:v>74.357385302319329</c:v>
                </c:pt>
                <c:pt idx="110">
                  <c:v>79.161377036013306</c:v>
                </c:pt>
                <c:pt idx="111">
                  <c:v>65.8485391861322</c:v>
                </c:pt>
                <c:pt idx="112">
                  <c:v>72.948548100571685</c:v>
                </c:pt>
                <c:pt idx="113">
                  <c:v>71.975988317892657</c:v>
                </c:pt>
                <c:pt idx="114">
                  <c:v>67.796937526220887</c:v>
                </c:pt>
                <c:pt idx="115">
                  <c:v>69.727430281859128</c:v>
                </c:pt>
                <c:pt idx="116">
                  <c:v>59.414741269758906</c:v>
                </c:pt>
                <c:pt idx="117">
                  <c:v>77.416247741510432</c:v>
                </c:pt>
                <c:pt idx="118">
                  <c:v>83.218416462889891</c:v>
                </c:pt>
                <c:pt idx="119">
                  <c:v>61.913811387920937</c:v>
                </c:pt>
                <c:pt idx="120">
                  <c:v>71.642181499761776</c:v>
                </c:pt>
                <c:pt idx="121">
                  <c:v>68.738491041413425</c:v>
                </c:pt>
                <c:pt idx="122">
                  <c:v>73.592837729729538</c:v>
                </c:pt>
                <c:pt idx="123">
                  <c:v>67.581813103357831</c:v>
                </c:pt>
                <c:pt idx="124">
                  <c:v>68.238873357317303</c:v>
                </c:pt>
                <c:pt idx="125">
                  <c:v>49.65937728033802</c:v>
                </c:pt>
                <c:pt idx="126">
                  <c:v>44.02420197300512</c:v>
                </c:pt>
                <c:pt idx="127">
                  <c:v>44.264683809305438</c:v>
                </c:pt>
                <c:pt idx="128">
                  <c:v>44.776703468712718</c:v>
                </c:pt>
                <c:pt idx="129">
                  <c:v>39.275083745319108</c:v>
                </c:pt>
                <c:pt idx="130">
                  <c:v>24.014142731613802</c:v>
                </c:pt>
                <c:pt idx="131">
                  <c:v>22.07192822998562</c:v>
                </c:pt>
                <c:pt idx="132">
                  <c:v>20.216982132053307</c:v>
                </c:pt>
                <c:pt idx="133">
                  <c:v>9.6510642271638467</c:v>
                </c:pt>
                <c:pt idx="134">
                  <c:v>11.340337305309699</c:v>
                </c:pt>
                <c:pt idx="135">
                  <c:v>3.2717228441435613</c:v>
                </c:pt>
                <c:pt idx="136">
                  <c:v>-3.5230640355172707</c:v>
                </c:pt>
                <c:pt idx="137">
                  <c:v>2.7854298570753002</c:v>
                </c:pt>
                <c:pt idx="138">
                  <c:v>6.158264052766884E-2</c:v>
                </c:pt>
                <c:pt idx="139">
                  <c:v>-7.907770601435109</c:v>
                </c:pt>
                <c:pt idx="140">
                  <c:v>-4.2001328102123505</c:v>
                </c:pt>
                <c:pt idx="141">
                  <c:v>-9.4333568928023261</c:v>
                </c:pt>
                <c:pt idx="142">
                  <c:v>-13.902335045770936</c:v>
                </c:pt>
                <c:pt idx="143">
                  <c:v>-11.319294644513713</c:v>
                </c:pt>
                <c:pt idx="144">
                  <c:v>-16.679245215171413</c:v>
                </c:pt>
                <c:pt idx="145">
                  <c:v>-16.99644035085154</c:v>
                </c:pt>
                <c:pt idx="146">
                  <c:v>-18.036933871158205</c:v>
                </c:pt>
                <c:pt idx="147">
                  <c:v>-17.060938193120393</c:v>
                </c:pt>
                <c:pt idx="148">
                  <c:v>-19.180487934291389</c:v>
                </c:pt>
                <c:pt idx="149">
                  <c:v>-18.615597194621628</c:v>
                </c:pt>
                <c:pt idx="150">
                  <c:v>-19.918679432915635</c:v>
                </c:pt>
                <c:pt idx="151">
                  <c:v>-20.182535322276284</c:v>
                </c:pt>
                <c:pt idx="152">
                  <c:v>-18.421278439459094</c:v>
                </c:pt>
                <c:pt idx="153">
                  <c:v>-20.488651630382872</c:v>
                </c:pt>
                <c:pt idx="154">
                  <c:v>-23.702715568349834</c:v>
                </c:pt>
                <c:pt idx="155">
                  <c:v>-21.548076894646844</c:v>
                </c:pt>
                <c:pt idx="156">
                  <c:v>-22.780862717487071</c:v>
                </c:pt>
                <c:pt idx="157">
                  <c:v>-21.342287143102755</c:v>
                </c:pt>
                <c:pt idx="158">
                  <c:v>-17.503563622246084</c:v>
                </c:pt>
                <c:pt idx="159">
                  <c:v>-20.986806135461215</c:v>
                </c:pt>
                <c:pt idx="160">
                  <c:v>-21.915729758435226</c:v>
                </c:pt>
                <c:pt idx="161">
                  <c:v>-21.689137477210458</c:v>
                </c:pt>
                <c:pt idx="162">
                  <c:v>-21.817585994938007</c:v>
                </c:pt>
                <c:pt idx="163">
                  <c:v>-17.848571202396336</c:v>
                </c:pt>
                <c:pt idx="164">
                  <c:v>-14.969456586165144</c:v>
                </c:pt>
                <c:pt idx="165">
                  <c:v>-18.877496118597858</c:v>
                </c:pt>
                <c:pt idx="166">
                  <c:v>-18.842037917266541</c:v>
                </c:pt>
                <c:pt idx="167">
                  <c:v>-21.960723438228129</c:v>
                </c:pt>
                <c:pt idx="168">
                  <c:v>-20.068061407377421</c:v>
                </c:pt>
                <c:pt idx="169">
                  <c:v>-22.139993046388909</c:v>
                </c:pt>
                <c:pt idx="170">
                  <c:v>-17.426413919001256</c:v>
                </c:pt>
                <c:pt idx="171">
                  <c:v>-22.230204861607127</c:v>
                </c:pt>
                <c:pt idx="172">
                  <c:v>-18.379623342875234</c:v>
                </c:pt>
                <c:pt idx="173">
                  <c:v>-25.455636490202281</c:v>
                </c:pt>
                <c:pt idx="174">
                  <c:v>-23.785664999566176</c:v>
                </c:pt>
                <c:pt idx="175">
                  <c:v>-21.958733738638493</c:v>
                </c:pt>
                <c:pt idx="176">
                  <c:v>-18.293895051059081</c:v>
                </c:pt>
                <c:pt idx="177">
                  <c:v>-20.204639820035801</c:v>
                </c:pt>
                <c:pt idx="178">
                  <c:v>-22.902309831546507</c:v>
                </c:pt>
                <c:pt idx="179">
                  <c:v>-21.554825907073869</c:v>
                </c:pt>
                <c:pt idx="180">
                  <c:v>-22.5393438962891</c:v>
                </c:pt>
                <c:pt idx="181">
                  <c:v>-20.364091063759624</c:v>
                </c:pt>
                <c:pt idx="182">
                  <c:v>-22.917099294186457</c:v>
                </c:pt>
                <c:pt idx="183">
                  <c:v>-22.748178407836178</c:v>
                </c:pt>
                <c:pt idx="184">
                  <c:v>-22.2497582335162</c:v>
                </c:pt>
                <c:pt idx="185">
                  <c:v>-21.765194772716047</c:v>
                </c:pt>
                <c:pt idx="186">
                  <c:v>-18.86026923436372</c:v>
                </c:pt>
                <c:pt idx="187">
                  <c:v>-17.006091789664797</c:v>
                </c:pt>
                <c:pt idx="188">
                  <c:v>-21.088869426043601</c:v>
                </c:pt>
                <c:pt idx="189">
                  <c:v>-15.485145789141965</c:v>
                </c:pt>
                <c:pt idx="190">
                  <c:v>-22.569767446948411</c:v>
                </c:pt>
                <c:pt idx="191">
                  <c:v>-22.578493532613795</c:v>
                </c:pt>
                <c:pt idx="192">
                  <c:v>-22.696518564016394</c:v>
                </c:pt>
                <c:pt idx="193">
                  <c:v>-20.925494863580862</c:v>
                </c:pt>
                <c:pt idx="194">
                  <c:v>-18.317168158961756</c:v>
                </c:pt>
                <c:pt idx="195">
                  <c:v>-24.098545138263841</c:v>
                </c:pt>
                <c:pt idx="196">
                  <c:v>-23.125460834636087</c:v>
                </c:pt>
                <c:pt idx="197">
                  <c:v>-24.955010858064298</c:v>
                </c:pt>
                <c:pt idx="198">
                  <c:v>-23.595669108518909</c:v>
                </c:pt>
                <c:pt idx="199">
                  <c:v>-24.418482388375573</c:v>
                </c:pt>
                <c:pt idx="200">
                  <c:v>-19.834993077350582</c:v>
                </c:pt>
                <c:pt idx="201">
                  <c:v>-20.330571164938892</c:v>
                </c:pt>
                <c:pt idx="202">
                  <c:v>-18.755295569551091</c:v>
                </c:pt>
                <c:pt idx="203">
                  <c:v>-23.527843025758699</c:v>
                </c:pt>
                <c:pt idx="204">
                  <c:v>-21.347766433982336</c:v>
                </c:pt>
                <c:pt idx="205">
                  <c:v>-18.93066675555627</c:v>
                </c:pt>
                <c:pt idx="206">
                  <c:v>-23.410531311576367</c:v>
                </c:pt>
                <c:pt idx="207">
                  <c:v>-20.734291828916827</c:v>
                </c:pt>
                <c:pt idx="208">
                  <c:v>-19.159623168959637</c:v>
                </c:pt>
                <c:pt idx="209">
                  <c:v>-20.895804424401589</c:v>
                </c:pt>
                <c:pt idx="210">
                  <c:v>-18.097131659887999</c:v>
                </c:pt>
                <c:pt idx="211">
                  <c:v>-18.635140133375408</c:v>
                </c:pt>
                <c:pt idx="212">
                  <c:v>-18.855450955987742</c:v>
                </c:pt>
                <c:pt idx="213">
                  <c:v>-24.538446938902592</c:v>
                </c:pt>
                <c:pt idx="214">
                  <c:v>-15.374499635599589</c:v>
                </c:pt>
                <c:pt idx="215">
                  <c:v>-18.109783288440404</c:v>
                </c:pt>
                <c:pt idx="216">
                  <c:v>-22.632070506139062</c:v>
                </c:pt>
                <c:pt idx="217">
                  <c:v>-22.425269783329043</c:v>
                </c:pt>
                <c:pt idx="218">
                  <c:v>-20.809210642632038</c:v>
                </c:pt>
                <c:pt idx="219">
                  <c:v>-22.590963351345703</c:v>
                </c:pt>
                <c:pt idx="220">
                  <c:v>-19.995808711518965</c:v>
                </c:pt>
                <c:pt idx="221">
                  <c:v>-23.728535078619007</c:v>
                </c:pt>
                <c:pt idx="222">
                  <c:v>-21.145775436770624</c:v>
                </c:pt>
                <c:pt idx="223">
                  <c:v>-18.023300925603209</c:v>
                </c:pt>
                <c:pt idx="224">
                  <c:v>-21.295182173955293</c:v>
                </c:pt>
                <c:pt idx="225">
                  <c:v>-20.047199097054396</c:v>
                </c:pt>
                <c:pt idx="226">
                  <c:v>-21.07330066458357</c:v>
                </c:pt>
                <c:pt idx="227">
                  <c:v>-16.298707547731897</c:v>
                </c:pt>
                <c:pt idx="228">
                  <c:v>-19.168483715596157</c:v>
                </c:pt>
                <c:pt idx="229">
                  <c:v>-17.738232629302395</c:v>
                </c:pt>
                <c:pt idx="230">
                  <c:v>-21.68665173455155</c:v>
                </c:pt>
                <c:pt idx="231">
                  <c:v>-18.30185882019358</c:v>
                </c:pt>
                <c:pt idx="232">
                  <c:v>-22.97255748216568</c:v>
                </c:pt>
                <c:pt idx="233">
                  <c:v>-19.273087706690514</c:v>
                </c:pt>
                <c:pt idx="234">
                  <c:v>-20.242717687708765</c:v>
                </c:pt>
                <c:pt idx="235">
                  <c:v>-23.925749259510127</c:v>
                </c:pt>
                <c:pt idx="236">
                  <c:v>-19.953647780901658</c:v>
                </c:pt>
                <c:pt idx="237">
                  <c:v>-13.720738537614032</c:v>
                </c:pt>
                <c:pt idx="238">
                  <c:v>-7.8956189460178221</c:v>
                </c:pt>
                <c:pt idx="239">
                  <c:v>-2.1543835195041492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E2-574E-832F-AC4DB396BD7C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179'!$A$61:$A$121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179'!$R$61:$R$121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E2-574E-832F-AC4DB396B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179'!$L$1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179'!$A$2:$A$181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179'!$M$2:$M$181</c:f>
              <c:numCache>
                <c:formatCode>0.00</c:formatCode>
                <c:ptCount val="180"/>
                <c:pt idx="0">
                  <c:v>10.339493197738928</c:v>
                </c:pt>
                <c:pt idx="1">
                  <c:v>10.239010294172051</c:v>
                </c:pt>
                <c:pt idx="2">
                  <c:v>11.459655869010533</c:v>
                </c:pt>
                <c:pt idx="3">
                  <c:v>14.337436694912808</c:v>
                </c:pt>
                <c:pt idx="4">
                  <c:v>13.498920722926483</c:v>
                </c:pt>
                <c:pt idx="5">
                  <c:v>13.836009500246849</c:v>
                </c:pt>
                <c:pt idx="6">
                  <c:v>12.748996200898576</c:v>
                </c:pt>
                <c:pt idx="7">
                  <c:v>12.368229637242059</c:v>
                </c:pt>
                <c:pt idx="8">
                  <c:v>11.722220272275788</c:v>
                </c:pt>
                <c:pt idx="9">
                  <c:v>10.808411824412572</c:v>
                </c:pt>
                <c:pt idx="10">
                  <c:v>9.6511342555636386</c:v>
                </c:pt>
                <c:pt idx="11">
                  <c:v>9.527384706043712</c:v>
                </c:pt>
                <c:pt idx="12">
                  <c:v>8.9395612963482343</c:v>
                </c:pt>
                <c:pt idx="13">
                  <c:v>7.899978272928311</c:v>
                </c:pt>
                <c:pt idx="14">
                  <c:v>8.1443103583363001</c:v>
                </c:pt>
                <c:pt idx="15">
                  <c:v>7.8333052660649107</c:v>
                </c:pt>
                <c:pt idx="16">
                  <c:v>7.4730696213532433</c:v>
                </c:pt>
                <c:pt idx="17">
                  <c:v>7.5007674387769612</c:v>
                </c:pt>
                <c:pt idx="18">
                  <c:v>6.8728659545063229</c:v>
                </c:pt>
                <c:pt idx="19">
                  <c:v>6.7306593322315589</c:v>
                </c:pt>
                <c:pt idx="20">
                  <c:v>7.1599829329700109</c:v>
                </c:pt>
                <c:pt idx="21">
                  <c:v>6.8008225333796934</c:v>
                </c:pt>
                <c:pt idx="22">
                  <c:v>6.7679915375625859</c:v>
                </c:pt>
                <c:pt idx="23">
                  <c:v>6.3348176067516384</c:v>
                </c:pt>
                <c:pt idx="24">
                  <c:v>6.522150588859704</c:v>
                </c:pt>
                <c:pt idx="25">
                  <c:v>6.7890520656834363</c:v>
                </c:pt>
                <c:pt idx="26">
                  <c:v>6.7249035674970923</c:v>
                </c:pt>
                <c:pt idx="27">
                  <c:v>6.8570305527904729</c:v>
                </c:pt>
                <c:pt idx="28">
                  <c:v>7.0703717159325405</c:v>
                </c:pt>
                <c:pt idx="29">
                  <c:v>6.9389948091699445</c:v>
                </c:pt>
                <c:pt idx="30">
                  <c:v>6.9666105706074282</c:v>
                </c:pt>
                <c:pt idx="31">
                  <c:v>6.6481860617704189</c:v>
                </c:pt>
                <c:pt idx="32">
                  <c:v>7.6320012119734209</c:v>
                </c:pt>
                <c:pt idx="33">
                  <c:v>7.4950071342328286</c:v>
                </c:pt>
                <c:pt idx="34">
                  <c:v>6.9343806427479198</c:v>
                </c:pt>
                <c:pt idx="35">
                  <c:v>7.376713290560998</c:v>
                </c:pt>
                <c:pt idx="36">
                  <c:v>7.7101010292549699</c:v>
                </c:pt>
                <c:pt idx="37">
                  <c:v>7.8185139467378724</c:v>
                </c:pt>
                <c:pt idx="38">
                  <c:v>7.2110496377847468</c:v>
                </c:pt>
                <c:pt idx="39">
                  <c:v>7.7482256240838572</c:v>
                </c:pt>
                <c:pt idx="40">
                  <c:v>7.9396086019981889</c:v>
                </c:pt>
                <c:pt idx="41">
                  <c:v>7.9156890405196147</c:v>
                </c:pt>
                <c:pt idx="42">
                  <c:v>8.3112234885054797</c:v>
                </c:pt>
                <c:pt idx="43">
                  <c:v>7.826294506476855</c:v>
                </c:pt>
                <c:pt idx="44">
                  <c:v>7.9517552788437715</c:v>
                </c:pt>
                <c:pt idx="45">
                  <c:v>7.7221148061090812</c:v>
                </c:pt>
                <c:pt idx="46">
                  <c:v>7.7013993752017766</c:v>
                </c:pt>
                <c:pt idx="47">
                  <c:v>7.2926317825292806</c:v>
                </c:pt>
                <c:pt idx="48">
                  <c:v>7.8624063486822342</c:v>
                </c:pt>
                <c:pt idx="49">
                  <c:v>7.9663953579121287</c:v>
                </c:pt>
                <c:pt idx="50">
                  <c:v>7.6965584257198847</c:v>
                </c:pt>
                <c:pt idx="51">
                  <c:v>8.248627735718669</c:v>
                </c:pt>
                <c:pt idx="52">
                  <c:v>7.8802147452063949</c:v>
                </c:pt>
                <c:pt idx="53">
                  <c:v>7.8396399164302712</c:v>
                </c:pt>
                <c:pt idx="54">
                  <c:v>7.932403041539656</c:v>
                </c:pt>
                <c:pt idx="55">
                  <c:v>7.8788894654098502</c:v>
                </c:pt>
                <c:pt idx="56">
                  <c:v>7.7127139603835637</c:v>
                </c:pt>
                <c:pt idx="57">
                  <c:v>7.9284720569086931</c:v>
                </c:pt>
                <c:pt idx="58">
                  <c:v>7.9344110888085257</c:v>
                </c:pt>
                <c:pt idx="59">
                  <c:v>8.6230585000224931</c:v>
                </c:pt>
                <c:pt idx="60">
                  <c:v>7.7867623374250847</c:v>
                </c:pt>
                <c:pt idx="61">
                  <c:v>8.1171051806703822</c:v>
                </c:pt>
                <c:pt idx="62">
                  <c:v>8.7374791024941239</c:v>
                </c:pt>
                <c:pt idx="63">
                  <c:v>8.7799355718142795</c:v>
                </c:pt>
                <c:pt idx="64">
                  <c:v>9.8851227386980369</c:v>
                </c:pt>
                <c:pt idx="65">
                  <c:v>11.509470816432156</c:v>
                </c:pt>
                <c:pt idx="66">
                  <c:v>11.298929382184893</c:v>
                </c:pt>
                <c:pt idx="67">
                  <c:v>11.88711562407337</c:v>
                </c:pt>
                <c:pt idx="68">
                  <c:v>12.219220337598836</c:v>
                </c:pt>
                <c:pt idx="69">
                  <c:v>12.651231503831497</c:v>
                </c:pt>
                <c:pt idx="70">
                  <c:v>12.637433698979784</c:v>
                </c:pt>
                <c:pt idx="71">
                  <c:v>14.391959276158671</c:v>
                </c:pt>
                <c:pt idx="72">
                  <c:v>14.007900990779378</c:v>
                </c:pt>
                <c:pt idx="73">
                  <c:v>14.315692601670976</c:v>
                </c:pt>
                <c:pt idx="74">
                  <c:v>13.803469525679251</c:v>
                </c:pt>
                <c:pt idx="75">
                  <c:v>14.830651206136784</c:v>
                </c:pt>
                <c:pt idx="76">
                  <c:v>13.79965397666642</c:v>
                </c:pt>
                <c:pt idx="77">
                  <c:v>13.701097652850672</c:v>
                </c:pt>
                <c:pt idx="78">
                  <c:v>14.776542922184936</c:v>
                </c:pt>
                <c:pt idx="79">
                  <c:v>14.022700770418069</c:v>
                </c:pt>
                <c:pt idx="80">
                  <c:v>14.586889745545927</c:v>
                </c:pt>
                <c:pt idx="81">
                  <c:v>15.886729363649481</c:v>
                </c:pt>
                <c:pt idx="82">
                  <c:v>14.063919769941634</c:v>
                </c:pt>
                <c:pt idx="83">
                  <c:v>15.389441902802931</c:v>
                </c:pt>
                <c:pt idx="84">
                  <c:v>13.8404108583377</c:v>
                </c:pt>
                <c:pt idx="85">
                  <c:v>14.109112651733788</c:v>
                </c:pt>
                <c:pt idx="86">
                  <c:v>13.577539509795294</c:v>
                </c:pt>
                <c:pt idx="87">
                  <c:v>13.83663824174937</c:v>
                </c:pt>
                <c:pt idx="88">
                  <c:v>14.405079230636455</c:v>
                </c:pt>
                <c:pt idx="89">
                  <c:v>13.86739182716491</c:v>
                </c:pt>
                <c:pt idx="90">
                  <c:v>15.06362873817908</c:v>
                </c:pt>
                <c:pt idx="91">
                  <c:v>14.035148076072632</c:v>
                </c:pt>
                <c:pt idx="92">
                  <c:v>13.908025134459118</c:v>
                </c:pt>
                <c:pt idx="93">
                  <c:v>14.054816372353848</c:v>
                </c:pt>
                <c:pt idx="94">
                  <c:v>13.716025114524738</c:v>
                </c:pt>
                <c:pt idx="95">
                  <c:v>13.893443325390452</c:v>
                </c:pt>
                <c:pt idx="96">
                  <c:v>15.12400373172442</c:v>
                </c:pt>
                <c:pt idx="97">
                  <c:v>13.901040381716761</c:v>
                </c:pt>
                <c:pt idx="98">
                  <c:v>14.959120298281729</c:v>
                </c:pt>
                <c:pt idx="99">
                  <c:v>13.92413267335408</c:v>
                </c:pt>
                <c:pt idx="100">
                  <c:v>14.62504937330003</c:v>
                </c:pt>
                <c:pt idx="101">
                  <c:v>14.463210962755833</c:v>
                </c:pt>
                <c:pt idx="102">
                  <c:v>14.044572908912619</c:v>
                </c:pt>
                <c:pt idx="103">
                  <c:v>13.560554144300461</c:v>
                </c:pt>
                <c:pt idx="104">
                  <c:v>13.222070970479276</c:v>
                </c:pt>
                <c:pt idx="105">
                  <c:v>13.67617406232163</c:v>
                </c:pt>
                <c:pt idx="106">
                  <c:v>12.973205979837141</c:v>
                </c:pt>
                <c:pt idx="107">
                  <c:v>13.814104218342379</c:v>
                </c:pt>
                <c:pt idx="108">
                  <c:v>12.917843197603709</c:v>
                </c:pt>
                <c:pt idx="109">
                  <c:v>13.787325029149706</c:v>
                </c:pt>
                <c:pt idx="110">
                  <c:v>14.160771244722063</c:v>
                </c:pt>
                <c:pt idx="111">
                  <c:v>13.137816195940859</c:v>
                </c:pt>
                <c:pt idx="112">
                  <c:v>13.68823384458765</c:v>
                </c:pt>
                <c:pt idx="113">
                  <c:v>13.616437485908504</c:v>
                </c:pt>
                <c:pt idx="114">
                  <c:v>13.29749258071131</c:v>
                </c:pt>
                <c:pt idx="115">
                  <c:v>13.449456467514979</c:v>
                </c:pt>
                <c:pt idx="116">
                  <c:v>12.65774561137796</c:v>
                </c:pt>
                <c:pt idx="117">
                  <c:v>14.048424239582619</c:v>
                </c:pt>
                <c:pt idx="118">
                  <c:v>14.498807515318989</c:v>
                </c:pt>
                <c:pt idx="119">
                  <c:v>12.859866440613605</c:v>
                </c:pt>
                <c:pt idx="120">
                  <c:v>13.612871792715783</c:v>
                </c:pt>
                <c:pt idx="121">
                  <c:v>13.392228567387221</c:v>
                </c:pt>
                <c:pt idx="122">
                  <c:v>13.769556020677054</c:v>
                </c:pt>
                <c:pt idx="123">
                  <c:v>13.309407017531237</c:v>
                </c:pt>
                <c:pt idx="124">
                  <c:v>13.363217817051616</c:v>
                </c:pt>
                <c:pt idx="125">
                  <c:v>11.934321531515302</c:v>
                </c:pt>
                <c:pt idx="126">
                  <c:v>11.503142081893797</c:v>
                </c:pt>
                <c:pt idx="127">
                  <c:v>11.524844027796155</c:v>
                </c:pt>
                <c:pt idx="128">
                  <c:v>11.567475450225141</c:v>
                </c:pt>
                <c:pt idx="129">
                  <c:v>11.146590140945021</c:v>
                </c:pt>
                <c:pt idx="130">
                  <c:v>9.9734800273106607</c:v>
                </c:pt>
                <c:pt idx="131">
                  <c:v>9.8269450357332655</c:v>
                </c:pt>
                <c:pt idx="132">
                  <c:v>9.6871364809585607</c:v>
                </c:pt>
                <c:pt idx="133">
                  <c:v>8.8759073562177253</c:v>
                </c:pt>
                <c:pt idx="134">
                  <c:v>9.0092786155926579</c:v>
                </c:pt>
                <c:pt idx="135">
                  <c:v>8.3905355806614512</c:v>
                </c:pt>
                <c:pt idx="136">
                  <c:v>7.8699760848079165</c:v>
                </c:pt>
                <c:pt idx="137">
                  <c:v>8.359385676158416</c:v>
                </c:pt>
                <c:pt idx="138">
                  <c:v>8.1526043315235768</c:v>
                </c:pt>
                <c:pt idx="139">
                  <c:v>7.5415121105141676</c:v>
                </c:pt>
                <c:pt idx="140">
                  <c:v>7.8304540244710932</c:v>
                </c:pt>
                <c:pt idx="141">
                  <c:v>7.4302559999300746</c:v>
                </c:pt>
                <c:pt idx="142">
                  <c:v>7.088964197224243</c:v>
                </c:pt>
                <c:pt idx="143">
                  <c:v>7.2912248731647598</c:v>
                </c:pt>
                <c:pt idx="144">
                  <c:v>6.8812590784215377</c:v>
                </c:pt>
                <c:pt idx="145">
                  <c:v>6.8599766365102353</c:v>
                </c:pt>
                <c:pt idx="146">
                  <c:v>6.7829441101739478</c:v>
                </c:pt>
                <c:pt idx="147">
                  <c:v>6.8613376782949587</c:v>
                </c:pt>
                <c:pt idx="148">
                  <c:v>6.7011341167522902</c:v>
                </c:pt>
                <c:pt idx="149">
                  <c:v>6.7478407137578031</c:v>
                </c:pt>
                <c:pt idx="150">
                  <c:v>6.6505684862027694</c:v>
                </c:pt>
                <c:pt idx="151">
                  <c:v>6.6333973039716767</c:v>
                </c:pt>
                <c:pt idx="152">
                  <c:v>6.7723169003441139</c:v>
                </c:pt>
                <c:pt idx="153">
                  <c:v>6.6161349806896519</c:v>
                </c:pt>
                <c:pt idx="154">
                  <c:v>6.3715689206641111</c:v>
                </c:pt>
                <c:pt idx="155">
                  <c:v>6.5408094309488041</c:v>
                </c:pt>
                <c:pt idx="156">
                  <c:v>6.4489554805247851</c:v>
                </c:pt>
                <c:pt idx="157">
                  <c:v>6.5630035846198176</c:v>
                </c:pt>
                <c:pt idx="158">
                  <c:v>6.8620492685413002</c:v>
                </c:pt>
                <c:pt idx="159">
                  <c:v>6.59673557708944</c:v>
                </c:pt>
                <c:pt idx="160">
                  <c:v>6.5283025877185148</c:v>
                </c:pt>
                <c:pt idx="161">
                  <c:v>6.5489339604182399</c:v>
                </c:pt>
                <c:pt idx="162">
                  <c:v>6.5421996498306658</c:v>
                </c:pt>
                <c:pt idx="163">
                  <c:v>6.8512878688257297</c:v>
                </c:pt>
                <c:pt idx="164">
                  <c:v>7.0763692268411589</c:v>
                </c:pt>
                <c:pt idx="165">
                  <c:v>6.7783132119053473</c:v>
                </c:pt>
                <c:pt idx="166">
                  <c:v>6.7842124335080491</c:v>
                </c:pt>
                <c:pt idx="167">
                  <c:v>6.5469979104323883</c:v>
                </c:pt>
                <c:pt idx="168">
                  <c:v>6.6960458967645629</c:v>
                </c:pt>
                <c:pt idx="169">
                  <c:v>6.5395126229924401</c:v>
                </c:pt>
                <c:pt idx="170">
                  <c:v>6.9059900542542083</c:v>
                </c:pt>
                <c:pt idx="171">
                  <c:v>6.5388916941364172</c:v>
                </c:pt>
                <c:pt idx="172">
                  <c:v>6.8388513637610417</c:v>
                </c:pt>
                <c:pt idx="173">
                  <c:v>6.2966156295829734</c:v>
                </c:pt>
                <c:pt idx="174">
                  <c:v>6.4284991694273819</c:v>
                </c:pt>
                <c:pt idx="175">
                  <c:v>6.5724807875076499</c:v>
                </c:pt>
                <c:pt idx="176">
                  <c:v>6.858123850406499</c:v>
                </c:pt>
                <c:pt idx="177">
                  <c:v>6.7140144694615076</c:v>
                </c:pt>
                <c:pt idx="178">
                  <c:v>6.509250800272703</c:v>
                </c:pt>
                <c:pt idx="179">
                  <c:v>6.616277781023725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86-F449-AC94-3B181BE7A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180'!$L$1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180'!$A$2:$A$181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180'!$L$2:$L$181</c:f>
              <c:numCache>
                <c:formatCode>0.00</c:formatCode>
                <c:ptCount val="180"/>
                <c:pt idx="0">
                  <c:v>8.3274632176891803</c:v>
                </c:pt>
                <c:pt idx="1">
                  <c:v>9.1137336440460661</c:v>
                </c:pt>
                <c:pt idx="2">
                  <c:v>9.4963670146668964</c:v>
                </c:pt>
                <c:pt idx="3">
                  <c:v>9.371547311017423</c:v>
                </c:pt>
                <c:pt idx="4">
                  <c:v>9.5983292213932945</c:v>
                </c:pt>
                <c:pt idx="5">
                  <c:v>8.5340086091226528</c:v>
                </c:pt>
                <c:pt idx="6">
                  <c:v>8.6299691358664674</c:v>
                </c:pt>
                <c:pt idx="7">
                  <c:v>8.4756505462319343</c:v>
                </c:pt>
                <c:pt idx="8">
                  <c:v>8.6076391773953613</c:v>
                </c:pt>
                <c:pt idx="9">
                  <c:v>8.6076430953508343</c:v>
                </c:pt>
                <c:pt idx="10">
                  <c:v>8.5157865076386461</c:v>
                </c:pt>
                <c:pt idx="11">
                  <c:v>8.302021110697325</c:v>
                </c:pt>
                <c:pt idx="12">
                  <c:v>8.4338538855736402</c:v>
                </c:pt>
                <c:pt idx="13">
                  <c:v>8.4154195691467759</c:v>
                </c:pt>
                <c:pt idx="14">
                  <c:v>8.4737709297620292</c:v>
                </c:pt>
                <c:pt idx="15">
                  <c:v>8.4425753594518476</c:v>
                </c:pt>
                <c:pt idx="16">
                  <c:v>8.2960066545166189</c:v>
                </c:pt>
                <c:pt idx="17">
                  <c:v>8.3362237779591624</c:v>
                </c:pt>
                <c:pt idx="18">
                  <c:v>8.4251609370392195</c:v>
                </c:pt>
                <c:pt idx="19">
                  <c:v>8.2114321932603875</c:v>
                </c:pt>
                <c:pt idx="20">
                  <c:v>8.1001269899565038</c:v>
                </c:pt>
                <c:pt idx="21">
                  <c:v>8.1004308667672777</c:v>
                </c:pt>
                <c:pt idx="22">
                  <c:v>8.1651585327873786</c:v>
                </c:pt>
                <c:pt idx="23">
                  <c:v>8.1407887043063756</c:v>
                </c:pt>
                <c:pt idx="24">
                  <c:v>8.3269659847143753</c:v>
                </c:pt>
                <c:pt idx="25">
                  <c:v>8.2813899111200868</c:v>
                </c:pt>
                <c:pt idx="26">
                  <c:v>8.1078725679224846</c:v>
                </c:pt>
                <c:pt idx="27">
                  <c:v>8.1696759619692454</c:v>
                </c:pt>
                <c:pt idx="28">
                  <c:v>7.8962924117148239</c:v>
                </c:pt>
                <c:pt idx="29">
                  <c:v>8.0398807124410787</c:v>
                </c:pt>
                <c:pt idx="30">
                  <c:v>7.8772269175419289</c:v>
                </c:pt>
                <c:pt idx="31">
                  <c:v>7.8548228425900914</c:v>
                </c:pt>
                <c:pt idx="32">
                  <c:v>7.923133948588891</c:v>
                </c:pt>
                <c:pt idx="33">
                  <c:v>7.8326533468370219</c:v>
                </c:pt>
                <c:pt idx="34">
                  <c:v>7.819737026930814</c:v>
                </c:pt>
                <c:pt idx="35">
                  <c:v>7.8855347252712065</c:v>
                </c:pt>
                <c:pt idx="36">
                  <c:v>7.7390626045697131</c:v>
                </c:pt>
                <c:pt idx="37">
                  <c:v>7.915751007694789</c:v>
                </c:pt>
                <c:pt idx="38">
                  <c:v>7.6028677215286873</c:v>
                </c:pt>
                <c:pt idx="39">
                  <c:v>7.6575578477337185</c:v>
                </c:pt>
                <c:pt idx="40">
                  <c:v>7.8127475719897825</c:v>
                </c:pt>
                <c:pt idx="41">
                  <c:v>7.7517644348737536</c:v>
                </c:pt>
                <c:pt idx="42">
                  <c:v>7.7560705329911901</c:v>
                </c:pt>
                <c:pt idx="43">
                  <c:v>7.6149128333250591</c:v>
                </c:pt>
                <c:pt idx="44">
                  <c:v>7.7479904649594706</c:v>
                </c:pt>
                <c:pt idx="45">
                  <c:v>7.7561796658111994</c:v>
                </c:pt>
                <c:pt idx="46">
                  <c:v>7.6947308719593623</c:v>
                </c:pt>
                <c:pt idx="47">
                  <c:v>7.6746916825794749</c:v>
                </c:pt>
                <c:pt idx="48">
                  <c:v>7.586619071820869</c:v>
                </c:pt>
                <c:pt idx="49">
                  <c:v>7.5129992886487953</c:v>
                </c:pt>
                <c:pt idx="50">
                  <c:v>7.479975568588566</c:v>
                </c:pt>
                <c:pt idx="51">
                  <c:v>7.4437776429550757</c:v>
                </c:pt>
                <c:pt idx="52">
                  <c:v>7.5893317040161001</c:v>
                </c:pt>
                <c:pt idx="53">
                  <c:v>7.4396790945553244</c:v>
                </c:pt>
                <c:pt idx="54">
                  <c:v>7.5388865436649137</c:v>
                </c:pt>
                <c:pt idx="55">
                  <c:v>7.4831700044913934</c:v>
                </c:pt>
                <c:pt idx="56">
                  <c:v>7.643975948627256</c:v>
                </c:pt>
                <c:pt idx="57">
                  <c:v>7.4201380195399471</c:v>
                </c:pt>
                <c:pt idx="58">
                  <c:v>7.4064471390898499</c:v>
                </c:pt>
                <c:pt idx="59">
                  <c:v>7.3755838622313998</c:v>
                </c:pt>
                <c:pt idx="60">
                  <c:v>7.3365976996902882</c:v>
                </c:pt>
                <c:pt idx="61">
                  <c:v>7.4222670341030268</c:v>
                </c:pt>
                <c:pt idx="62">
                  <c:v>7.3474016226038659</c:v>
                </c:pt>
                <c:pt idx="63">
                  <c:v>7.2758958028862626</c:v>
                </c:pt>
                <c:pt idx="64">
                  <c:v>7.3745418559241491</c:v>
                </c:pt>
                <c:pt idx="65">
                  <c:v>7.3554566568283795</c:v>
                </c:pt>
                <c:pt idx="66">
                  <c:v>7.5990698318446812</c:v>
                </c:pt>
                <c:pt idx="67">
                  <c:v>7.5235533773462215</c:v>
                </c:pt>
                <c:pt idx="68">
                  <c:v>7.7327753000640964</c:v>
                </c:pt>
                <c:pt idx="69">
                  <c:v>7.8898261931996609</c:v>
                </c:pt>
                <c:pt idx="70">
                  <c:v>8.2191515739223462</c:v>
                </c:pt>
                <c:pt idx="71">
                  <c:v>8.4350805924677612</c:v>
                </c:pt>
                <c:pt idx="72">
                  <c:v>8.6226201358724772</c:v>
                </c:pt>
                <c:pt idx="73">
                  <c:v>8.6929742633558362</c:v>
                </c:pt>
                <c:pt idx="74">
                  <c:v>9.0092772574637934</c:v>
                </c:pt>
                <c:pt idx="75">
                  <c:v>9.2774582167366137</c:v>
                </c:pt>
                <c:pt idx="76">
                  <c:v>9.3802077268906121</c:v>
                </c:pt>
                <c:pt idx="77">
                  <c:v>9.4776374856985388</c:v>
                </c:pt>
                <c:pt idx="78">
                  <c:v>9.7287996031756006</c:v>
                </c:pt>
                <c:pt idx="79">
                  <c:v>9.8392002904300888</c:v>
                </c:pt>
                <c:pt idx="80">
                  <c:v>10.03410950038537</c:v>
                </c:pt>
                <c:pt idx="81">
                  <c:v>10.294043068084946</c:v>
                </c:pt>
                <c:pt idx="82">
                  <c:v>10.428507414968857</c:v>
                </c:pt>
                <c:pt idx="83">
                  <c:v>10.535241404521233</c:v>
                </c:pt>
                <c:pt idx="84">
                  <c:v>10.927359949760255</c:v>
                </c:pt>
                <c:pt idx="85">
                  <c:v>11.148371294993551</c:v>
                </c:pt>
                <c:pt idx="86">
                  <c:v>11.49626414618943</c:v>
                </c:pt>
                <c:pt idx="87">
                  <c:v>11.539875793969923</c:v>
                </c:pt>
                <c:pt idx="88">
                  <c:v>11.467524682510945</c:v>
                </c:pt>
                <c:pt idx="89">
                  <c:v>11.638496088691584</c:v>
                </c:pt>
                <c:pt idx="90">
                  <c:v>11.747028119494438</c:v>
                </c:pt>
                <c:pt idx="91">
                  <c:v>11.792410869933489</c:v>
                </c:pt>
                <c:pt idx="92">
                  <c:v>11.884601397436603</c:v>
                </c:pt>
                <c:pt idx="93">
                  <c:v>12.162734465427855</c:v>
                </c:pt>
                <c:pt idx="94">
                  <c:v>12.288207962868412</c:v>
                </c:pt>
                <c:pt idx="95">
                  <c:v>12.346968376846698</c:v>
                </c:pt>
                <c:pt idx="96">
                  <c:v>12.932719085353378</c:v>
                </c:pt>
                <c:pt idx="97">
                  <c:v>12.603847882047075</c:v>
                </c:pt>
                <c:pt idx="98">
                  <c:v>12.594543194997275</c:v>
                </c:pt>
                <c:pt idx="99">
                  <c:v>12.709623652824551</c:v>
                </c:pt>
                <c:pt idx="100">
                  <c:v>13.05467007518301</c:v>
                </c:pt>
                <c:pt idx="101">
                  <c:v>12.751740312868991</c:v>
                </c:pt>
                <c:pt idx="102">
                  <c:v>13.162942635671788</c:v>
                </c:pt>
                <c:pt idx="103">
                  <c:v>13.125592962749165</c:v>
                </c:pt>
                <c:pt idx="104">
                  <c:v>13.392648154981799</c:v>
                </c:pt>
                <c:pt idx="105">
                  <c:v>13.502656488808178</c:v>
                </c:pt>
                <c:pt idx="106">
                  <c:v>13.353733669753273</c:v>
                </c:pt>
                <c:pt idx="107">
                  <c:v>13.255006939924105</c:v>
                </c:pt>
                <c:pt idx="108">
                  <c:v>13.7611421201859</c:v>
                </c:pt>
                <c:pt idx="109">
                  <c:v>13.579143298691845</c:v>
                </c:pt>
                <c:pt idx="110">
                  <c:v>13.804051630203762</c:v>
                </c:pt>
                <c:pt idx="111">
                  <c:v>13.983272119083408</c:v>
                </c:pt>
                <c:pt idx="112">
                  <c:v>14.079416471774442</c:v>
                </c:pt>
                <c:pt idx="113">
                  <c:v>13.741617320845409</c:v>
                </c:pt>
                <c:pt idx="114">
                  <c:v>13.918375738801609</c:v>
                </c:pt>
                <c:pt idx="115">
                  <c:v>14.395405358698058</c:v>
                </c:pt>
                <c:pt idx="116">
                  <c:v>14.170517990487095</c:v>
                </c:pt>
                <c:pt idx="117">
                  <c:v>14.297210835098275</c:v>
                </c:pt>
                <c:pt idx="118">
                  <c:v>14.278969584164667</c:v>
                </c:pt>
                <c:pt idx="119">
                  <c:v>14.272204837980608</c:v>
                </c:pt>
                <c:pt idx="120">
                  <c:v>14.135374021535204</c:v>
                </c:pt>
                <c:pt idx="121">
                  <c:v>14.136127201031094</c:v>
                </c:pt>
                <c:pt idx="122">
                  <c:v>14.220143010369725</c:v>
                </c:pt>
                <c:pt idx="123">
                  <c:v>14.740897180585128</c:v>
                </c:pt>
                <c:pt idx="124">
                  <c:v>14.18052167782759</c:v>
                </c:pt>
                <c:pt idx="125">
                  <c:v>14.513042810484396</c:v>
                </c:pt>
                <c:pt idx="126">
                  <c:v>14.728213560549833</c:v>
                </c:pt>
                <c:pt idx="127">
                  <c:v>14.365068632407432</c:v>
                </c:pt>
                <c:pt idx="128">
                  <c:v>14.368921716237269</c:v>
                </c:pt>
                <c:pt idx="129">
                  <c:v>14.198836068291129</c:v>
                </c:pt>
                <c:pt idx="130">
                  <c:v>13.813765003648724</c:v>
                </c:pt>
                <c:pt idx="131">
                  <c:v>13.763179234415089</c:v>
                </c:pt>
                <c:pt idx="132">
                  <c:v>13.697607193082751</c:v>
                </c:pt>
                <c:pt idx="133">
                  <c:v>13.490392097256098</c:v>
                </c:pt>
                <c:pt idx="134">
                  <c:v>13.216713235690746</c:v>
                </c:pt>
                <c:pt idx="135">
                  <c:v>12.785546669073035</c:v>
                </c:pt>
                <c:pt idx="136">
                  <c:v>12.839630791612167</c:v>
                </c:pt>
                <c:pt idx="137">
                  <c:v>12.915987671685436</c:v>
                </c:pt>
                <c:pt idx="138">
                  <c:v>12.744106896022039</c:v>
                </c:pt>
                <c:pt idx="139">
                  <c:v>12.598644886200423</c:v>
                </c:pt>
                <c:pt idx="140">
                  <c:v>12.453034884672261</c:v>
                </c:pt>
                <c:pt idx="141">
                  <c:v>12.439559904677177</c:v>
                </c:pt>
                <c:pt idx="142">
                  <c:v>12.158363203178254</c:v>
                </c:pt>
                <c:pt idx="143">
                  <c:v>12.131989229455552</c:v>
                </c:pt>
                <c:pt idx="144">
                  <c:v>11.957855731813535</c:v>
                </c:pt>
                <c:pt idx="145">
                  <c:v>12.098998080508146</c:v>
                </c:pt>
                <c:pt idx="146">
                  <c:v>12.050007031863551</c:v>
                </c:pt>
                <c:pt idx="147">
                  <c:v>11.840396538521253</c:v>
                </c:pt>
                <c:pt idx="148">
                  <c:v>11.850273527838137</c:v>
                </c:pt>
                <c:pt idx="149">
                  <c:v>11.880647992700029</c:v>
                </c:pt>
                <c:pt idx="150">
                  <c:v>11.815735956874594</c:v>
                </c:pt>
                <c:pt idx="151">
                  <c:v>11.825449318089763</c:v>
                </c:pt>
                <c:pt idx="152">
                  <c:v>11.657400145657377</c:v>
                </c:pt>
                <c:pt idx="153">
                  <c:v>11.534315477627345</c:v>
                </c:pt>
                <c:pt idx="154">
                  <c:v>11.464661325411354</c:v>
                </c:pt>
                <c:pt idx="155">
                  <c:v>11.467070642732905</c:v>
                </c:pt>
                <c:pt idx="156">
                  <c:v>11.40173504135724</c:v>
                </c:pt>
                <c:pt idx="157">
                  <c:v>11.44929863114368</c:v>
                </c:pt>
                <c:pt idx="158">
                  <c:v>11.146365103181839</c:v>
                </c:pt>
                <c:pt idx="159">
                  <c:v>11.245395769193772</c:v>
                </c:pt>
                <c:pt idx="160">
                  <c:v>10.903517282105216</c:v>
                </c:pt>
                <c:pt idx="161">
                  <c:v>11.09225892319515</c:v>
                </c:pt>
                <c:pt idx="162">
                  <c:v>11.277902086278221</c:v>
                </c:pt>
                <c:pt idx="163">
                  <c:v>11.06014098297411</c:v>
                </c:pt>
                <c:pt idx="164">
                  <c:v>10.623174897281508</c:v>
                </c:pt>
                <c:pt idx="165">
                  <c:v>10.749995295880444</c:v>
                </c:pt>
                <c:pt idx="166">
                  <c:v>10.705076835692473</c:v>
                </c:pt>
                <c:pt idx="167">
                  <c:v>10.835647134273902</c:v>
                </c:pt>
                <c:pt idx="168">
                  <c:v>10.682082812952782</c:v>
                </c:pt>
                <c:pt idx="169">
                  <c:v>10.359943138175725</c:v>
                </c:pt>
                <c:pt idx="170">
                  <c:v>10.315068400685384</c:v>
                </c:pt>
                <c:pt idx="171">
                  <c:v>10.227196739288367</c:v>
                </c:pt>
                <c:pt idx="172">
                  <c:v>10.260327526227908</c:v>
                </c:pt>
                <c:pt idx="173">
                  <c:v>10.174458272406504</c:v>
                </c:pt>
                <c:pt idx="174">
                  <c:v>10.039332736992005</c:v>
                </c:pt>
                <c:pt idx="175">
                  <c:v>10.235032385708573</c:v>
                </c:pt>
                <c:pt idx="176">
                  <c:v>10.244572010433615</c:v>
                </c:pt>
                <c:pt idx="177">
                  <c:v>10.128726114332398</c:v>
                </c:pt>
                <c:pt idx="178">
                  <c:v>9.9715518446036935</c:v>
                </c:pt>
                <c:pt idx="179">
                  <c:v>10.032225666923058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9-0B47-96C7-47955EAFA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180'!$A$2:$A$241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180'!$P$2:$P$241</c:f>
              <c:numCache>
                <c:formatCode>General</c:formatCode>
                <c:ptCount val="240"/>
                <c:pt idx="0">
                  <c:v>9.5634899105325886</c:v>
                </c:pt>
                <c:pt idx="1">
                  <c:v>19.908360812166897</c:v>
                </c:pt>
                <c:pt idx="2">
                  <c:v>24.942624710492669</c:v>
                </c:pt>
                <c:pt idx="3">
                  <c:v>23.300386013792711</c:v>
                </c:pt>
                <c:pt idx="4">
                  <c:v>26.284129910322701</c:v>
                </c:pt>
                <c:pt idx="5">
                  <c:v>12.280984220482589</c:v>
                </c:pt>
                <c:pt idx="6">
                  <c:v>13.543525996875189</c:v>
                </c:pt>
                <c:pt idx="7">
                  <c:v>11.51317380000021</c:v>
                </c:pt>
                <c:pt idx="8">
                  <c:v>13.24973326363865</c:v>
                </c:pt>
                <c:pt idx="9">
                  <c:v>13.249784811734836</c:v>
                </c:pt>
                <c:pt idx="10">
                  <c:v>12.041238096134569</c:v>
                </c:pt>
                <c:pt idx="11">
                  <c:v>9.2287509918684307</c:v>
                </c:pt>
                <c:pt idx="12">
                  <c:v>10.963259871998531</c:v>
                </c:pt>
                <c:pt idx="13">
                  <c:v>10.720721659694933</c:v>
                </c:pt>
                <c:pt idx="14">
                  <c:v>11.488443899098497</c:v>
                </c:pt>
                <c:pt idx="15">
                  <c:v>11.078007315521326</c:v>
                </c:pt>
                <c:pt idx="16">
                  <c:v>9.1496194734400618</c:v>
                </c:pt>
                <c:pt idx="17">
                  <c:v>9.6787516092828039</c:v>
                </c:pt>
                <c:pt idx="18">
                  <c:v>10.848887733191527</c:v>
                </c:pt>
                <c:pt idx="19">
                  <c:v>8.0368828704308246</c:v>
                </c:pt>
                <c:pt idx="20">
                  <c:v>6.57245292335279</c:v>
                </c:pt>
                <c:pt idx="21">
                  <c:v>6.5764509961176802</c:v>
                </c:pt>
                <c:pt idx="22">
                  <c:v>7.4280655631879107</c:v>
                </c:pt>
                <c:pt idx="23">
                  <c:v>7.1074344913834642</c:v>
                </c:pt>
                <c:pt idx="24">
                  <c:v>9.5569478726281147</c:v>
                </c:pt>
                <c:pt idx="25">
                  <c:v>8.9573086368999544</c:v>
                </c:pt>
                <c:pt idx="26">
                  <c:v>6.6743606149441872</c:v>
                </c:pt>
                <c:pt idx="27">
                  <c:v>7.4875008670314216</c:v>
                </c:pt>
                <c:pt idx="28">
                  <c:v>3.8906244753855117</c:v>
                </c:pt>
                <c:pt idx="29">
                  <c:v>5.7797994770202932</c:v>
                </c:pt>
                <c:pt idx="30">
                  <c:v>3.6397819290006663</c:v>
                </c:pt>
                <c:pt idx="31">
                  <c:v>3.3450140536258153</c:v>
                </c:pt>
                <c:pt idx="32">
                  <c:v>4.2437755344304904</c:v>
                </c:pt>
                <c:pt idx="33">
                  <c:v>3.053332510187301</c:v>
                </c:pt>
                <c:pt idx="34">
                  <c:v>2.8833939528222023</c:v>
                </c:pt>
                <c:pt idx="35">
                  <c:v>3.7490868138774718</c:v>
                </c:pt>
                <c:pt idx="36">
                  <c:v>1.8219697196148077</c:v>
                </c:pt>
                <c:pt idx="37">
                  <c:v>4.1466390177007932</c:v>
                </c:pt>
                <c:pt idx="38">
                  <c:v>3.0069076663381697E-2</c:v>
                </c:pt>
                <c:pt idx="39">
                  <c:v>0.74962086981239384</c:v>
                </c:pt>
                <c:pt idx="40">
                  <c:v>2.7914344861883387</c:v>
                </c:pt>
                <c:pt idx="41">
                  <c:v>1.9890862615895455</c:v>
                </c:pt>
                <c:pt idx="42">
                  <c:v>2.0457411065657856</c:v>
                </c:pt>
                <c:pt idx="43">
                  <c:v>0.18854524765020816</c:v>
                </c:pt>
                <c:pt idx="44">
                  <c:v>1.9394325670829331</c:v>
                </c:pt>
                <c:pt idx="45">
                  <c:v>2.0471769547120258</c:v>
                </c:pt>
                <c:pt idx="46">
                  <c:v>1.2387021372071108</c:v>
                </c:pt>
                <c:pt idx="47">
                  <c:v>0.97504879332025451</c:v>
                </c:pt>
                <c:pt idx="48">
                  <c:v>-0.18371256629130603</c:v>
                </c:pt>
                <c:pt idx="49">
                  <c:v>-1.1523197111004517</c:v>
                </c:pt>
                <c:pt idx="50">
                  <c:v>-1.5868090537782338</c:v>
                </c:pt>
                <c:pt idx="51">
                  <c:v>-2.0630610594914045</c:v>
                </c:pt>
                <c:pt idx="52">
                  <c:v>-0.1480227718864667</c:v>
                </c:pt>
                <c:pt idx="53">
                  <c:v>-2.1169851963510076</c:v>
                </c:pt>
                <c:pt idx="54">
                  <c:v>-0.81172403032397977</c:v>
                </c:pt>
                <c:pt idx="55">
                  <c:v>-1.544780222589186</c:v>
                </c:pt>
                <c:pt idx="56">
                  <c:v>0.57092536233110058</c:v>
                </c:pt>
                <c:pt idx="57">
                  <c:v>-2.3740849059889158</c:v>
                </c:pt>
                <c:pt idx="58">
                  <c:v>-2.5542142686589542</c:v>
                </c:pt>
                <c:pt idx="59">
                  <c:v>-2.9602789049462466</c:v>
                </c:pt>
                <c:pt idx="60">
                  <c:v>-3.4732154276978622</c:v>
                </c:pt>
                <c:pt idx="61">
                  <c:v>-2.3460737026363918</c:v>
                </c:pt>
                <c:pt idx="62">
                  <c:v>-3.3310694381939405</c:v>
                </c:pt>
                <c:pt idx="63">
                  <c:v>-4.2718634053809845</c:v>
                </c:pt>
                <c:pt idx="64">
                  <c:v>-2.9739884638535337</c:v>
                </c:pt>
                <c:pt idx="65">
                  <c:v>-3.2250902656757354</c:v>
                </c:pt>
                <c:pt idx="66">
                  <c:v>-1.9899327542957521E-2</c:v>
                </c:pt>
                <c:pt idx="67">
                  <c:v>-1.0134607620679268</c:v>
                </c:pt>
                <c:pt idx="68">
                  <c:v>1.7392483666939924</c:v>
                </c:pt>
                <c:pt idx="69">
                  <c:v>3.8055491711151261</c:v>
                </c:pt>
                <c:pt idx="70">
                  <c:v>8.1384458870618062</c:v>
                </c:pt>
                <c:pt idx="71">
                  <c:v>10.979399515597523</c:v>
                </c:pt>
                <c:pt idx="72">
                  <c:v>13.446836036722173</c:v>
                </c:pt>
                <c:pt idx="73">
                  <c:v>14.372477319689777</c:v>
                </c:pt>
                <c:pt idx="74">
                  <c:v>18.534039970606539</c:v>
                </c:pt>
                <c:pt idx="75">
                  <c:v>22.062466462250434</c:v>
                </c:pt>
                <c:pt idx="76">
                  <c:v>23.414330124062399</c:v>
                </c:pt>
                <c:pt idx="77">
                  <c:v>24.696202420233295</c:v>
                </c:pt>
                <c:pt idx="78">
                  <c:v>28.000713938897459</c:v>
                </c:pt>
                <c:pt idx="79">
                  <c:v>29.453243270810802</c:v>
                </c:pt>
                <c:pt idx="80">
                  <c:v>32.017641659631444</c:v>
                </c:pt>
                <c:pt idx="81">
                  <c:v>35.437558154917276</c:v>
                </c:pt>
                <c:pt idx="82">
                  <c:v>37.206690329749016</c:v>
                </c:pt>
                <c:pt idx="83">
                  <c:v>38.610977335495491</c:v>
                </c:pt>
                <c:pt idx="84">
                  <c:v>43.770036601439621</c:v>
                </c:pt>
                <c:pt idx="85">
                  <c:v>46.677857826292879</c:v>
                </c:pt>
                <c:pt idx="86">
                  <c:v>51.255044647242087</c:v>
                </c:pt>
                <c:pt idx="87">
                  <c:v>51.82883815514132</c:v>
                </c:pt>
                <c:pt idx="88">
                  <c:v>50.876922780299068</c:v>
                </c:pt>
                <c:pt idx="89">
                  <c:v>53.126374197421043</c:v>
                </c:pt>
                <c:pt idx="90">
                  <c:v>54.554317828151099</c:v>
                </c:pt>
                <c:pt idx="91">
                  <c:v>55.151413533032645</c:v>
                </c:pt>
                <c:pt idx="92">
                  <c:v>56.364353856620994</c:v>
                </c:pt>
                <c:pt idx="93">
                  <c:v>60.023719114928461</c:v>
                </c:pt>
                <c:pt idx="94">
                  <c:v>61.674559702451646</c:v>
                </c:pt>
                <c:pt idx="95">
                  <c:v>62.447663810599863</c:v>
                </c:pt>
                <c:pt idx="96">
                  <c:v>70.1543195068069</c:v>
                </c:pt>
                <c:pt idx="97">
                  <c:v>65.827398351661472</c:v>
                </c:pt>
                <c:pt idx="98">
                  <c:v>65.704977638528092</c:v>
                </c:pt>
                <c:pt idx="99">
                  <c:v>67.219078181569216</c:v>
                </c:pt>
                <c:pt idx="100">
                  <c:v>71.758814860853761</c:v>
                </c:pt>
                <c:pt idx="101">
                  <c:v>67.773202305232999</c:v>
                </c:pt>
                <c:pt idx="102">
                  <c:v>73.18334467006396</c:v>
                </c:pt>
                <c:pt idx="103">
                  <c:v>72.691939255780426</c:v>
                </c:pt>
                <c:pt idx="104">
                  <c:v>76.205554158045331</c:v>
                </c:pt>
                <c:pt idx="105">
                  <c:v>77.65292134036541</c:v>
                </c:pt>
                <c:pt idx="106">
                  <c:v>75.693560685573118</c:v>
                </c:pt>
                <c:pt idx="107">
                  <c:v>74.394624288644835</c:v>
                </c:pt>
                <c:pt idx="108">
                  <c:v>81.053787501540668</c:v>
                </c:pt>
                <c:pt idx="109">
                  <c:v>78.659249630735616</c:v>
                </c:pt>
                <c:pt idx="110">
                  <c:v>81.618343062461236</c:v>
                </c:pt>
                <c:pt idx="111">
                  <c:v>83.976326725891283</c:v>
                </c:pt>
                <c:pt idx="112">
                  <c:v>85.241287079440824</c:v>
                </c:pt>
                <c:pt idx="113">
                  <c:v>80.796901929112906</c:v>
                </c:pt>
                <c:pt idx="114">
                  <c:v>83.12249240439813</c:v>
                </c:pt>
                <c:pt idx="115">
                  <c:v>89.398717057726941</c:v>
                </c:pt>
                <c:pt idx="116">
                  <c:v>86.439899437776489</c:v>
                </c:pt>
                <c:pt idx="117">
                  <c:v>88.106782837850574</c:v>
                </c:pt>
                <c:pt idx="118">
                  <c:v>87.86678476636412</c:v>
                </c:pt>
                <c:pt idx="119">
                  <c:v>87.777781767382379</c:v>
                </c:pt>
                <c:pt idx="120">
                  <c:v>85.977514220691731</c:v>
                </c:pt>
                <c:pt idx="121">
                  <c:v>85.987423717970984</c:v>
                </c:pt>
                <c:pt idx="122">
                  <c:v>87.092810201005193</c:v>
                </c:pt>
                <c:pt idx="123">
                  <c:v>93.944313808137991</c:v>
                </c:pt>
                <c:pt idx="124">
                  <c:v>86.571516818525794</c:v>
                </c:pt>
                <c:pt idx="125">
                  <c:v>90.946459680536123</c:v>
                </c:pt>
                <c:pt idx="126">
                  <c:v>93.777436856605604</c:v>
                </c:pt>
                <c:pt idx="127">
                  <c:v>88.999580187593281</c:v>
                </c:pt>
                <c:pt idx="128">
                  <c:v>89.050274774921874</c:v>
                </c:pt>
                <c:pt idx="129">
                  <c:v>86.8124771785196</c:v>
                </c:pt>
                <c:pt idx="130">
                  <c:v>81.746140816184564</c:v>
                </c:pt>
                <c:pt idx="131">
                  <c:v>81.080589582614067</c:v>
                </c:pt>
                <c:pt idx="132">
                  <c:v>80.217865665242954</c:v>
                </c:pt>
                <c:pt idx="133">
                  <c:v>77.491560130480892</c:v>
                </c:pt>
                <c:pt idx="134">
                  <c:v>73.890798361380902</c:v>
                </c:pt>
                <c:pt idx="135">
                  <c:v>68.217988702968839</c:v>
                </c:pt>
                <c:pt idx="136">
                  <c:v>68.929567374556228</c:v>
                </c:pt>
                <c:pt idx="137">
                  <c:v>69.934186193134309</c:v>
                </c:pt>
                <c:pt idx="138">
                  <c:v>67.672770304774872</c:v>
                </c:pt>
                <c:pt idx="139">
                  <c:v>65.75894312489585</c:v>
                </c:pt>
                <c:pt idx="140">
                  <c:v>63.843168834903807</c:v>
                </c:pt>
                <c:pt idx="141">
                  <c:v>63.665880050055137</c:v>
                </c:pt>
                <c:pt idx="142">
                  <c:v>59.96620691284955</c:v>
                </c:pt>
                <c:pt idx="143">
                  <c:v>59.619207529204154</c:v>
                </c:pt>
                <c:pt idx="144">
                  <c:v>57.328152833044086</c:v>
                </c:pt>
                <c:pt idx="145">
                  <c:v>59.185146720966905</c:v>
                </c:pt>
                <c:pt idx="146">
                  <c:v>58.540577045477193</c:v>
                </c:pt>
                <c:pt idx="147">
                  <c:v>55.78275553704146</c:v>
                </c:pt>
                <c:pt idx="148">
                  <c:v>55.912705966251188</c:v>
                </c:pt>
                <c:pt idx="149">
                  <c:v>56.312339358490547</c:v>
                </c:pt>
                <c:pt idx="150">
                  <c:v>55.458299058783808</c:v>
                </c:pt>
                <c:pt idx="151">
                  <c:v>55.586096651601146</c:v>
                </c:pt>
                <c:pt idx="152">
                  <c:v>53.375092732765658</c:v>
                </c:pt>
                <c:pt idx="153">
                  <c:v>51.755681703101352</c:v>
                </c:pt>
                <c:pt idx="154">
                  <c:v>50.839249915407301</c:v>
                </c:pt>
                <c:pt idx="155">
                  <c:v>50.870949030389909</c:v>
                </c:pt>
                <c:pt idx="156">
                  <c:v>50.011335926736031</c:v>
                </c:pt>
                <c:pt idx="157">
                  <c:v>50.63712468778462</c:v>
                </c:pt>
                <c:pt idx="158">
                  <c:v>46.651462587962186</c:v>
                </c:pt>
                <c:pt idx="159">
                  <c:v>47.954397838805903</c:v>
                </c:pt>
                <c:pt idx="160">
                  <c:v>43.456341324886012</c:v>
                </c:pt>
                <c:pt idx="161">
                  <c:v>45.93959370903675</c:v>
                </c:pt>
                <c:pt idx="162">
                  <c:v>48.38207976916199</c:v>
                </c:pt>
                <c:pt idx="163">
                  <c:v>45.517021609062773</c:v>
                </c:pt>
                <c:pt idx="164">
                  <c:v>39.767908335367466</c:v>
                </c:pt>
                <c:pt idx="165">
                  <c:v>41.436469948804408</c:v>
                </c:pt>
                <c:pt idx="166">
                  <c:v>40.84548285814428</c:v>
                </c:pt>
                <c:pt idx="167">
                  <c:v>42.563381480722803</c:v>
                </c:pt>
                <c:pt idx="168">
                  <c:v>40.542953106575844</c:v>
                </c:pt>
                <c:pt idx="169">
                  <c:v>36.304597909491896</c:v>
                </c:pt>
                <c:pt idx="170">
                  <c:v>35.714186073409948</c:v>
                </c:pt>
                <c:pt idx="171">
                  <c:v>34.558068581777803</c:v>
                </c:pt>
                <c:pt idx="172">
                  <c:v>34.993966591254171</c:v>
                </c:pt>
                <c:pt idx="173">
                  <c:v>33.864194549187197</c:v>
                </c:pt>
                <c:pt idx="174">
                  <c:v>32.086363191782532</c:v>
                </c:pt>
                <c:pt idx="175">
                  <c:v>34.661161293815141</c:v>
                </c:pt>
                <c:pt idx="176">
                  <c:v>34.786673055319191</c:v>
                </c:pt>
                <c:pt idx="177">
                  <c:v>33.26250172764513</c:v>
                </c:pt>
                <c:pt idx="178">
                  <c:v>31.194577671368741</c:v>
                </c:pt>
                <c:pt idx="179">
                  <c:v>31.992856276238491</c:v>
                </c:pt>
                <c:pt idx="180">
                  <c:v>33.195507632834456</c:v>
                </c:pt>
                <c:pt idx="181">
                  <c:v>31.352457966791164</c:v>
                </c:pt>
                <c:pt idx="182">
                  <c:v>31.365935467083755</c:v>
                </c:pt>
                <c:pt idx="183">
                  <c:v>31.70731967252442</c:v>
                </c:pt>
                <c:pt idx="184">
                  <c:v>27.221665279056957</c:v>
                </c:pt>
                <c:pt idx="185">
                  <c:v>29.113986253940809</c:v>
                </c:pt>
                <c:pt idx="186">
                  <c:v>28.190552005732883</c:v>
                </c:pt>
                <c:pt idx="187">
                  <c:v>26.03314014436317</c:v>
                </c:pt>
                <c:pt idx="188">
                  <c:v>25.713739960772141</c:v>
                </c:pt>
                <c:pt idx="189">
                  <c:v>24.992063693120873</c:v>
                </c:pt>
                <c:pt idx="190">
                  <c:v>25.958102668992684</c:v>
                </c:pt>
                <c:pt idx="191">
                  <c:v>27.560201007534761</c:v>
                </c:pt>
                <c:pt idx="192">
                  <c:v>26.083308848569448</c:v>
                </c:pt>
                <c:pt idx="193">
                  <c:v>22.130275208548309</c:v>
                </c:pt>
                <c:pt idx="194">
                  <c:v>21.987688962791317</c:v>
                </c:pt>
                <c:pt idx="195">
                  <c:v>23.326724532003688</c:v>
                </c:pt>
                <c:pt idx="196">
                  <c:v>22.866718805140803</c:v>
                </c:pt>
                <c:pt idx="197">
                  <c:v>21.670148588293802</c:v>
                </c:pt>
                <c:pt idx="198">
                  <c:v>21.622374528845782</c:v>
                </c:pt>
                <c:pt idx="199">
                  <c:v>21.834707746466496</c:v>
                </c:pt>
                <c:pt idx="200">
                  <c:v>21.316023754170001</c:v>
                </c:pt>
                <c:pt idx="201">
                  <c:v>20.669022224560504</c:v>
                </c:pt>
                <c:pt idx="202">
                  <c:v>19.303230113634051</c:v>
                </c:pt>
                <c:pt idx="203">
                  <c:v>17.233422363181443</c:v>
                </c:pt>
                <c:pt idx="204">
                  <c:v>18.446865980746491</c:v>
                </c:pt>
                <c:pt idx="205">
                  <c:v>18.96288489794906</c:v>
                </c:pt>
                <c:pt idx="206">
                  <c:v>17.374947022194895</c:v>
                </c:pt>
                <c:pt idx="207">
                  <c:v>19.205372727537711</c:v>
                </c:pt>
                <c:pt idx="208">
                  <c:v>18.072914426569223</c:v>
                </c:pt>
                <c:pt idx="209">
                  <c:v>16.904188903127938</c:v>
                </c:pt>
                <c:pt idx="210">
                  <c:v>16.487681103095074</c:v>
                </c:pt>
                <c:pt idx="211">
                  <c:v>17.764640439754366</c:v>
                </c:pt>
                <c:pt idx="212">
                  <c:v>14.989307512571918</c:v>
                </c:pt>
                <c:pt idx="213">
                  <c:v>17.286647175700271</c:v>
                </c:pt>
                <c:pt idx="214">
                  <c:v>16.678183917532081</c:v>
                </c:pt>
                <c:pt idx="215">
                  <c:v>15.318553546348159</c:v>
                </c:pt>
                <c:pt idx="216">
                  <c:v>14.452990173987665</c:v>
                </c:pt>
                <c:pt idx="217">
                  <c:v>14.351451514764221</c:v>
                </c:pt>
                <c:pt idx="218">
                  <c:v>14.245923672590314</c:v>
                </c:pt>
                <c:pt idx="219">
                  <c:v>15.145758096776657</c:v>
                </c:pt>
                <c:pt idx="220">
                  <c:v>15.203735094127314</c:v>
                </c:pt>
                <c:pt idx="221">
                  <c:v>12.667807256102098</c:v>
                </c:pt>
                <c:pt idx="222">
                  <c:v>11.367290643526115</c:v>
                </c:pt>
                <c:pt idx="223">
                  <c:v>13.11660647853237</c:v>
                </c:pt>
                <c:pt idx="224">
                  <c:v>11.58233471484033</c:v>
                </c:pt>
                <c:pt idx="225">
                  <c:v>11.430204170689494</c:v>
                </c:pt>
                <c:pt idx="226">
                  <c:v>11.64598237167</c:v>
                </c:pt>
                <c:pt idx="227">
                  <c:v>11.119616745660574</c:v>
                </c:pt>
                <c:pt idx="228">
                  <c:v>9.1645632251511167</c:v>
                </c:pt>
                <c:pt idx="229">
                  <c:v>11.578279283912012</c:v>
                </c:pt>
                <c:pt idx="230">
                  <c:v>7.8989482528171324</c:v>
                </c:pt>
                <c:pt idx="231">
                  <c:v>8.8362013638103907</c:v>
                </c:pt>
                <c:pt idx="232">
                  <c:v>10.344308024597121</c:v>
                </c:pt>
                <c:pt idx="233">
                  <c:v>7.8931172928696922</c:v>
                </c:pt>
                <c:pt idx="234">
                  <c:v>8.7007304056639025</c:v>
                </c:pt>
                <c:pt idx="235">
                  <c:v>8.1925252151886401</c:v>
                </c:pt>
                <c:pt idx="236">
                  <c:v>9.900906034978755</c:v>
                </c:pt>
                <c:pt idx="237">
                  <c:v>8.6031065530922479</c:v>
                </c:pt>
                <c:pt idx="238">
                  <c:v>7.916158936808225</c:v>
                </c:pt>
                <c:pt idx="239">
                  <c:v>6.6692475008472902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63-7947-812B-E981DADE338E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180'!$A$61:$A$121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180'!$R$61:$R$121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63-7947-812B-E981DADE3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180'!$L$1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180'!$A$2:$A$181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180'!$M$2:$M$181</c:f>
              <c:numCache>
                <c:formatCode>0.00</c:formatCode>
                <c:ptCount val="180"/>
                <c:pt idx="0">
                  <c:v>8.3449831887739219</c:v>
                </c:pt>
                <c:pt idx="1">
                  <c:v>9.1487735862155493</c:v>
                </c:pt>
                <c:pt idx="2">
                  <c:v>9.5489269279211211</c:v>
                </c:pt>
                <c:pt idx="3">
                  <c:v>9.4416271953563893</c:v>
                </c:pt>
                <c:pt idx="4">
                  <c:v>9.6859290768170023</c:v>
                </c:pt>
                <c:pt idx="5">
                  <c:v>8.6391284356311022</c:v>
                </c:pt>
                <c:pt idx="6">
                  <c:v>8.7526089334596584</c:v>
                </c:pt>
                <c:pt idx="7">
                  <c:v>8.6158103149098668</c:v>
                </c:pt>
                <c:pt idx="8">
                  <c:v>8.7653189171580355</c:v>
                </c:pt>
                <c:pt idx="9">
                  <c:v>8.78284280619825</c:v>
                </c:pt>
                <c:pt idx="10">
                  <c:v>8.7085061895708034</c:v>
                </c:pt>
                <c:pt idx="11">
                  <c:v>8.5122607637142238</c:v>
                </c:pt>
                <c:pt idx="12">
                  <c:v>8.6616135096752807</c:v>
                </c:pt>
                <c:pt idx="13">
                  <c:v>8.6606991643331597</c:v>
                </c:pt>
                <c:pt idx="14">
                  <c:v>8.7365704960331545</c:v>
                </c:pt>
                <c:pt idx="15">
                  <c:v>8.7228948968077145</c:v>
                </c:pt>
                <c:pt idx="16">
                  <c:v>8.5938461629572274</c:v>
                </c:pt>
                <c:pt idx="17">
                  <c:v>8.6515832574845124</c:v>
                </c:pt>
                <c:pt idx="18">
                  <c:v>8.7580403876493111</c:v>
                </c:pt>
                <c:pt idx="19">
                  <c:v>8.5618316149552207</c:v>
                </c:pt>
                <c:pt idx="20">
                  <c:v>8.4680463827360786</c:v>
                </c:pt>
                <c:pt idx="21">
                  <c:v>8.4858702306315941</c:v>
                </c:pt>
                <c:pt idx="22">
                  <c:v>8.5681178677364365</c:v>
                </c:pt>
                <c:pt idx="23">
                  <c:v>8.561268010340175</c:v>
                </c:pt>
                <c:pt idx="24">
                  <c:v>8.7649652618329164</c:v>
                </c:pt>
                <c:pt idx="25">
                  <c:v>8.7369091593233694</c:v>
                </c:pt>
                <c:pt idx="26">
                  <c:v>8.5809117872105087</c:v>
                </c:pt>
                <c:pt idx="27">
                  <c:v>8.6602351523420111</c:v>
                </c:pt>
                <c:pt idx="28">
                  <c:v>8.4043715731723303</c:v>
                </c:pt>
                <c:pt idx="29">
                  <c:v>8.5654798449833276</c:v>
                </c:pt>
                <c:pt idx="30">
                  <c:v>8.4203460211689194</c:v>
                </c:pt>
                <c:pt idx="31">
                  <c:v>8.4154619173018244</c:v>
                </c:pt>
                <c:pt idx="32">
                  <c:v>8.5012929943853646</c:v>
                </c:pt>
                <c:pt idx="33">
                  <c:v>8.428332363718237</c:v>
                </c:pt>
                <c:pt idx="34">
                  <c:v>8.4329360148967716</c:v>
                </c:pt>
                <c:pt idx="35">
                  <c:v>8.5162536843219048</c:v>
                </c:pt>
                <c:pt idx="36">
                  <c:v>8.3873015347051538</c:v>
                </c:pt>
                <c:pt idx="37">
                  <c:v>8.5815099089149705</c:v>
                </c:pt>
                <c:pt idx="38">
                  <c:v>8.2861465938336103</c:v>
                </c:pt>
                <c:pt idx="39">
                  <c:v>8.3583566911233831</c:v>
                </c:pt>
                <c:pt idx="40">
                  <c:v>8.5310663864641896</c:v>
                </c:pt>
                <c:pt idx="41">
                  <c:v>8.4876032204329022</c:v>
                </c:pt>
                <c:pt idx="42">
                  <c:v>8.5094292896350794</c:v>
                </c:pt>
                <c:pt idx="43">
                  <c:v>8.3857915610536917</c:v>
                </c:pt>
                <c:pt idx="44">
                  <c:v>8.536389163772844</c:v>
                </c:pt>
                <c:pt idx="45">
                  <c:v>8.5620983357093152</c:v>
                </c:pt>
                <c:pt idx="46">
                  <c:v>8.5181695129422188</c:v>
                </c:pt>
                <c:pt idx="47">
                  <c:v>8.5156502946470738</c:v>
                </c:pt>
                <c:pt idx="48">
                  <c:v>8.4450976549732086</c:v>
                </c:pt>
                <c:pt idx="49">
                  <c:v>8.3889978428858765</c:v>
                </c:pt>
                <c:pt idx="50">
                  <c:v>8.3734940939103897</c:v>
                </c:pt>
                <c:pt idx="51">
                  <c:v>8.35481613936164</c:v>
                </c:pt>
                <c:pt idx="52">
                  <c:v>8.5178901715074069</c:v>
                </c:pt>
                <c:pt idx="53">
                  <c:v>8.3857575331313718</c:v>
                </c:pt>
                <c:pt idx="54">
                  <c:v>8.5024849533257036</c:v>
                </c:pt>
                <c:pt idx="55">
                  <c:v>8.4642883852369248</c:v>
                </c:pt>
                <c:pt idx="56">
                  <c:v>8.6426143004575291</c:v>
                </c:pt>
                <c:pt idx="57">
                  <c:v>8.4362963424549626</c:v>
                </c:pt>
                <c:pt idx="58">
                  <c:v>8.4401254330896069</c:v>
                </c:pt>
                <c:pt idx="59">
                  <c:v>8.4267821273158976</c:v>
                </c:pt>
                <c:pt idx="60">
                  <c:v>8.4053159358595284</c:v>
                </c:pt>
                <c:pt idx="61">
                  <c:v>8.5085052413570086</c:v>
                </c:pt>
                <c:pt idx="62">
                  <c:v>8.4511598009425892</c:v>
                </c:pt>
                <c:pt idx="63">
                  <c:v>8.3971739523097266</c:v>
                </c:pt>
                <c:pt idx="64">
                  <c:v>8.5133399764323556</c:v>
                </c:pt>
                <c:pt idx="65">
                  <c:v>8.5117747484213275</c:v>
                </c:pt>
                <c:pt idx="66">
                  <c:v>8.7729078945223709</c:v>
                </c:pt>
                <c:pt idx="67">
                  <c:v>8.7149114111086519</c:v>
                </c:pt>
                <c:pt idx="68">
                  <c:v>8.9416533049112683</c:v>
                </c:pt>
                <c:pt idx="69">
                  <c:v>9.1162241691315753</c:v>
                </c:pt>
                <c:pt idx="70">
                  <c:v>9.4630695209390012</c:v>
                </c:pt>
                <c:pt idx="71">
                  <c:v>9.6965185105691596</c:v>
                </c:pt>
                <c:pt idx="72">
                  <c:v>9.9015780250586172</c:v>
                </c:pt>
                <c:pt idx="73">
                  <c:v>9.9894521236267177</c:v>
                </c:pt>
                <c:pt idx="74">
                  <c:v>10.323275088819416</c:v>
                </c:pt>
                <c:pt idx="75">
                  <c:v>10.608976019176978</c:v>
                </c:pt>
                <c:pt idx="76">
                  <c:v>10.729245500415718</c:v>
                </c:pt>
                <c:pt idx="77">
                  <c:v>10.844195230308387</c:v>
                </c:pt>
                <c:pt idx="78">
                  <c:v>11.11287731887019</c:v>
                </c:pt>
                <c:pt idx="79">
                  <c:v>11.24079797720942</c:v>
                </c:pt>
                <c:pt idx="80">
                  <c:v>11.453227158249442</c:v>
                </c:pt>
                <c:pt idx="81">
                  <c:v>11.73068069703376</c:v>
                </c:pt>
                <c:pt idx="82">
                  <c:v>11.882665015002413</c:v>
                </c:pt>
                <c:pt idx="83">
                  <c:v>12.006918975639531</c:v>
                </c:pt>
                <c:pt idx="84">
                  <c:v>12.416557491963294</c:v>
                </c:pt>
                <c:pt idx="85">
                  <c:v>12.655088808281331</c:v>
                </c:pt>
                <c:pt idx="86">
                  <c:v>13.020501630561952</c:v>
                </c:pt>
                <c:pt idx="87">
                  <c:v>13.081633249427187</c:v>
                </c:pt>
                <c:pt idx="88">
                  <c:v>13.02680210905295</c:v>
                </c:pt>
                <c:pt idx="89">
                  <c:v>13.21529348631833</c:v>
                </c:pt>
                <c:pt idx="90">
                  <c:v>13.341345488205926</c:v>
                </c:pt>
                <c:pt idx="91">
                  <c:v>13.404248209729719</c:v>
                </c:pt>
                <c:pt idx="92">
                  <c:v>13.513958708317574</c:v>
                </c:pt>
                <c:pt idx="93">
                  <c:v>13.809611747393568</c:v>
                </c:pt>
                <c:pt idx="94">
                  <c:v>13.952605215918867</c:v>
                </c:pt>
                <c:pt idx="95">
                  <c:v>14.028885600981894</c:v>
                </c:pt>
                <c:pt idx="96">
                  <c:v>14.632156280573316</c:v>
                </c:pt>
                <c:pt idx="97">
                  <c:v>14.320805048351755</c:v>
                </c:pt>
                <c:pt idx="98">
                  <c:v>14.329020332386698</c:v>
                </c:pt>
                <c:pt idx="99">
                  <c:v>14.461620761298715</c:v>
                </c:pt>
                <c:pt idx="100">
                  <c:v>14.824187154741914</c:v>
                </c:pt>
                <c:pt idx="101">
                  <c:v>14.538777363512638</c:v>
                </c:pt>
                <c:pt idx="102">
                  <c:v>14.967499657400177</c:v>
                </c:pt>
                <c:pt idx="103">
                  <c:v>14.947669955562295</c:v>
                </c:pt>
                <c:pt idx="104">
                  <c:v>15.232245118879671</c:v>
                </c:pt>
                <c:pt idx="105">
                  <c:v>15.359773423790791</c:v>
                </c:pt>
                <c:pt idx="106">
                  <c:v>15.228370575820628</c:v>
                </c:pt>
                <c:pt idx="107">
                  <c:v>15.147163817076201</c:v>
                </c:pt>
                <c:pt idx="108">
                  <c:v>15.670818968422738</c:v>
                </c:pt>
                <c:pt idx="109">
                  <c:v>15.506340118013425</c:v>
                </c:pt>
                <c:pt idx="110">
                  <c:v>15.748768420610084</c:v>
                </c:pt>
                <c:pt idx="111">
                  <c:v>15.94550888057447</c:v>
                </c:pt>
                <c:pt idx="112">
                  <c:v>16.059173204350245</c:v>
                </c:pt>
                <c:pt idx="113">
                  <c:v>15.738894024505955</c:v>
                </c:pt>
                <c:pt idx="114">
                  <c:v>15.933172413546897</c:v>
                </c:pt>
                <c:pt idx="115">
                  <c:v>16.427722004528086</c:v>
                </c:pt>
                <c:pt idx="116">
                  <c:v>16.220354607401866</c:v>
                </c:pt>
                <c:pt idx="117">
                  <c:v>16.364567423097789</c:v>
                </c:pt>
                <c:pt idx="118">
                  <c:v>16.363846143248921</c:v>
                </c:pt>
                <c:pt idx="119">
                  <c:v>16.374601368149605</c:v>
                </c:pt>
                <c:pt idx="120">
                  <c:v>16.255290522788943</c:v>
                </c:pt>
                <c:pt idx="121">
                  <c:v>16.273563673369573</c:v>
                </c:pt>
                <c:pt idx="122">
                  <c:v>16.375099453792945</c:v>
                </c:pt>
                <c:pt idx="123">
                  <c:v>16.913373595093091</c:v>
                </c:pt>
                <c:pt idx="124">
                  <c:v>16.370518063420295</c:v>
                </c:pt>
                <c:pt idx="125">
                  <c:v>16.720559167161841</c:v>
                </c:pt>
                <c:pt idx="126">
                  <c:v>16.953249888312019</c:v>
                </c:pt>
                <c:pt idx="127">
                  <c:v>16.60762493125436</c:v>
                </c:pt>
                <c:pt idx="128">
                  <c:v>16.62899798616894</c:v>
                </c:pt>
                <c:pt idx="129">
                  <c:v>16.47643230930754</c:v>
                </c:pt>
                <c:pt idx="130">
                  <c:v>16.108881215749879</c:v>
                </c:pt>
                <c:pt idx="131">
                  <c:v>16.075815417600985</c:v>
                </c:pt>
                <c:pt idx="132">
                  <c:v>16.027763347353389</c:v>
                </c:pt>
                <c:pt idx="133">
                  <c:v>15.838068222611478</c:v>
                </c:pt>
                <c:pt idx="134">
                  <c:v>15.581909332130866</c:v>
                </c:pt>
                <c:pt idx="135">
                  <c:v>15.168262736597898</c:v>
                </c:pt>
                <c:pt idx="136">
                  <c:v>15.239866830221771</c:v>
                </c:pt>
                <c:pt idx="137">
                  <c:v>15.333743681379781</c:v>
                </c:pt>
                <c:pt idx="138">
                  <c:v>15.179382876801126</c:v>
                </c:pt>
                <c:pt idx="139">
                  <c:v>15.051440838064252</c:v>
                </c:pt>
                <c:pt idx="140">
                  <c:v>14.923350807620832</c:v>
                </c:pt>
                <c:pt idx="141">
                  <c:v>14.927395798710489</c:v>
                </c:pt>
                <c:pt idx="142">
                  <c:v>14.663719068296308</c:v>
                </c:pt>
                <c:pt idx="143">
                  <c:v>14.654865065658347</c:v>
                </c:pt>
                <c:pt idx="144">
                  <c:v>14.498251539101071</c:v>
                </c:pt>
                <c:pt idx="145">
                  <c:v>14.656913858880424</c:v>
                </c:pt>
                <c:pt idx="146">
                  <c:v>14.625442781320571</c:v>
                </c:pt>
                <c:pt idx="147">
                  <c:v>14.433352259063014</c:v>
                </c:pt>
                <c:pt idx="148">
                  <c:v>14.46074921946464</c:v>
                </c:pt>
                <c:pt idx="149">
                  <c:v>14.508643655411273</c:v>
                </c:pt>
                <c:pt idx="150">
                  <c:v>14.46125159067058</c:v>
                </c:pt>
                <c:pt idx="151">
                  <c:v>14.488484922970491</c:v>
                </c:pt>
                <c:pt idx="152">
                  <c:v>14.337955721622848</c:v>
                </c:pt>
                <c:pt idx="153">
                  <c:v>14.232391024677558</c:v>
                </c:pt>
                <c:pt idx="154">
                  <c:v>14.180256843546307</c:v>
                </c:pt>
                <c:pt idx="155">
                  <c:v>14.200186131952599</c:v>
                </c:pt>
                <c:pt idx="156">
                  <c:v>14.152370501661675</c:v>
                </c:pt>
                <c:pt idx="157">
                  <c:v>14.217454062532859</c:v>
                </c:pt>
                <c:pt idx="158">
                  <c:v>13.93204050565576</c:v>
                </c:pt>
                <c:pt idx="159">
                  <c:v>14.048591142752432</c:v>
                </c:pt>
                <c:pt idx="160">
                  <c:v>13.72423262674862</c:v>
                </c:pt>
                <c:pt idx="161">
                  <c:v>13.930494238923295</c:v>
                </c:pt>
                <c:pt idx="162">
                  <c:v>14.133657373091108</c:v>
                </c:pt>
                <c:pt idx="163">
                  <c:v>13.933416240871738</c:v>
                </c:pt>
                <c:pt idx="164">
                  <c:v>13.513970126263878</c:v>
                </c:pt>
                <c:pt idx="165">
                  <c:v>13.658310495947555</c:v>
                </c:pt>
                <c:pt idx="166">
                  <c:v>13.630912006844326</c:v>
                </c:pt>
                <c:pt idx="167">
                  <c:v>13.779002276510496</c:v>
                </c:pt>
                <c:pt idx="168">
                  <c:v>13.642957926274118</c:v>
                </c:pt>
                <c:pt idx="169">
                  <c:v>13.338338222581802</c:v>
                </c:pt>
                <c:pt idx="170">
                  <c:v>13.310983456176203</c:v>
                </c:pt>
                <c:pt idx="171">
                  <c:v>13.240631765863927</c:v>
                </c:pt>
                <c:pt idx="172">
                  <c:v>13.29128252388821</c:v>
                </c:pt>
                <c:pt idx="173">
                  <c:v>13.222933241151548</c:v>
                </c:pt>
                <c:pt idx="174">
                  <c:v>13.105327676821791</c:v>
                </c:pt>
                <c:pt idx="175">
                  <c:v>13.3185472966231</c:v>
                </c:pt>
                <c:pt idx="176">
                  <c:v>13.345606892432883</c:v>
                </c:pt>
                <c:pt idx="177">
                  <c:v>13.247280967416408</c:v>
                </c:pt>
                <c:pt idx="178">
                  <c:v>13.107626668772445</c:v>
                </c:pt>
                <c:pt idx="179">
                  <c:v>13.185820462176551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4-0843-968C-DF4E8CD81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'Experiemnt 181'!$L$1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'Experiemnt 181'!$A$2:$A$181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'Experiemnt 181'!$L$2:$L$181</c:f>
              <c:numCache>
                <c:formatCode>0.00</c:formatCode>
                <c:ptCount val="180"/>
                <c:pt idx="0">
                  <c:v>6.9221566611383754</c:v>
                </c:pt>
                <c:pt idx="1">
                  <c:v>6.0069522738191656</c:v>
                </c:pt>
                <c:pt idx="2">
                  <c:v>6.2246893265576677</c:v>
                </c:pt>
                <c:pt idx="3">
                  <c:v>7.3275282918079334</c:v>
                </c:pt>
                <c:pt idx="4">
                  <c:v>7.9031698182488306</c:v>
                </c:pt>
                <c:pt idx="5">
                  <c:v>7.036071216078561</c:v>
                </c:pt>
                <c:pt idx="6">
                  <c:v>7.2180508173655378</c:v>
                </c:pt>
                <c:pt idx="7">
                  <c:v>7.4694145608237763</c:v>
                </c:pt>
                <c:pt idx="8">
                  <c:v>7.6281448535661225</c:v>
                </c:pt>
                <c:pt idx="9">
                  <c:v>7.710901758241917</c:v>
                </c:pt>
                <c:pt idx="10">
                  <c:v>7.5715741638276652</c:v>
                </c:pt>
                <c:pt idx="11">
                  <c:v>7.626004090949535</c:v>
                </c:pt>
                <c:pt idx="12">
                  <c:v>7.7216638048676955</c:v>
                </c:pt>
                <c:pt idx="13">
                  <c:v>7.5983058910733172</c:v>
                </c:pt>
                <c:pt idx="14">
                  <c:v>7.5769983366928928</c:v>
                </c:pt>
                <c:pt idx="15">
                  <c:v>7.3465890747128109</c:v>
                </c:pt>
                <c:pt idx="16">
                  <c:v>7.2920994804902026</c:v>
                </c:pt>
                <c:pt idx="17">
                  <c:v>7.3002093639562107</c:v>
                </c:pt>
                <c:pt idx="18">
                  <c:v>7.1734631210117543</c:v>
                </c:pt>
                <c:pt idx="19">
                  <c:v>7.1891796520985665</c:v>
                </c:pt>
                <c:pt idx="20">
                  <c:v>7.0940449399158947</c:v>
                </c:pt>
                <c:pt idx="21">
                  <c:v>7.0913378421227389</c:v>
                </c:pt>
                <c:pt idx="22">
                  <c:v>7.1277634405664205</c:v>
                </c:pt>
                <c:pt idx="23">
                  <c:v>7.1396386815999957</c:v>
                </c:pt>
                <c:pt idx="24">
                  <c:v>7.2257552579409445</c:v>
                </c:pt>
                <c:pt idx="25">
                  <c:v>7.150015748302053</c:v>
                </c:pt>
                <c:pt idx="26">
                  <c:v>7.1289118837212913</c:v>
                </c:pt>
                <c:pt idx="27">
                  <c:v>6.9735904307835224</c:v>
                </c:pt>
                <c:pt idx="28">
                  <c:v>7.0524564300964059</c:v>
                </c:pt>
                <c:pt idx="29">
                  <c:v>6.9850418731467157</c:v>
                </c:pt>
                <c:pt idx="30">
                  <c:v>6.9193259100221214</c:v>
                </c:pt>
                <c:pt idx="31">
                  <c:v>6.9719585227452487</c:v>
                </c:pt>
                <c:pt idx="32">
                  <c:v>6.9655387697052156</c:v>
                </c:pt>
                <c:pt idx="33">
                  <c:v>6.8937044132835217</c:v>
                </c:pt>
                <c:pt idx="34">
                  <c:v>6.912485355064959</c:v>
                </c:pt>
                <c:pt idx="35">
                  <c:v>6.9180654127505088</c:v>
                </c:pt>
                <c:pt idx="36">
                  <c:v>6.9999570105138371</c:v>
                </c:pt>
                <c:pt idx="37">
                  <c:v>6.8621562503013553</c:v>
                </c:pt>
                <c:pt idx="38">
                  <c:v>6.9119383814360553</c:v>
                </c:pt>
                <c:pt idx="39">
                  <c:v>6.8349183171796621</c:v>
                </c:pt>
                <c:pt idx="40">
                  <c:v>6.8782561052674662</c:v>
                </c:pt>
                <c:pt idx="41">
                  <c:v>6.8625280791273253</c:v>
                </c:pt>
                <c:pt idx="42">
                  <c:v>6.8345022705199625</c:v>
                </c:pt>
                <c:pt idx="43">
                  <c:v>6.7884762368052156</c:v>
                </c:pt>
                <c:pt idx="44">
                  <c:v>6.8106122470372492</c:v>
                </c:pt>
                <c:pt idx="45">
                  <c:v>6.7673347982760736</c:v>
                </c:pt>
                <c:pt idx="46">
                  <c:v>6.7675020466954816</c:v>
                </c:pt>
                <c:pt idx="47">
                  <c:v>6.6942051437992438</c:v>
                </c:pt>
                <c:pt idx="48">
                  <c:v>6.825175534104674</c:v>
                </c:pt>
                <c:pt idx="49">
                  <c:v>6.8025316809186256</c:v>
                </c:pt>
                <c:pt idx="50">
                  <c:v>6.8141030049561637</c:v>
                </c:pt>
                <c:pt idx="51">
                  <c:v>6.7483671286626974</c:v>
                </c:pt>
                <c:pt idx="52">
                  <c:v>6.8026502838453418</c:v>
                </c:pt>
                <c:pt idx="53">
                  <c:v>6.790364357519425</c:v>
                </c:pt>
                <c:pt idx="54">
                  <c:v>6.7486105360305277</c:v>
                </c:pt>
                <c:pt idx="55">
                  <c:v>6.7725986091101964</c:v>
                </c:pt>
                <c:pt idx="56">
                  <c:v>6.7299363241106267</c:v>
                </c:pt>
                <c:pt idx="57">
                  <c:v>6.7336097949157878</c:v>
                </c:pt>
                <c:pt idx="58">
                  <c:v>6.7474516007854621</c:v>
                </c:pt>
                <c:pt idx="59">
                  <c:v>6.6136542605155277</c:v>
                </c:pt>
                <c:pt idx="60">
                  <c:v>6.5801496293116299</c:v>
                </c:pt>
                <c:pt idx="61">
                  <c:v>6.6327451099265229</c:v>
                </c:pt>
                <c:pt idx="62">
                  <c:v>6.7157723642953373</c:v>
                </c:pt>
                <c:pt idx="63">
                  <c:v>6.7182318167451616</c:v>
                </c:pt>
                <c:pt idx="64">
                  <c:v>6.6960258876113219</c:v>
                </c:pt>
                <c:pt idx="65">
                  <c:v>6.7991364129909524</c:v>
                </c:pt>
                <c:pt idx="66">
                  <c:v>6.8004507952264959</c:v>
                </c:pt>
                <c:pt idx="67">
                  <c:v>6.8699699258995253</c:v>
                </c:pt>
                <c:pt idx="68">
                  <c:v>6.8569384509841127</c:v>
                </c:pt>
                <c:pt idx="69">
                  <c:v>7.0984667687596525</c:v>
                </c:pt>
                <c:pt idx="70">
                  <c:v>7.3635910649423213</c:v>
                </c:pt>
                <c:pt idx="71">
                  <c:v>7.6511533361062707</c:v>
                </c:pt>
                <c:pt idx="72">
                  <c:v>7.8654045015155694</c:v>
                </c:pt>
                <c:pt idx="73">
                  <c:v>8.1566015577255708</c:v>
                </c:pt>
                <c:pt idx="74">
                  <c:v>8.4632494840073953</c:v>
                </c:pt>
                <c:pt idx="75">
                  <c:v>8.7946935343759698</c:v>
                </c:pt>
                <c:pt idx="76">
                  <c:v>9.1078020731980711</c:v>
                </c:pt>
                <c:pt idx="77">
                  <c:v>9.3367419012376409</c:v>
                </c:pt>
                <c:pt idx="78">
                  <c:v>9.6405886483808541</c:v>
                </c:pt>
                <c:pt idx="79">
                  <c:v>9.928218513818484</c:v>
                </c:pt>
                <c:pt idx="80">
                  <c:v>10.182332570049464</c:v>
                </c:pt>
                <c:pt idx="81">
                  <c:v>10.336463846743696</c:v>
                </c:pt>
                <c:pt idx="82">
                  <c:v>10.472380427033336</c:v>
                </c:pt>
                <c:pt idx="83">
                  <c:v>10.813268563490213</c:v>
                </c:pt>
                <c:pt idx="84">
                  <c:v>11.004824979490587</c:v>
                </c:pt>
                <c:pt idx="85">
                  <c:v>11.359972357454502</c:v>
                </c:pt>
                <c:pt idx="86">
                  <c:v>11.416582887406692</c:v>
                </c:pt>
                <c:pt idx="87">
                  <c:v>11.711271908374648</c:v>
                </c:pt>
                <c:pt idx="88">
                  <c:v>11.804583594939233</c:v>
                </c:pt>
                <c:pt idx="89">
                  <c:v>12.212596469218941</c:v>
                </c:pt>
                <c:pt idx="90">
                  <c:v>12.220557514805204</c:v>
                </c:pt>
                <c:pt idx="91">
                  <c:v>12.06893007909345</c:v>
                </c:pt>
                <c:pt idx="92">
                  <c:v>12.227387768315356</c:v>
                </c:pt>
                <c:pt idx="93">
                  <c:v>12.497605794605851</c:v>
                </c:pt>
                <c:pt idx="94">
                  <c:v>12.627074045710073</c:v>
                </c:pt>
                <c:pt idx="95">
                  <c:v>12.662996205952131</c:v>
                </c:pt>
                <c:pt idx="96">
                  <c:v>12.67994311537478</c:v>
                </c:pt>
                <c:pt idx="97">
                  <c:v>12.933159726196456</c:v>
                </c:pt>
                <c:pt idx="98">
                  <c:v>12.970170733844185</c:v>
                </c:pt>
                <c:pt idx="99">
                  <c:v>12.977547666245339</c:v>
                </c:pt>
                <c:pt idx="100">
                  <c:v>13.017958517856348</c:v>
                </c:pt>
                <c:pt idx="101">
                  <c:v>13.123631479618977</c:v>
                </c:pt>
                <c:pt idx="102">
                  <c:v>13.270010713806142</c:v>
                </c:pt>
                <c:pt idx="103">
                  <c:v>13.245837439361859</c:v>
                </c:pt>
                <c:pt idx="104">
                  <c:v>13.46546204730563</c:v>
                </c:pt>
                <c:pt idx="105">
                  <c:v>13.49017673924109</c:v>
                </c:pt>
                <c:pt idx="106">
                  <c:v>13.657154420259188</c:v>
                </c:pt>
                <c:pt idx="107">
                  <c:v>13.826426193890455</c:v>
                </c:pt>
                <c:pt idx="108">
                  <c:v>13.762232832901717</c:v>
                </c:pt>
                <c:pt idx="109">
                  <c:v>13.832738135857506</c:v>
                </c:pt>
                <c:pt idx="110">
                  <c:v>13.979388966724375</c:v>
                </c:pt>
                <c:pt idx="111">
                  <c:v>13.824303152915119</c:v>
                </c:pt>
                <c:pt idx="112">
                  <c:v>13.972352980254133</c:v>
                </c:pt>
                <c:pt idx="113">
                  <c:v>13.912524169994885</c:v>
                </c:pt>
                <c:pt idx="114">
                  <c:v>14.04212886592094</c:v>
                </c:pt>
                <c:pt idx="115">
                  <c:v>14.03143537538274</c:v>
                </c:pt>
                <c:pt idx="116">
                  <c:v>14.040653645868755</c:v>
                </c:pt>
                <c:pt idx="117">
                  <c:v>14.199959398167973</c:v>
                </c:pt>
                <c:pt idx="118">
                  <c:v>13.88066020191326</c:v>
                </c:pt>
                <c:pt idx="119">
                  <c:v>14.091102164895185</c:v>
                </c:pt>
                <c:pt idx="120">
                  <c:v>14.194931747513753</c:v>
                </c:pt>
                <c:pt idx="121">
                  <c:v>14.17098294320161</c:v>
                </c:pt>
                <c:pt idx="122">
                  <c:v>14.195850396752512</c:v>
                </c:pt>
                <c:pt idx="123">
                  <c:v>14.100889252592816</c:v>
                </c:pt>
                <c:pt idx="124">
                  <c:v>14.370158724452718</c:v>
                </c:pt>
                <c:pt idx="125">
                  <c:v>14.02728568989426</c:v>
                </c:pt>
                <c:pt idx="126">
                  <c:v>14.215731398002523</c:v>
                </c:pt>
                <c:pt idx="127">
                  <c:v>13.899053535411795</c:v>
                </c:pt>
                <c:pt idx="128">
                  <c:v>13.926831603438087</c:v>
                </c:pt>
                <c:pt idx="129">
                  <c:v>13.781398282570407</c:v>
                </c:pt>
                <c:pt idx="130">
                  <c:v>13.50112005476076</c:v>
                </c:pt>
                <c:pt idx="131">
                  <c:v>13.343089972169439</c:v>
                </c:pt>
                <c:pt idx="132">
                  <c:v>13.262165164665875</c:v>
                </c:pt>
                <c:pt idx="133">
                  <c:v>13.101234286991318</c:v>
                </c:pt>
                <c:pt idx="134">
                  <c:v>13.010184076480382</c:v>
                </c:pt>
                <c:pt idx="135">
                  <c:v>12.928152669608796</c:v>
                </c:pt>
                <c:pt idx="136">
                  <c:v>12.789270365501082</c:v>
                </c:pt>
                <c:pt idx="137">
                  <c:v>12.73233162441214</c:v>
                </c:pt>
                <c:pt idx="138">
                  <c:v>12.479663694928487</c:v>
                </c:pt>
                <c:pt idx="139">
                  <c:v>12.347839086546591</c:v>
                </c:pt>
                <c:pt idx="140">
                  <c:v>12.306151626673707</c:v>
                </c:pt>
                <c:pt idx="141">
                  <c:v>12.160435296966781</c:v>
                </c:pt>
                <c:pt idx="142">
                  <c:v>12.124275268870147</c:v>
                </c:pt>
                <c:pt idx="143">
                  <c:v>12.096278761299383</c:v>
                </c:pt>
                <c:pt idx="144">
                  <c:v>11.885966600812671</c:v>
                </c:pt>
                <c:pt idx="145">
                  <c:v>11.91539702481437</c:v>
                </c:pt>
                <c:pt idx="146">
                  <c:v>11.755196067547653</c:v>
                </c:pt>
                <c:pt idx="147">
                  <c:v>11.648060691926634</c:v>
                </c:pt>
                <c:pt idx="148">
                  <c:v>11.637977346551885</c:v>
                </c:pt>
                <c:pt idx="149">
                  <c:v>11.596595619551694</c:v>
                </c:pt>
                <c:pt idx="150">
                  <c:v>11.343508941753772</c:v>
                </c:pt>
                <c:pt idx="151">
                  <c:v>11.410072716575707</c:v>
                </c:pt>
                <c:pt idx="152">
                  <c:v>11.268437208466356</c:v>
                </c:pt>
                <c:pt idx="153">
                  <c:v>11.176178162177896</c:v>
                </c:pt>
                <c:pt idx="154">
                  <c:v>11.035407870120119</c:v>
                </c:pt>
                <c:pt idx="155">
                  <c:v>10.939259781313911</c:v>
                </c:pt>
                <c:pt idx="156">
                  <c:v>10.802307498638559</c:v>
                </c:pt>
                <c:pt idx="157">
                  <c:v>10.87519880929352</c:v>
                </c:pt>
                <c:pt idx="158">
                  <c:v>10.972044247873425</c:v>
                </c:pt>
                <c:pt idx="159">
                  <c:v>10.783673685275073</c:v>
                </c:pt>
                <c:pt idx="160">
                  <c:v>10.657600319494433</c:v>
                </c:pt>
                <c:pt idx="161">
                  <c:v>10.542291196629478</c:v>
                </c:pt>
                <c:pt idx="162">
                  <c:v>10.549023586782786</c:v>
                </c:pt>
                <c:pt idx="163">
                  <c:v>10.434409304453592</c:v>
                </c:pt>
                <c:pt idx="164">
                  <c:v>10.659511842526303</c:v>
                </c:pt>
                <c:pt idx="165">
                  <c:v>10.491161784285929</c:v>
                </c:pt>
                <c:pt idx="166">
                  <c:v>10.521965846221262</c:v>
                </c:pt>
                <c:pt idx="167">
                  <c:v>10.284682943688127</c:v>
                </c:pt>
                <c:pt idx="168">
                  <c:v>10.347145949043036</c:v>
                </c:pt>
                <c:pt idx="169">
                  <c:v>10.337727230573416</c:v>
                </c:pt>
                <c:pt idx="170">
                  <c:v>10.298628276121164</c:v>
                </c:pt>
                <c:pt idx="171">
                  <c:v>10.086079153035609</c:v>
                </c:pt>
                <c:pt idx="172">
                  <c:v>10.004781181055558</c:v>
                </c:pt>
                <c:pt idx="173">
                  <c:v>10.074096501381296</c:v>
                </c:pt>
                <c:pt idx="174">
                  <c:v>9.9993568324470186</c:v>
                </c:pt>
                <c:pt idx="175">
                  <c:v>9.8602283244494711</c:v>
                </c:pt>
                <c:pt idx="176">
                  <c:v>9.9489469247303752</c:v>
                </c:pt>
                <c:pt idx="177">
                  <c:v>9.851483785629588</c:v>
                </c:pt>
                <c:pt idx="178">
                  <c:v>9.8245317491588526</c:v>
                </c:pt>
                <c:pt idx="179">
                  <c:v>9.7986488246784784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40-BB41-9B2B-18AD113AF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'Experiemnt 181'!$A$2:$A$241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'Experiemnt 181'!$P$2:$P$241</c:f>
              <c:numCache>
                <c:formatCode>General</c:formatCode>
                <c:ptCount val="240"/>
                <c:pt idx="0">
                  <c:v>1.9810866647143734</c:v>
                </c:pt>
                <c:pt idx="1">
                  <c:v>-11.502216662283441</c:v>
                </c:pt>
                <c:pt idx="2">
                  <c:v>-8.2943925212746272</c:v>
                </c:pt>
                <c:pt idx="3">
                  <c:v>7.9532484377665051</c:v>
                </c:pt>
                <c:pt idx="4">
                  <c:v>16.43392162526461</c:v>
                </c:pt>
                <c:pt idx="5">
                  <c:v>3.6593396526808375</c:v>
                </c:pt>
                <c:pt idx="6">
                  <c:v>6.340365003384953</c:v>
                </c:pt>
                <c:pt idx="7">
                  <c:v>10.043596374887311</c:v>
                </c:pt>
                <c:pt idx="8">
                  <c:v>12.38209989812462</c:v>
                </c:pt>
                <c:pt idx="9">
                  <c:v>13.601320941650927</c:v>
                </c:pt>
                <c:pt idx="10">
                  <c:v>11.548668830999432</c:v>
                </c:pt>
                <c:pt idx="11">
                  <c:v>12.350560984947974</c:v>
                </c:pt>
                <c:pt idx="12">
                  <c:v>13.759873436683989</c:v>
                </c:pt>
                <c:pt idx="13">
                  <c:v>11.942495600081545</c:v>
                </c:pt>
                <c:pt idx="14">
                  <c:v>11.628580781874319</c:v>
                </c:pt>
                <c:pt idx="15">
                  <c:v>8.2340625609475797</c:v>
                </c:pt>
                <c:pt idx="16">
                  <c:v>7.4312913578718218</c:v>
                </c:pt>
                <c:pt idx="17">
                  <c:v>7.5507707006655016</c:v>
                </c:pt>
                <c:pt idx="18">
                  <c:v>5.683474102379634</c:v>
                </c:pt>
                <c:pt idx="19">
                  <c:v>5.9150188358051388</c:v>
                </c:pt>
                <c:pt idx="20">
                  <c:v>4.5134410035102848</c:v>
                </c:pt>
                <c:pt idx="21">
                  <c:v>4.473558523501767</c:v>
                </c:pt>
                <c:pt idx="22">
                  <c:v>5.0102008292955631</c:v>
                </c:pt>
                <c:pt idx="23">
                  <c:v>5.1851535274638012</c:v>
                </c:pt>
                <c:pt idx="24">
                  <c:v>6.4538711345643778</c:v>
                </c:pt>
                <c:pt idx="25">
                  <c:v>5.3380342827649949</c:v>
                </c:pt>
                <c:pt idx="26">
                  <c:v>5.0271203367034039</c:v>
                </c:pt>
                <c:pt idx="27">
                  <c:v>2.7388377495926064</c:v>
                </c:pt>
                <c:pt idx="28">
                  <c:v>3.900735797346961</c:v>
                </c:pt>
                <c:pt idx="29">
                  <c:v>2.9075468085240668</c:v>
                </c:pt>
                <c:pt idx="30">
                  <c:v>1.9393824547340319</c:v>
                </c:pt>
                <c:pt idx="31">
                  <c:v>2.7147955668991197</c:v>
                </c:pt>
                <c:pt idx="32">
                  <c:v>2.6202161716049921</c:v>
                </c:pt>
                <c:pt idx="33">
                  <c:v>1.561912222942264</c:v>
                </c:pt>
                <c:pt idx="34">
                  <c:v>1.8386035700495011</c:v>
                </c:pt>
                <c:pt idx="35">
                  <c:v>1.9208121033551568</c:v>
                </c:pt>
                <c:pt idx="36">
                  <c:v>3.1272849610845137</c:v>
                </c:pt>
                <c:pt idx="37">
                  <c:v>1.0971270265512105</c:v>
                </c:pt>
                <c:pt idx="38">
                  <c:v>1.8305452483756077</c:v>
                </c:pt>
                <c:pt idx="39">
                  <c:v>0.69584254915045252</c:v>
                </c:pt>
                <c:pt idx="40">
                  <c:v>1.3343191019351663</c:v>
                </c:pt>
                <c:pt idx="41">
                  <c:v>1.102605016949574</c:v>
                </c:pt>
                <c:pt idx="42">
                  <c:v>0.68971311687429604</c:v>
                </c:pt>
                <c:pt idx="43">
                  <c:v>1.1631824746365827E-2</c:v>
                </c:pt>
                <c:pt idx="44">
                  <c:v>0.33775191829431728</c:v>
                </c:pt>
                <c:pt idx="45">
                  <c:v>-0.29983568175508213</c:v>
                </c:pt>
                <c:pt idx="46">
                  <c:v>-0.29737168442171713</c:v>
                </c:pt>
                <c:pt idx="47">
                  <c:v>-1.3772226864195694</c:v>
                </c:pt>
                <c:pt idx="48">
                  <c:v>0.55230641528859969</c:v>
                </c:pt>
                <c:pt idx="49">
                  <c:v>0.21870449507292644</c:v>
                </c:pt>
                <c:pt idx="50">
                  <c:v>0.38917971793556588</c:v>
                </c:pt>
                <c:pt idx="51">
                  <c:v>-0.57927800780484873</c:v>
                </c:pt>
                <c:pt idx="52">
                  <c:v>0.22045181977825051</c:v>
                </c:pt>
                <c:pt idx="53">
                  <c:v>3.9448675998843247E-2</c:v>
                </c:pt>
                <c:pt idx="54">
                  <c:v>-0.57569199421274164</c:v>
                </c:pt>
                <c:pt idx="55">
                  <c:v>-0.22228627408636659</c:v>
                </c:pt>
                <c:pt idx="56">
                  <c:v>-0.85081093725692891</c:v>
                </c:pt>
                <c:pt idx="57">
                  <c:v>-0.7966913091004888</c:v>
                </c:pt>
                <c:pt idx="58">
                  <c:v>-0.59276607696636585</c:v>
                </c:pt>
                <c:pt idx="59">
                  <c:v>-2.5639433879595726</c:v>
                </c:pt>
                <c:pt idx="60">
                  <c:v>-3.0575523693419853</c:v>
                </c:pt>
                <c:pt idx="61">
                  <c:v>-2.282686308180403</c:v>
                </c:pt>
                <c:pt idx="62">
                  <c:v>-1.0594823216461133</c:v>
                </c:pt>
                <c:pt idx="63">
                  <c:v>-1.0232482914570271</c:v>
                </c:pt>
                <c:pt idx="64">
                  <c:v>-1.3503984694040529</c:v>
                </c:pt>
                <c:pt idx="65">
                  <c:v>0.16868350743393493</c:v>
                </c:pt>
                <c:pt idx="66">
                  <c:v>0.18804772226398134</c:v>
                </c:pt>
                <c:pt idx="67">
                  <c:v>1.2122424692311637</c:v>
                </c:pt>
                <c:pt idx="68">
                  <c:v>1.020255486304489</c:v>
                </c:pt>
                <c:pt idx="69">
                  <c:v>4.5785858611907582</c:v>
                </c:pt>
                <c:pt idx="70">
                  <c:v>8.4845453980094039</c:v>
                </c:pt>
                <c:pt idx="71">
                  <c:v>12.7210737420891</c:v>
                </c:pt>
                <c:pt idx="72">
                  <c:v>15.877541839710647</c:v>
                </c:pt>
                <c:pt idx="73">
                  <c:v>20.167619871688924</c:v>
                </c:pt>
                <c:pt idx="74">
                  <c:v>24.685328770314001</c:v>
                </c:pt>
                <c:pt idx="75">
                  <c:v>29.568348048814819</c:v>
                </c:pt>
                <c:pt idx="76">
                  <c:v>34.181238307763053</c:v>
                </c:pt>
                <c:pt idx="77">
                  <c:v>37.554108005350706</c:v>
                </c:pt>
                <c:pt idx="78">
                  <c:v>42.030548364923227</c:v>
                </c:pt>
                <c:pt idx="79">
                  <c:v>46.268072545679225</c:v>
                </c:pt>
                <c:pt idx="80">
                  <c:v>50.011823064459293</c:v>
                </c:pt>
                <c:pt idx="81">
                  <c:v>52.282571308939573</c:v>
                </c:pt>
                <c:pt idx="82">
                  <c:v>54.284970450164728</c:v>
                </c:pt>
                <c:pt idx="83">
                  <c:v>59.307125291321519</c:v>
                </c:pt>
                <c:pt idx="84">
                  <c:v>62.129241637082401</c:v>
                </c:pt>
                <c:pt idx="85">
                  <c:v>67.361471605845907</c:v>
                </c:pt>
                <c:pt idx="86">
                  <c:v>68.19548962130068</c:v>
                </c:pt>
                <c:pt idx="87">
                  <c:v>72.537013232748478</c:v>
                </c:pt>
                <c:pt idx="88">
                  <c:v>73.911733231184428</c:v>
                </c:pt>
                <c:pt idx="89">
                  <c:v>79.922807283558626</c:v>
                </c:pt>
                <c:pt idx="90">
                  <c:v>80.040093863394716</c:v>
                </c:pt>
                <c:pt idx="91">
                  <c:v>77.806233605813389</c:v>
                </c:pt>
                <c:pt idx="92">
                  <c:v>80.140720981395575</c:v>
                </c:pt>
                <c:pt idx="93">
                  <c:v>84.121724201419084</c:v>
                </c:pt>
                <c:pt idx="94">
                  <c:v>86.029122947580532</c:v>
                </c:pt>
                <c:pt idx="95">
                  <c:v>86.558348319984461</c:v>
                </c:pt>
                <c:pt idx="96">
                  <c:v>86.808019675767653</c:v>
                </c:pt>
                <c:pt idx="97">
                  <c:v>90.538548526425572</c:v>
                </c:pt>
                <c:pt idx="98">
                  <c:v>91.083815408300907</c:v>
                </c:pt>
                <c:pt idx="99">
                  <c:v>91.19249650573191</c:v>
                </c:pt>
                <c:pt idx="100">
                  <c:v>91.787851791964258</c:v>
                </c:pt>
                <c:pt idx="101">
                  <c:v>93.344685015940939</c:v>
                </c:pt>
                <c:pt idx="102">
                  <c:v>95.501225830939035</c:v>
                </c:pt>
                <c:pt idx="103">
                  <c:v>95.145091620641196</c:v>
                </c:pt>
                <c:pt idx="104">
                  <c:v>98.380724281508236</c:v>
                </c:pt>
                <c:pt idx="105">
                  <c:v>98.744834957348871</c:v>
                </c:pt>
                <c:pt idx="106">
                  <c:v>101.20484362120644</c:v>
                </c:pt>
                <c:pt idx="107">
                  <c:v>103.69865014157797</c:v>
                </c:pt>
                <c:pt idx="108">
                  <c:v>102.75291761474215</c:v>
                </c:pt>
                <c:pt idx="109">
                  <c:v>103.7916412037968</c:v>
                </c:pt>
                <c:pt idx="110">
                  <c:v>105.95218333310872</c:v>
                </c:pt>
                <c:pt idx="111">
                  <c:v>103.66737231354006</c:v>
                </c:pt>
                <c:pt idx="112">
                  <c:v>105.84852524197915</c:v>
                </c:pt>
                <c:pt idx="113">
                  <c:v>104.96709371958252</c:v>
                </c:pt>
                <c:pt idx="114">
                  <c:v>106.87650264723531</c:v>
                </c:pt>
                <c:pt idx="115">
                  <c:v>106.71896015885929</c:v>
                </c:pt>
                <c:pt idx="116">
                  <c:v>106.85476887966026</c:v>
                </c:pt>
                <c:pt idx="117">
                  <c:v>109.20175039520753</c:v>
                </c:pt>
                <c:pt idx="118">
                  <c:v>104.4976559056918</c:v>
                </c:pt>
                <c:pt idx="119">
                  <c:v>107.59800470092161</c:v>
                </c:pt>
                <c:pt idx="120">
                  <c:v>109.12768023150167</c:v>
                </c:pt>
                <c:pt idx="121">
                  <c:v>108.77485304083949</c:v>
                </c:pt>
                <c:pt idx="122">
                  <c:v>109.14121428630837</c:v>
                </c:pt>
                <c:pt idx="123">
                  <c:v>107.74219355528409</c:v>
                </c:pt>
                <c:pt idx="124">
                  <c:v>111.70922214047513</c:v>
                </c:pt>
                <c:pt idx="125">
                  <c:v>106.65782466942319</c:v>
                </c:pt>
                <c:pt idx="126">
                  <c:v>109.43411232527379</c:v>
                </c:pt>
                <c:pt idx="127">
                  <c:v>104.76863679060845</c:v>
                </c:pt>
                <c:pt idx="128">
                  <c:v>105.17787883776863</c:v>
                </c:pt>
                <c:pt idx="129">
                  <c:v>103.03527374727577</c:v>
                </c:pt>
                <c:pt idx="130">
                  <c:v>98.906058007193465</c:v>
                </c:pt>
                <c:pt idx="131">
                  <c:v>96.577870371849329</c:v>
                </c:pt>
                <c:pt idx="132">
                  <c:v>95.38564080939544</c:v>
                </c:pt>
                <c:pt idx="133">
                  <c:v>93.014717037141679</c:v>
                </c:pt>
                <c:pt idx="134">
                  <c:v>91.673314369807485</c:v>
                </c:pt>
                <c:pt idx="135">
                  <c:v>90.464781766036012</c:v>
                </c:pt>
                <c:pt idx="136">
                  <c:v>88.418689921435259</c:v>
                </c:pt>
                <c:pt idx="137">
                  <c:v>87.579836515795023</c:v>
                </c:pt>
                <c:pt idx="138">
                  <c:v>83.857391145737651</c:v>
                </c:pt>
                <c:pt idx="139">
                  <c:v>81.91527722517155</c:v>
                </c:pt>
                <c:pt idx="140">
                  <c:v>81.301114231433516</c:v>
                </c:pt>
                <c:pt idx="141">
                  <c:v>79.154339696304433</c:v>
                </c:pt>
                <c:pt idx="142">
                  <c:v>78.62160992151847</c:v>
                </c:pt>
                <c:pt idx="143">
                  <c:v>78.209149700715855</c:v>
                </c:pt>
                <c:pt idx="144">
                  <c:v>75.110713228503528</c:v>
                </c:pt>
                <c:pt idx="145">
                  <c:v>75.544298708812917</c:v>
                </c:pt>
                <c:pt idx="146">
                  <c:v>73.184128532586286</c:v>
                </c:pt>
                <c:pt idx="147">
                  <c:v>71.605750209049916</c:v>
                </c:pt>
                <c:pt idx="148">
                  <c:v>71.457196720755491</c:v>
                </c:pt>
                <c:pt idx="149">
                  <c:v>70.847537954834408</c:v>
                </c:pt>
                <c:pt idx="150">
                  <c:v>67.118923350213478</c:v>
                </c:pt>
                <c:pt idx="151">
                  <c:v>68.099578140498153</c:v>
                </c:pt>
                <c:pt idx="152">
                  <c:v>66.012924553417221</c:v>
                </c:pt>
                <c:pt idx="153">
                  <c:v>64.653712640752985</c:v>
                </c:pt>
                <c:pt idx="154">
                  <c:v>62.57980590085549</c:v>
                </c:pt>
                <c:pt idx="155">
                  <c:v>61.163298436896987</c:v>
                </c:pt>
                <c:pt idx="156">
                  <c:v>59.145640748382789</c:v>
                </c:pt>
                <c:pt idx="157">
                  <c:v>60.219516338448642</c:v>
                </c:pt>
                <c:pt idx="158">
                  <c:v>61.646297549620385</c:v>
                </c:pt>
                <c:pt idx="159">
                  <c:v>58.87111697948513</c:v>
                </c:pt>
                <c:pt idx="160">
                  <c:v>57.013733584225015</c:v>
                </c:pt>
                <c:pt idx="161">
                  <c:v>55.314935040970234</c:v>
                </c:pt>
                <c:pt idx="162">
                  <c:v>55.414120381218268</c:v>
                </c:pt>
                <c:pt idx="163">
                  <c:v>53.725558617678892</c:v>
                </c:pt>
                <c:pt idx="164">
                  <c:v>57.041895211520895</c:v>
                </c:pt>
                <c:pt idx="165">
                  <c:v>54.561667918225588</c:v>
                </c:pt>
                <c:pt idx="166">
                  <c:v>55.015490601478149</c:v>
                </c:pt>
                <c:pt idx="167">
                  <c:v>51.519706060348291</c:v>
                </c:pt>
                <c:pt idx="168">
                  <c:v>52.439946019406072</c:v>
                </c:pt>
                <c:pt idx="169">
                  <c:v>52.301184186708262</c:v>
                </c:pt>
                <c:pt idx="170">
                  <c:v>51.725156503763699</c:v>
                </c:pt>
                <c:pt idx="171">
                  <c:v>48.593763846387425</c:v>
                </c:pt>
                <c:pt idx="172">
                  <c:v>47.396036615984102</c:v>
                </c:pt>
                <c:pt idx="173">
                  <c:v>48.417228714830522</c:v>
                </c:pt>
                <c:pt idx="174">
                  <c:v>47.316122075960379</c:v>
                </c:pt>
                <c:pt idx="175">
                  <c:v>45.266403017839998</c:v>
                </c:pt>
                <c:pt idx="176">
                  <c:v>46.573455098127802</c:v>
                </c:pt>
                <c:pt idx="177">
                  <c:v>45.137573577119596</c:v>
                </c:pt>
                <c:pt idx="178">
                  <c:v>44.740501089213694</c:v>
                </c:pt>
                <c:pt idx="179">
                  <c:v>44.359179357593824</c:v>
                </c:pt>
                <c:pt idx="180">
                  <c:v>43.229934651180727</c:v>
                </c:pt>
                <c:pt idx="181">
                  <c:v>43.554495922191741</c:v>
                </c:pt>
                <c:pt idx="182">
                  <c:v>43.198705447347635</c:v>
                </c:pt>
                <c:pt idx="183">
                  <c:v>41.795921006691664</c:v>
                </c:pt>
                <c:pt idx="184">
                  <c:v>41.183152178377021</c:v>
                </c:pt>
                <c:pt idx="185">
                  <c:v>39.620455841096145</c:v>
                </c:pt>
                <c:pt idx="186">
                  <c:v>40.385215578144361</c:v>
                </c:pt>
                <c:pt idx="187">
                  <c:v>39.098736945990588</c:v>
                </c:pt>
                <c:pt idx="188">
                  <c:v>39.420813721809829</c:v>
                </c:pt>
                <c:pt idx="189">
                  <c:v>37.19319515254508</c:v>
                </c:pt>
                <c:pt idx="190">
                  <c:v>36.901761182281199</c:v>
                </c:pt>
                <c:pt idx="191">
                  <c:v>34.613426214729593</c:v>
                </c:pt>
                <c:pt idx="192">
                  <c:v>35.445908427340406</c:v>
                </c:pt>
                <c:pt idx="193">
                  <c:v>31.822945827639799</c:v>
                </c:pt>
                <c:pt idx="194">
                  <c:v>35.079907514531769</c:v>
                </c:pt>
                <c:pt idx="195">
                  <c:v>32.944524901088073</c:v>
                </c:pt>
                <c:pt idx="196">
                  <c:v>33.344243123422459</c:v>
                </c:pt>
                <c:pt idx="197">
                  <c:v>32.968753637988712</c:v>
                </c:pt>
                <c:pt idx="198">
                  <c:v>31.09295176060176</c:v>
                </c:pt>
                <c:pt idx="199">
                  <c:v>30.757128048538164</c:v>
                </c:pt>
                <c:pt idx="200">
                  <c:v>30.244941315441192</c:v>
                </c:pt>
                <c:pt idx="201">
                  <c:v>31.386811703481115</c:v>
                </c:pt>
                <c:pt idx="202">
                  <c:v>30.332438989087123</c:v>
                </c:pt>
                <c:pt idx="203">
                  <c:v>30.128177152025525</c:v>
                </c:pt>
                <c:pt idx="204">
                  <c:v>32.866029451341682</c:v>
                </c:pt>
                <c:pt idx="205">
                  <c:v>29.688797419147793</c:v>
                </c:pt>
                <c:pt idx="206">
                  <c:v>30.303053673651469</c:v>
                </c:pt>
                <c:pt idx="207">
                  <c:v>28.812238757847897</c:v>
                </c:pt>
                <c:pt idx="208">
                  <c:v>29.556514546000876</c:v>
                </c:pt>
                <c:pt idx="209">
                  <c:v>30.509862545676064</c:v>
                </c:pt>
                <c:pt idx="210">
                  <c:v>28.710886439258733</c:v>
                </c:pt>
                <c:pt idx="211">
                  <c:v>27.723006705712493</c:v>
                </c:pt>
                <c:pt idx="212">
                  <c:v>27.765014352751088</c:v>
                </c:pt>
                <c:pt idx="213">
                  <c:v>27.217146268093238</c:v>
                </c:pt>
                <c:pt idx="214">
                  <c:v>25.336013262976415</c:v>
                </c:pt>
                <c:pt idx="215">
                  <c:v>26.60029668263736</c:v>
                </c:pt>
                <c:pt idx="216">
                  <c:v>27.933159080616576</c:v>
                </c:pt>
                <c:pt idx="217">
                  <c:v>25.972459809787381</c:v>
                </c:pt>
                <c:pt idx="218">
                  <c:v>27.321358024626917</c:v>
                </c:pt>
                <c:pt idx="219">
                  <c:v>25.57214797801408</c:v>
                </c:pt>
                <c:pt idx="220">
                  <c:v>25.020329108930937</c:v>
                </c:pt>
                <c:pt idx="221">
                  <c:v>25.420408318636333</c:v>
                </c:pt>
                <c:pt idx="222">
                  <c:v>24.280799916306599</c:v>
                </c:pt>
                <c:pt idx="223">
                  <c:v>25.482918624698272</c:v>
                </c:pt>
                <c:pt idx="224">
                  <c:v>23.888976804951394</c:v>
                </c:pt>
                <c:pt idx="225">
                  <c:v>25.612180734466321</c:v>
                </c:pt>
                <c:pt idx="226">
                  <c:v>23.197508428556159</c:v>
                </c:pt>
                <c:pt idx="227">
                  <c:v>23.57733044155253</c:v>
                </c:pt>
                <c:pt idx="228">
                  <c:v>24.679800707724617</c:v>
                </c:pt>
                <c:pt idx="229">
                  <c:v>22.196573896470959</c:v>
                </c:pt>
                <c:pt idx="230">
                  <c:v>24.990035660402903</c:v>
                </c:pt>
                <c:pt idx="231">
                  <c:v>22.085663011829489</c:v>
                </c:pt>
                <c:pt idx="232">
                  <c:v>23.243598111398626</c:v>
                </c:pt>
                <c:pt idx="233">
                  <c:v>21.077688505466107</c:v>
                </c:pt>
                <c:pt idx="234">
                  <c:v>22.086196998929058</c:v>
                </c:pt>
                <c:pt idx="235">
                  <c:v>20.319017913770015</c:v>
                </c:pt>
                <c:pt idx="236">
                  <c:v>21.014840546953351</c:v>
                </c:pt>
                <c:pt idx="237">
                  <c:v>19.324349535402472</c:v>
                </c:pt>
                <c:pt idx="238">
                  <c:v>20.767094978946041</c:v>
                </c:pt>
                <c:pt idx="239">
                  <c:v>16.631634089076783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3-5C4B-AD2B-186C7BC9F61A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'Experiemnt 181'!$A$61:$A$121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'Experiemnt 181'!$R$61:$R$121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3-5C4B-AD2B-186C7BC9F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'Experiemnt 181'!$L$1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'Experiemnt 181'!$A$2:$A$181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'Experiemnt 181'!$M$2:$M$181</c:f>
              <c:numCache>
                <c:formatCode>0.00</c:formatCode>
                <c:ptCount val="180"/>
                <c:pt idx="0">
                  <c:v>6.9274548934587683</c:v>
                </c:pt>
                <c:pt idx="1">
                  <c:v>6.0175487384599506</c:v>
                </c:pt>
                <c:pt idx="2">
                  <c:v>6.2405840235188457</c:v>
                </c:pt>
                <c:pt idx="3">
                  <c:v>7.3487212210895034</c:v>
                </c:pt>
                <c:pt idx="4">
                  <c:v>7.9296609798507935</c:v>
                </c:pt>
                <c:pt idx="5">
                  <c:v>7.067860610000916</c:v>
                </c:pt>
                <c:pt idx="6">
                  <c:v>7.2551384436082857</c:v>
                </c:pt>
                <c:pt idx="7">
                  <c:v>7.5118004193869163</c:v>
                </c:pt>
                <c:pt idx="8">
                  <c:v>7.6758289444496555</c:v>
                </c:pt>
                <c:pt idx="9">
                  <c:v>7.7638840814458421</c:v>
                </c:pt>
                <c:pt idx="10">
                  <c:v>7.6298547193519832</c:v>
                </c:pt>
                <c:pt idx="11">
                  <c:v>7.689582878794246</c:v>
                </c:pt>
                <c:pt idx="12">
                  <c:v>7.7905408250327985</c:v>
                </c:pt>
                <c:pt idx="13">
                  <c:v>7.6724811435588132</c:v>
                </c:pt>
                <c:pt idx="14">
                  <c:v>7.6564718214987808</c:v>
                </c:pt>
                <c:pt idx="15">
                  <c:v>7.4313607918390918</c:v>
                </c:pt>
                <c:pt idx="16">
                  <c:v>7.3821694299368756</c:v>
                </c:pt>
                <c:pt idx="17">
                  <c:v>7.3955775457232766</c:v>
                </c:pt>
                <c:pt idx="18">
                  <c:v>7.2741295350992123</c:v>
                </c:pt>
                <c:pt idx="19">
                  <c:v>7.2951442985064174</c:v>
                </c:pt>
                <c:pt idx="20">
                  <c:v>7.2053078186441386</c:v>
                </c:pt>
                <c:pt idx="21">
                  <c:v>7.2078989531713749</c:v>
                </c:pt>
                <c:pt idx="22">
                  <c:v>7.2496227839354495</c:v>
                </c:pt>
                <c:pt idx="23">
                  <c:v>7.2667962572894167</c:v>
                </c:pt>
                <c:pt idx="24">
                  <c:v>7.3582110659507585</c:v>
                </c:pt>
                <c:pt idx="25">
                  <c:v>7.287769788632259</c:v>
                </c:pt>
                <c:pt idx="26">
                  <c:v>7.2719641563718902</c:v>
                </c:pt>
                <c:pt idx="27">
                  <c:v>7.1219409357545134</c:v>
                </c:pt>
                <c:pt idx="28">
                  <c:v>7.2061051673877898</c:v>
                </c:pt>
                <c:pt idx="29">
                  <c:v>7.1439888427584917</c:v>
                </c:pt>
                <c:pt idx="30">
                  <c:v>7.0835711119542903</c:v>
                </c:pt>
                <c:pt idx="31">
                  <c:v>7.1415019569978107</c:v>
                </c:pt>
                <c:pt idx="32">
                  <c:v>7.1403804362781695</c:v>
                </c:pt>
                <c:pt idx="33">
                  <c:v>7.0738443121768686</c:v>
                </c:pt>
                <c:pt idx="34">
                  <c:v>7.097923486278698</c:v>
                </c:pt>
                <c:pt idx="35">
                  <c:v>7.1088017762846407</c:v>
                </c:pt>
                <c:pt idx="36">
                  <c:v>7.1959916063683611</c:v>
                </c:pt>
                <c:pt idx="37">
                  <c:v>7.0634890784762723</c:v>
                </c:pt>
                <c:pt idx="38">
                  <c:v>7.1185694419313643</c:v>
                </c:pt>
                <c:pt idx="39">
                  <c:v>7.0468476099953641</c:v>
                </c:pt>
                <c:pt idx="40">
                  <c:v>7.0954836304035602</c:v>
                </c:pt>
                <c:pt idx="41">
                  <c:v>7.0850538365838123</c:v>
                </c:pt>
                <c:pt idx="42">
                  <c:v>7.0623262602968424</c:v>
                </c:pt>
                <c:pt idx="43">
                  <c:v>7.0215984589024876</c:v>
                </c:pt>
                <c:pt idx="44">
                  <c:v>7.0490327014549141</c:v>
                </c:pt>
                <c:pt idx="45">
                  <c:v>7.0110534850141306</c:v>
                </c:pt>
                <c:pt idx="46">
                  <c:v>7.0165189657539315</c:v>
                </c:pt>
                <c:pt idx="47">
                  <c:v>6.9485202951780858</c:v>
                </c:pt>
                <c:pt idx="48">
                  <c:v>7.084788917803909</c:v>
                </c:pt>
                <c:pt idx="49">
                  <c:v>7.0674432969382526</c:v>
                </c:pt>
                <c:pt idx="50">
                  <c:v>7.0843128532961837</c:v>
                </c:pt>
                <c:pt idx="51">
                  <c:v>7.0238752093231103</c:v>
                </c:pt>
                <c:pt idx="52">
                  <c:v>7.0834565968261467</c:v>
                </c:pt>
                <c:pt idx="53">
                  <c:v>7.0764689028206229</c:v>
                </c:pt>
                <c:pt idx="54">
                  <c:v>7.0400133136521177</c:v>
                </c:pt>
                <c:pt idx="55">
                  <c:v>7.0692996190521793</c:v>
                </c:pt>
                <c:pt idx="56">
                  <c:v>7.0319355663730017</c:v>
                </c:pt>
                <c:pt idx="57">
                  <c:v>7.0409072694985557</c:v>
                </c:pt>
                <c:pt idx="58">
                  <c:v>7.0600473076886221</c:v>
                </c:pt>
                <c:pt idx="59">
                  <c:v>6.9315481997390807</c:v>
                </c:pt>
                <c:pt idx="60">
                  <c:v>6.9033418008555749</c:v>
                </c:pt>
                <c:pt idx="61">
                  <c:v>6.9612355137908608</c:v>
                </c:pt>
                <c:pt idx="62">
                  <c:v>7.0495610004800682</c:v>
                </c:pt>
                <c:pt idx="63">
                  <c:v>7.0573186852502845</c:v>
                </c:pt>
                <c:pt idx="64">
                  <c:v>7.0404109884368378</c:v>
                </c:pt>
                <c:pt idx="65">
                  <c:v>7.1488197461368603</c:v>
                </c:pt>
                <c:pt idx="66">
                  <c:v>7.1554323606927968</c:v>
                </c:pt>
                <c:pt idx="67">
                  <c:v>7.2302497236862182</c:v>
                </c:pt>
                <c:pt idx="68">
                  <c:v>7.2225164810911986</c:v>
                </c:pt>
                <c:pt idx="69">
                  <c:v>7.4693430311871305</c:v>
                </c:pt>
                <c:pt idx="70">
                  <c:v>7.7397655596901922</c:v>
                </c:pt>
                <c:pt idx="71">
                  <c:v>8.0326260631745345</c:v>
                </c:pt>
                <c:pt idx="72">
                  <c:v>8.2521754609042262</c:v>
                </c:pt>
                <c:pt idx="73">
                  <c:v>8.5486707494346188</c:v>
                </c:pt>
                <c:pt idx="74">
                  <c:v>8.8606169080368371</c:v>
                </c:pt>
                <c:pt idx="75">
                  <c:v>9.1973591907258037</c:v>
                </c:pt>
                <c:pt idx="76">
                  <c:v>9.515765961868297</c:v>
                </c:pt>
                <c:pt idx="77">
                  <c:v>9.7500040222282589</c:v>
                </c:pt>
                <c:pt idx="78">
                  <c:v>10.059149001691866</c:v>
                </c:pt>
                <c:pt idx="79">
                  <c:v>10.352077099449888</c:v>
                </c:pt>
                <c:pt idx="80">
                  <c:v>10.61148938800126</c:v>
                </c:pt>
                <c:pt idx="81">
                  <c:v>10.770918897015886</c:v>
                </c:pt>
                <c:pt idx="82">
                  <c:v>10.912133709625918</c:v>
                </c:pt>
                <c:pt idx="83">
                  <c:v>11.258320078403187</c:v>
                </c:pt>
                <c:pt idx="84">
                  <c:v>11.455174726723953</c:v>
                </c:pt>
                <c:pt idx="85">
                  <c:v>11.815620337008262</c:v>
                </c:pt>
                <c:pt idx="86">
                  <c:v>11.877529099280844</c:v>
                </c:pt>
                <c:pt idx="87">
                  <c:v>12.177516352569192</c:v>
                </c:pt>
                <c:pt idx="88">
                  <c:v>12.276126271454169</c:v>
                </c:pt>
                <c:pt idx="89">
                  <c:v>12.68943737805427</c:v>
                </c:pt>
                <c:pt idx="90">
                  <c:v>12.702696655960926</c:v>
                </c:pt>
                <c:pt idx="91">
                  <c:v>12.556367452569564</c:v>
                </c:pt>
                <c:pt idx="92">
                  <c:v>12.720123374111864</c:v>
                </c:pt>
                <c:pt idx="93">
                  <c:v>12.995639632722751</c:v>
                </c:pt>
                <c:pt idx="94">
                  <c:v>13.130406116147364</c:v>
                </c:pt>
                <c:pt idx="95">
                  <c:v>13.171626508709815</c:v>
                </c:pt>
                <c:pt idx="96">
                  <c:v>13.193871650452857</c:v>
                </c:pt>
                <c:pt idx="97">
                  <c:v>13.452386493594926</c:v>
                </c:pt>
                <c:pt idx="98">
                  <c:v>13.494695733563047</c:v>
                </c:pt>
                <c:pt idx="99">
                  <c:v>13.507370898284593</c:v>
                </c:pt>
                <c:pt idx="100">
                  <c:v>13.553079982215996</c:v>
                </c:pt>
                <c:pt idx="101">
                  <c:v>13.664051176299017</c:v>
                </c:pt>
                <c:pt idx="102">
                  <c:v>13.815728642806574</c:v>
                </c:pt>
                <c:pt idx="103">
                  <c:v>13.796853600682685</c:v>
                </c:pt>
                <c:pt idx="104">
                  <c:v>14.021776440946848</c:v>
                </c:pt>
                <c:pt idx="105">
                  <c:v>14.051789365202699</c:v>
                </c:pt>
                <c:pt idx="106">
                  <c:v>14.22406527854119</c:v>
                </c:pt>
                <c:pt idx="107">
                  <c:v>14.398635284492851</c:v>
                </c:pt>
                <c:pt idx="108">
                  <c:v>14.339740155824504</c:v>
                </c:pt>
                <c:pt idx="109">
                  <c:v>14.415543691100686</c:v>
                </c:pt>
                <c:pt idx="110">
                  <c:v>14.567492754287947</c:v>
                </c:pt>
                <c:pt idx="111">
                  <c:v>14.417705172799085</c:v>
                </c:pt>
                <c:pt idx="112">
                  <c:v>14.571053232458491</c:v>
                </c:pt>
                <c:pt idx="113">
                  <c:v>14.516522654519635</c:v>
                </c:pt>
                <c:pt idx="114">
                  <c:v>14.651425582766084</c:v>
                </c:pt>
                <c:pt idx="115">
                  <c:v>14.646030324548276</c:v>
                </c:pt>
                <c:pt idx="116">
                  <c:v>14.660546827354683</c:v>
                </c:pt>
                <c:pt idx="117">
                  <c:v>14.825150811974293</c:v>
                </c:pt>
                <c:pt idx="118">
                  <c:v>14.511149848039974</c:v>
                </c:pt>
                <c:pt idx="119">
                  <c:v>14.726890043342291</c:v>
                </c:pt>
                <c:pt idx="120">
                  <c:v>14.836017858281251</c:v>
                </c:pt>
                <c:pt idx="121">
                  <c:v>14.8173672862895</c:v>
                </c:pt>
                <c:pt idx="122">
                  <c:v>14.847532972160796</c:v>
                </c:pt>
                <c:pt idx="123">
                  <c:v>14.757870060321492</c:v>
                </c:pt>
                <c:pt idx="124">
                  <c:v>15.032437764501786</c:v>
                </c:pt>
                <c:pt idx="125">
                  <c:v>14.694862962263722</c:v>
                </c:pt>
                <c:pt idx="126">
                  <c:v>14.888606902692377</c:v>
                </c:pt>
                <c:pt idx="127">
                  <c:v>14.577227272422041</c:v>
                </c:pt>
                <c:pt idx="128">
                  <c:v>14.610303572768725</c:v>
                </c:pt>
                <c:pt idx="129">
                  <c:v>14.470168484221439</c:v>
                </c:pt>
                <c:pt idx="130">
                  <c:v>14.195188488732184</c:v>
                </c:pt>
                <c:pt idx="131">
                  <c:v>14.042456638461255</c:v>
                </c:pt>
                <c:pt idx="132">
                  <c:v>13.966830063278085</c:v>
                </c:pt>
                <c:pt idx="133">
                  <c:v>13.811197417923919</c:v>
                </c:pt>
                <c:pt idx="134">
                  <c:v>13.725445439733376</c:v>
                </c:pt>
                <c:pt idx="135">
                  <c:v>13.648712265182182</c:v>
                </c:pt>
                <c:pt idx="136">
                  <c:v>13.515128193394862</c:v>
                </c:pt>
                <c:pt idx="137">
                  <c:v>13.463487684626312</c:v>
                </c:pt>
                <c:pt idx="138">
                  <c:v>13.216117987463051</c:v>
                </c:pt>
                <c:pt idx="139">
                  <c:v>13.089591611401547</c:v>
                </c:pt>
                <c:pt idx="140">
                  <c:v>13.053202383849056</c:v>
                </c:pt>
                <c:pt idx="141">
                  <c:v>12.912784286462523</c:v>
                </c:pt>
                <c:pt idx="142">
                  <c:v>12.88192249068628</c:v>
                </c:pt>
                <c:pt idx="143">
                  <c:v>12.859224215435908</c:v>
                </c:pt>
                <c:pt idx="144">
                  <c:v>12.65421028726959</c:v>
                </c:pt>
                <c:pt idx="145">
                  <c:v>12.688938943591682</c:v>
                </c:pt>
                <c:pt idx="146">
                  <c:v>12.534036218645356</c:v>
                </c:pt>
                <c:pt idx="147">
                  <c:v>12.432199075344732</c:v>
                </c:pt>
                <c:pt idx="148">
                  <c:v>12.427413962290375</c:v>
                </c:pt>
                <c:pt idx="149">
                  <c:v>12.391330467610576</c:v>
                </c:pt>
                <c:pt idx="150">
                  <c:v>12.143542022133046</c:v>
                </c:pt>
                <c:pt idx="151">
                  <c:v>12.215404029275374</c:v>
                </c:pt>
                <c:pt idx="152">
                  <c:v>12.079066753486416</c:v>
                </c:pt>
                <c:pt idx="153">
                  <c:v>11.992105939518348</c:v>
                </c:pt>
                <c:pt idx="154">
                  <c:v>11.856633879780965</c:v>
                </c:pt>
                <c:pt idx="155">
                  <c:v>11.765784023295149</c:v>
                </c:pt>
                <c:pt idx="156">
                  <c:v>11.634129972940189</c:v>
                </c:pt>
                <c:pt idx="157">
                  <c:v>11.712319515915542</c:v>
                </c:pt>
                <c:pt idx="158">
                  <c:v>11.814463186815841</c:v>
                </c:pt>
                <c:pt idx="159">
                  <c:v>11.63139085653788</c:v>
                </c:pt>
                <c:pt idx="160">
                  <c:v>11.510615723077633</c:v>
                </c:pt>
                <c:pt idx="161">
                  <c:v>11.40060483253307</c:v>
                </c:pt>
                <c:pt idx="162">
                  <c:v>11.412635455006772</c:v>
                </c:pt>
                <c:pt idx="163">
                  <c:v>11.303319404997969</c:v>
                </c:pt>
                <c:pt idx="164">
                  <c:v>11.533720175391073</c:v>
                </c:pt>
                <c:pt idx="165">
                  <c:v>11.370668349471092</c:v>
                </c:pt>
                <c:pt idx="166">
                  <c:v>11.406770643726817</c:v>
                </c:pt>
                <c:pt idx="167">
                  <c:v>11.174785973514075</c:v>
                </c:pt>
                <c:pt idx="168">
                  <c:v>11.242547211189375</c:v>
                </c:pt>
                <c:pt idx="169">
                  <c:v>11.238426725040149</c:v>
                </c:pt>
                <c:pt idx="170">
                  <c:v>11.20462600290829</c:v>
                </c:pt>
                <c:pt idx="171">
                  <c:v>10.997375112143127</c:v>
                </c:pt>
                <c:pt idx="172">
                  <c:v>10.921375372483467</c:v>
                </c:pt>
                <c:pt idx="173">
                  <c:v>10.9959889251296</c:v>
                </c:pt>
                <c:pt idx="174">
                  <c:v>10.926547488515714</c:v>
                </c:pt>
                <c:pt idx="175">
                  <c:v>10.792717212838559</c:v>
                </c:pt>
                <c:pt idx="176">
                  <c:v>10.886734045439857</c:v>
                </c:pt>
                <c:pt idx="177">
                  <c:v>10.794569138659462</c:v>
                </c:pt>
                <c:pt idx="178">
                  <c:v>10.772915334509118</c:v>
                </c:pt>
                <c:pt idx="179">
                  <c:v>10.752330642349136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74-B841-BF4E-815D7A446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183'!$L$1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183'!$A$2:$A$181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183'!$L$2:$L$181</c:f>
              <c:numCache>
                <c:formatCode>0.00</c:formatCode>
                <c:ptCount val="180"/>
                <c:pt idx="0">
                  <c:v>10.969459692609291</c:v>
                </c:pt>
                <c:pt idx="1">
                  <c:v>10.627083863827677</c:v>
                </c:pt>
                <c:pt idx="2">
                  <c:v>11.032048365889107</c:v>
                </c:pt>
                <c:pt idx="3">
                  <c:v>11.600298595710798</c:v>
                </c:pt>
                <c:pt idx="4">
                  <c:v>12.076891840574252</c:v>
                </c:pt>
                <c:pt idx="5">
                  <c:v>11.091007192230787</c:v>
                </c:pt>
                <c:pt idx="6">
                  <c:v>11.140143532320488</c:v>
                </c:pt>
                <c:pt idx="7">
                  <c:v>10.928580506810276</c:v>
                </c:pt>
                <c:pt idx="8">
                  <c:v>11.307042793574119</c:v>
                </c:pt>
                <c:pt idx="9">
                  <c:v>11.821644114825336</c:v>
                </c:pt>
                <c:pt idx="10">
                  <c:v>11.429693778158228</c:v>
                </c:pt>
                <c:pt idx="11">
                  <c:v>10.951576430207375</c:v>
                </c:pt>
                <c:pt idx="12">
                  <c:v>10.669117239961164</c:v>
                </c:pt>
                <c:pt idx="13">
                  <c:v>10.497458524067978</c:v>
                </c:pt>
                <c:pt idx="14">
                  <c:v>10.620168592167051</c:v>
                </c:pt>
                <c:pt idx="15">
                  <c:v>10.324366440468314</c:v>
                </c:pt>
                <c:pt idx="16">
                  <c:v>10.345679187673484</c:v>
                </c:pt>
                <c:pt idx="17">
                  <c:v>10.421174027575741</c:v>
                </c:pt>
                <c:pt idx="18">
                  <c:v>10.228341663989218</c:v>
                </c:pt>
                <c:pt idx="19">
                  <c:v>10.09658520283396</c:v>
                </c:pt>
                <c:pt idx="20">
                  <c:v>9.8234062206443635</c:v>
                </c:pt>
                <c:pt idx="21">
                  <c:v>9.8477119946225216</c:v>
                </c:pt>
                <c:pt idx="22">
                  <c:v>9.6171433482251061</c:v>
                </c:pt>
                <c:pt idx="23">
                  <c:v>9.4500477867144284</c:v>
                </c:pt>
                <c:pt idx="24">
                  <c:v>9.4771436566125811</c:v>
                </c:pt>
                <c:pt idx="25">
                  <c:v>9.2701650360939851</c:v>
                </c:pt>
                <c:pt idx="26">
                  <c:v>9.4111315125998267</c:v>
                </c:pt>
                <c:pt idx="27">
                  <c:v>9.2546493011838855</c:v>
                </c:pt>
                <c:pt idx="28">
                  <c:v>9.3773575271887655</c:v>
                </c:pt>
                <c:pt idx="29">
                  <c:v>9.2386329188122431</c:v>
                </c:pt>
                <c:pt idx="30">
                  <c:v>8.9399777697214056</c:v>
                </c:pt>
                <c:pt idx="31">
                  <c:v>9.1264907274013432</c:v>
                </c:pt>
                <c:pt idx="32">
                  <c:v>8.8909031137786005</c:v>
                </c:pt>
                <c:pt idx="33">
                  <c:v>8.8284829098268638</c:v>
                </c:pt>
                <c:pt idx="34">
                  <c:v>8.7142346252850977</c:v>
                </c:pt>
                <c:pt idx="35">
                  <c:v>8.6022216894478696</c:v>
                </c:pt>
                <c:pt idx="36">
                  <c:v>8.535066379979515</c:v>
                </c:pt>
                <c:pt idx="37">
                  <c:v>8.4680578163841229</c:v>
                </c:pt>
                <c:pt idx="38">
                  <c:v>8.5541899176970499</c:v>
                </c:pt>
                <c:pt idx="39">
                  <c:v>8.5009578945769011</c:v>
                </c:pt>
                <c:pt idx="40">
                  <c:v>8.3753391391522456</c:v>
                </c:pt>
                <c:pt idx="41">
                  <c:v>8.1613627770810293</c:v>
                </c:pt>
                <c:pt idx="42">
                  <c:v>8.2723687863887001</c:v>
                </c:pt>
                <c:pt idx="43">
                  <c:v>8.2763726227780019</c:v>
                </c:pt>
                <c:pt idx="44">
                  <c:v>8.1679187827980044</c:v>
                </c:pt>
                <c:pt idx="45">
                  <c:v>8.0988441368384887</c:v>
                </c:pt>
                <c:pt idx="46">
                  <c:v>8.0704218883803431</c:v>
                </c:pt>
                <c:pt idx="47">
                  <c:v>7.9453645299405045</c:v>
                </c:pt>
                <c:pt idx="48">
                  <c:v>7.8290009231747613</c:v>
                </c:pt>
                <c:pt idx="49">
                  <c:v>7.7151655104859849</c:v>
                </c:pt>
                <c:pt idx="50">
                  <c:v>7.7447812911515799</c:v>
                </c:pt>
                <c:pt idx="51">
                  <c:v>7.5270709711610033</c:v>
                </c:pt>
                <c:pt idx="52">
                  <c:v>7.621091023377967</c:v>
                </c:pt>
                <c:pt idx="53">
                  <c:v>7.7311609179348988</c:v>
                </c:pt>
                <c:pt idx="54">
                  <c:v>7.6501614832682989</c:v>
                </c:pt>
                <c:pt idx="55">
                  <c:v>7.7251290510904385</c:v>
                </c:pt>
                <c:pt idx="56">
                  <c:v>7.6718147521219402</c:v>
                </c:pt>
                <c:pt idx="57">
                  <c:v>7.7617864896546536</c:v>
                </c:pt>
                <c:pt idx="58">
                  <c:v>7.5100875438548798</c:v>
                </c:pt>
                <c:pt idx="59">
                  <c:v>7.4654107243691143</c:v>
                </c:pt>
                <c:pt idx="60">
                  <c:v>7.457003327815789</c:v>
                </c:pt>
                <c:pt idx="61">
                  <c:v>7.526822594055564</c:v>
                </c:pt>
                <c:pt idx="62">
                  <c:v>7.5885017035388831</c:v>
                </c:pt>
                <c:pt idx="63">
                  <c:v>7.4603796235830346</c:v>
                </c:pt>
                <c:pt idx="64">
                  <c:v>7.7556766019931187</c:v>
                </c:pt>
                <c:pt idx="65">
                  <c:v>8.0248270857265158</c:v>
                </c:pt>
                <c:pt idx="66">
                  <c:v>8.0576597136581487</c:v>
                </c:pt>
                <c:pt idx="67">
                  <c:v>8.6476485885253034</c:v>
                </c:pt>
                <c:pt idx="68">
                  <c:v>9.0572791804547546</c:v>
                </c:pt>
                <c:pt idx="69">
                  <c:v>9.2785771625395768</c:v>
                </c:pt>
                <c:pt idx="70">
                  <c:v>9.632595762538033</c:v>
                </c:pt>
                <c:pt idx="71">
                  <c:v>9.978820224311022</c:v>
                </c:pt>
                <c:pt idx="72">
                  <c:v>10.372460805302184</c:v>
                </c:pt>
                <c:pt idx="73">
                  <c:v>10.572983044624669</c:v>
                </c:pt>
                <c:pt idx="74">
                  <c:v>11.30810095329073</c:v>
                </c:pt>
                <c:pt idx="75">
                  <c:v>11.508223339968144</c:v>
                </c:pt>
                <c:pt idx="76">
                  <c:v>11.883424436589708</c:v>
                </c:pt>
                <c:pt idx="77">
                  <c:v>12.324631234141147</c:v>
                </c:pt>
                <c:pt idx="78">
                  <c:v>12.376752478109049</c:v>
                </c:pt>
                <c:pt idx="79">
                  <c:v>13.005311590645903</c:v>
                </c:pt>
                <c:pt idx="80">
                  <c:v>13.146938391870089</c:v>
                </c:pt>
                <c:pt idx="81">
                  <c:v>13.426743667839123</c:v>
                </c:pt>
                <c:pt idx="82">
                  <c:v>13.799350328194235</c:v>
                </c:pt>
                <c:pt idx="83">
                  <c:v>13.875053932639391</c:v>
                </c:pt>
                <c:pt idx="84">
                  <c:v>14.641767576445034</c:v>
                </c:pt>
                <c:pt idx="85">
                  <c:v>14.325881865860595</c:v>
                </c:pt>
                <c:pt idx="86">
                  <c:v>14.955831689401286</c:v>
                </c:pt>
                <c:pt idx="87">
                  <c:v>15.057673188517398</c:v>
                </c:pt>
                <c:pt idx="88">
                  <c:v>15.549739288654523</c:v>
                </c:pt>
                <c:pt idx="89">
                  <c:v>15.471290980102987</c:v>
                </c:pt>
                <c:pt idx="90">
                  <c:v>15.434412053984945</c:v>
                </c:pt>
                <c:pt idx="91">
                  <c:v>15.848676954450413</c:v>
                </c:pt>
                <c:pt idx="92">
                  <c:v>16.469623203153464</c:v>
                </c:pt>
                <c:pt idx="93">
                  <c:v>16.229345256659471</c:v>
                </c:pt>
                <c:pt idx="94">
                  <c:v>16.164794215085415</c:v>
                </c:pt>
                <c:pt idx="95">
                  <c:v>16.245700553911778</c:v>
                </c:pt>
                <c:pt idx="96">
                  <c:v>16.345152932884435</c:v>
                </c:pt>
                <c:pt idx="97">
                  <c:v>16.358118765250126</c:v>
                </c:pt>
                <c:pt idx="98">
                  <c:v>16.865848037147305</c:v>
                </c:pt>
                <c:pt idx="99">
                  <c:v>16.860748047496248</c:v>
                </c:pt>
                <c:pt idx="100">
                  <c:v>16.731493272059282</c:v>
                </c:pt>
                <c:pt idx="101">
                  <c:v>17.324504171249831</c:v>
                </c:pt>
                <c:pt idx="102">
                  <c:v>17.125022348063442</c:v>
                </c:pt>
                <c:pt idx="103">
                  <c:v>17.320037729242795</c:v>
                </c:pt>
                <c:pt idx="104">
                  <c:v>17.161494002889132</c:v>
                </c:pt>
                <c:pt idx="105">
                  <c:v>17.220144674344894</c:v>
                </c:pt>
                <c:pt idx="106">
                  <c:v>17.398160765686384</c:v>
                </c:pt>
                <c:pt idx="107">
                  <c:v>17.065521239833597</c:v>
                </c:pt>
                <c:pt idx="108">
                  <c:v>17.485342282917451</c:v>
                </c:pt>
                <c:pt idx="109">
                  <c:v>17.308331813456181</c:v>
                </c:pt>
                <c:pt idx="110">
                  <c:v>17.156836447935788</c:v>
                </c:pt>
                <c:pt idx="111">
                  <c:v>17.447234552120417</c:v>
                </c:pt>
                <c:pt idx="112">
                  <c:v>17.31762727806689</c:v>
                </c:pt>
                <c:pt idx="113">
                  <c:v>17.145430694631205</c:v>
                </c:pt>
                <c:pt idx="114">
                  <c:v>17.511841348022124</c:v>
                </c:pt>
                <c:pt idx="115">
                  <c:v>17.774409836126203</c:v>
                </c:pt>
                <c:pt idx="116">
                  <c:v>17.354712175179188</c:v>
                </c:pt>
                <c:pt idx="117">
                  <c:v>16.98294516291838</c:v>
                </c:pt>
                <c:pt idx="118">
                  <c:v>17.470508080851236</c:v>
                </c:pt>
                <c:pt idx="119">
                  <c:v>17.186744400026807</c:v>
                </c:pt>
                <c:pt idx="120">
                  <c:v>17.814529788106956</c:v>
                </c:pt>
                <c:pt idx="121">
                  <c:v>17.118458701118261</c:v>
                </c:pt>
                <c:pt idx="122">
                  <c:v>16.969520149344596</c:v>
                </c:pt>
                <c:pt idx="123">
                  <c:v>17.216622032648701</c:v>
                </c:pt>
                <c:pt idx="124">
                  <c:v>17.031414284613884</c:v>
                </c:pt>
                <c:pt idx="125">
                  <c:v>17.009749285658035</c:v>
                </c:pt>
                <c:pt idx="126">
                  <c:v>16.860567468331293</c:v>
                </c:pt>
                <c:pt idx="127">
                  <c:v>16.320631010337586</c:v>
                </c:pt>
                <c:pt idx="128">
                  <c:v>15.975978438186646</c:v>
                </c:pt>
                <c:pt idx="129">
                  <c:v>16.382418455025768</c:v>
                </c:pt>
                <c:pt idx="130">
                  <c:v>15.24132513993951</c:v>
                </c:pt>
                <c:pt idx="131">
                  <c:v>15.482516433909662</c:v>
                </c:pt>
                <c:pt idx="132">
                  <c:v>14.922244452683843</c:v>
                </c:pt>
                <c:pt idx="133">
                  <c:v>15.048308327144234</c:v>
                </c:pt>
                <c:pt idx="134">
                  <c:v>14.441058097671279</c:v>
                </c:pt>
                <c:pt idx="135">
                  <c:v>14.656165455710148</c:v>
                </c:pt>
                <c:pt idx="136">
                  <c:v>13.769879437224624</c:v>
                </c:pt>
                <c:pt idx="137">
                  <c:v>14.11677140239107</c:v>
                </c:pt>
                <c:pt idx="138">
                  <c:v>14.275241937497784</c:v>
                </c:pt>
                <c:pt idx="139">
                  <c:v>13.637904446426623</c:v>
                </c:pt>
                <c:pt idx="140">
                  <c:v>13.391023708286028</c:v>
                </c:pt>
                <c:pt idx="141">
                  <c:v>13.296161173150104</c:v>
                </c:pt>
                <c:pt idx="142">
                  <c:v>13.065677109447881</c:v>
                </c:pt>
                <c:pt idx="143">
                  <c:v>12.91503137154138</c:v>
                </c:pt>
                <c:pt idx="144">
                  <c:v>12.88609782608499</c:v>
                </c:pt>
                <c:pt idx="145">
                  <c:v>12.531734732152673</c:v>
                </c:pt>
                <c:pt idx="146">
                  <c:v>12.355608447180764</c:v>
                </c:pt>
                <c:pt idx="147">
                  <c:v>12.434556260739143</c:v>
                </c:pt>
                <c:pt idx="148">
                  <c:v>12.560103139980578</c:v>
                </c:pt>
                <c:pt idx="149">
                  <c:v>12.095753536668227</c:v>
                </c:pt>
                <c:pt idx="150">
                  <c:v>11.884056641289876</c:v>
                </c:pt>
                <c:pt idx="151">
                  <c:v>11.610104372433669</c:v>
                </c:pt>
                <c:pt idx="152">
                  <c:v>11.583556296114482</c:v>
                </c:pt>
                <c:pt idx="153">
                  <c:v>11.593932681556343</c:v>
                </c:pt>
                <c:pt idx="154">
                  <c:v>11.065482232865927</c:v>
                </c:pt>
                <c:pt idx="155">
                  <c:v>11.124402875517617</c:v>
                </c:pt>
                <c:pt idx="156">
                  <c:v>10.917657870666844</c:v>
                </c:pt>
                <c:pt idx="157">
                  <c:v>10.705794161384404</c:v>
                </c:pt>
                <c:pt idx="158">
                  <c:v>10.624485118469776</c:v>
                </c:pt>
                <c:pt idx="159">
                  <c:v>10.722570193613189</c:v>
                </c:pt>
                <c:pt idx="160">
                  <c:v>10.358224123336012</c:v>
                </c:pt>
                <c:pt idx="161">
                  <c:v>10.5446262708715</c:v>
                </c:pt>
                <c:pt idx="162">
                  <c:v>10.05028124298323</c:v>
                </c:pt>
                <c:pt idx="163">
                  <c:v>10.191467954332831</c:v>
                </c:pt>
                <c:pt idx="164">
                  <c:v>10.310884668663503</c:v>
                </c:pt>
                <c:pt idx="165">
                  <c:v>9.8789958059696836</c:v>
                </c:pt>
                <c:pt idx="166">
                  <c:v>10.191121924233322</c:v>
                </c:pt>
                <c:pt idx="167">
                  <c:v>9.9198378674373533</c:v>
                </c:pt>
                <c:pt idx="168">
                  <c:v>9.7529686913536491</c:v>
                </c:pt>
                <c:pt idx="169">
                  <c:v>9.7076595038135078</c:v>
                </c:pt>
                <c:pt idx="170">
                  <c:v>9.7454826502810139</c:v>
                </c:pt>
                <c:pt idx="171">
                  <c:v>9.7755563464961703</c:v>
                </c:pt>
                <c:pt idx="172">
                  <c:v>9.5950150806167578</c:v>
                </c:pt>
                <c:pt idx="173">
                  <c:v>9.706417510185565</c:v>
                </c:pt>
                <c:pt idx="174">
                  <c:v>9.4368322310799417</c:v>
                </c:pt>
                <c:pt idx="175">
                  <c:v>9.2402021274521218</c:v>
                </c:pt>
                <c:pt idx="176">
                  <c:v>9.0766104173351057</c:v>
                </c:pt>
                <c:pt idx="177">
                  <c:v>8.9511209448919455</c:v>
                </c:pt>
                <c:pt idx="178">
                  <c:v>8.6715682097947049</c:v>
                </c:pt>
                <c:pt idx="179">
                  <c:v>8.7358633689462888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8-CB4C-9ACC-C31A0DB13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183'!$A$2:$A$241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183'!$P$2:$P$241</c:f>
              <c:numCache>
                <c:formatCode>General</c:formatCode>
                <c:ptCount val="240"/>
                <c:pt idx="0">
                  <c:v>38.541587344483425</c:v>
                </c:pt>
                <c:pt idx="1">
                  <c:v>34.217464541995142</c:v>
                </c:pt>
                <c:pt idx="2">
                  <c:v>39.332066947759884</c:v>
                </c:pt>
                <c:pt idx="3">
                  <c:v>46.5089280744211</c:v>
                </c:pt>
                <c:pt idx="4">
                  <c:v>52.528183945840858</c:v>
                </c:pt>
                <c:pt idx="5">
                  <c:v>40.076702473869481</c:v>
                </c:pt>
                <c:pt idx="6">
                  <c:v>40.69728240607089</c:v>
                </c:pt>
                <c:pt idx="7">
                  <c:v>38.025293247176016</c:v>
                </c:pt>
                <c:pt idx="8">
                  <c:v>42.805179169325193</c:v>
                </c:pt>
                <c:pt idx="9">
                  <c:v>49.304467729886326</c:v>
                </c:pt>
                <c:pt idx="10">
                  <c:v>44.354231043329051</c:v>
                </c:pt>
                <c:pt idx="11">
                  <c:v>38.315726123467343</c:v>
                </c:pt>
                <c:pt idx="12">
                  <c:v>34.748335780339225</c:v>
                </c:pt>
                <c:pt idx="13">
                  <c:v>32.580328271511718</c:v>
                </c:pt>
                <c:pt idx="14">
                  <c:v>34.130126355828423</c:v>
                </c:pt>
                <c:pt idx="15">
                  <c:v>30.394217679864393</c:v>
                </c:pt>
                <c:pt idx="16">
                  <c:v>30.663392453391797</c:v>
                </c:pt>
                <c:pt idx="17">
                  <c:v>31.616873777856959</c:v>
                </c:pt>
                <c:pt idx="18">
                  <c:v>29.181448288243732</c:v>
                </c:pt>
                <c:pt idx="19">
                  <c:v>27.51739647686421</c:v>
                </c:pt>
                <c:pt idx="20">
                  <c:v>24.067212886947161</c:v>
                </c:pt>
                <c:pt idx="21">
                  <c:v>24.374188855037822</c:v>
                </c:pt>
                <c:pt idx="22">
                  <c:v>21.462163362543532</c:v>
                </c:pt>
                <c:pt idx="23">
                  <c:v>19.35178737515518</c:v>
                </c:pt>
                <c:pt idx="24">
                  <c:v>19.694001570873397</c:v>
                </c:pt>
                <c:pt idx="25">
                  <c:v>17.079912323402283</c:v>
                </c:pt>
                <c:pt idx="26">
                  <c:v>18.860284371319676</c:v>
                </c:pt>
                <c:pt idx="27">
                  <c:v>16.883952394335793</c:v>
                </c:pt>
                <c:pt idx="28">
                  <c:v>18.433727213454336</c:v>
                </c:pt>
                <c:pt idx="29">
                  <c:v>16.681669410536824</c:v>
                </c:pt>
                <c:pt idx="30">
                  <c:v>12.909728076769463</c:v>
                </c:pt>
                <c:pt idx="31">
                  <c:v>15.265341018645048</c:v>
                </c:pt>
                <c:pt idx="32">
                  <c:v>12.289927200224799</c:v>
                </c:pt>
                <c:pt idx="33">
                  <c:v>11.50157532327078</c:v>
                </c:pt>
                <c:pt idx="34">
                  <c:v>10.058647491331643</c:v>
                </c:pt>
                <c:pt idx="35">
                  <c:v>8.6439515656552874</c:v>
                </c:pt>
                <c:pt idx="36">
                  <c:v>7.7957964665828756</c:v>
                </c:pt>
                <c:pt idx="37">
                  <c:v>6.9494947319191205</c:v>
                </c:pt>
                <c:pt idx="38">
                  <c:v>8.037322060848421</c:v>
                </c:pt>
                <c:pt idx="39">
                  <c:v>7.3650146558089089</c:v>
                </c:pt>
                <c:pt idx="40">
                  <c:v>5.7784805634783796</c:v>
                </c:pt>
                <c:pt idx="41">
                  <c:v>3.0760115553177152</c:v>
                </c:pt>
                <c:pt idx="42">
                  <c:v>4.4779902457196528</c:v>
                </c:pt>
                <c:pt idx="43">
                  <c:v>4.5285577179913457</c:v>
                </c:pt>
                <c:pt idx="44">
                  <c:v>3.1588123006708519</c:v>
                </c:pt>
                <c:pt idx="45">
                  <c:v>2.2864164521372055</c:v>
                </c:pt>
                <c:pt idx="46">
                  <c:v>1.9274504202966583</c:v>
                </c:pt>
                <c:pt idx="47">
                  <c:v>0.34800663428808309</c:v>
                </c:pt>
                <c:pt idx="48">
                  <c:v>-1.1216371988823914</c:v>
                </c:pt>
                <c:pt idx="49">
                  <c:v>-2.5593505605116018</c:v>
                </c:pt>
                <c:pt idx="50">
                  <c:v>-2.1853105094212082</c:v>
                </c:pt>
                <c:pt idx="51">
                  <c:v>-4.9349384909243987</c:v>
                </c:pt>
                <c:pt idx="52">
                  <c:v>-3.7474882753841152</c:v>
                </c:pt>
                <c:pt idx="53">
                  <c:v>-2.3573324848458181</c:v>
                </c:pt>
                <c:pt idx="54">
                  <c:v>-3.3803354920292294</c:v>
                </c:pt>
                <c:pt idx="55">
                  <c:v>-2.4335134847035529</c:v>
                </c:pt>
                <c:pt idx="56">
                  <c:v>-3.1068600135422169</c:v>
                </c:pt>
                <c:pt idx="57">
                  <c:v>-1.9705390202373632</c:v>
                </c:pt>
                <c:pt idx="58">
                  <c:v>-5.1494350152268025</c:v>
                </c:pt>
                <c:pt idx="59">
                  <c:v>-5.7136922952121738</c:v>
                </c:pt>
                <c:pt idx="60">
                  <c:v>-5.8198756530595075</c:v>
                </c:pt>
                <c:pt idx="61">
                  <c:v>-4.9380754328898071</c:v>
                </c:pt>
                <c:pt idx="62">
                  <c:v>-4.1590833974324442</c:v>
                </c:pt>
                <c:pt idx="63">
                  <c:v>-5.7772338650365453</c:v>
                </c:pt>
                <c:pt idx="64">
                  <c:v>-2.0477054038921412</c:v>
                </c:pt>
                <c:pt idx="65">
                  <c:v>1.3515992378928749</c:v>
                </c:pt>
                <c:pt idx="66">
                  <c:v>1.7662672815162026</c:v>
                </c:pt>
                <c:pt idx="67">
                  <c:v>9.2176821670417528</c:v>
                </c:pt>
                <c:pt idx="68">
                  <c:v>14.391216144198586</c:v>
                </c:pt>
                <c:pt idx="69">
                  <c:v>17.18615541862966</c:v>
                </c:pt>
                <c:pt idx="70">
                  <c:v>21.657323567987369</c:v>
                </c:pt>
                <c:pt idx="71">
                  <c:v>26.030053661871289</c:v>
                </c:pt>
                <c:pt idx="72">
                  <c:v>31.001637719968866</c:v>
                </c:pt>
                <c:pt idx="73">
                  <c:v>33.534184455367765</c:v>
                </c:pt>
                <c:pt idx="74">
                  <c:v>42.818543467195028</c:v>
                </c:pt>
                <c:pt idx="75">
                  <c:v>45.346040161689054</c:v>
                </c:pt>
                <c:pt idx="76">
                  <c:v>50.084738051646639</c:v>
                </c:pt>
                <c:pt idx="77">
                  <c:v>55.657071766600353</c:v>
                </c:pt>
                <c:pt idx="78">
                  <c:v>56.315350303194755</c:v>
                </c:pt>
                <c:pt idx="79">
                  <c:v>64.253897837068919</c:v>
                </c:pt>
                <c:pt idx="80">
                  <c:v>66.04260962433591</c:v>
                </c:pt>
                <c:pt idx="81">
                  <c:v>69.576481680607642</c:v>
                </c:pt>
                <c:pt idx="82">
                  <c:v>74.282412476406492</c:v>
                </c:pt>
                <c:pt idx="83">
                  <c:v>75.238530445881054</c:v>
                </c:pt>
                <c:pt idx="84">
                  <c:v>84.921935848525806</c:v>
                </c:pt>
                <c:pt idx="85">
                  <c:v>80.932376746239854</c:v>
                </c:pt>
                <c:pt idx="86">
                  <c:v>88.888488619234479</c:v>
                </c:pt>
                <c:pt idx="87">
                  <c:v>90.174721792103881</c:v>
                </c:pt>
                <c:pt idx="88">
                  <c:v>96.389396033291689</c:v>
                </c:pt>
                <c:pt idx="89">
                  <c:v>95.398613123670145</c:v>
                </c:pt>
                <c:pt idx="90">
                  <c:v>94.932841325684876</c:v>
                </c:pt>
                <c:pt idx="91">
                  <c:v>100.16490548380008</c:v>
                </c:pt>
                <c:pt idx="92">
                  <c:v>108.00730441333751</c:v>
                </c:pt>
                <c:pt idx="93">
                  <c:v>104.97265284033625</c:v>
                </c:pt>
                <c:pt idx="94">
                  <c:v>104.1573890064726</c:v>
                </c:pt>
                <c:pt idx="95">
                  <c:v>105.17921623601126</c:v>
                </c:pt>
                <c:pt idx="96">
                  <c:v>106.43527540703317</c:v>
                </c:pt>
                <c:pt idx="97">
                  <c:v>106.59903069193525</c:v>
                </c:pt>
                <c:pt idx="98">
                  <c:v>113.01152695346826</c:v>
                </c:pt>
                <c:pt idx="99">
                  <c:v>112.94711533416361</c:v>
                </c:pt>
                <c:pt idx="100">
                  <c:v>111.31465920025238</c:v>
                </c:pt>
                <c:pt idx="101">
                  <c:v>118.80424151229568</c:v>
                </c:pt>
                <c:pt idx="102">
                  <c:v>116.28483497769359</c:v>
                </c:pt>
                <c:pt idx="103">
                  <c:v>118.74783144445486</c:v>
                </c:pt>
                <c:pt idx="104">
                  <c:v>116.74546303907709</c:v>
                </c:pt>
                <c:pt idx="105">
                  <c:v>117.48620664450516</c:v>
                </c:pt>
                <c:pt idx="106">
                  <c:v>119.734506247076</c:v>
                </c:pt>
                <c:pt idx="107">
                  <c:v>115.53335056424771</c:v>
                </c:pt>
                <c:pt idx="108">
                  <c:v>120.83558744184353</c:v>
                </c:pt>
                <c:pt idx="109">
                  <c:v>118.59998859714574</c:v>
                </c:pt>
                <c:pt idx="110">
                  <c:v>116.6866392615655</c:v>
                </c:pt>
                <c:pt idx="111">
                  <c:v>120.35429614193799</c:v>
                </c:pt>
                <c:pt idx="112">
                  <c:v>118.71738803689568</c:v>
                </c:pt>
                <c:pt idx="113">
                  <c:v>116.54258739283571</c:v>
                </c:pt>
                <c:pt idx="114">
                  <c:v>121.1702641392947</c:v>
                </c:pt>
                <c:pt idx="115">
                  <c:v>124.48643978950373</c:v>
                </c:pt>
                <c:pt idx="116">
                  <c:v>119.18576119805569</c:v>
                </c:pt>
                <c:pt idx="117">
                  <c:v>114.49043495189332</c:v>
                </c:pt>
                <c:pt idx="118">
                  <c:v>120.64823510555418</c:v>
                </c:pt>
                <c:pt idx="119">
                  <c:v>117.06436936614888</c:v>
                </c:pt>
                <c:pt idx="120">
                  <c:v>124.9931449497718</c:v>
                </c:pt>
                <c:pt idx="121">
                  <c:v>116.20193772550105</c:v>
                </c:pt>
                <c:pt idx="122">
                  <c:v>114.3208803208766</c:v>
                </c:pt>
                <c:pt idx="123">
                  <c:v>117.4417165432684</c:v>
                </c:pt>
                <c:pt idx="124">
                  <c:v>115.10258807930876</c:v>
                </c:pt>
                <c:pt idx="125">
                  <c:v>114.82896445250586</c:v>
                </c:pt>
                <c:pt idx="126">
                  <c:v>112.94483466356952</c:v>
                </c:pt>
                <c:pt idx="127">
                  <c:v>106.12556953549712</c:v>
                </c:pt>
                <c:pt idx="128">
                  <c:v>101.77269202227546</c:v>
                </c:pt>
                <c:pt idx="129">
                  <c:v>106.90592981803934</c:v>
                </c:pt>
                <c:pt idx="130">
                  <c:v>92.494200926164964</c:v>
                </c:pt>
                <c:pt idx="131">
                  <c:v>95.540387853932103</c:v>
                </c:pt>
                <c:pt idx="132">
                  <c:v>88.464290051598127</c:v>
                </c:pt>
                <c:pt idx="133">
                  <c:v>90.056445888252995</c:v>
                </c:pt>
                <c:pt idx="134">
                  <c:v>82.387024324749063</c:v>
                </c:pt>
                <c:pt idx="135">
                  <c:v>85.103777534778331</c:v>
                </c:pt>
                <c:pt idx="136">
                  <c:v>73.910202346664448</c:v>
                </c:pt>
                <c:pt idx="137">
                  <c:v>78.291362844805164</c:v>
                </c:pt>
                <c:pt idx="138">
                  <c:v>80.292806862672876</c:v>
                </c:pt>
                <c:pt idx="139">
                  <c:v>72.243390559457865</c:v>
                </c:pt>
                <c:pt idx="140">
                  <c:v>69.125347346279341</c:v>
                </c:pt>
                <c:pt idx="141">
                  <c:v>67.927256777961972</c:v>
                </c:pt>
                <c:pt idx="142">
                  <c:v>65.016299544177073</c:v>
                </c:pt>
                <c:pt idx="143">
                  <c:v>63.113680797119784</c:v>
                </c:pt>
                <c:pt idx="144">
                  <c:v>62.748257209508374</c:v>
                </c:pt>
                <c:pt idx="145">
                  <c:v>58.272738186200165</c:v>
                </c:pt>
                <c:pt idx="146">
                  <c:v>56.048306374892697</c:v>
                </c:pt>
                <c:pt idx="147">
                  <c:v>57.045397910323871</c:v>
                </c:pt>
                <c:pt idx="148">
                  <c:v>58.63102422407691</c:v>
                </c:pt>
                <c:pt idx="149">
                  <c:v>52.766402544577232</c:v>
                </c:pt>
                <c:pt idx="150">
                  <c:v>50.092722642058774</c:v>
                </c:pt>
                <c:pt idx="151">
                  <c:v>46.632772631072086</c:v>
                </c:pt>
                <c:pt idx="152">
                  <c:v>46.297476933994062</c:v>
                </c:pt>
                <c:pt idx="153">
                  <c:v>46.428528138911851</c:v>
                </c:pt>
                <c:pt idx="154">
                  <c:v>39.754328493162497</c:v>
                </c:pt>
                <c:pt idx="155">
                  <c:v>40.498481768626213</c:v>
                </c:pt>
                <c:pt idx="156">
                  <c:v>37.88734302978137</c:v>
                </c:pt>
                <c:pt idx="157">
                  <c:v>35.21155630853972</c:v>
                </c:pt>
                <c:pt idx="158">
                  <c:v>34.184643025067537</c:v>
                </c:pt>
                <c:pt idx="159">
                  <c:v>35.423433483847091</c:v>
                </c:pt>
                <c:pt idx="160">
                  <c:v>30.821831916093128</c:v>
                </c:pt>
                <c:pt idx="161">
                  <c:v>33.176045353003467</c:v>
                </c:pt>
                <c:pt idx="162">
                  <c:v>26.932588812875295</c:v>
                </c:pt>
                <c:pt idx="163">
                  <c:v>28.715742372890642</c:v>
                </c:pt>
                <c:pt idx="164">
                  <c:v>30.223946206301022</c:v>
                </c:pt>
                <c:pt idx="165">
                  <c:v>24.769295724808384</c:v>
                </c:pt>
                <c:pt idx="166">
                  <c:v>28.711372097544512</c:v>
                </c:pt>
                <c:pt idx="167">
                  <c:v>25.285120950909924</c:v>
                </c:pt>
                <c:pt idx="168">
                  <c:v>23.177604155978035</c:v>
                </c:pt>
                <c:pt idx="169">
                  <c:v>22.60536022245692</c:v>
                </c:pt>
                <c:pt idx="170">
                  <c:v>23.083057292031068</c:v>
                </c:pt>
                <c:pt idx="171">
                  <c:v>23.462880704279048</c:v>
                </c:pt>
                <c:pt idx="172">
                  <c:v>21.182688766204972</c:v>
                </c:pt>
                <c:pt idx="173">
                  <c:v>22.589674147343953</c:v>
                </c:pt>
                <c:pt idx="174">
                  <c:v>19.184878146574423</c:v>
                </c:pt>
                <c:pt idx="175">
                  <c:v>16.701488131051377</c:v>
                </c:pt>
                <c:pt idx="176">
                  <c:v>14.635364927984218</c:v>
                </c:pt>
                <c:pt idx="177">
                  <c:v>13.050463648023204</c:v>
                </c:pt>
                <c:pt idx="178">
                  <c:v>9.5197811210653942</c:v>
                </c:pt>
                <c:pt idx="179">
                  <c:v>10.331813222649041</c:v>
                </c:pt>
                <c:pt idx="180">
                  <c:v>11.126211069322535</c:v>
                </c:pt>
                <c:pt idx="181">
                  <c:v>7.1870185252936185</c:v>
                </c:pt>
                <c:pt idx="182">
                  <c:v>6.9160379468154582</c:v>
                </c:pt>
                <c:pt idx="183">
                  <c:v>8.8424793433334834</c:v>
                </c:pt>
                <c:pt idx="184">
                  <c:v>5.9949106987986518</c:v>
                </c:pt>
                <c:pt idx="185">
                  <c:v>4.9172236297536243</c:v>
                </c:pt>
                <c:pt idx="186">
                  <c:v>6.6977636069406818</c:v>
                </c:pt>
                <c:pt idx="187">
                  <c:v>3.4041118670991195</c:v>
                </c:pt>
                <c:pt idx="188">
                  <c:v>2.2130666465033433</c:v>
                </c:pt>
                <c:pt idx="189">
                  <c:v>3.2584262279197156</c:v>
                </c:pt>
                <c:pt idx="190">
                  <c:v>-3.8472375088677437E-2</c:v>
                </c:pt>
                <c:pt idx="191">
                  <c:v>2.2087137983978988</c:v>
                </c:pt>
                <c:pt idx="192">
                  <c:v>3.8857535848387741</c:v>
                </c:pt>
                <c:pt idx="193">
                  <c:v>2.5014336176990941</c:v>
                </c:pt>
                <c:pt idx="194">
                  <c:v>3.0719727045774756</c:v>
                </c:pt>
                <c:pt idx="195">
                  <c:v>2.2322317009112034</c:v>
                </c:pt>
                <c:pt idx="196">
                  <c:v>0.26900413164241166</c:v>
                </c:pt>
                <c:pt idx="197">
                  <c:v>-1.7166895127127257</c:v>
                </c:pt>
                <c:pt idx="198">
                  <c:v>-0.46421344052330366</c:v>
                </c:pt>
                <c:pt idx="199">
                  <c:v>-1.5322524743505423</c:v>
                </c:pt>
                <c:pt idx="200">
                  <c:v>-0.66347055440738378</c:v>
                </c:pt>
                <c:pt idx="201">
                  <c:v>-0.9563344998892146</c:v>
                </c:pt>
                <c:pt idx="202">
                  <c:v>-2.2104382979305273</c:v>
                </c:pt>
                <c:pt idx="203">
                  <c:v>-4.6579571573548257</c:v>
                </c:pt>
                <c:pt idx="204">
                  <c:v>-4.3183318671238045</c:v>
                </c:pt>
                <c:pt idx="205">
                  <c:v>-3.719499552957946</c:v>
                </c:pt>
                <c:pt idx="206">
                  <c:v>-3.1183703496240924</c:v>
                </c:pt>
                <c:pt idx="207">
                  <c:v>-4.2085495802390502</c:v>
                </c:pt>
                <c:pt idx="208">
                  <c:v>-6.5104928717341357</c:v>
                </c:pt>
                <c:pt idx="209">
                  <c:v>-7.3617806869383209</c:v>
                </c:pt>
                <c:pt idx="210">
                  <c:v>-8.2441282126195858</c:v>
                </c:pt>
                <c:pt idx="211">
                  <c:v>-9.4800280574107241</c:v>
                </c:pt>
                <c:pt idx="212">
                  <c:v>-6.8591077721181088</c:v>
                </c:pt>
                <c:pt idx="213">
                  <c:v>-10.249084596657028</c:v>
                </c:pt>
                <c:pt idx="214">
                  <c:v>-8.503291997306027</c:v>
                </c:pt>
                <c:pt idx="215">
                  <c:v>-7.7360919102435002</c:v>
                </c:pt>
                <c:pt idx="216">
                  <c:v>-9.1118392512503554</c:v>
                </c:pt>
                <c:pt idx="217">
                  <c:v>-9.2731057682575937</c:v>
                </c:pt>
                <c:pt idx="218">
                  <c:v>-8.9963521144583716</c:v>
                </c:pt>
                <c:pt idx="219">
                  <c:v>-10.910418774178853</c:v>
                </c:pt>
                <c:pt idx="220">
                  <c:v>-9.5480141663777882</c:v>
                </c:pt>
                <c:pt idx="221">
                  <c:v>-12.850320061350876</c:v>
                </c:pt>
                <c:pt idx="222">
                  <c:v>-11.594281498589771</c:v>
                </c:pt>
                <c:pt idx="223">
                  <c:v>-10.48080664405612</c:v>
                </c:pt>
                <c:pt idx="224">
                  <c:v>-10.430930122002756</c:v>
                </c:pt>
                <c:pt idx="225">
                  <c:v>-9.7102656934410732</c:v>
                </c:pt>
                <c:pt idx="226">
                  <c:v>-9.3273805961192782</c:v>
                </c:pt>
                <c:pt idx="227">
                  <c:v>-11.087316193257578</c:v>
                </c:pt>
                <c:pt idx="228">
                  <c:v>-11.914112417291525</c:v>
                </c:pt>
                <c:pt idx="229">
                  <c:v>-11.810302799543027</c:v>
                </c:pt>
                <c:pt idx="230">
                  <c:v>-10.411777477528478</c:v>
                </c:pt>
                <c:pt idx="231">
                  <c:v>-10.807393868303446</c:v>
                </c:pt>
                <c:pt idx="232">
                  <c:v>-12.430868512569798</c:v>
                </c:pt>
                <c:pt idx="233">
                  <c:v>-10.913390322387306</c:v>
                </c:pt>
                <c:pt idx="234">
                  <c:v>-9.6641475761757771</c:v>
                </c:pt>
                <c:pt idx="235">
                  <c:v>-12.105480152762205</c:v>
                </c:pt>
                <c:pt idx="236">
                  <c:v>-10.669627471782102</c:v>
                </c:pt>
                <c:pt idx="237">
                  <c:v>-11.967337176419161</c:v>
                </c:pt>
                <c:pt idx="238">
                  <c:v>-13.385213067280691</c:v>
                </c:pt>
                <c:pt idx="239">
                  <c:v>-16.948697383748286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8F-224E-8A97-A89BA112E94C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183'!$A$61:$A$121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183'!$R$61:$R$121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8F-224E-8A97-A89BA112E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183'!$L$1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183'!$A$2:$A$181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183'!$M$2:$M$181</c:f>
              <c:numCache>
                <c:formatCode>0.00</c:formatCode>
                <c:ptCount val="180"/>
                <c:pt idx="0">
                  <c:v>11.015557454613948</c:v>
                </c:pt>
                <c:pt idx="1">
                  <c:v>10.719279387836988</c:v>
                </c:pt>
                <c:pt idx="2">
                  <c:v>11.170341651903074</c:v>
                </c:pt>
                <c:pt idx="3">
                  <c:v>11.78468964372942</c:v>
                </c:pt>
                <c:pt idx="4">
                  <c:v>12.30738065059753</c:v>
                </c:pt>
                <c:pt idx="5">
                  <c:v>11.36759376425872</c:v>
                </c:pt>
                <c:pt idx="6">
                  <c:v>11.462827866353077</c:v>
                </c:pt>
                <c:pt idx="7">
                  <c:v>11.297362602847519</c:v>
                </c:pt>
                <c:pt idx="8">
                  <c:v>11.721922651616019</c:v>
                </c:pt>
                <c:pt idx="9">
                  <c:v>12.28262173487189</c:v>
                </c:pt>
                <c:pt idx="10">
                  <c:v>11.936769160209439</c:v>
                </c:pt>
                <c:pt idx="11">
                  <c:v>11.50474957426324</c:v>
                </c:pt>
                <c:pt idx="12">
                  <c:v>11.268388146021685</c:v>
                </c:pt>
                <c:pt idx="13">
                  <c:v>11.142827192133154</c:v>
                </c:pt>
                <c:pt idx="14">
                  <c:v>11.311635022236883</c:v>
                </c:pt>
                <c:pt idx="15">
                  <c:v>11.061930632542802</c:v>
                </c:pt>
                <c:pt idx="16">
                  <c:v>11.129341141752628</c:v>
                </c:pt>
                <c:pt idx="17">
                  <c:v>11.250933743659541</c:v>
                </c:pt>
                <c:pt idx="18">
                  <c:v>11.104199142077672</c:v>
                </c:pt>
                <c:pt idx="19">
                  <c:v>11.018540442927071</c:v>
                </c:pt>
                <c:pt idx="20">
                  <c:v>10.791459222742128</c:v>
                </c:pt>
                <c:pt idx="21">
                  <c:v>10.861862758724943</c:v>
                </c:pt>
                <c:pt idx="22">
                  <c:v>10.677391874332182</c:v>
                </c:pt>
                <c:pt idx="23">
                  <c:v>10.55639407482616</c:v>
                </c:pt>
                <c:pt idx="24">
                  <c:v>10.629587706728968</c:v>
                </c:pt>
                <c:pt idx="25">
                  <c:v>10.468706848215028</c:v>
                </c:pt>
                <c:pt idx="26">
                  <c:v>10.655771086725526</c:v>
                </c:pt>
                <c:pt idx="27">
                  <c:v>10.545386637314239</c:v>
                </c:pt>
                <c:pt idx="28">
                  <c:v>10.714192625323776</c:v>
                </c:pt>
                <c:pt idx="29">
                  <c:v>10.621565778951908</c:v>
                </c:pt>
                <c:pt idx="30">
                  <c:v>10.369008391865727</c:v>
                </c:pt>
                <c:pt idx="31">
                  <c:v>10.601619111550319</c:v>
                </c:pt>
                <c:pt idx="32">
                  <c:v>10.412129259932232</c:v>
                </c:pt>
                <c:pt idx="33">
                  <c:v>10.39580681798515</c:v>
                </c:pt>
                <c:pt idx="34">
                  <c:v>10.32765629544804</c:v>
                </c:pt>
                <c:pt idx="35">
                  <c:v>10.261741121615467</c:v>
                </c:pt>
                <c:pt idx="36">
                  <c:v>10.240683574151769</c:v>
                </c:pt>
                <c:pt idx="37">
                  <c:v>10.219772772561031</c:v>
                </c:pt>
                <c:pt idx="38">
                  <c:v>10.352002635878614</c:v>
                </c:pt>
                <c:pt idx="39">
                  <c:v>10.34486837476312</c:v>
                </c:pt>
                <c:pt idx="40">
                  <c:v>10.265347381343121</c:v>
                </c:pt>
                <c:pt idx="41">
                  <c:v>10.097468781276561</c:v>
                </c:pt>
                <c:pt idx="42">
                  <c:v>10.254572552588886</c:v>
                </c:pt>
                <c:pt idx="43">
                  <c:v>10.304674150982844</c:v>
                </c:pt>
                <c:pt idx="44">
                  <c:v>10.242318073007501</c:v>
                </c:pt>
                <c:pt idx="45">
                  <c:v>10.219341189052642</c:v>
                </c:pt>
                <c:pt idx="46">
                  <c:v>10.237016702599151</c:v>
                </c:pt>
                <c:pt idx="47">
                  <c:v>10.158057106163968</c:v>
                </c:pt>
                <c:pt idx="48">
                  <c:v>10.087791261402881</c:v>
                </c:pt>
                <c:pt idx="49">
                  <c:v>10.02005361071876</c:v>
                </c:pt>
                <c:pt idx="50">
                  <c:v>10.09576715338901</c:v>
                </c:pt>
                <c:pt idx="51">
                  <c:v>9.9241545954030883</c:v>
                </c:pt>
                <c:pt idx="52">
                  <c:v>10.064272409624708</c:v>
                </c:pt>
                <c:pt idx="53">
                  <c:v>10.220440066186296</c:v>
                </c:pt>
                <c:pt idx="54">
                  <c:v>10.18553839352435</c:v>
                </c:pt>
                <c:pt idx="55">
                  <c:v>10.306603723351145</c:v>
                </c:pt>
                <c:pt idx="56">
                  <c:v>10.299387186387303</c:v>
                </c:pt>
                <c:pt idx="57">
                  <c:v>10.435456685924672</c:v>
                </c:pt>
                <c:pt idx="58">
                  <c:v>10.229855502129553</c:v>
                </c:pt>
                <c:pt idx="59">
                  <c:v>10.231276444648444</c:v>
                </c:pt>
                <c:pt idx="60">
                  <c:v>10.268966810099775</c:v>
                </c:pt>
                <c:pt idx="61">
                  <c:v>10.384883838344205</c:v>
                </c:pt>
                <c:pt idx="62">
                  <c:v>10.49266070983218</c:v>
                </c:pt>
                <c:pt idx="63">
                  <c:v>10.410636391880987</c:v>
                </c:pt>
                <c:pt idx="64">
                  <c:v>10.752031132295725</c:v>
                </c:pt>
                <c:pt idx="65">
                  <c:v>11.067279378033778</c:v>
                </c:pt>
                <c:pt idx="66">
                  <c:v>11.146209767970067</c:v>
                </c:pt>
                <c:pt idx="67">
                  <c:v>11.782296404841876</c:v>
                </c:pt>
                <c:pt idx="68">
                  <c:v>12.238024758775984</c:v>
                </c:pt>
                <c:pt idx="69">
                  <c:v>12.505420502865462</c:v>
                </c:pt>
                <c:pt idx="70">
                  <c:v>12.905536864868573</c:v>
                </c:pt>
                <c:pt idx="71">
                  <c:v>13.297859088646216</c:v>
                </c:pt>
                <c:pt idx="72">
                  <c:v>13.737597431642035</c:v>
                </c:pt>
                <c:pt idx="73">
                  <c:v>13.984217432969174</c:v>
                </c:pt>
                <c:pt idx="74">
                  <c:v>14.765433103639891</c:v>
                </c:pt>
                <c:pt idx="75">
                  <c:v>15.011653252321961</c:v>
                </c:pt>
                <c:pt idx="76">
                  <c:v>15.432952110948181</c:v>
                </c:pt>
                <c:pt idx="77">
                  <c:v>15.920256670504276</c:v>
                </c:pt>
                <c:pt idx="78">
                  <c:v>16.018475676476832</c:v>
                </c:pt>
                <c:pt idx="79">
                  <c:v>16.693132551018341</c:v>
                </c:pt>
                <c:pt idx="80">
                  <c:v>16.880857114247185</c:v>
                </c:pt>
                <c:pt idx="81">
                  <c:v>17.206760152220873</c:v>
                </c:pt>
                <c:pt idx="82">
                  <c:v>17.62546457458064</c:v>
                </c:pt>
                <c:pt idx="83">
                  <c:v>17.747265941030452</c:v>
                </c:pt>
                <c:pt idx="84">
                  <c:v>18.56007734684075</c:v>
                </c:pt>
                <c:pt idx="85">
                  <c:v>18.290289398260967</c:v>
                </c:pt>
                <c:pt idx="86">
                  <c:v>18.966336983806315</c:v>
                </c:pt>
                <c:pt idx="87">
                  <c:v>19.114276244927083</c:v>
                </c:pt>
                <c:pt idx="88">
                  <c:v>19.652440107068863</c:v>
                </c:pt>
                <c:pt idx="89">
                  <c:v>19.620089560521983</c:v>
                </c:pt>
                <c:pt idx="90">
                  <c:v>19.629308396408593</c:v>
                </c:pt>
                <c:pt idx="91">
                  <c:v>20.089671058878718</c:v>
                </c:pt>
                <c:pt idx="92">
                  <c:v>20.756715069586427</c:v>
                </c:pt>
                <c:pt idx="93">
                  <c:v>20.562534885097087</c:v>
                </c:pt>
                <c:pt idx="94">
                  <c:v>20.544081605527687</c:v>
                </c:pt>
                <c:pt idx="95">
                  <c:v>20.671085706358706</c:v>
                </c:pt>
                <c:pt idx="96">
                  <c:v>20.816635847336016</c:v>
                </c:pt>
                <c:pt idx="97">
                  <c:v>20.875699441706363</c:v>
                </c:pt>
                <c:pt idx="98">
                  <c:v>21.429526475608199</c:v>
                </c:pt>
                <c:pt idx="99">
                  <c:v>21.470524247961798</c:v>
                </c:pt>
                <c:pt idx="100">
                  <c:v>21.387367234529485</c:v>
                </c:pt>
                <c:pt idx="101">
                  <c:v>22.02647589572469</c:v>
                </c:pt>
                <c:pt idx="102">
                  <c:v>21.873091834542958</c:v>
                </c:pt>
                <c:pt idx="103">
                  <c:v>22.114204977726967</c:v>
                </c:pt>
                <c:pt idx="104">
                  <c:v>22.001759013377956</c:v>
                </c:pt>
                <c:pt idx="105">
                  <c:v>22.106507446838375</c:v>
                </c:pt>
                <c:pt idx="106">
                  <c:v>22.330621300184522</c:v>
                </c:pt>
                <c:pt idx="107">
                  <c:v>22.04407953633639</c:v>
                </c:pt>
                <c:pt idx="108">
                  <c:v>22.5099983414249</c:v>
                </c:pt>
                <c:pt idx="109">
                  <c:v>22.379085633968288</c:v>
                </c:pt>
                <c:pt idx="110">
                  <c:v>22.273688030452547</c:v>
                </c:pt>
                <c:pt idx="111">
                  <c:v>22.610183896641832</c:v>
                </c:pt>
                <c:pt idx="112">
                  <c:v>22.526674384592962</c:v>
                </c:pt>
                <c:pt idx="113">
                  <c:v>22.400575563161929</c:v>
                </c:pt>
                <c:pt idx="114">
                  <c:v>22.813083978557504</c:v>
                </c:pt>
                <c:pt idx="115">
                  <c:v>23.12175022866624</c:v>
                </c:pt>
                <c:pt idx="116">
                  <c:v>22.748150329723881</c:v>
                </c:pt>
                <c:pt idx="117">
                  <c:v>22.42248107946773</c:v>
                </c:pt>
                <c:pt idx="118">
                  <c:v>22.956141759405238</c:v>
                </c:pt>
                <c:pt idx="119">
                  <c:v>22.718475840585466</c:v>
                </c:pt>
                <c:pt idx="120">
                  <c:v>23.392358990670271</c:v>
                </c:pt>
                <c:pt idx="121">
                  <c:v>22.742385665686232</c:v>
                </c:pt>
                <c:pt idx="122">
                  <c:v>22.639544875917224</c:v>
                </c:pt>
                <c:pt idx="123">
                  <c:v>22.932744521225981</c:v>
                </c:pt>
                <c:pt idx="124">
                  <c:v>22.793634535195821</c:v>
                </c:pt>
                <c:pt idx="125">
                  <c:v>22.818067298244628</c:v>
                </c:pt>
                <c:pt idx="126">
                  <c:v>22.714983242922543</c:v>
                </c:pt>
                <c:pt idx="127">
                  <c:v>22.221144546933488</c:v>
                </c:pt>
                <c:pt idx="128">
                  <c:v>21.922589736787202</c:v>
                </c:pt>
                <c:pt idx="129">
                  <c:v>22.375127515630982</c:v>
                </c:pt>
                <c:pt idx="130">
                  <c:v>21.28013196254938</c:v>
                </c:pt>
                <c:pt idx="131">
                  <c:v>21.567421018524186</c:v>
                </c:pt>
                <c:pt idx="132">
                  <c:v>21.053246799303025</c:v>
                </c:pt>
                <c:pt idx="133">
                  <c:v>21.22540843576807</c:v>
                </c:pt>
                <c:pt idx="134">
                  <c:v>20.66425596829977</c:v>
                </c:pt>
                <c:pt idx="135">
                  <c:v>20.925461088343297</c:v>
                </c:pt>
                <c:pt idx="136">
                  <c:v>20.085272831862426</c:v>
                </c:pt>
                <c:pt idx="137">
                  <c:v>20.478262559033528</c:v>
                </c:pt>
                <c:pt idx="138">
                  <c:v>20.682830856144896</c:v>
                </c:pt>
                <c:pt idx="139">
                  <c:v>20.091591127078392</c:v>
                </c:pt>
                <c:pt idx="140">
                  <c:v>19.890808150942451</c:v>
                </c:pt>
                <c:pt idx="141">
                  <c:v>19.842043377811184</c:v>
                </c:pt>
                <c:pt idx="142">
                  <c:v>19.657657076113615</c:v>
                </c:pt>
                <c:pt idx="143">
                  <c:v>19.553109100211771</c:v>
                </c:pt>
                <c:pt idx="144">
                  <c:v>19.570273316760037</c:v>
                </c:pt>
                <c:pt idx="145">
                  <c:v>19.262007984832373</c:v>
                </c:pt>
                <c:pt idx="146">
                  <c:v>19.131979461865122</c:v>
                </c:pt>
                <c:pt idx="147">
                  <c:v>19.257025037428157</c:v>
                </c:pt>
                <c:pt idx="148">
                  <c:v>19.428669678674247</c:v>
                </c:pt>
                <c:pt idx="149">
                  <c:v>19.01041783736655</c:v>
                </c:pt>
                <c:pt idx="150">
                  <c:v>18.844818703992857</c:v>
                </c:pt>
                <c:pt idx="151">
                  <c:v>18.616964197141304</c:v>
                </c:pt>
                <c:pt idx="152">
                  <c:v>18.636513882826772</c:v>
                </c:pt>
                <c:pt idx="153">
                  <c:v>18.692988030273288</c:v>
                </c:pt>
                <c:pt idx="154">
                  <c:v>18.210635343587526</c:v>
                </c:pt>
                <c:pt idx="155">
                  <c:v>18.315653748243875</c:v>
                </c:pt>
                <c:pt idx="156">
                  <c:v>18.155006505397758</c:v>
                </c:pt>
                <c:pt idx="157">
                  <c:v>17.98924055811997</c:v>
                </c:pt>
                <c:pt idx="158">
                  <c:v>17.954029277209997</c:v>
                </c:pt>
                <c:pt idx="159">
                  <c:v>18.098212114358066</c:v>
                </c:pt>
                <c:pt idx="160">
                  <c:v>17.779963806085547</c:v>
                </c:pt>
                <c:pt idx="161">
                  <c:v>18.012463715625689</c:v>
                </c:pt>
                <c:pt idx="162">
                  <c:v>17.564216449742077</c:v>
                </c:pt>
                <c:pt idx="163">
                  <c:v>17.75150092309633</c:v>
                </c:pt>
                <c:pt idx="164">
                  <c:v>17.917015399431659</c:v>
                </c:pt>
                <c:pt idx="165">
                  <c:v>17.531224298742494</c:v>
                </c:pt>
                <c:pt idx="166">
                  <c:v>17.889448179010788</c:v>
                </c:pt>
                <c:pt idx="167">
                  <c:v>17.664261884219478</c:v>
                </c:pt>
                <c:pt idx="168">
                  <c:v>17.543490470140426</c:v>
                </c:pt>
                <c:pt idx="169">
                  <c:v>17.544279044604941</c:v>
                </c:pt>
                <c:pt idx="170">
                  <c:v>17.628199953077104</c:v>
                </c:pt>
                <c:pt idx="171">
                  <c:v>17.704371411296915</c:v>
                </c:pt>
                <c:pt idx="172">
                  <c:v>17.569927907422159</c:v>
                </c:pt>
                <c:pt idx="173">
                  <c:v>17.72742809899562</c:v>
                </c:pt>
                <c:pt idx="174">
                  <c:v>17.503940581894653</c:v>
                </c:pt>
                <c:pt idx="175">
                  <c:v>17.353408240271488</c:v>
                </c:pt>
                <c:pt idx="176">
                  <c:v>17.23591429215913</c:v>
                </c:pt>
                <c:pt idx="177">
                  <c:v>17.156522581720623</c:v>
                </c:pt>
                <c:pt idx="178">
                  <c:v>16.923067608628038</c:v>
                </c:pt>
                <c:pt idx="179">
                  <c:v>17.033460529784278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F5-3446-945B-3853DC852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184'!$L$1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184'!$A$2:$A$181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184'!$L$2:$L$181</c:f>
              <c:numCache>
                <c:formatCode>0.00</c:formatCode>
                <c:ptCount val="180"/>
                <c:pt idx="0">
                  <c:v>8.6697689836338441</c:v>
                </c:pt>
                <c:pt idx="1">
                  <c:v>8.8705313877968557</c:v>
                </c:pt>
                <c:pt idx="2">
                  <c:v>8.6404133959054104</c:v>
                </c:pt>
                <c:pt idx="3">
                  <c:v>8.7699432048947425</c:v>
                </c:pt>
                <c:pt idx="4">
                  <c:v>8.902636737834019</c:v>
                </c:pt>
                <c:pt idx="5">
                  <c:v>9.9179894015183656</c:v>
                </c:pt>
                <c:pt idx="6">
                  <c:v>10.883891068189858</c:v>
                </c:pt>
                <c:pt idx="7">
                  <c:v>10.758191806031206</c:v>
                </c:pt>
                <c:pt idx="8">
                  <c:v>11.099985349094718</c:v>
                </c:pt>
                <c:pt idx="9">
                  <c:v>10.469399723525715</c:v>
                </c:pt>
                <c:pt idx="10">
                  <c:v>10.082142923507794</c:v>
                </c:pt>
                <c:pt idx="11">
                  <c:v>9.2478992642063247</c:v>
                </c:pt>
                <c:pt idx="12">
                  <c:v>9.0463582659627235</c:v>
                </c:pt>
                <c:pt idx="13">
                  <c:v>8.7911927682647608</c:v>
                </c:pt>
                <c:pt idx="14">
                  <c:v>8.4764649145341426</c:v>
                </c:pt>
                <c:pt idx="15">
                  <c:v>8.312203043208104</c:v>
                </c:pt>
                <c:pt idx="16">
                  <c:v>8.1411177555296703</c:v>
                </c:pt>
                <c:pt idx="17">
                  <c:v>7.9601660635994094</c:v>
                </c:pt>
                <c:pt idx="18">
                  <c:v>7.4107346886081702</c:v>
                </c:pt>
                <c:pt idx="19">
                  <c:v>7.528285335635891</c:v>
                </c:pt>
                <c:pt idx="20">
                  <c:v>7.185992957930206</c:v>
                </c:pt>
                <c:pt idx="21">
                  <c:v>7.2819395293235134</c:v>
                </c:pt>
                <c:pt idx="22">
                  <c:v>6.8981782994500778</c:v>
                </c:pt>
                <c:pt idx="23">
                  <c:v>7.2179977324050286</c:v>
                </c:pt>
                <c:pt idx="24">
                  <c:v>6.9886893393554868</c:v>
                </c:pt>
                <c:pt idx="25">
                  <c:v>6.9059895871321908</c:v>
                </c:pt>
                <c:pt idx="26">
                  <c:v>6.8280678195550335</c:v>
                </c:pt>
                <c:pt idx="27">
                  <c:v>6.9774671433078188</c:v>
                </c:pt>
                <c:pt idx="28">
                  <c:v>6.6793457697807082</c:v>
                </c:pt>
                <c:pt idx="29">
                  <c:v>6.9603262726896169</c:v>
                </c:pt>
                <c:pt idx="30">
                  <c:v>6.9780018040304821</c:v>
                </c:pt>
                <c:pt idx="31">
                  <c:v>7.2019552109295466</c:v>
                </c:pt>
                <c:pt idx="32">
                  <c:v>7.1697710157849377</c:v>
                </c:pt>
                <c:pt idx="33">
                  <c:v>7.2804208170511622</c:v>
                </c:pt>
                <c:pt idx="34">
                  <c:v>7.1660496842071089</c:v>
                </c:pt>
                <c:pt idx="35">
                  <c:v>6.967279960010166</c:v>
                </c:pt>
                <c:pt idx="36">
                  <c:v>7.3896428319642888</c:v>
                </c:pt>
                <c:pt idx="37">
                  <c:v>7.104642607109156</c:v>
                </c:pt>
                <c:pt idx="38">
                  <c:v>6.6851662978092703</c:v>
                </c:pt>
                <c:pt idx="39">
                  <c:v>6.8401514994906387</c:v>
                </c:pt>
                <c:pt idx="40">
                  <c:v>6.7752746356654843</c:v>
                </c:pt>
                <c:pt idx="41">
                  <c:v>6.9003111921249687</c:v>
                </c:pt>
                <c:pt idx="42">
                  <c:v>6.9399636929847732</c:v>
                </c:pt>
                <c:pt idx="43">
                  <c:v>7.0276787121350184</c:v>
                </c:pt>
                <c:pt idx="44">
                  <c:v>6.8023521618821743</c:v>
                </c:pt>
                <c:pt idx="45">
                  <c:v>6.9564537063672462</c:v>
                </c:pt>
                <c:pt idx="46">
                  <c:v>7.0812232424604726</c:v>
                </c:pt>
                <c:pt idx="47">
                  <c:v>6.9693319694700619</c:v>
                </c:pt>
                <c:pt idx="48">
                  <c:v>7.0571324908462154</c:v>
                </c:pt>
                <c:pt idx="49">
                  <c:v>7.0951541954611557</c:v>
                </c:pt>
                <c:pt idx="50">
                  <c:v>7.1643192687677537</c:v>
                </c:pt>
                <c:pt idx="51">
                  <c:v>7.0251729297506822</c:v>
                </c:pt>
                <c:pt idx="52">
                  <c:v>7.2495518773190328</c:v>
                </c:pt>
                <c:pt idx="53">
                  <c:v>7.0535278430305972</c:v>
                </c:pt>
                <c:pt idx="54">
                  <c:v>7.3145285774299769</c:v>
                </c:pt>
                <c:pt idx="55">
                  <c:v>6.728142258916094</c:v>
                </c:pt>
                <c:pt idx="56">
                  <c:v>7.1048840662534287</c:v>
                </c:pt>
                <c:pt idx="57">
                  <c:v>7.2876433680858543</c:v>
                </c:pt>
                <c:pt idx="58">
                  <c:v>7.0596654290611163</c:v>
                </c:pt>
                <c:pt idx="59">
                  <c:v>6.895983480240174</c:v>
                </c:pt>
                <c:pt idx="60">
                  <c:v>6.9477154728700254</c:v>
                </c:pt>
                <c:pt idx="61">
                  <c:v>6.8605945745634127</c:v>
                </c:pt>
                <c:pt idx="62">
                  <c:v>6.8414966668232964</c:v>
                </c:pt>
                <c:pt idx="63">
                  <c:v>6.9404628120774046</c:v>
                </c:pt>
                <c:pt idx="64">
                  <c:v>7.0478188638476</c:v>
                </c:pt>
                <c:pt idx="65">
                  <c:v>7.2933401210639666</c:v>
                </c:pt>
                <c:pt idx="66">
                  <c:v>8.1176954252323874</c:v>
                </c:pt>
                <c:pt idx="67">
                  <c:v>7.7879401012936373</c:v>
                </c:pt>
                <c:pt idx="68">
                  <c:v>8.4009425520799859</c:v>
                </c:pt>
                <c:pt idx="69">
                  <c:v>9.0325035080616658</c:v>
                </c:pt>
                <c:pt idx="70">
                  <c:v>9.8634588097156293</c:v>
                </c:pt>
                <c:pt idx="71">
                  <c:v>10.284618641726881</c:v>
                </c:pt>
                <c:pt idx="72">
                  <c:v>11.272257789229768</c:v>
                </c:pt>
                <c:pt idx="73">
                  <c:v>11.731779791157887</c:v>
                </c:pt>
                <c:pt idx="74">
                  <c:v>12.238140980365179</c:v>
                </c:pt>
                <c:pt idx="75">
                  <c:v>12.864325273246335</c:v>
                </c:pt>
                <c:pt idx="76">
                  <c:v>12.831638981673583</c:v>
                </c:pt>
                <c:pt idx="77">
                  <c:v>12.824176796030015</c:v>
                </c:pt>
                <c:pt idx="78">
                  <c:v>13.528618648536307</c:v>
                </c:pt>
                <c:pt idx="79">
                  <c:v>12.46068740130038</c:v>
                </c:pt>
                <c:pt idx="80">
                  <c:v>12.965573127158102</c:v>
                </c:pt>
                <c:pt idx="81">
                  <c:v>12.571187399491283</c:v>
                </c:pt>
                <c:pt idx="82">
                  <c:v>12.289240633833304</c:v>
                </c:pt>
                <c:pt idx="83">
                  <c:v>12.650687634113394</c:v>
                </c:pt>
                <c:pt idx="84">
                  <c:v>12.816330036587509</c:v>
                </c:pt>
                <c:pt idx="85">
                  <c:v>12.984803902873386</c:v>
                </c:pt>
                <c:pt idx="86">
                  <c:v>12.832444448479203</c:v>
                </c:pt>
                <c:pt idx="87">
                  <c:v>12.503717946275765</c:v>
                </c:pt>
                <c:pt idx="88">
                  <c:v>13.312851602442802</c:v>
                </c:pt>
                <c:pt idx="89">
                  <c:v>11.966980111706047</c:v>
                </c:pt>
                <c:pt idx="90">
                  <c:v>12.699290901684103</c:v>
                </c:pt>
                <c:pt idx="91">
                  <c:v>11.9230390504102</c:v>
                </c:pt>
                <c:pt idx="92">
                  <c:v>12.293100273200563</c:v>
                </c:pt>
                <c:pt idx="93">
                  <c:v>12.136237954657815</c:v>
                </c:pt>
                <c:pt idx="94">
                  <c:v>11.797623151696767</c:v>
                </c:pt>
                <c:pt idx="95">
                  <c:v>11.472883539101879</c:v>
                </c:pt>
                <c:pt idx="96">
                  <c:v>11.95813349382898</c:v>
                </c:pt>
                <c:pt idx="97">
                  <c:v>11.652937552061015</c:v>
                </c:pt>
                <c:pt idx="98">
                  <c:v>11.921998913210485</c:v>
                </c:pt>
                <c:pt idx="99">
                  <c:v>12.295879260540648</c:v>
                </c:pt>
                <c:pt idx="100">
                  <c:v>11.41564175731296</c:v>
                </c:pt>
                <c:pt idx="101">
                  <c:v>11.5173560998792</c:v>
                </c:pt>
                <c:pt idx="102">
                  <c:v>11.100516279307891</c:v>
                </c:pt>
                <c:pt idx="103">
                  <c:v>11.063706031729778</c:v>
                </c:pt>
                <c:pt idx="104">
                  <c:v>11.289996902760718</c:v>
                </c:pt>
                <c:pt idx="105">
                  <c:v>10.76185304458218</c:v>
                </c:pt>
                <c:pt idx="106">
                  <c:v>11.085682794108118</c:v>
                </c:pt>
                <c:pt idx="107">
                  <c:v>11.237268817335218</c:v>
                </c:pt>
                <c:pt idx="108">
                  <c:v>10.987418774987278</c:v>
                </c:pt>
                <c:pt idx="109">
                  <c:v>10.805555468761767</c:v>
                </c:pt>
                <c:pt idx="110">
                  <c:v>10.731306214037797</c:v>
                </c:pt>
                <c:pt idx="111">
                  <c:v>10.891181158980492</c:v>
                </c:pt>
                <c:pt idx="112">
                  <c:v>10.748500731655934</c:v>
                </c:pt>
                <c:pt idx="113">
                  <c:v>10.388463853837719</c:v>
                </c:pt>
                <c:pt idx="114">
                  <c:v>10.382448144375099</c:v>
                </c:pt>
                <c:pt idx="115">
                  <c:v>10.475572669765128</c:v>
                </c:pt>
                <c:pt idx="116">
                  <c:v>10.222972592735962</c:v>
                </c:pt>
                <c:pt idx="117">
                  <c:v>10.418883964787149</c:v>
                </c:pt>
                <c:pt idx="118">
                  <c:v>10.550170453216175</c:v>
                </c:pt>
                <c:pt idx="119">
                  <c:v>10.448263614800219</c:v>
                </c:pt>
                <c:pt idx="120">
                  <c:v>9.5924894048912996</c:v>
                </c:pt>
                <c:pt idx="121">
                  <c:v>10.386375925739822</c:v>
                </c:pt>
                <c:pt idx="122">
                  <c:v>9.9952418491027508</c:v>
                </c:pt>
                <c:pt idx="123">
                  <c:v>10.026388861558987</c:v>
                </c:pt>
                <c:pt idx="124">
                  <c:v>9.9228064491352512</c:v>
                </c:pt>
                <c:pt idx="125">
                  <c:v>9.2277538702324158</c:v>
                </c:pt>
                <c:pt idx="126">
                  <c:v>8.7703758260629137</c:v>
                </c:pt>
                <c:pt idx="127">
                  <c:v>8.7730430699991171</c:v>
                </c:pt>
                <c:pt idx="128">
                  <c:v>8.1743518264862924</c:v>
                </c:pt>
                <c:pt idx="129">
                  <c:v>8.2823479142715897</c:v>
                </c:pt>
                <c:pt idx="130">
                  <c:v>8.0315505534128526</c:v>
                </c:pt>
                <c:pt idx="131">
                  <c:v>7.8928766406712469</c:v>
                </c:pt>
                <c:pt idx="132">
                  <c:v>8.1486060225612587</c:v>
                </c:pt>
                <c:pt idx="133">
                  <c:v>7.6505983212790651</c:v>
                </c:pt>
                <c:pt idx="134">
                  <c:v>7.7173169000386528</c:v>
                </c:pt>
                <c:pt idx="135">
                  <c:v>7.6690080261877771</c:v>
                </c:pt>
                <c:pt idx="136">
                  <c:v>7.1329229343665457</c:v>
                </c:pt>
                <c:pt idx="137">
                  <c:v>7.2593332749171955</c:v>
                </c:pt>
                <c:pt idx="138">
                  <c:v>7.1425133526544871</c:v>
                </c:pt>
                <c:pt idx="139">
                  <c:v>7.0471794044081904</c:v>
                </c:pt>
                <c:pt idx="140">
                  <c:v>6.9764307111179997</c:v>
                </c:pt>
                <c:pt idx="141">
                  <c:v>6.7885034723115609</c:v>
                </c:pt>
                <c:pt idx="142">
                  <c:v>7.2701418825929167</c:v>
                </c:pt>
                <c:pt idx="143">
                  <c:v>6.9280246524259947</c:v>
                </c:pt>
                <c:pt idx="144">
                  <c:v>7.0687487487098926</c:v>
                </c:pt>
                <c:pt idx="145">
                  <c:v>7.0086693524913697</c:v>
                </c:pt>
                <c:pt idx="146">
                  <c:v>6.8091197130948053</c:v>
                </c:pt>
                <c:pt idx="147">
                  <c:v>6.778806522554345</c:v>
                </c:pt>
                <c:pt idx="148">
                  <c:v>7.1569117323839677</c:v>
                </c:pt>
                <c:pt idx="149">
                  <c:v>6.9397028754098304</c:v>
                </c:pt>
                <c:pt idx="150">
                  <c:v>6.7072085097796954</c:v>
                </c:pt>
                <c:pt idx="151">
                  <c:v>6.957983461860211</c:v>
                </c:pt>
                <c:pt idx="152">
                  <c:v>6.3371633648003947</c:v>
                </c:pt>
                <c:pt idx="153">
                  <c:v>6.473970853797983</c:v>
                </c:pt>
                <c:pt idx="154">
                  <c:v>6.9554954844276402</c:v>
                </c:pt>
                <c:pt idx="155">
                  <c:v>7.0752963650086942</c:v>
                </c:pt>
                <c:pt idx="156">
                  <c:v>6.7667609274743565</c:v>
                </c:pt>
                <c:pt idx="157">
                  <c:v>6.9582433080460317</c:v>
                </c:pt>
                <c:pt idx="158">
                  <c:v>7.1828035360901499</c:v>
                </c:pt>
                <c:pt idx="159">
                  <c:v>6.8878589372123535</c:v>
                </c:pt>
                <c:pt idx="160">
                  <c:v>6.6167609162000103</c:v>
                </c:pt>
                <c:pt idx="161">
                  <c:v>6.553021606741436</c:v>
                </c:pt>
                <c:pt idx="162">
                  <c:v>7.0428743815797228</c:v>
                </c:pt>
                <c:pt idx="163">
                  <c:v>6.8650119623658714</c:v>
                </c:pt>
                <c:pt idx="164">
                  <c:v>6.6944224228412104</c:v>
                </c:pt>
                <c:pt idx="165">
                  <c:v>7.2877276626883249</c:v>
                </c:pt>
                <c:pt idx="166">
                  <c:v>6.6722576625926271</c:v>
                </c:pt>
                <c:pt idx="167">
                  <c:v>6.7739360050815813</c:v>
                </c:pt>
                <c:pt idx="168">
                  <c:v>6.7890383766890574</c:v>
                </c:pt>
                <c:pt idx="169">
                  <c:v>6.9697887775351397</c:v>
                </c:pt>
                <c:pt idx="170">
                  <c:v>7.0481522400460292</c:v>
                </c:pt>
                <c:pt idx="171">
                  <c:v>6.9574542606607279</c:v>
                </c:pt>
                <c:pt idx="172">
                  <c:v>6.6489705803740851</c:v>
                </c:pt>
                <c:pt idx="173">
                  <c:v>7.0684645483174569</c:v>
                </c:pt>
                <c:pt idx="174">
                  <c:v>7.1827356872755965</c:v>
                </c:pt>
                <c:pt idx="175">
                  <c:v>6.9583482433229573</c:v>
                </c:pt>
                <c:pt idx="176">
                  <c:v>7.2464158962733967</c:v>
                </c:pt>
                <c:pt idx="177">
                  <c:v>7.2938112109283653</c:v>
                </c:pt>
                <c:pt idx="178">
                  <c:v>6.8980756038036173</c:v>
                </c:pt>
                <c:pt idx="179">
                  <c:v>6.7692734533121977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5F-914B-AB2D-55C637760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184'!$A$2:$A$241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184'!$P$2:$P$241</c:f>
              <c:numCache>
                <c:formatCode>General</c:formatCode>
                <c:ptCount val="240"/>
                <c:pt idx="0">
                  <c:v>23.472433526707693</c:v>
                </c:pt>
                <c:pt idx="1">
                  <c:v>26.331635732611176</c:v>
                </c:pt>
                <c:pt idx="2">
                  <c:v>23.054359427930809</c:v>
                </c:pt>
                <c:pt idx="3">
                  <c:v>24.899086866499655</c:v>
                </c:pt>
                <c:pt idx="4">
                  <c:v>26.788871179806883</c:v>
                </c:pt>
                <c:pt idx="5">
                  <c:v>41.249240828593578</c:v>
                </c:pt>
                <c:pt idx="6">
                  <c:v>55.005343160335805</c:v>
                </c:pt>
                <c:pt idx="7">
                  <c:v>53.215169302123599</c:v>
                </c:pt>
                <c:pt idx="8">
                  <c:v>58.082897681672506</c:v>
                </c:pt>
                <c:pt idx="9">
                  <c:v>49.102272951885084</c:v>
                </c:pt>
                <c:pt idx="10">
                  <c:v>43.587069537787087</c:v>
                </c:pt>
                <c:pt idx="11">
                  <c:v>31.706003852804542</c:v>
                </c:pt>
                <c:pt idx="12">
                  <c:v>28.835713127006084</c:v>
                </c:pt>
                <c:pt idx="13">
                  <c:v>25.201717225581778</c:v>
                </c:pt>
                <c:pt idx="14">
                  <c:v>20.719450850074583</c:v>
                </c:pt>
                <c:pt idx="15">
                  <c:v>18.380079059826947</c:v>
                </c:pt>
                <c:pt idx="16">
                  <c:v>15.943530075632559</c:v>
                </c:pt>
                <c:pt idx="17">
                  <c:v>13.366466511934258</c:v>
                </c:pt>
                <c:pt idx="18">
                  <c:v>5.5416180004968636</c:v>
                </c:pt>
                <c:pt idx="19">
                  <c:v>7.2157415531025562</c:v>
                </c:pt>
                <c:pt idx="20">
                  <c:v>2.340908909609265</c:v>
                </c:pt>
                <c:pt idx="21">
                  <c:v>3.7073532382688992</c:v>
                </c:pt>
                <c:pt idx="22">
                  <c:v>-1.7580672400764059</c:v>
                </c:pt>
                <c:pt idx="23">
                  <c:v>2.7967119876773836</c:v>
                </c:pt>
                <c:pt idx="24">
                  <c:v>-0.46903423593865867</c:v>
                </c:pt>
                <c:pt idx="25">
                  <c:v>-1.6468210579799321</c:v>
                </c:pt>
                <c:pt idx="26">
                  <c:v>-2.7565611543557753</c:v>
                </c:pt>
                <c:pt idx="27">
                  <c:v>-0.62885762432825199</c:v>
                </c:pt>
                <c:pt idx="28">
                  <c:v>-4.8746191371440792</c:v>
                </c:pt>
                <c:pt idx="29">
                  <c:v>-0.872973126366549</c:v>
                </c:pt>
                <c:pt idx="30">
                  <c:v>-0.62124313533056319</c:v>
                </c:pt>
                <c:pt idx="31">
                  <c:v>2.5682388680104742</c:v>
                </c:pt>
                <c:pt idx="32">
                  <c:v>2.1098805307693236</c:v>
                </c:pt>
                <c:pt idx="33">
                  <c:v>3.6857241613640741</c:v>
                </c:pt>
                <c:pt idx="34">
                  <c:v>2.0568823636045828</c:v>
                </c:pt>
                <c:pt idx="35">
                  <c:v>-0.77394064959896802</c:v>
                </c:pt>
                <c:pt idx="36">
                  <c:v>5.2412336566541811</c:v>
                </c:pt>
                <c:pt idx="37">
                  <c:v>1.1823398862491534</c:v>
                </c:pt>
                <c:pt idx="38">
                  <c:v>-4.7917247991918632</c:v>
                </c:pt>
                <c:pt idx="39">
                  <c:v>-2.5844687525370516</c:v>
                </c:pt>
                <c:pt idx="40">
                  <c:v>-3.5084269654022728</c:v>
                </c:pt>
                <c:pt idx="41">
                  <c:v>-1.7276911770559022</c:v>
                </c:pt>
                <c:pt idx="42">
                  <c:v>-1.1629713112991296</c:v>
                </c:pt>
                <c:pt idx="43">
                  <c:v>8.6241544518291843E-2</c:v>
                </c:pt>
                <c:pt idx="44">
                  <c:v>-3.1227963837605661</c:v>
                </c:pt>
                <c:pt idx="45">
                  <c:v>-0.92812513661264717</c:v>
                </c:pt>
                <c:pt idx="46">
                  <c:v>0.84880782209831884</c:v>
                </c:pt>
                <c:pt idx="47">
                  <c:v>-0.74471650278358448</c:v>
                </c:pt>
                <c:pt idx="48">
                  <c:v>0.50571405190502683</c:v>
                </c:pt>
                <c:pt idx="49">
                  <c:v>1.0472085720591982</c:v>
                </c:pt>
                <c:pt idx="50">
                  <c:v>2.0322382691987575</c:v>
                </c:pt>
                <c:pt idx="51">
                  <c:v>5.05548901833957E-2</c:v>
                </c:pt>
                <c:pt idx="52">
                  <c:v>3.2460973251346092</c:v>
                </c:pt>
                <c:pt idx="53">
                  <c:v>0.45437766236093519</c:v>
                </c:pt>
                <c:pt idx="54">
                  <c:v>4.1714773785568253</c:v>
                </c:pt>
                <c:pt idx="55">
                  <c:v>-4.1796731388736257</c:v>
                </c:pt>
                <c:pt idx="56">
                  <c:v>1.1857786800851731</c:v>
                </c:pt>
                <c:pt idx="57">
                  <c:v>3.7885857202138808</c:v>
                </c:pt>
                <c:pt idx="58">
                  <c:v>0.54178745201026457</c:v>
                </c:pt>
                <c:pt idx="59">
                  <c:v>-1.7893252435491109</c:v>
                </c:pt>
                <c:pt idx="60">
                  <c:v>-1.0525726226602192</c:v>
                </c:pt>
                <c:pt idx="61">
                  <c:v>-2.29332417500915</c:v>
                </c:pt>
                <c:pt idx="62">
                  <c:v>-2.5653112542948944</c:v>
                </c:pt>
                <c:pt idx="63">
                  <c:v>-1.1558629962906015</c:v>
                </c:pt>
                <c:pt idx="64">
                  <c:v>0.37307197197764608</c:v>
                </c:pt>
                <c:pt idx="65">
                  <c:v>3.869717288394745</c:v>
                </c:pt>
                <c:pt idx="66">
                  <c:v>15.609955775540922</c:v>
                </c:pt>
                <c:pt idx="67">
                  <c:v>10.913672357613018</c:v>
                </c:pt>
                <c:pt idx="68">
                  <c:v>19.643882412725937</c:v>
                </c:pt>
                <c:pt idx="69">
                  <c:v>28.638397526417847</c:v>
                </c:pt>
                <c:pt idx="70">
                  <c:v>40.4726313382778</c:v>
                </c:pt>
                <c:pt idx="71">
                  <c:v>46.470672284962028</c:v>
                </c:pt>
                <c:pt idx="72">
                  <c:v>60.536353760284555</c:v>
                </c:pt>
                <c:pt idx="73">
                  <c:v>67.080738039062439</c:v>
                </c:pt>
                <c:pt idx="74">
                  <c:v>74.292192968591209</c:v>
                </c:pt>
                <c:pt idx="75">
                  <c:v>83.210135144927094</c:v>
                </c:pt>
                <c:pt idx="76">
                  <c:v>82.744626090294872</c:v>
                </c:pt>
                <c:pt idx="77">
                  <c:v>82.638351722133649</c:v>
                </c:pt>
                <c:pt idx="78">
                  <c:v>92.670816251604606</c:v>
                </c:pt>
                <c:pt idx="79">
                  <c:v>77.461637069973833</c:v>
                </c:pt>
                <c:pt idx="80">
                  <c:v>84.652078861702194</c:v>
                </c:pt>
                <c:pt idx="81">
                  <c:v>79.035347246921233</c:v>
                </c:pt>
                <c:pt idx="82">
                  <c:v>75.019939991377086</c:v>
                </c:pt>
                <c:pt idx="83">
                  <c:v>80.167567431019165</c:v>
                </c:pt>
                <c:pt idx="84">
                  <c:v>82.526600361111946</c:v>
                </c:pt>
                <c:pt idx="85">
                  <c:v>84.925958209658859</c:v>
                </c:pt>
                <c:pt idx="86">
                  <c:v>82.756097324050074</c:v>
                </c:pt>
                <c:pt idx="87">
                  <c:v>78.07446609853514</c:v>
                </c:pt>
                <c:pt idx="88">
                  <c:v>89.597922117248103</c:v>
                </c:pt>
                <c:pt idx="89">
                  <c:v>70.430395451983586</c:v>
                </c:pt>
                <c:pt idx="90">
                  <c:v>80.859761621617977</c:v>
                </c:pt>
                <c:pt idx="91">
                  <c:v>69.804599103754896</c:v>
                </c:pt>
                <c:pt idx="92">
                  <c:v>75.07490789953134</c:v>
                </c:pt>
                <c:pt idx="93">
                  <c:v>72.840918477705159</c:v>
                </c:pt>
                <c:pt idx="94">
                  <c:v>68.018460828753689</c:v>
                </c:pt>
                <c:pt idx="95">
                  <c:v>63.393609773863744</c:v>
                </c:pt>
                <c:pt idx="96">
                  <c:v>70.304404385805881</c:v>
                </c:pt>
                <c:pt idx="97">
                  <c:v>65.957888843846035</c:v>
                </c:pt>
                <c:pt idx="98">
                  <c:v>69.789785759651622</c:v>
                </c:pt>
                <c:pt idx="99">
                  <c:v>75.114485462701467</c:v>
                </c:pt>
                <c:pt idx="100">
                  <c:v>62.57838827139642</c:v>
                </c:pt>
                <c:pt idx="101">
                  <c:v>64.026975589574178</c:v>
                </c:pt>
                <c:pt idx="102">
                  <c:v>58.090459041793764</c:v>
                </c:pt>
                <c:pt idx="103">
                  <c:v>57.566217755114721</c:v>
                </c:pt>
                <c:pt idx="104">
                  <c:v>60.788989271150839</c:v>
                </c:pt>
                <c:pt idx="105">
                  <c:v>53.267311641148311</c:v>
                </c:pt>
                <c:pt idx="106">
                  <c:v>57.879204679796828</c:v>
                </c:pt>
                <c:pt idx="107">
                  <c:v>60.03805057428584</c:v>
                </c:pt>
                <c:pt idx="108">
                  <c:v>56.47975590649402</c:v>
                </c:pt>
                <c:pt idx="109">
                  <c:v>53.889709386077421</c:v>
                </c:pt>
                <c:pt idx="110">
                  <c:v>52.832272194196165</c:v>
                </c:pt>
                <c:pt idx="111">
                  <c:v>55.109166601565839</c:v>
                </c:pt>
                <c:pt idx="112">
                  <c:v>53.077151721855664</c:v>
                </c:pt>
                <c:pt idx="113">
                  <c:v>47.949606853302505</c:v>
                </c:pt>
                <c:pt idx="114">
                  <c:v>47.863932795765166</c:v>
                </c:pt>
                <c:pt idx="115">
                  <c:v>49.190186331774292</c:v>
                </c:pt>
                <c:pt idx="116">
                  <c:v>45.592726436510468</c:v>
                </c:pt>
                <c:pt idx="117">
                  <c:v>48.382841595101169</c:v>
                </c:pt>
                <c:pt idx="118">
                  <c:v>50.252587172648667</c:v>
                </c:pt>
                <c:pt idx="119">
                  <c:v>48.80125838222947</c:v>
                </c:pt>
                <c:pt idx="120">
                  <c:v>36.613560596242834</c:v>
                </c:pt>
                <c:pt idx="121">
                  <c:v>47.919871163255543</c:v>
                </c:pt>
                <c:pt idx="122">
                  <c:v>42.349448656177522</c:v>
                </c:pt>
                <c:pt idx="123">
                  <c:v>42.793035726642479</c:v>
                </c:pt>
                <c:pt idx="124">
                  <c:v>41.317843878201202</c:v>
                </c:pt>
                <c:pt idx="125">
                  <c:v>31.419098766520428</c:v>
                </c:pt>
                <c:pt idx="126">
                  <c:v>24.905248136601553</c:v>
                </c:pt>
                <c:pt idx="127">
                  <c:v>24.943234281357441</c:v>
                </c:pt>
                <c:pt idx="128">
                  <c:v>16.416840451579105</c:v>
                </c:pt>
                <c:pt idx="129">
                  <c:v>17.95489063439096</c:v>
                </c:pt>
                <c:pt idx="130">
                  <c:v>14.383104520394088</c:v>
                </c:pt>
                <c:pt idx="131">
                  <c:v>12.408149304724699</c:v>
                </c:pt>
                <c:pt idx="132">
                  <c:v>16.050175887652859</c:v>
                </c:pt>
                <c:pt idx="133">
                  <c:v>8.9576890049653404</c:v>
                </c:pt>
                <c:pt idx="134">
                  <c:v>9.9078764086251727</c:v>
                </c:pt>
                <c:pt idx="135">
                  <c:v>9.2198748913341948</c:v>
                </c:pt>
                <c:pt idx="136">
                  <c:v>1.5851004250816452</c:v>
                </c:pt>
                <c:pt idx="137">
                  <c:v>3.385401263569106</c:v>
                </c:pt>
                <c:pt idx="138">
                  <c:v>1.7216844894075254</c:v>
                </c:pt>
                <c:pt idx="139">
                  <c:v>0.36396496886434693</c:v>
                </c:pt>
                <c:pt idx="140">
                  <c:v>-0.64361820271320669</c:v>
                </c:pt>
                <c:pt idx="141">
                  <c:v>-3.3200255608779097</c:v>
                </c:pt>
                <c:pt idx="142">
                  <c:v>3.5393344416360244</c:v>
                </c:pt>
                <c:pt idx="143">
                  <c:v>-1.3330037994253092</c:v>
                </c:pt>
                <c:pt idx="144">
                  <c:v>0.67114955884985028</c:v>
                </c:pt>
                <c:pt idx="145">
                  <c:v>-0.184484457456667</c:v>
                </c:pt>
                <c:pt idx="146">
                  <c:v>-3.026414805564241</c:v>
                </c:pt>
                <c:pt idx="147">
                  <c:v>-3.4581268166979728</c:v>
                </c:pt>
                <c:pt idx="148">
                  <c:v>1.9267422005641435</c:v>
                </c:pt>
                <c:pt idx="149">
                  <c:v>-1.1666858025093927</c:v>
                </c:pt>
                <c:pt idx="150">
                  <c:v>-4.477805759660642</c:v>
                </c:pt>
                <c:pt idx="151">
                  <c:v>-0.90633878523768385</c:v>
                </c:pt>
                <c:pt idx="152">
                  <c:v>-9.7478855797329604</c:v>
                </c:pt>
                <c:pt idx="153">
                  <c:v>-7.7995114508377261</c:v>
                </c:pt>
                <c:pt idx="154">
                  <c:v>-0.94177186641192823</c:v>
                </c:pt>
                <c:pt idx="155">
                  <c:v>0.76439888530114397</c:v>
                </c:pt>
                <c:pt idx="156">
                  <c:v>-3.6296768246175755</c:v>
                </c:pt>
                <c:pt idx="157">
                  <c:v>-0.90263812828056222</c:v>
                </c:pt>
                <c:pt idx="158">
                  <c:v>2.2954860526821252</c:v>
                </c:pt>
                <c:pt idx="159">
                  <c:v>-1.9050327209722269</c:v>
                </c:pt>
                <c:pt idx="160">
                  <c:v>-5.7659351789104596</c:v>
                </c:pt>
                <c:pt idx="161">
                  <c:v>-6.6736926595329038</c:v>
                </c:pt>
                <c:pt idx="162">
                  <c:v>0.30265403358771559</c:v>
                </c:pt>
                <c:pt idx="163">
                  <c:v>-2.2304129690900085</c:v>
                </c:pt>
                <c:pt idx="164">
                  <c:v>-4.6599016462475866</c:v>
                </c:pt>
                <c:pt idx="165">
                  <c:v>3.7897862204486459</c:v>
                </c:pt>
                <c:pt idx="166">
                  <c:v>-4.9755659842010918</c:v>
                </c:pt>
                <c:pt idx="167">
                  <c:v>-3.5274913690905114</c:v>
                </c:pt>
                <c:pt idx="168">
                  <c:v>-3.3124076018159947</c:v>
                </c:pt>
                <c:pt idx="169">
                  <c:v>-0.73821076963703236</c:v>
                </c:pt>
                <c:pt idx="170">
                  <c:v>0.37781982288089871</c:v>
                </c:pt>
                <c:pt idx="171">
                  <c:v>-0.91387552122785565</c:v>
                </c:pt>
                <c:pt idx="172">
                  <c:v>-5.3072141188500899</c:v>
                </c:pt>
                <c:pt idx="173">
                  <c:v>0.66710205606984263</c:v>
                </c:pt>
                <c:pt idx="174">
                  <c:v>2.2945197687752965</c:v>
                </c:pt>
                <c:pt idx="175">
                  <c:v>-0.90114366931294054</c:v>
                </c:pt>
                <c:pt idx="176">
                  <c:v>3.2014355571071946</c:v>
                </c:pt>
                <c:pt idx="177">
                  <c:v>3.8764264189467679</c:v>
                </c:pt>
                <c:pt idx="178">
                  <c:v>-1.7595298028511477</c:v>
                </c:pt>
                <c:pt idx="179">
                  <c:v>-3.5938941318973199</c:v>
                </c:pt>
                <c:pt idx="180">
                  <c:v>-6.6229528539574272</c:v>
                </c:pt>
                <c:pt idx="181">
                  <c:v>-4.4039150985678441</c:v>
                </c:pt>
                <c:pt idx="182">
                  <c:v>-5.9512694160773272</c:v>
                </c:pt>
                <c:pt idx="183">
                  <c:v>-4.2583556687384245</c:v>
                </c:pt>
                <c:pt idx="184">
                  <c:v>-8.1176246192198658</c:v>
                </c:pt>
                <c:pt idx="185">
                  <c:v>-9.4925296480080235</c:v>
                </c:pt>
                <c:pt idx="186">
                  <c:v>-7.5655999393990463</c:v>
                </c:pt>
                <c:pt idx="187">
                  <c:v>-2.7961359697628652</c:v>
                </c:pt>
                <c:pt idx="188">
                  <c:v>-4.8841683291102038</c:v>
                </c:pt>
                <c:pt idx="189">
                  <c:v>3.5541384192860992</c:v>
                </c:pt>
                <c:pt idx="190">
                  <c:v>-0.15231215147048338</c:v>
                </c:pt>
                <c:pt idx="191">
                  <c:v>1.8190181719209644</c:v>
                </c:pt>
                <c:pt idx="192">
                  <c:v>-3.5544844622423737</c:v>
                </c:pt>
                <c:pt idx="193">
                  <c:v>-5.5297735367513541</c:v>
                </c:pt>
                <c:pt idx="194">
                  <c:v>4.0040791752093305</c:v>
                </c:pt>
                <c:pt idx="195">
                  <c:v>0.21496626966919918</c:v>
                </c:pt>
                <c:pt idx="196">
                  <c:v>5.2003578747851487</c:v>
                </c:pt>
                <c:pt idx="197">
                  <c:v>2.9474345058619575</c:v>
                </c:pt>
                <c:pt idx="198">
                  <c:v>-1.8614792320684377</c:v>
                </c:pt>
                <c:pt idx="199">
                  <c:v>0.315644002111723</c:v>
                </c:pt>
                <c:pt idx="200">
                  <c:v>-2.26632415725325</c:v>
                </c:pt>
                <c:pt idx="201">
                  <c:v>-4.6106029872745014</c:v>
                </c:pt>
                <c:pt idx="202">
                  <c:v>-3.9403116818311927</c:v>
                </c:pt>
                <c:pt idx="203">
                  <c:v>0.60949713716124332</c:v>
                </c:pt>
                <c:pt idx="204">
                  <c:v>2.4666707700236912</c:v>
                </c:pt>
                <c:pt idx="205">
                  <c:v>-2.017703634808087</c:v>
                </c:pt>
                <c:pt idx="206">
                  <c:v>-2.0602973978597845</c:v>
                </c:pt>
                <c:pt idx="207">
                  <c:v>-4.5675748687491931</c:v>
                </c:pt>
                <c:pt idx="208">
                  <c:v>-1.5002227595400113</c:v>
                </c:pt>
                <c:pt idx="209">
                  <c:v>5.0625163494130397E-2</c:v>
                </c:pt>
                <c:pt idx="210">
                  <c:v>-2.5542811049565186</c:v>
                </c:pt>
                <c:pt idx="211">
                  <c:v>4.4836581520419463</c:v>
                </c:pt>
                <c:pt idx="212">
                  <c:v>3.7446481558017433</c:v>
                </c:pt>
                <c:pt idx="213">
                  <c:v>2.8009694324137153</c:v>
                </c:pt>
                <c:pt idx="214">
                  <c:v>-1.192039236818069</c:v>
                </c:pt>
                <c:pt idx="215">
                  <c:v>4.8687572003105553</c:v>
                </c:pt>
                <c:pt idx="216">
                  <c:v>4.4723710231334746</c:v>
                </c:pt>
                <c:pt idx="217">
                  <c:v>-2.6315929202475807</c:v>
                </c:pt>
                <c:pt idx="218">
                  <c:v>-0.23310441645391244</c:v>
                </c:pt>
                <c:pt idx="219">
                  <c:v>2.3255923339824203</c:v>
                </c:pt>
                <c:pt idx="220">
                  <c:v>-0.7808974711840434</c:v>
                </c:pt>
                <c:pt idx="221">
                  <c:v>-2.369304704762591</c:v>
                </c:pt>
                <c:pt idx="222">
                  <c:v>4.050030364599932</c:v>
                </c:pt>
                <c:pt idx="223">
                  <c:v>1.5965343260693556</c:v>
                </c:pt>
                <c:pt idx="224">
                  <c:v>3.0477857291223884</c:v>
                </c:pt>
                <c:pt idx="225">
                  <c:v>4.7032333015946071</c:v>
                </c:pt>
                <c:pt idx="226">
                  <c:v>-1.9143882167376773</c:v>
                </c:pt>
                <c:pt idx="227">
                  <c:v>-5.1376153469739929</c:v>
                </c:pt>
                <c:pt idx="228">
                  <c:v>-0.17053057311635883</c:v>
                </c:pt>
                <c:pt idx="229">
                  <c:v>7.8827356256117742</c:v>
                </c:pt>
                <c:pt idx="230">
                  <c:v>-2.7936571861373474</c:v>
                </c:pt>
                <c:pt idx="231">
                  <c:v>3.9396191642838487</c:v>
                </c:pt>
                <c:pt idx="232">
                  <c:v>3.0808634198898639E-2</c:v>
                </c:pt>
                <c:pt idx="233">
                  <c:v>4.4749246112519208</c:v>
                </c:pt>
                <c:pt idx="234">
                  <c:v>1.5045353851825545</c:v>
                </c:pt>
                <c:pt idx="235">
                  <c:v>-2.2772451767730981</c:v>
                </c:pt>
                <c:pt idx="236">
                  <c:v>1.6010948285777495</c:v>
                </c:pt>
                <c:pt idx="237">
                  <c:v>-2.4902806368502222</c:v>
                </c:pt>
                <c:pt idx="238">
                  <c:v>0.75140015596842935</c:v>
                </c:pt>
                <c:pt idx="239">
                  <c:v>2.266546847368494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36-4B46-B491-3C94779B45E6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184'!$A$61:$A$121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184'!$R$61:$R$121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36-4B46-B491-3C94779B4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184'!$L$1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184'!$A$2:$A$181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184'!$M$2:$M$181</c:f>
              <c:numCache>
                <c:formatCode>0.00</c:formatCode>
                <c:ptCount val="180"/>
                <c:pt idx="0">
                  <c:v>8.6855631915031832</c:v>
                </c:pt>
                <c:pt idx="1">
                  <c:v>8.902119803535534</c:v>
                </c:pt>
                <c:pt idx="2">
                  <c:v>8.6877960195134278</c:v>
                </c:pt>
                <c:pt idx="3">
                  <c:v>8.8331200363720992</c:v>
                </c:pt>
                <c:pt idx="4">
                  <c:v>8.9816077771807166</c:v>
                </c:pt>
                <c:pt idx="5">
                  <c:v>10.012754648734402</c:v>
                </c:pt>
                <c:pt idx="6">
                  <c:v>10.994450523275233</c:v>
                </c:pt>
                <c:pt idx="7">
                  <c:v>10.884545468985921</c:v>
                </c:pt>
                <c:pt idx="8">
                  <c:v>11.242133219918772</c:v>
                </c:pt>
                <c:pt idx="9">
                  <c:v>10.627341802219108</c:v>
                </c:pt>
                <c:pt idx="10">
                  <c:v>10.255879210070526</c:v>
                </c:pt>
                <c:pt idx="11">
                  <c:v>9.4374297586383964</c:v>
                </c:pt>
                <c:pt idx="12">
                  <c:v>9.2516829682641344</c:v>
                </c:pt>
                <c:pt idx="13">
                  <c:v>9.0123116784355126</c:v>
                </c:pt>
                <c:pt idx="14">
                  <c:v>8.7133780325742336</c:v>
                </c:pt>
                <c:pt idx="15">
                  <c:v>8.5649103691175341</c:v>
                </c:pt>
                <c:pt idx="16">
                  <c:v>8.4096192893084396</c:v>
                </c:pt>
                <c:pt idx="17">
                  <c:v>8.2444618052475178</c:v>
                </c:pt>
                <c:pt idx="18">
                  <c:v>7.7108246381256178</c:v>
                </c:pt>
                <c:pt idx="19">
                  <c:v>7.8441694930226786</c:v>
                </c:pt>
                <c:pt idx="20">
                  <c:v>7.5176713231863328</c:v>
                </c:pt>
                <c:pt idx="21">
                  <c:v>7.6294121024489794</c:v>
                </c:pt>
                <c:pt idx="22">
                  <c:v>7.2614450804448829</c:v>
                </c:pt>
                <c:pt idx="23">
                  <c:v>7.5970587212691729</c:v>
                </c:pt>
                <c:pt idx="24">
                  <c:v>7.3835445360889711</c:v>
                </c:pt>
                <c:pt idx="25">
                  <c:v>7.3166389917350143</c:v>
                </c:pt>
                <c:pt idx="26">
                  <c:v>7.2545114320271962</c:v>
                </c:pt>
                <c:pt idx="27">
                  <c:v>7.4197049636493206</c:v>
                </c:pt>
                <c:pt idx="28">
                  <c:v>7.13737779799155</c:v>
                </c:pt>
                <c:pt idx="29">
                  <c:v>7.4341525087697979</c:v>
                </c:pt>
                <c:pt idx="30">
                  <c:v>7.4676222479800023</c:v>
                </c:pt>
                <c:pt idx="31">
                  <c:v>7.707369862748406</c:v>
                </c:pt>
                <c:pt idx="32">
                  <c:v>7.6909798754731371</c:v>
                </c:pt>
                <c:pt idx="33">
                  <c:v>7.8174238846087007</c:v>
                </c:pt>
                <c:pt idx="34">
                  <c:v>7.7188469596339866</c:v>
                </c:pt>
                <c:pt idx="35">
                  <c:v>7.5358714433063829</c:v>
                </c:pt>
                <c:pt idx="36">
                  <c:v>7.9740285231298458</c:v>
                </c:pt>
                <c:pt idx="37">
                  <c:v>7.7048225061440521</c:v>
                </c:pt>
                <c:pt idx="38">
                  <c:v>7.3011404047135056</c:v>
                </c:pt>
                <c:pt idx="39">
                  <c:v>7.4719198142642131</c:v>
                </c:pt>
                <c:pt idx="40">
                  <c:v>7.4228371583083987</c:v>
                </c:pt>
                <c:pt idx="41">
                  <c:v>7.5636679226372223</c:v>
                </c:pt>
                <c:pt idx="42">
                  <c:v>7.619114631366366</c:v>
                </c:pt>
                <c:pt idx="43">
                  <c:v>7.7226238583859503</c:v>
                </c:pt>
                <c:pt idx="44">
                  <c:v>7.5130915160024454</c:v>
                </c:pt>
                <c:pt idx="45">
                  <c:v>7.6829872683568574</c:v>
                </c:pt>
                <c:pt idx="46">
                  <c:v>7.823551012319423</c:v>
                </c:pt>
                <c:pt idx="47">
                  <c:v>7.7274539471983514</c:v>
                </c:pt>
                <c:pt idx="48">
                  <c:v>7.8310486764438441</c:v>
                </c:pt>
                <c:pt idx="49">
                  <c:v>7.8848645889281244</c:v>
                </c:pt>
                <c:pt idx="50">
                  <c:v>7.9698238701040616</c:v>
                </c:pt>
                <c:pt idx="51">
                  <c:v>7.8464717389563292</c:v>
                </c:pt>
                <c:pt idx="52">
                  <c:v>8.0866448943940199</c:v>
                </c:pt>
                <c:pt idx="53">
                  <c:v>7.9064150679749226</c:v>
                </c:pt>
                <c:pt idx="54">
                  <c:v>8.1832100102436414</c:v>
                </c:pt>
                <c:pt idx="55">
                  <c:v>7.6126178995990985</c:v>
                </c:pt>
                <c:pt idx="56">
                  <c:v>8.0051539148057724</c:v>
                </c:pt>
                <c:pt idx="57">
                  <c:v>8.2037074245075381</c:v>
                </c:pt>
                <c:pt idx="58">
                  <c:v>7.9915236933521392</c:v>
                </c:pt>
                <c:pt idx="59">
                  <c:v>7.8436359524005361</c:v>
                </c:pt>
                <c:pt idx="60">
                  <c:v>7.9111621528997267</c:v>
                </c:pt>
                <c:pt idx="61">
                  <c:v>7.8398354624624531</c:v>
                </c:pt>
                <c:pt idx="62">
                  <c:v>7.8365317625916759</c:v>
                </c:pt>
                <c:pt idx="63">
                  <c:v>7.9512921157151242</c:v>
                </c:pt>
                <c:pt idx="64">
                  <c:v>8.0744423753546588</c:v>
                </c:pt>
                <c:pt idx="65">
                  <c:v>8.3357578404403654</c:v>
                </c:pt>
                <c:pt idx="66">
                  <c:v>9.1759073524781254</c:v>
                </c:pt>
                <c:pt idx="67">
                  <c:v>8.8619462364087145</c:v>
                </c:pt>
                <c:pt idx="68">
                  <c:v>9.4907428950644022</c:v>
                </c:pt>
                <c:pt idx="69">
                  <c:v>10.138098058915421</c:v>
                </c:pt>
                <c:pt idx="70">
                  <c:v>10.984847568438724</c:v>
                </c:pt>
                <c:pt idx="71">
                  <c:v>11.421801608319315</c:v>
                </c:pt>
                <c:pt idx="72">
                  <c:v>12.42523496369154</c:v>
                </c:pt>
                <c:pt idx="73">
                  <c:v>12.900551173488999</c:v>
                </c:pt>
                <c:pt idx="74">
                  <c:v>13.422706570565632</c:v>
                </c:pt>
                <c:pt idx="75">
                  <c:v>14.064685071316127</c:v>
                </c:pt>
                <c:pt idx="76">
                  <c:v>14.047792987612715</c:v>
                </c:pt>
                <c:pt idx="77">
                  <c:v>14.056125009838485</c:v>
                </c:pt>
                <c:pt idx="78">
                  <c:v>14.776361070214117</c:v>
                </c:pt>
                <c:pt idx="79">
                  <c:v>13.724224030847529</c:v>
                </c:pt>
                <c:pt idx="80">
                  <c:v>14.24490396457459</c:v>
                </c:pt>
                <c:pt idx="81">
                  <c:v>13.866312444777112</c:v>
                </c:pt>
                <c:pt idx="82">
                  <c:v>13.600159886988472</c:v>
                </c:pt>
                <c:pt idx="83">
                  <c:v>13.977401095137902</c:v>
                </c:pt>
                <c:pt idx="84">
                  <c:v>14.158837705481355</c:v>
                </c:pt>
                <c:pt idx="85">
                  <c:v>14.343105779636572</c:v>
                </c:pt>
                <c:pt idx="86">
                  <c:v>14.206540533111728</c:v>
                </c:pt>
                <c:pt idx="87">
                  <c:v>13.893608238777629</c:v>
                </c:pt>
                <c:pt idx="88">
                  <c:v>14.718536102814005</c:v>
                </c:pt>
                <c:pt idx="89">
                  <c:v>13.388458819946589</c:v>
                </c:pt>
                <c:pt idx="90">
                  <c:v>14.136563817793984</c:v>
                </c:pt>
                <c:pt idx="91">
                  <c:v>13.376106174389422</c:v>
                </c:pt>
                <c:pt idx="92">
                  <c:v>13.761961605049125</c:v>
                </c:pt>
                <c:pt idx="93">
                  <c:v>13.620893494375716</c:v>
                </c:pt>
                <c:pt idx="94">
                  <c:v>13.298072899284007</c:v>
                </c:pt>
                <c:pt idx="95">
                  <c:v>12.989127494558458</c:v>
                </c:pt>
                <c:pt idx="96">
                  <c:v>13.490171657154898</c:v>
                </c:pt>
                <c:pt idx="97">
                  <c:v>13.200769923256273</c:v>
                </c:pt>
                <c:pt idx="98">
                  <c:v>13.485625492275082</c:v>
                </c:pt>
                <c:pt idx="99">
                  <c:v>13.875300047474585</c:v>
                </c:pt>
                <c:pt idx="100">
                  <c:v>13.010856752116236</c:v>
                </c:pt>
                <c:pt idx="101">
                  <c:v>13.128365302551815</c:v>
                </c:pt>
                <c:pt idx="102">
                  <c:v>12.727319689849846</c:v>
                </c:pt>
                <c:pt idx="103">
                  <c:v>12.706303650141072</c:v>
                </c:pt>
                <c:pt idx="104">
                  <c:v>12.948388729041351</c:v>
                </c:pt>
                <c:pt idx="105">
                  <c:v>12.436039078732152</c:v>
                </c:pt>
                <c:pt idx="106">
                  <c:v>12.77566303612743</c:v>
                </c:pt>
                <c:pt idx="107">
                  <c:v>12.943043267223871</c:v>
                </c:pt>
                <c:pt idx="108">
                  <c:v>12.708987432745268</c:v>
                </c:pt>
                <c:pt idx="109">
                  <c:v>12.542918334389098</c:v>
                </c:pt>
                <c:pt idx="110">
                  <c:v>12.484463287534467</c:v>
                </c:pt>
                <c:pt idx="111">
                  <c:v>12.660132440346501</c:v>
                </c:pt>
                <c:pt idx="112">
                  <c:v>12.533246220891282</c:v>
                </c:pt>
                <c:pt idx="113">
                  <c:v>12.189003550942406</c:v>
                </c:pt>
                <c:pt idx="114">
                  <c:v>12.198782049349125</c:v>
                </c:pt>
                <c:pt idx="115">
                  <c:v>12.307700782608494</c:v>
                </c:pt>
                <c:pt idx="116">
                  <c:v>12.070894913448669</c:v>
                </c:pt>
                <c:pt idx="117">
                  <c:v>12.282600493369195</c:v>
                </c:pt>
                <c:pt idx="118">
                  <c:v>12.42968118966756</c:v>
                </c:pt>
                <c:pt idx="119">
                  <c:v>12.343568559120943</c:v>
                </c:pt>
                <c:pt idx="120">
                  <c:v>11.503588557081363</c:v>
                </c:pt>
                <c:pt idx="121">
                  <c:v>12.313269285799224</c:v>
                </c:pt>
                <c:pt idx="122">
                  <c:v>11.937929417031492</c:v>
                </c:pt>
                <c:pt idx="123">
                  <c:v>11.984870637357067</c:v>
                </c:pt>
                <c:pt idx="124">
                  <c:v>11.897082432802671</c:v>
                </c:pt>
                <c:pt idx="125">
                  <c:v>11.217824061769175</c:v>
                </c:pt>
                <c:pt idx="126">
                  <c:v>10.776240225469014</c:v>
                </c:pt>
                <c:pt idx="127">
                  <c:v>10.794701677274556</c:v>
                </c:pt>
                <c:pt idx="128">
                  <c:v>10.211804641631071</c:v>
                </c:pt>
                <c:pt idx="129">
                  <c:v>10.335594937285707</c:v>
                </c:pt>
                <c:pt idx="130">
                  <c:v>10.100591784296309</c:v>
                </c:pt>
                <c:pt idx="131">
                  <c:v>9.9777120794240428</c:v>
                </c:pt>
                <c:pt idx="132">
                  <c:v>10.249235669183394</c:v>
                </c:pt>
                <c:pt idx="133">
                  <c:v>9.7670221757705402</c:v>
                </c:pt>
                <c:pt idx="134">
                  <c:v>9.849534962399467</c:v>
                </c:pt>
                <c:pt idx="135">
                  <c:v>9.8170202964179314</c:v>
                </c:pt>
                <c:pt idx="136">
                  <c:v>9.2967294124660391</c:v>
                </c:pt>
                <c:pt idx="137">
                  <c:v>9.438933960886029</c:v>
                </c:pt>
                <c:pt idx="138">
                  <c:v>9.3379082464926597</c:v>
                </c:pt>
                <c:pt idx="139">
                  <c:v>9.2583685061157013</c:v>
                </c:pt>
                <c:pt idx="140">
                  <c:v>9.2034140206948507</c:v>
                </c:pt>
                <c:pt idx="141">
                  <c:v>9.0312809897577502</c:v>
                </c:pt>
                <c:pt idx="142">
                  <c:v>9.5287136079084469</c:v>
                </c:pt>
                <c:pt idx="143">
                  <c:v>9.2023905856108641</c:v>
                </c:pt>
                <c:pt idx="144">
                  <c:v>9.3589088897641002</c:v>
                </c:pt>
                <c:pt idx="145">
                  <c:v>9.3146237014149165</c:v>
                </c:pt>
                <c:pt idx="146">
                  <c:v>9.1308682698876922</c:v>
                </c:pt>
                <c:pt idx="147">
                  <c:v>9.1163492872165719</c:v>
                </c:pt>
                <c:pt idx="148">
                  <c:v>9.5102487049155329</c:v>
                </c:pt>
                <c:pt idx="149">
                  <c:v>9.3088340558107348</c:v>
                </c:pt>
                <c:pt idx="150">
                  <c:v>9.0921338980499407</c:v>
                </c:pt>
                <c:pt idx="151">
                  <c:v>9.3587030579997936</c:v>
                </c:pt>
                <c:pt idx="152">
                  <c:v>8.7536771688093182</c:v>
                </c:pt>
                <c:pt idx="153">
                  <c:v>8.9062788656762457</c:v>
                </c:pt>
                <c:pt idx="154">
                  <c:v>9.4035977041752421</c:v>
                </c:pt>
                <c:pt idx="155">
                  <c:v>9.5391927926256344</c:v>
                </c:pt>
                <c:pt idx="156">
                  <c:v>9.2464515629606367</c:v>
                </c:pt>
                <c:pt idx="157">
                  <c:v>9.453728151401652</c:v>
                </c:pt>
                <c:pt idx="158">
                  <c:v>9.6940825873151084</c:v>
                </c:pt>
                <c:pt idx="159">
                  <c:v>9.4149321963066512</c:v>
                </c:pt>
                <c:pt idx="160">
                  <c:v>9.159628383163648</c:v>
                </c:pt>
                <c:pt idx="161">
                  <c:v>9.1116832815744129</c:v>
                </c:pt>
                <c:pt idx="162">
                  <c:v>9.6173302642820389</c:v>
                </c:pt>
                <c:pt idx="163">
                  <c:v>9.4552620529375275</c:v>
                </c:pt>
                <c:pt idx="164">
                  <c:v>9.3004667212822056</c:v>
                </c:pt>
                <c:pt idx="165">
                  <c:v>9.9095661689986603</c:v>
                </c:pt>
                <c:pt idx="166">
                  <c:v>9.3098903767723016</c:v>
                </c:pt>
                <c:pt idx="167">
                  <c:v>9.427362927130595</c:v>
                </c:pt>
                <c:pt idx="168">
                  <c:v>9.4582595066074102</c:v>
                </c:pt>
                <c:pt idx="169">
                  <c:v>9.6548041153228326</c:v>
                </c:pt>
                <c:pt idx="170">
                  <c:v>9.7489617857030613</c:v>
                </c:pt>
                <c:pt idx="171">
                  <c:v>9.6740580141870982</c:v>
                </c:pt>
                <c:pt idx="172">
                  <c:v>9.3813685417697954</c:v>
                </c:pt>
                <c:pt idx="173">
                  <c:v>9.8166567175825072</c:v>
                </c:pt>
                <c:pt idx="174">
                  <c:v>9.9467220644099861</c:v>
                </c:pt>
                <c:pt idx="175">
                  <c:v>9.7381288283266851</c:v>
                </c:pt>
                <c:pt idx="176">
                  <c:v>10.041990689146465</c:v>
                </c:pt>
                <c:pt idx="177">
                  <c:v>10.105180211670772</c:v>
                </c:pt>
                <c:pt idx="178">
                  <c:v>9.7252388124153644</c:v>
                </c:pt>
                <c:pt idx="179">
                  <c:v>9.612230869793283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C6-2F4D-83E7-E133D2F57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185'!$L$1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185'!$A$2:$A$181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185'!$L$2:$L$181</c:f>
              <c:numCache>
                <c:formatCode>0.00</c:formatCode>
                <c:ptCount val="180"/>
                <c:pt idx="0">
                  <c:v>6.7461787293974362</c:v>
                </c:pt>
                <c:pt idx="1">
                  <c:v>6.8739828040767739</c:v>
                </c:pt>
                <c:pt idx="2">
                  <c:v>7.069309716071686</c:v>
                </c:pt>
                <c:pt idx="3">
                  <c:v>6.7036674578630429</c:v>
                </c:pt>
                <c:pt idx="4">
                  <c:v>6.9447510851891421</c:v>
                </c:pt>
                <c:pt idx="5">
                  <c:v>7.1729903424059618</c:v>
                </c:pt>
                <c:pt idx="6">
                  <c:v>7.2128090574475596</c:v>
                </c:pt>
                <c:pt idx="7">
                  <c:v>7.2235858339138357</c:v>
                </c:pt>
                <c:pt idx="8">
                  <c:v>7.1139610208129271</c:v>
                </c:pt>
                <c:pt idx="9">
                  <c:v>7.1100248420092713</c:v>
                </c:pt>
                <c:pt idx="10">
                  <c:v>7.0037603215027486</c:v>
                </c:pt>
                <c:pt idx="11">
                  <c:v>6.9522709509865122</c:v>
                </c:pt>
                <c:pt idx="12">
                  <c:v>6.9434364450503647</c:v>
                </c:pt>
                <c:pt idx="13">
                  <c:v>6.9415299986165282</c:v>
                </c:pt>
                <c:pt idx="14">
                  <c:v>6.8360528230132065</c:v>
                </c:pt>
                <c:pt idx="15">
                  <c:v>6.8595879581398664</c:v>
                </c:pt>
                <c:pt idx="16">
                  <c:v>6.8280425609283348</c:v>
                </c:pt>
                <c:pt idx="17">
                  <c:v>6.7805385319820788</c:v>
                </c:pt>
                <c:pt idx="18">
                  <c:v>6.6737600508550212</c:v>
                </c:pt>
                <c:pt idx="19">
                  <c:v>6.7248505307956075</c:v>
                </c:pt>
                <c:pt idx="20">
                  <c:v>6.7371231599552317</c:v>
                </c:pt>
                <c:pt idx="21">
                  <c:v>6.5888298458303849</c:v>
                </c:pt>
                <c:pt idx="22">
                  <c:v>6.6694799342937419</c:v>
                </c:pt>
                <c:pt idx="23">
                  <c:v>6.6003925790343816</c:v>
                </c:pt>
                <c:pt idx="24">
                  <c:v>6.54286548172285</c:v>
                </c:pt>
                <c:pt idx="25">
                  <c:v>6.6191548257352464</c:v>
                </c:pt>
                <c:pt idx="26">
                  <c:v>6.6273080818873424</c:v>
                </c:pt>
                <c:pt idx="27">
                  <c:v>6.5718379435395793</c:v>
                </c:pt>
                <c:pt idx="28">
                  <c:v>6.5208920220077848</c:v>
                </c:pt>
                <c:pt idx="29">
                  <c:v>6.4794229249280697</c:v>
                </c:pt>
                <c:pt idx="30">
                  <c:v>6.4404699100416609</c:v>
                </c:pt>
                <c:pt idx="31">
                  <c:v>6.522674426280175</c:v>
                </c:pt>
                <c:pt idx="32">
                  <c:v>6.447366610195691</c:v>
                </c:pt>
                <c:pt idx="33">
                  <c:v>6.4740230322045029</c:v>
                </c:pt>
                <c:pt idx="34">
                  <c:v>6.525428104741664</c:v>
                </c:pt>
                <c:pt idx="35">
                  <c:v>6.5358638313862976</c:v>
                </c:pt>
                <c:pt idx="36">
                  <c:v>6.4923536993138908</c:v>
                </c:pt>
                <c:pt idx="37">
                  <c:v>6.5317436439419732</c:v>
                </c:pt>
                <c:pt idx="38">
                  <c:v>6.5106901956904375</c:v>
                </c:pt>
                <c:pt idx="39">
                  <c:v>6.467698134902415</c:v>
                </c:pt>
                <c:pt idx="40">
                  <c:v>6.5473524584645411</c:v>
                </c:pt>
                <c:pt idx="41">
                  <c:v>6.5011788965735908</c:v>
                </c:pt>
                <c:pt idx="42">
                  <c:v>6.5472373138625723</c:v>
                </c:pt>
                <c:pt idx="43">
                  <c:v>6.6514461751524276</c:v>
                </c:pt>
                <c:pt idx="44">
                  <c:v>6.5234133860230958</c:v>
                </c:pt>
                <c:pt idx="45">
                  <c:v>6.5197320712899467</c:v>
                </c:pt>
                <c:pt idx="46">
                  <c:v>6.4969993577505294</c:v>
                </c:pt>
                <c:pt idx="47">
                  <c:v>6.5449320410626788</c:v>
                </c:pt>
                <c:pt idx="48">
                  <c:v>6.4748010293518705</c:v>
                </c:pt>
                <c:pt idx="49">
                  <c:v>6.5043282518895067</c:v>
                </c:pt>
                <c:pt idx="50">
                  <c:v>6.4780443107519634</c:v>
                </c:pt>
                <c:pt idx="51">
                  <c:v>6.6139284122998792</c:v>
                </c:pt>
                <c:pt idx="52">
                  <c:v>6.5924603312384926</c:v>
                </c:pt>
                <c:pt idx="53">
                  <c:v>6.5699502620914876</c:v>
                </c:pt>
                <c:pt idx="54">
                  <c:v>6.6336570475666017</c:v>
                </c:pt>
                <c:pt idx="55">
                  <c:v>6.5705220240753137</c:v>
                </c:pt>
                <c:pt idx="56">
                  <c:v>6.5674503735710177</c:v>
                </c:pt>
                <c:pt idx="57">
                  <c:v>6.6358420767623221</c:v>
                </c:pt>
                <c:pt idx="58">
                  <c:v>6.5625832952866059</c:v>
                </c:pt>
                <c:pt idx="59">
                  <c:v>6.5728269502745107</c:v>
                </c:pt>
                <c:pt idx="60">
                  <c:v>6.5347146657379795</c:v>
                </c:pt>
                <c:pt idx="61">
                  <c:v>6.5133197506690879</c:v>
                </c:pt>
                <c:pt idx="62">
                  <c:v>6.5685352171738156</c:v>
                </c:pt>
                <c:pt idx="63">
                  <c:v>6.6576747616136975</c:v>
                </c:pt>
                <c:pt idx="64">
                  <c:v>6.8032813208399023</c:v>
                </c:pt>
                <c:pt idx="65">
                  <c:v>6.9910978083552813</c:v>
                </c:pt>
                <c:pt idx="66">
                  <c:v>7.2260225404449159</c:v>
                </c:pt>
                <c:pt idx="67">
                  <c:v>7.3475847506220431</c:v>
                </c:pt>
                <c:pt idx="68">
                  <c:v>7.6095681740443775</c:v>
                </c:pt>
                <c:pt idx="69">
                  <c:v>7.7539582071029418</c:v>
                </c:pt>
                <c:pt idx="70">
                  <c:v>7.9567965713233972</c:v>
                </c:pt>
                <c:pt idx="71">
                  <c:v>8.2341721516311974</c:v>
                </c:pt>
                <c:pt idx="72">
                  <c:v>8.5230886454192429</c:v>
                </c:pt>
                <c:pt idx="73">
                  <c:v>8.8317145884289321</c:v>
                </c:pt>
                <c:pt idx="74">
                  <c:v>9.1013538080442444</c:v>
                </c:pt>
                <c:pt idx="75">
                  <c:v>9.2365788518455858</c:v>
                </c:pt>
                <c:pt idx="76">
                  <c:v>9.4078559351113196</c:v>
                </c:pt>
                <c:pt idx="77">
                  <c:v>9.6010876279894042</c:v>
                </c:pt>
                <c:pt idx="78">
                  <c:v>9.9105915553569623</c:v>
                </c:pt>
                <c:pt idx="79">
                  <c:v>10.056577222035633</c:v>
                </c:pt>
                <c:pt idx="80">
                  <c:v>10.277880944548468</c:v>
                </c:pt>
                <c:pt idx="81">
                  <c:v>10.355563400854743</c:v>
                </c:pt>
                <c:pt idx="82">
                  <c:v>10.671802896910117</c:v>
                </c:pt>
                <c:pt idx="83">
                  <c:v>10.710408176382204</c:v>
                </c:pt>
                <c:pt idx="84">
                  <c:v>10.979272247085337</c:v>
                </c:pt>
                <c:pt idx="85">
                  <c:v>11.239923596494704</c:v>
                </c:pt>
                <c:pt idx="86">
                  <c:v>11.455239052991066</c:v>
                </c:pt>
                <c:pt idx="87">
                  <c:v>11.667333306927755</c:v>
                </c:pt>
                <c:pt idx="88">
                  <c:v>11.714639137163328</c:v>
                </c:pt>
                <c:pt idx="89">
                  <c:v>11.943372998765696</c:v>
                </c:pt>
                <c:pt idx="90">
                  <c:v>12.336112889026806</c:v>
                </c:pt>
                <c:pt idx="91">
                  <c:v>12.465865389287107</c:v>
                </c:pt>
                <c:pt idx="92">
                  <c:v>12.505818851825982</c:v>
                </c:pt>
                <c:pt idx="93">
                  <c:v>12.766590363236267</c:v>
                </c:pt>
                <c:pt idx="94">
                  <c:v>12.936296274533609</c:v>
                </c:pt>
                <c:pt idx="95">
                  <c:v>13.112982389113311</c:v>
                </c:pt>
                <c:pt idx="96">
                  <c:v>13.225748532074716</c:v>
                </c:pt>
                <c:pt idx="97">
                  <c:v>13.317221327043532</c:v>
                </c:pt>
                <c:pt idx="98">
                  <c:v>13.412163836591613</c:v>
                </c:pt>
                <c:pt idx="99">
                  <c:v>13.62764147012847</c:v>
                </c:pt>
                <c:pt idx="100">
                  <c:v>13.698815892978534</c:v>
                </c:pt>
                <c:pt idx="101">
                  <c:v>13.945281340322051</c:v>
                </c:pt>
                <c:pt idx="102">
                  <c:v>14.269041094820301</c:v>
                </c:pt>
                <c:pt idx="103">
                  <c:v>14.152254039264133</c:v>
                </c:pt>
                <c:pt idx="104">
                  <c:v>14.095607660041701</c:v>
                </c:pt>
                <c:pt idx="105">
                  <c:v>14.039596941021246</c:v>
                </c:pt>
                <c:pt idx="106">
                  <c:v>14.273455176021104</c:v>
                </c:pt>
                <c:pt idx="107">
                  <c:v>14.256988553411814</c:v>
                </c:pt>
                <c:pt idx="108">
                  <c:v>14.324863051977418</c:v>
                </c:pt>
                <c:pt idx="109">
                  <c:v>14.41956885232864</c:v>
                </c:pt>
                <c:pt idx="110">
                  <c:v>14.424521957767585</c:v>
                </c:pt>
                <c:pt idx="111">
                  <c:v>14.508005374266135</c:v>
                </c:pt>
                <c:pt idx="112">
                  <c:v>14.756990356987121</c:v>
                </c:pt>
                <c:pt idx="113">
                  <c:v>14.742297967348444</c:v>
                </c:pt>
                <c:pt idx="114">
                  <c:v>14.888217438674255</c:v>
                </c:pt>
                <c:pt idx="115">
                  <c:v>14.723303271676389</c:v>
                </c:pt>
                <c:pt idx="116">
                  <c:v>14.957485077127064</c:v>
                </c:pt>
                <c:pt idx="117">
                  <c:v>15.030511261553071</c:v>
                </c:pt>
                <c:pt idx="118">
                  <c:v>15.1446743653885</c:v>
                </c:pt>
                <c:pt idx="119">
                  <c:v>15.158535211158823</c:v>
                </c:pt>
                <c:pt idx="120">
                  <c:v>15.264281941035119</c:v>
                </c:pt>
                <c:pt idx="121">
                  <c:v>14.700937337012787</c:v>
                </c:pt>
                <c:pt idx="122">
                  <c:v>14.827085464699907</c:v>
                </c:pt>
                <c:pt idx="123">
                  <c:v>14.750474562529105</c:v>
                </c:pt>
                <c:pt idx="124">
                  <c:v>14.693476762496319</c:v>
                </c:pt>
                <c:pt idx="125">
                  <c:v>14.35772964799312</c:v>
                </c:pt>
                <c:pt idx="126">
                  <c:v>14.280586257690143</c:v>
                </c:pt>
                <c:pt idx="127">
                  <c:v>14.006901837381081</c:v>
                </c:pt>
                <c:pt idx="128">
                  <c:v>14.001454051049478</c:v>
                </c:pt>
                <c:pt idx="129">
                  <c:v>13.982375067558726</c:v>
                </c:pt>
                <c:pt idx="130">
                  <c:v>13.895241586779632</c:v>
                </c:pt>
                <c:pt idx="131">
                  <c:v>13.589309118510101</c:v>
                </c:pt>
                <c:pt idx="132">
                  <c:v>13.541548309998591</c:v>
                </c:pt>
                <c:pt idx="133">
                  <c:v>13.211141479102437</c:v>
                </c:pt>
                <c:pt idx="134">
                  <c:v>13.159143343765241</c:v>
                </c:pt>
                <c:pt idx="135">
                  <c:v>13.094400225569704</c:v>
                </c:pt>
                <c:pt idx="136">
                  <c:v>12.956920069774759</c:v>
                </c:pt>
                <c:pt idx="137">
                  <c:v>12.773855994019264</c:v>
                </c:pt>
                <c:pt idx="138">
                  <c:v>12.650710114416052</c:v>
                </c:pt>
                <c:pt idx="139">
                  <c:v>12.500419194877043</c:v>
                </c:pt>
                <c:pt idx="140">
                  <c:v>12.389993235655353</c:v>
                </c:pt>
                <c:pt idx="141">
                  <c:v>12.169957234613859</c:v>
                </c:pt>
                <c:pt idx="142">
                  <c:v>11.969557963053191</c:v>
                </c:pt>
                <c:pt idx="143">
                  <c:v>11.975444387779504</c:v>
                </c:pt>
                <c:pt idx="144">
                  <c:v>12.020802395819665</c:v>
                </c:pt>
                <c:pt idx="145">
                  <c:v>11.810019597803974</c:v>
                </c:pt>
                <c:pt idx="146">
                  <c:v>11.67478000063284</c:v>
                </c:pt>
                <c:pt idx="147">
                  <c:v>11.588885974502482</c:v>
                </c:pt>
                <c:pt idx="148">
                  <c:v>11.417920345757187</c:v>
                </c:pt>
                <c:pt idx="149">
                  <c:v>11.186898720427498</c:v>
                </c:pt>
                <c:pt idx="150">
                  <c:v>11.099327213798398</c:v>
                </c:pt>
                <c:pt idx="151">
                  <c:v>11.040211704590156</c:v>
                </c:pt>
                <c:pt idx="152">
                  <c:v>10.930444349289887</c:v>
                </c:pt>
                <c:pt idx="153">
                  <c:v>10.632077219852055</c:v>
                </c:pt>
                <c:pt idx="154">
                  <c:v>10.613581363948491</c:v>
                </c:pt>
                <c:pt idx="155">
                  <c:v>10.61575378062253</c:v>
                </c:pt>
                <c:pt idx="156">
                  <c:v>10.51394868620536</c:v>
                </c:pt>
                <c:pt idx="157">
                  <c:v>10.356026845346722</c:v>
                </c:pt>
                <c:pt idx="158">
                  <c:v>10.309683496810989</c:v>
                </c:pt>
                <c:pt idx="159">
                  <c:v>10.187365284814938</c:v>
                </c:pt>
                <c:pt idx="160">
                  <c:v>10.142864914660064</c:v>
                </c:pt>
                <c:pt idx="161">
                  <c:v>10.102683284999229</c:v>
                </c:pt>
                <c:pt idx="162">
                  <c:v>10.003779680077798</c:v>
                </c:pt>
                <c:pt idx="163">
                  <c:v>9.9716138717329663</c:v>
                </c:pt>
                <c:pt idx="164">
                  <c:v>9.8946955822102876</c:v>
                </c:pt>
                <c:pt idx="165">
                  <c:v>9.6657845213153504</c:v>
                </c:pt>
                <c:pt idx="166">
                  <c:v>9.5269899403754277</c:v>
                </c:pt>
                <c:pt idx="167">
                  <c:v>9.3992982704254331</c:v>
                </c:pt>
                <c:pt idx="168">
                  <c:v>9.408472667663009</c:v>
                </c:pt>
                <c:pt idx="169">
                  <c:v>9.2496003248625431</c:v>
                </c:pt>
                <c:pt idx="170">
                  <c:v>9.2665935711923559</c:v>
                </c:pt>
                <c:pt idx="171">
                  <c:v>9.0989664093674953</c:v>
                </c:pt>
                <c:pt idx="172">
                  <c:v>9.1634355291633991</c:v>
                </c:pt>
                <c:pt idx="173">
                  <c:v>9.1109229617487131</c:v>
                </c:pt>
                <c:pt idx="174">
                  <c:v>9.134352341343364</c:v>
                </c:pt>
                <c:pt idx="175">
                  <c:v>9.0293895463578906</c:v>
                </c:pt>
                <c:pt idx="176">
                  <c:v>9.0213796038611331</c:v>
                </c:pt>
                <c:pt idx="177">
                  <c:v>8.9223103758521543</c:v>
                </c:pt>
                <c:pt idx="178">
                  <c:v>8.9348360549633501</c:v>
                </c:pt>
                <c:pt idx="179">
                  <c:v>8.7243614039263289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9A-7E41-968B-F7EB26D23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185'!$A$2:$A$241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185'!$P$2:$P$241</c:f>
              <c:numCache>
                <c:formatCode>General</c:formatCode>
                <c:ptCount val="240"/>
                <c:pt idx="0">
                  <c:v>2.9922983927086171</c:v>
                </c:pt>
                <c:pt idx="1">
                  <c:v>4.9434526569470405</c:v>
                </c:pt>
                <c:pt idx="2">
                  <c:v>7.925461941201978</c:v>
                </c:pt>
                <c:pt idx="3">
                  <c:v>2.3432889699602262</c:v>
                </c:pt>
                <c:pt idx="4">
                  <c:v>6.0238550917807121</c:v>
                </c:pt>
                <c:pt idx="5">
                  <c:v>9.5083292848183589</c:v>
                </c:pt>
                <c:pt idx="6">
                  <c:v>10.116232091085216</c:v>
                </c:pt>
                <c:pt idx="7">
                  <c:v>10.280758561854448</c:v>
                </c:pt>
                <c:pt idx="8">
                  <c:v>8.6071427394728577</c:v>
                </c:pt>
                <c:pt idx="9">
                  <c:v>8.5470500383846684</c:v>
                </c:pt>
                <c:pt idx="10">
                  <c:v>6.9247349999653647</c:v>
                </c:pt>
                <c:pt idx="11">
                  <c:v>6.1386590857367151</c:v>
                </c:pt>
                <c:pt idx="12">
                  <c:v>6.003784794967796</c:v>
                </c:pt>
                <c:pt idx="13">
                  <c:v>5.9746795328839752</c:v>
                </c:pt>
                <c:pt idx="14">
                  <c:v>4.3643847009343126</c:v>
                </c:pt>
                <c:pt idx="15">
                  <c:v>4.7236899842519673</c:v>
                </c:pt>
                <c:pt idx="16">
                  <c:v>4.2420939440568128</c:v>
                </c:pt>
                <c:pt idx="17">
                  <c:v>3.5168612871204217</c:v>
                </c:pt>
                <c:pt idx="18">
                  <c:v>1.8866997347388417</c:v>
                </c:pt>
                <c:pt idx="19">
                  <c:v>2.6666858818798831</c:v>
                </c:pt>
                <c:pt idx="20">
                  <c:v>2.8540491782246828</c:v>
                </c:pt>
                <c:pt idx="21">
                  <c:v>0.59009059209423875</c:v>
                </c:pt>
                <c:pt idx="22">
                  <c:v>1.8213562181026866</c:v>
                </c:pt>
                <c:pt idx="23">
                  <c:v>0.76661607654248076</c:v>
                </c:pt>
                <c:pt idx="24">
                  <c:v>-0.11163636971383886</c:v>
                </c:pt>
                <c:pt idx="25">
                  <c:v>1.0530548129359469</c:v>
                </c:pt>
                <c:pt idx="26">
                  <c:v>1.1775286260636146</c:v>
                </c:pt>
                <c:pt idx="27">
                  <c:v>0.33067928071460218</c:v>
                </c:pt>
                <c:pt idx="28">
                  <c:v>-0.44709992774742363</c:v>
                </c:pt>
                <c:pt idx="29">
                  <c:v>-1.0801987221654756</c:v>
                </c:pt>
                <c:pt idx="30">
                  <c:v>-1.6748850910567086</c:v>
                </c:pt>
                <c:pt idx="31">
                  <c:v>-0.41988838769757303</c:v>
                </c:pt>
                <c:pt idx="32">
                  <c:v>-1.569594818047243</c:v>
                </c:pt>
                <c:pt idx="33">
                  <c:v>-1.1626375938560096</c:v>
                </c:pt>
                <c:pt idx="34">
                  <c:v>-0.37784863672753299</c:v>
                </c:pt>
                <c:pt idx="35">
                  <c:v>-0.21852889207783283</c:v>
                </c:pt>
                <c:pt idx="36">
                  <c:v>-0.88278767994243079</c:v>
                </c:pt>
                <c:pt idx="37">
                  <c:v>-0.28143080910689044</c:v>
                </c:pt>
                <c:pt idx="38">
                  <c:v>-0.60284877200027565</c:v>
                </c:pt>
                <c:pt idx="39">
                  <c:v>-1.2591982893800171</c:v>
                </c:pt>
                <c:pt idx="40">
                  <c:v>-4.3134768140844798E-2</c:v>
                </c:pt>
                <c:pt idx="41">
                  <c:v>-0.7480555025121538</c:v>
                </c:pt>
                <c:pt idx="42">
                  <c:v>-4.4892653260696962E-2</c:v>
                </c:pt>
                <c:pt idx="43">
                  <c:v>1.5460391271796645</c:v>
                </c:pt>
                <c:pt idx="44">
                  <c:v>-0.40860686590636214</c:v>
                </c:pt>
                <c:pt idx="45">
                  <c:v>-0.4648086181400799</c:v>
                </c:pt>
                <c:pt idx="46">
                  <c:v>-0.81186352285600583</c:v>
                </c:pt>
                <c:pt idx="47">
                  <c:v>-8.0086702159611847E-2</c:v>
                </c:pt>
                <c:pt idx="48">
                  <c:v>-1.1507600973406578</c:v>
                </c:pt>
                <c:pt idx="49">
                  <c:v>-0.69997504756837536</c:v>
                </c:pt>
                <c:pt idx="50">
                  <c:v>-1.1012456953171399</c:v>
                </c:pt>
                <c:pt idx="51">
                  <c:v>0.97326440807854675</c:v>
                </c:pt>
                <c:pt idx="52">
                  <c:v>0.6455163451702477</c:v>
                </c:pt>
                <c:pt idx="53">
                  <c:v>0.30186049918350477</c:v>
                </c:pt>
                <c:pt idx="54">
                  <c:v>1.2744567677497955</c:v>
                </c:pt>
                <c:pt idx="55">
                  <c:v>0.31058945274520322</c:v>
                </c:pt>
                <c:pt idx="56">
                  <c:v>0.26369529858975477</c:v>
                </c:pt>
                <c:pt idx="57">
                  <c:v>1.3078150862808129</c:v>
                </c:pt>
                <c:pt idx="58">
                  <c:v>0.18939077760449691</c:v>
                </c:pt>
                <c:pt idx="59">
                  <c:v>0.34577821017411742</c:v>
                </c:pt>
                <c:pt idx="60">
                  <c:v>-0.23607292939164873</c:v>
                </c:pt>
                <c:pt idx="61">
                  <c:v>-0.56270398457846649</c:v>
                </c:pt>
                <c:pt idx="62">
                  <c:v>0.28025734660693868</c:v>
                </c:pt>
                <c:pt idx="63">
                  <c:v>1.6411294681142268</c:v>
                </c:pt>
                <c:pt idx="64">
                  <c:v>3.8640700093145552</c:v>
                </c:pt>
                <c:pt idx="65">
                  <c:v>6.7314194379565251</c:v>
                </c:pt>
                <c:pt idx="66">
                  <c:v>10.317959178116046</c:v>
                </c:pt>
                <c:pt idx="67">
                  <c:v>12.173820388742188</c:v>
                </c:pt>
                <c:pt idx="68">
                  <c:v>16.173458702722407</c:v>
                </c:pt>
                <c:pt idx="69">
                  <c:v>18.377826829658915</c:v>
                </c:pt>
                <c:pt idx="70">
                  <c:v>21.474511659879532</c:v>
                </c:pt>
                <c:pt idx="71">
                  <c:v>25.70913835445916</c:v>
                </c:pt>
                <c:pt idx="72">
                  <c:v>30.119957416979215</c:v>
                </c:pt>
                <c:pt idx="73">
                  <c:v>34.831675930405567</c:v>
                </c:pt>
                <c:pt idx="74">
                  <c:v>38.948193455205541</c:v>
                </c:pt>
                <c:pt idx="75">
                  <c:v>41.012641881492463</c:v>
                </c:pt>
                <c:pt idx="76">
                  <c:v>43.627488178206704</c:v>
                </c:pt>
                <c:pt idx="77">
                  <c:v>46.577510252941373</c:v>
                </c:pt>
                <c:pt idx="78">
                  <c:v>51.302632743729859</c:v>
                </c:pt>
                <c:pt idx="79">
                  <c:v>53.531361027804117</c:v>
                </c:pt>
                <c:pt idx="80">
                  <c:v>56.909952070039196</c:v>
                </c:pt>
                <c:pt idx="81">
                  <c:v>58.095911565139779</c:v>
                </c:pt>
                <c:pt idx="82">
                  <c:v>62.923864373351854</c:v>
                </c:pt>
                <c:pt idx="83">
                  <c:v>63.51324194877791</c:v>
                </c:pt>
                <c:pt idx="84">
                  <c:v>67.617925460388435</c:v>
                </c:pt>
                <c:pt idx="85">
                  <c:v>71.597227318764993</c:v>
                </c:pt>
                <c:pt idx="86">
                  <c:v>74.884396934862082</c:v>
                </c:pt>
                <c:pt idx="87">
                  <c:v>78.1223892213157</c:v>
                </c:pt>
                <c:pt idx="88">
                  <c:v>78.844596025903584</c:v>
                </c:pt>
                <c:pt idx="89">
                  <c:v>82.336621225889928</c:v>
                </c:pt>
                <c:pt idx="90">
                  <c:v>88.332487269614617</c:v>
                </c:pt>
                <c:pt idx="91">
                  <c:v>90.313387681543446</c:v>
                </c:pt>
                <c:pt idx="92">
                  <c:v>90.923347645647937</c:v>
                </c:pt>
                <c:pt idx="93">
                  <c:v>94.904483988575009</c:v>
                </c:pt>
                <c:pt idx="94">
                  <c:v>97.49534357834213</c:v>
                </c:pt>
                <c:pt idx="95">
                  <c:v>100.19276826342254</c:v>
                </c:pt>
                <c:pt idx="96">
                  <c:v>101.91434201803801</c:v>
                </c:pt>
                <c:pt idx="97">
                  <c:v>103.31083531774709</c:v>
                </c:pt>
                <c:pt idx="98">
                  <c:v>104.76029992071085</c:v>
                </c:pt>
                <c:pt idx="99">
                  <c:v>108.04994545492646</c:v>
                </c:pt>
                <c:pt idx="100">
                  <c:v>109.13654835860574</c:v>
                </c:pt>
                <c:pt idx="101">
                  <c:v>112.89927744043118</c:v>
                </c:pt>
                <c:pt idx="102">
                  <c:v>117.84204023702434</c:v>
                </c:pt>
                <c:pt idx="103">
                  <c:v>116.05908017078237</c:v>
                </c:pt>
                <c:pt idx="104">
                  <c:v>115.19427343710956</c:v>
                </c:pt>
                <c:pt idx="105">
                  <c:v>114.33917117582391</c:v>
                </c:pt>
                <c:pt idx="106">
                  <c:v>117.9094289597959</c:v>
                </c:pt>
                <c:pt idx="107">
                  <c:v>117.65803696777739</c:v>
                </c:pt>
                <c:pt idx="108">
                  <c:v>118.6942607160546</c:v>
                </c:pt>
                <c:pt idx="109">
                  <c:v>120.14011153628101</c:v>
                </c:pt>
                <c:pt idx="110">
                  <c:v>120.21572941327491</c:v>
                </c:pt>
                <c:pt idx="111">
                  <c:v>121.4902507812597</c:v>
                </c:pt>
                <c:pt idx="112">
                  <c:v>125.29144500754927</c:v>
                </c:pt>
                <c:pt idx="113">
                  <c:v>125.06713980626924</c:v>
                </c:pt>
                <c:pt idx="114">
                  <c:v>127.29485750171143</c:v>
                </c:pt>
                <c:pt idx="115">
                  <c:v>124.7771523269856</c:v>
                </c:pt>
                <c:pt idx="116">
                  <c:v>128.35234998370012</c:v>
                </c:pt>
                <c:pt idx="117">
                  <c:v>129.46722328880691</c:v>
                </c:pt>
                <c:pt idx="118">
                  <c:v>131.21012411122649</c:v>
                </c:pt>
                <c:pt idx="119">
                  <c:v>131.42173433099899</c:v>
                </c:pt>
                <c:pt idx="120">
                  <c:v>133.03614438361336</c:v>
                </c:pt>
                <c:pt idx="121">
                  <c:v>124.43569694771028</c:v>
                </c:pt>
                <c:pt idx="122">
                  <c:v>126.36157026497324</c:v>
                </c:pt>
                <c:pt idx="123">
                  <c:v>125.19196993076822</c:v>
                </c:pt>
                <c:pt idx="124">
                  <c:v>124.32179813956978</c:v>
                </c:pt>
                <c:pt idx="125">
                  <c:v>119.19602718263977</c:v>
                </c:pt>
                <c:pt idx="126">
                  <c:v>118.01829747938018</c:v>
                </c:pt>
                <c:pt idx="127">
                  <c:v>113.8400228423511</c:v>
                </c:pt>
                <c:pt idx="128">
                  <c:v>113.75685279039278</c:v>
                </c:pt>
                <c:pt idx="129">
                  <c:v>113.465578509125</c:v>
                </c:pt>
                <c:pt idx="130">
                  <c:v>112.13533248209788</c:v>
                </c:pt>
                <c:pt idx="131">
                  <c:v>107.46473460381611</c:v>
                </c:pt>
                <c:pt idx="132">
                  <c:v>106.73558175462472</c:v>
                </c:pt>
                <c:pt idx="133">
                  <c:v>101.69133963124928</c:v>
                </c:pt>
                <c:pt idx="134">
                  <c:v>100.89749652608873</c:v>
                </c:pt>
                <c:pt idx="135">
                  <c:v>99.909078813552853</c:v>
                </c:pt>
                <c:pt idx="136">
                  <c:v>97.810202131408715</c:v>
                </c:pt>
                <c:pt idx="137">
                  <c:v>95.015406637326208</c:v>
                </c:pt>
                <c:pt idx="138">
                  <c:v>93.135367924053114</c:v>
                </c:pt>
                <c:pt idx="139">
                  <c:v>90.840912373472307</c:v>
                </c:pt>
                <c:pt idx="140">
                  <c:v>89.155065644730627</c:v>
                </c:pt>
                <c:pt idx="141">
                  <c:v>85.795828603225786</c:v>
                </c:pt>
                <c:pt idx="142">
                  <c:v>82.736380817723472</c:v>
                </c:pt>
                <c:pt idx="143">
                  <c:v>82.826247457223673</c:v>
                </c:pt>
                <c:pt idx="144">
                  <c:v>83.518717325864174</c:v>
                </c:pt>
                <c:pt idx="145">
                  <c:v>80.300746723531617</c:v>
                </c:pt>
                <c:pt idx="146">
                  <c:v>78.236076114426183</c:v>
                </c:pt>
                <c:pt idx="147">
                  <c:v>76.924752545304088</c:v>
                </c:pt>
                <c:pt idx="148">
                  <c:v>74.314661150318898</c:v>
                </c:pt>
                <c:pt idx="149">
                  <c:v>70.787709208260125</c:v>
                </c:pt>
                <c:pt idx="150">
                  <c:v>69.450775945264752</c:v>
                </c:pt>
                <c:pt idx="151">
                  <c:v>68.548273594195848</c:v>
                </c:pt>
                <c:pt idx="152">
                  <c:v>66.872481614122776</c:v>
                </c:pt>
                <c:pt idx="153">
                  <c:v>62.317381955744501</c:v>
                </c:pt>
                <c:pt idx="154">
                  <c:v>62.035010143988686</c:v>
                </c:pt>
                <c:pt idx="155">
                  <c:v>62.068175910165458</c:v>
                </c:pt>
                <c:pt idx="156">
                  <c:v>60.513941864094235</c:v>
                </c:pt>
                <c:pt idx="157">
                  <c:v>58.102986861440243</c:v>
                </c:pt>
                <c:pt idx="158">
                  <c:v>57.395474034940328</c:v>
                </c:pt>
                <c:pt idx="159">
                  <c:v>55.528071125221537</c:v>
                </c:pt>
                <c:pt idx="160">
                  <c:v>54.848694609208884</c:v>
                </c:pt>
                <c:pt idx="161">
                  <c:v>54.235251272183064</c:v>
                </c:pt>
                <c:pt idx="162">
                  <c:v>52.725313572816425</c:v>
                </c:pt>
                <c:pt idx="163">
                  <c:v>52.234245864121206</c:v>
                </c:pt>
                <c:pt idx="164">
                  <c:v>51.0599527206776</c:v>
                </c:pt>
                <c:pt idx="165">
                  <c:v>47.565222261440475</c:v>
                </c:pt>
                <c:pt idx="166">
                  <c:v>45.446278564742379</c:v>
                </c:pt>
                <c:pt idx="167">
                  <c:v>43.496840356643233</c:v>
                </c:pt>
                <c:pt idx="168">
                  <c:v>43.636903686680455</c:v>
                </c:pt>
                <c:pt idx="169">
                  <c:v>41.211437598041002</c:v>
                </c:pt>
                <c:pt idx="170">
                  <c:v>41.470869428542947</c:v>
                </c:pt>
                <c:pt idx="171">
                  <c:v>38.911745610171934</c:v>
                </c:pt>
                <c:pt idx="172">
                  <c:v>39.895980254623467</c:v>
                </c:pt>
                <c:pt idx="173">
                  <c:v>39.09428343787998</c:v>
                </c:pt>
                <c:pt idx="174">
                  <c:v>39.451974176764963</c:v>
                </c:pt>
                <c:pt idx="175">
                  <c:v>37.849532270776187</c:v>
                </c:pt>
                <c:pt idx="176">
                  <c:v>37.727246392974045</c:v>
                </c:pt>
                <c:pt idx="177">
                  <c:v>36.21478016551206</c:v>
                </c:pt>
                <c:pt idx="178">
                  <c:v>36.406006714991108</c:v>
                </c:pt>
                <c:pt idx="179">
                  <c:v>33.192740518937875</c:v>
                </c:pt>
                <c:pt idx="180">
                  <c:v>33.707984230365426</c:v>
                </c:pt>
                <c:pt idx="181">
                  <c:v>32.915953728104164</c:v>
                </c:pt>
                <c:pt idx="182">
                  <c:v>32.588084828552738</c:v>
                </c:pt>
                <c:pt idx="183">
                  <c:v>30.941665135279806</c:v>
                </c:pt>
                <c:pt idx="184">
                  <c:v>29.455949264189069</c:v>
                </c:pt>
                <c:pt idx="185">
                  <c:v>28.359184046226954</c:v>
                </c:pt>
                <c:pt idx="186">
                  <c:v>27.879317127386567</c:v>
                </c:pt>
                <c:pt idx="187">
                  <c:v>26.209968169063412</c:v>
                </c:pt>
                <c:pt idx="188">
                  <c:v>26.976453122874361</c:v>
                </c:pt>
                <c:pt idx="189">
                  <c:v>26.928707333216341</c:v>
                </c:pt>
                <c:pt idx="190">
                  <c:v>27.002776124859253</c:v>
                </c:pt>
                <c:pt idx="191">
                  <c:v>26.134787507229451</c:v>
                </c:pt>
                <c:pt idx="192">
                  <c:v>24.84197489837328</c:v>
                </c:pt>
                <c:pt idx="193">
                  <c:v>23.315049241467371</c:v>
                </c:pt>
                <c:pt idx="194">
                  <c:v>23.423852468890232</c:v>
                </c:pt>
                <c:pt idx="195">
                  <c:v>21.552377865883123</c:v>
                </c:pt>
                <c:pt idx="196">
                  <c:v>19.733315284344556</c:v>
                </c:pt>
                <c:pt idx="197">
                  <c:v>18.538348674462519</c:v>
                </c:pt>
                <c:pt idx="198">
                  <c:v>19.448021132025481</c:v>
                </c:pt>
                <c:pt idx="199">
                  <c:v>17.450969984387665</c:v>
                </c:pt>
                <c:pt idx="200">
                  <c:v>15.328207525298341</c:v>
                </c:pt>
                <c:pt idx="201">
                  <c:v>17.463869931732297</c:v>
                </c:pt>
                <c:pt idx="202">
                  <c:v>18.918015264630199</c:v>
                </c:pt>
                <c:pt idx="203">
                  <c:v>17.954538662218866</c:v>
                </c:pt>
                <c:pt idx="204">
                  <c:v>16.621720475754231</c:v>
                </c:pt>
                <c:pt idx="205">
                  <c:v>14.762214704942417</c:v>
                </c:pt>
                <c:pt idx="206">
                  <c:v>14.141383858879481</c:v>
                </c:pt>
                <c:pt idx="207">
                  <c:v>14.904801160514944</c:v>
                </c:pt>
                <c:pt idx="208">
                  <c:v>13.6697918908439</c:v>
                </c:pt>
                <c:pt idx="209">
                  <c:v>11.398105207177748</c:v>
                </c:pt>
                <c:pt idx="210">
                  <c:v>12.371441039657832</c:v>
                </c:pt>
                <c:pt idx="211">
                  <c:v>12.098171979007482</c:v>
                </c:pt>
                <c:pt idx="212">
                  <c:v>9.7881975026689556</c:v>
                </c:pt>
                <c:pt idx="213">
                  <c:v>11.315640093848724</c:v>
                </c:pt>
                <c:pt idx="214">
                  <c:v>9.1020554353908487</c:v>
                </c:pt>
                <c:pt idx="215">
                  <c:v>8.9582082602745317</c:v>
                </c:pt>
                <c:pt idx="216">
                  <c:v>8.4688073730731777</c:v>
                </c:pt>
                <c:pt idx="217">
                  <c:v>7.2841631773857305</c:v>
                </c:pt>
                <c:pt idx="218">
                  <c:v>8.5920595439589196</c:v>
                </c:pt>
                <c:pt idx="219">
                  <c:v>7.2338283206485592</c:v>
                </c:pt>
                <c:pt idx="220">
                  <c:v>6.3448804040314579</c:v>
                </c:pt>
                <c:pt idx="221">
                  <c:v>5.1758651070750199</c:v>
                </c:pt>
                <c:pt idx="222">
                  <c:v>3.7475790315949804</c:v>
                </c:pt>
                <c:pt idx="223">
                  <c:v>2.3099355506625403</c:v>
                </c:pt>
                <c:pt idx="224">
                  <c:v>2.2911825059831368</c:v>
                </c:pt>
                <c:pt idx="225">
                  <c:v>2.1394391611125214</c:v>
                </c:pt>
                <c:pt idx="226">
                  <c:v>1.039606760427547</c:v>
                </c:pt>
                <c:pt idx="227">
                  <c:v>-0.40563766067106499</c:v>
                </c:pt>
                <c:pt idx="228">
                  <c:v>-0.23061581984894788</c:v>
                </c:pt>
                <c:pt idx="229">
                  <c:v>0.88657155858886483</c:v>
                </c:pt>
                <c:pt idx="230">
                  <c:v>1.3683567126203502</c:v>
                </c:pt>
                <c:pt idx="231">
                  <c:v>0.85724671835659383</c:v>
                </c:pt>
                <c:pt idx="232">
                  <c:v>2.0693837548441465</c:v>
                </c:pt>
                <c:pt idx="233">
                  <c:v>0.24732218206434259</c:v>
                </c:pt>
                <c:pt idx="234">
                  <c:v>0.19965425694313932</c:v>
                </c:pt>
                <c:pt idx="235">
                  <c:v>0.61661252310714287</c:v>
                </c:pt>
                <c:pt idx="236">
                  <c:v>-0.22381715462629739</c:v>
                </c:pt>
                <c:pt idx="237">
                  <c:v>0.2849502731233739</c:v>
                </c:pt>
                <c:pt idx="238">
                  <c:v>0.45862375074844575</c:v>
                </c:pt>
                <c:pt idx="239">
                  <c:v>-2.0358624682387596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38-C344-841F-5ADE00A8F28B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185'!$A$61:$A$121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185'!$R$61:$R$121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38-C344-841F-5ADE00A8F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185'!$L$1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185'!$A$2:$A$181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185'!$M$2:$M$181</c:f>
              <c:numCache>
                <c:formatCode>0.00</c:formatCode>
                <c:ptCount val="180"/>
                <c:pt idx="0">
                  <c:v>6.7505017922179267</c:v>
                </c:pt>
                <c:pt idx="1">
                  <c:v>6.8826289297177548</c:v>
                </c:pt>
                <c:pt idx="2">
                  <c:v>7.0822789045331573</c:v>
                </c:pt>
                <c:pt idx="3">
                  <c:v>6.7209597091450055</c:v>
                </c:pt>
                <c:pt idx="4">
                  <c:v>6.9663663992915952</c:v>
                </c:pt>
                <c:pt idx="5">
                  <c:v>7.1989287193289053</c:v>
                </c:pt>
                <c:pt idx="6">
                  <c:v>7.2430704971909936</c:v>
                </c:pt>
                <c:pt idx="7">
                  <c:v>7.2581703364777601</c:v>
                </c:pt>
                <c:pt idx="8">
                  <c:v>7.152868586197342</c:v>
                </c:pt>
                <c:pt idx="9">
                  <c:v>7.1532554702141766</c:v>
                </c:pt>
                <c:pt idx="10">
                  <c:v>7.0513140125281444</c:v>
                </c:pt>
                <c:pt idx="11">
                  <c:v>7.0041477048323992</c:v>
                </c:pt>
                <c:pt idx="12">
                  <c:v>6.9996362617167422</c:v>
                </c:pt>
                <c:pt idx="13">
                  <c:v>7.0020528781033962</c:v>
                </c:pt>
                <c:pt idx="14">
                  <c:v>6.9008987653205649</c:v>
                </c:pt>
                <c:pt idx="15">
                  <c:v>6.9287569632677153</c:v>
                </c:pt>
                <c:pt idx="16">
                  <c:v>6.9015346288766741</c:v>
                </c:pt>
                <c:pt idx="17">
                  <c:v>6.8583536627509085</c:v>
                </c:pt>
                <c:pt idx="18">
                  <c:v>6.7558982444443423</c:v>
                </c:pt>
                <c:pt idx="19">
                  <c:v>6.811311787205419</c:v>
                </c:pt>
                <c:pt idx="20">
                  <c:v>6.8279074791855336</c:v>
                </c:pt>
                <c:pt idx="21">
                  <c:v>6.6839372278811773</c:v>
                </c:pt>
                <c:pt idx="22">
                  <c:v>6.7689103791650247</c:v>
                </c:pt>
                <c:pt idx="23">
                  <c:v>6.7041460867261549</c:v>
                </c:pt>
                <c:pt idx="24">
                  <c:v>6.6509420522351137</c:v>
                </c:pt>
                <c:pt idx="25">
                  <c:v>6.7315544590680005</c:v>
                </c:pt>
                <c:pt idx="26">
                  <c:v>6.7440307780405879</c:v>
                </c:pt>
                <c:pt idx="27">
                  <c:v>6.6928837025133152</c:v>
                </c:pt>
                <c:pt idx="28">
                  <c:v>6.6462608438020112</c:v>
                </c:pt>
                <c:pt idx="29">
                  <c:v>6.6091148095427865</c:v>
                </c:pt>
                <c:pt idx="30">
                  <c:v>6.5744848574768682</c:v>
                </c:pt>
                <c:pt idx="31">
                  <c:v>6.6610124365358727</c:v>
                </c:pt>
                <c:pt idx="32">
                  <c:v>6.5900276832718792</c:v>
                </c:pt>
                <c:pt idx="33">
                  <c:v>6.6210071681011824</c:v>
                </c:pt>
                <c:pt idx="34">
                  <c:v>6.6767353034588339</c:v>
                </c:pt>
                <c:pt idx="35">
                  <c:v>6.6914940929239579</c:v>
                </c:pt>
                <c:pt idx="36">
                  <c:v>6.6523070236720416</c:v>
                </c:pt>
                <c:pt idx="37">
                  <c:v>6.6960200311206144</c:v>
                </c:pt>
                <c:pt idx="38">
                  <c:v>6.6792896456895692</c:v>
                </c:pt>
                <c:pt idx="39">
                  <c:v>6.6406206477220371</c:v>
                </c:pt>
                <c:pt idx="40">
                  <c:v>6.7245980341046536</c:v>
                </c:pt>
                <c:pt idx="41">
                  <c:v>6.6827475350341947</c:v>
                </c:pt>
                <c:pt idx="42">
                  <c:v>6.7331290151436667</c:v>
                </c:pt>
                <c:pt idx="43">
                  <c:v>6.8416609392540124</c:v>
                </c:pt>
                <c:pt idx="44">
                  <c:v>6.7179512129451711</c:v>
                </c:pt>
                <c:pt idx="45">
                  <c:v>6.7185929610325124</c:v>
                </c:pt>
                <c:pt idx="46">
                  <c:v>6.7001833103135855</c:v>
                </c:pt>
                <c:pt idx="47">
                  <c:v>6.7524390564462253</c:v>
                </c:pt>
                <c:pt idx="48">
                  <c:v>6.6866311075559084</c:v>
                </c:pt>
                <c:pt idx="49">
                  <c:v>6.720481392914035</c:v>
                </c:pt>
                <c:pt idx="50">
                  <c:v>6.6985205145969822</c:v>
                </c:pt>
                <c:pt idx="51">
                  <c:v>6.8387276789653884</c:v>
                </c:pt>
                <c:pt idx="52">
                  <c:v>6.8215826607244923</c:v>
                </c:pt>
                <c:pt idx="53">
                  <c:v>6.8033956543979777</c:v>
                </c:pt>
                <c:pt idx="54">
                  <c:v>6.8714255026935822</c:v>
                </c:pt>
                <c:pt idx="55">
                  <c:v>6.8126135420227847</c:v>
                </c:pt>
                <c:pt idx="56">
                  <c:v>6.81386495433898</c:v>
                </c:pt>
                <c:pt idx="57">
                  <c:v>6.8865797203507748</c:v>
                </c:pt>
                <c:pt idx="58">
                  <c:v>6.8176440016955491</c:v>
                </c:pt>
                <c:pt idx="59">
                  <c:v>6.8322107195039443</c:v>
                </c:pt>
                <c:pt idx="60">
                  <c:v>6.7984214977879036</c:v>
                </c:pt>
                <c:pt idx="61">
                  <c:v>6.7813496455395024</c:v>
                </c:pt>
                <c:pt idx="62">
                  <c:v>6.8408881748647206</c:v>
                </c:pt>
                <c:pt idx="63">
                  <c:v>6.9343507821250938</c:v>
                </c:pt>
                <c:pt idx="64">
                  <c:v>7.0842804041717891</c:v>
                </c:pt>
                <c:pt idx="65">
                  <c:v>7.2764199545076584</c:v>
                </c:pt>
                <c:pt idx="66">
                  <c:v>7.5156677494177835</c:v>
                </c:pt>
                <c:pt idx="67">
                  <c:v>7.6415530224154011</c:v>
                </c:pt>
                <c:pt idx="68">
                  <c:v>7.907859508658226</c:v>
                </c:pt>
                <c:pt idx="69">
                  <c:v>8.0565726045372816</c:v>
                </c:pt>
                <c:pt idx="70">
                  <c:v>8.2637340315782275</c:v>
                </c:pt>
                <c:pt idx="71">
                  <c:v>8.5454326747065181</c:v>
                </c:pt>
                <c:pt idx="72">
                  <c:v>8.8386722313150532</c:v>
                </c:pt>
                <c:pt idx="73">
                  <c:v>9.1516212371452337</c:v>
                </c:pt>
                <c:pt idx="74">
                  <c:v>9.4255835195810374</c:v>
                </c:pt>
                <c:pt idx="75">
                  <c:v>9.5651316262028683</c:v>
                </c:pt>
                <c:pt idx="76">
                  <c:v>9.7407317722890934</c:v>
                </c:pt>
                <c:pt idx="77">
                  <c:v>9.9382865279876675</c:v>
                </c:pt>
                <c:pt idx="78">
                  <c:v>10.252113518175717</c:v>
                </c:pt>
                <c:pt idx="79">
                  <c:v>10.402422247674878</c:v>
                </c:pt>
                <c:pt idx="80">
                  <c:v>10.628049033008203</c:v>
                </c:pt>
                <c:pt idx="81">
                  <c:v>10.71005455213497</c:v>
                </c:pt>
                <c:pt idx="82">
                  <c:v>11.030617111010834</c:v>
                </c:pt>
                <c:pt idx="83">
                  <c:v>11.073545453303412</c:v>
                </c:pt>
                <c:pt idx="84">
                  <c:v>11.346732586827034</c:v>
                </c:pt>
                <c:pt idx="85">
                  <c:v>11.611706999056892</c:v>
                </c:pt>
                <c:pt idx="86">
                  <c:v>11.831345518373745</c:v>
                </c:pt>
                <c:pt idx="87">
                  <c:v>12.047762835130925</c:v>
                </c:pt>
                <c:pt idx="88">
                  <c:v>12.099391728186987</c:v>
                </c:pt>
                <c:pt idx="89">
                  <c:v>12.332448652609846</c:v>
                </c:pt>
                <c:pt idx="90">
                  <c:v>12.729511605691448</c:v>
                </c:pt>
                <c:pt idx="91">
                  <c:v>12.863587168772238</c:v>
                </c:pt>
                <c:pt idx="92">
                  <c:v>12.907863694131605</c:v>
                </c:pt>
                <c:pt idx="93">
                  <c:v>13.172958268362379</c:v>
                </c:pt>
                <c:pt idx="94">
                  <c:v>13.346987242480212</c:v>
                </c:pt>
                <c:pt idx="95">
                  <c:v>13.527996419880404</c:v>
                </c:pt>
                <c:pt idx="96">
                  <c:v>13.645085625662301</c:v>
                </c:pt>
                <c:pt idx="97">
                  <c:v>13.740881483451608</c:v>
                </c:pt>
                <c:pt idx="98">
                  <c:v>13.840147055820179</c:v>
                </c:pt>
                <c:pt idx="99">
                  <c:v>14.059947752177527</c:v>
                </c:pt>
                <c:pt idx="100">
                  <c:v>14.13544523784808</c:v>
                </c:pt>
                <c:pt idx="101">
                  <c:v>14.386233748012089</c:v>
                </c:pt>
                <c:pt idx="102">
                  <c:v>14.714316565330828</c:v>
                </c:pt>
                <c:pt idx="103">
                  <c:v>14.601852572595151</c:v>
                </c:pt>
                <c:pt idx="104">
                  <c:v>14.54952925619321</c:v>
                </c:pt>
                <c:pt idx="105">
                  <c:v>14.497841599993246</c:v>
                </c:pt>
                <c:pt idx="106">
                  <c:v>14.736022897813594</c:v>
                </c:pt>
                <c:pt idx="107">
                  <c:v>14.723879338024794</c:v>
                </c:pt>
                <c:pt idx="108">
                  <c:v>14.79607689941089</c:v>
                </c:pt>
                <c:pt idx="109">
                  <c:v>14.895105762582601</c:v>
                </c:pt>
                <c:pt idx="110">
                  <c:v>14.904381930842037</c:v>
                </c:pt>
                <c:pt idx="111">
                  <c:v>14.992188410161077</c:v>
                </c:pt>
                <c:pt idx="112">
                  <c:v>15.245496455702554</c:v>
                </c:pt>
                <c:pt idx="113">
                  <c:v>15.235127128884368</c:v>
                </c:pt>
                <c:pt idx="114">
                  <c:v>15.385369663030669</c:v>
                </c:pt>
                <c:pt idx="115">
                  <c:v>15.224778558853295</c:v>
                </c:pt>
                <c:pt idx="116">
                  <c:v>15.463283427124459</c:v>
                </c:pt>
                <c:pt idx="117">
                  <c:v>15.540632674370958</c:v>
                </c:pt>
                <c:pt idx="118">
                  <c:v>15.659118841026876</c:v>
                </c:pt>
                <c:pt idx="119">
                  <c:v>15.67730274961769</c:v>
                </c:pt>
                <c:pt idx="120">
                  <c:v>15.787372542314477</c:v>
                </c:pt>
                <c:pt idx="121">
                  <c:v>15.228351001112635</c:v>
                </c:pt>
                <c:pt idx="122">
                  <c:v>15.358822191620247</c:v>
                </c:pt>
                <c:pt idx="123">
                  <c:v>15.286534352269934</c:v>
                </c:pt>
                <c:pt idx="124">
                  <c:v>15.233859615057639</c:v>
                </c:pt>
                <c:pt idx="125">
                  <c:v>14.902435563374929</c:v>
                </c:pt>
                <c:pt idx="126">
                  <c:v>14.829615235892444</c:v>
                </c:pt>
                <c:pt idx="127">
                  <c:v>14.560253878403874</c:v>
                </c:pt>
                <c:pt idx="128">
                  <c:v>14.55912915489276</c:v>
                </c:pt>
                <c:pt idx="129">
                  <c:v>14.544373234222499</c:v>
                </c:pt>
                <c:pt idx="130">
                  <c:v>14.461562816263895</c:v>
                </c:pt>
                <c:pt idx="131">
                  <c:v>14.159953410814856</c:v>
                </c:pt>
                <c:pt idx="132">
                  <c:v>14.116515665123835</c:v>
                </c:pt>
                <c:pt idx="133">
                  <c:v>13.790431897048173</c:v>
                </c:pt>
                <c:pt idx="134">
                  <c:v>13.742756824531465</c:v>
                </c:pt>
                <c:pt idx="135">
                  <c:v>13.68233676915642</c:v>
                </c:pt>
                <c:pt idx="136">
                  <c:v>13.549179676181966</c:v>
                </c:pt>
                <c:pt idx="137">
                  <c:v>13.370438663246961</c:v>
                </c:pt>
                <c:pt idx="138">
                  <c:v>13.25161584646424</c:v>
                </c:pt>
                <c:pt idx="139">
                  <c:v>13.105647989745721</c:v>
                </c:pt>
                <c:pt idx="140">
                  <c:v>12.999545093344523</c:v>
                </c:pt>
                <c:pt idx="141">
                  <c:v>12.78383215512352</c:v>
                </c:pt>
                <c:pt idx="142">
                  <c:v>12.587755946383341</c:v>
                </c:pt>
                <c:pt idx="143">
                  <c:v>12.597965433930145</c:v>
                </c:pt>
                <c:pt idx="144">
                  <c:v>12.647646504790796</c:v>
                </c:pt>
                <c:pt idx="145">
                  <c:v>12.441186769595596</c:v>
                </c:pt>
                <c:pt idx="146">
                  <c:v>12.310270235244952</c:v>
                </c:pt>
                <c:pt idx="147">
                  <c:v>12.228699271935085</c:v>
                </c:pt>
                <c:pt idx="148">
                  <c:v>12.06205670601028</c:v>
                </c:pt>
                <c:pt idx="149">
                  <c:v>11.835358143501082</c:v>
                </c:pt>
                <c:pt idx="150">
                  <c:v>11.752109699692474</c:v>
                </c:pt>
                <c:pt idx="151">
                  <c:v>11.697317253304721</c:v>
                </c:pt>
                <c:pt idx="152">
                  <c:v>11.591872960824944</c:v>
                </c:pt>
                <c:pt idx="153">
                  <c:v>11.297828894207601</c:v>
                </c:pt>
                <c:pt idx="154">
                  <c:v>11.283656101124528</c:v>
                </c:pt>
                <c:pt idx="155">
                  <c:v>11.290151580619057</c:v>
                </c:pt>
                <c:pt idx="156">
                  <c:v>11.192669549022378</c:v>
                </c:pt>
                <c:pt idx="157">
                  <c:v>11.039070770984232</c:v>
                </c:pt>
                <c:pt idx="158">
                  <c:v>10.997050485268987</c:v>
                </c:pt>
                <c:pt idx="159">
                  <c:v>10.879055336093428</c:v>
                </c:pt>
                <c:pt idx="160">
                  <c:v>10.838878028759044</c:v>
                </c:pt>
                <c:pt idx="161">
                  <c:v>10.8030194619187</c:v>
                </c:pt>
                <c:pt idx="162">
                  <c:v>10.708438919817759</c:v>
                </c:pt>
                <c:pt idx="163">
                  <c:v>10.680596174293418</c:v>
                </c:pt>
                <c:pt idx="164">
                  <c:v>10.608000947591231</c:v>
                </c:pt>
                <c:pt idx="165">
                  <c:v>10.383412949516783</c:v>
                </c:pt>
                <c:pt idx="166">
                  <c:v>10.248941431397352</c:v>
                </c:pt>
                <c:pt idx="167">
                  <c:v>10.125572824267847</c:v>
                </c:pt>
                <c:pt idx="168">
                  <c:v>10.139070284325914</c:v>
                </c:pt>
                <c:pt idx="169">
                  <c:v>9.9845210043459378</c:v>
                </c:pt>
                <c:pt idx="170">
                  <c:v>10.005837313496242</c:v>
                </c:pt>
                <c:pt idx="171">
                  <c:v>9.8425332144918727</c:v>
                </c:pt>
                <c:pt idx="172">
                  <c:v>9.911325397108266</c:v>
                </c:pt>
                <c:pt idx="173">
                  <c:v>9.8631358925140713</c:v>
                </c:pt>
                <c:pt idx="174">
                  <c:v>9.8908883349292118</c:v>
                </c:pt>
                <c:pt idx="175">
                  <c:v>9.7902486027642297</c:v>
                </c:pt>
                <c:pt idx="176">
                  <c:v>9.7865617230879618</c:v>
                </c:pt>
                <c:pt idx="177">
                  <c:v>9.6918155578994742</c:v>
                </c:pt>
                <c:pt idx="178">
                  <c:v>9.7086642998311596</c:v>
                </c:pt>
                <c:pt idx="179">
                  <c:v>9.5025127116146297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F6-1644-A991-32ECF5AF9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186'!$L$1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186'!$A$2:$A$181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186'!$L$2:$L$181</c:f>
              <c:numCache>
                <c:formatCode>0.00</c:formatCode>
                <c:ptCount val="180"/>
                <c:pt idx="0">
                  <c:v>7.516000349570894</c:v>
                </c:pt>
                <c:pt idx="1">
                  <c:v>7.8413301353829965</c:v>
                </c:pt>
                <c:pt idx="2">
                  <c:v>8.1188178749228328</c:v>
                </c:pt>
                <c:pt idx="3">
                  <c:v>7.9076415573916465</c:v>
                </c:pt>
                <c:pt idx="4">
                  <c:v>8.0274321824110402</c:v>
                </c:pt>
                <c:pt idx="5">
                  <c:v>8.1407586590573082</c:v>
                </c:pt>
                <c:pt idx="6">
                  <c:v>7.8311602938363398</c:v>
                </c:pt>
                <c:pt idx="7">
                  <c:v>7.8635111867972496</c:v>
                </c:pt>
                <c:pt idx="8">
                  <c:v>7.7692723977490354</c:v>
                </c:pt>
                <c:pt idx="9">
                  <c:v>7.6262052166055421</c:v>
                </c:pt>
                <c:pt idx="10">
                  <c:v>7.5847570372985498</c:v>
                </c:pt>
                <c:pt idx="11">
                  <c:v>7.5603530167087154</c:v>
                </c:pt>
                <c:pt idx="12">
                  <c:v>7.6219947939409316</c:v>
                </c:pt>
                <c:pt idx="13">
                  <c:v>7.6097541926109287</c:v>
                </c:pt>
                <c:pt idx="14">
                  <c:v>7.7044497811338148</c:v>
                </c:pt>
                <c:pt idx="15">
                  <c:v>7.6539378201601771</c:v>
                </c:pt>
                <c:pt idx="16">
                  <c:v>7.6088123025924848</c:v>
                </c:pt>
                <c:pt idx="17">
                  <c:v>7.4256613475464315</c:v>
                </c:pt>
                <c:pt idx="18">
                  <c:v>7.412396827100717</c:v>
                </c:pt>
                <c:pt idx="19">
                  <c:v>7.2978542501338666</c:v>
                </c:pt>
                <c:pt idx="20">
                  <c:v>7.3734389274413585</c:v>
                </c:pt>
                <c:pt idx="21">
                  <c:v>7.3298094277601571</c:v>
                </c:pt>
                <c:pt idx="22">
                  <c:v>7.3054718227754742</c:v>
                </c:pt>
                <c:pt idx="23">
                  <c:v>7.1802340228581123</c:v>
                </c:pt>
                <c:pt idx="24">
                  <c:v>7.3136344102777686</c:v>
                </c:pt>
                <c:pt idx="25">
                  <c:v>7.2171327131985636</c:v>
                </c:pt>
                <c:pt idx="26">
                  <c:v>7.14143866737433</c:v>
                </c:pt>
                <c:pt idx="27">
                  <c:v>7.1380113827180898</c:v>
                </c:pt>
                <c:pt idx="28">
                  <c:v>7.1505707101502489</c:v>
                </c:pt>
                <c:pt idx="29">
                  <c:v>7.1529813577229806</c:v>
                </c:pt>
                <c:pt idx="30">
                  <c:v>7.181124074368765</c:v>
                </c:pt>
                <c:pt idx="31">
                  <c:v>7.0580401259766283</c:v>
                </c:pt>
                <c:pt idx="32">
                  <c:v>7.1362846963064781</c:v>
                </c:pt>
                <c:pt idx="33">
                  <c:v>7.091646249563035</c:v>
                </c:pt>
                <c:pt idx="34">
                  <c:v>7.0915058808526235</c:v>
                </c:pt>
                <c:pt idx="35">
                  <c:v>7.1201432184203597</c:v>
                </c:pt>
                <c:pt idx="36">
                  <c:v>7.1056062074045068</c:v>
                </c:pt>
                <c:pt idx="37">
                  <c:v>7.0486948319658822</c:v>
                </c:pt>
                <c:pt idx="38">
                  <c:v>7.0402754990354746</c:v>
                </c:pt>
                <c:pt idx="39">
                  <c:v>6.9861901415158236</c:v>
                </c:pt>
                <c:pt idx="40">
                  <c:v>6.9743655089776579</c:v>
                </c:pt>
                <c:pt idx="41">
                  <c:v>6.9344553685516841</c:v>
                </c:pt>
                <c:pt idx="42">
                  <c:v>6.9228931191488279</c:v>
                </c:pt>
                <c:pt idx="43">
                  <c:v>6.9597268514680319</c:v>
                </c:pt>
                <c:pt idx="44">
                  <c:v>6.9517964614690415</c:v>
                </c:pt>
                <c:pt idx="45">
                  <c:v>6.9602148967866446</c:v>
                </c:pt>
                <c:pt idx="46">
                  <c:v>6.9347765670090995</c:v>
                </c:pt>
                <c:pt idx="47">
                  <c:v>6.911474189115423</c:v>
                </c:pt>
                <c:pt idx="48">
                  <c:v>6.9036320806501017</c:v>
                </c:pt>
                <c:pt idx="49">
                  <c:v>6.8936212081453769</c:v>
                </c:pt>
                <c:pt idx="50">
                  <c:v>6.8956761552986876</c:v>
                </c:pt>
                <c:pt idx="51">
                  <c:v>6.8337907505434021</c:v>
                </c:pt>
                <c:pt idx="52">
                  <c:v>6.8871932534503957</c:v>
                </c:pt>
                <c:pt idx="53">
                  <c:v>6.7741169563930894</c:v>
                </c:pt>
                <c:pt idx="54">
                  <c:v>6.7947638225169085</c:v>
                </c:pt>
                <c:pt idx="55">
                  <c:v>6.7047046739328975</c:v>
                </c:pt>
                <c:pt idx="56">
                  <c:v>6.7638787159474543</c:v>
                </c:pt>
                <c:pt idx="57">
                  <c:v>6.7130272548528227</c:v>
                </c:pt>
                <c:pt idx="58">
                  <c:v>6.6998838174552517</c:v>
                </c:pt>
                <c:pt idx="59">
                  <c:v>6.7612606331874625</c:v>
                </c:pt>
                <c:pt idx="60">
                  <c:v>6.7551488845320273</c:v>
                </c:pt>
                <c:pt idx="61">
                  <c:v>6.7007120717193844</c:v>
                </c:pt>
                <c:pt idx="62">
                  <c:v>6.6796676940654507</c:v>
                </c:pt>
                <c:pt idx="63">
                  <c:v>6.6551078840189026</c:v>
                </c:pt>
                <c:pt idx="64">
                  <c:v>6.6816467795485988</c:v>
                </c:pt>
                <c:pt idx="65">
                  <c:v>6.7147475754293557</c:v>
                </c:pt>
                <c:pt idx="66">
                  <c:v>6.7103737109531822</c:v>
                </c:pt>
                <c:pt idx="67">
                  <c:v>6.7594357671895242</c:v>
                </c:pt>
                <c:pt idx="68">
                  <c:v>6.9260273104345513</c:v>
                </c:pt>
                <c:pt idx="69">
                  <c:v>7.0722267052774477</c:v>
                </c:pt>
                <c:pt idx="70">
                  <c:v>7.2346435626973298</c:v>
                </c:pt>
                <c:pt idx="71">
                  <c:v>7.3469262364680041</c:v>
                </c:pt>
                <c:pt idx="72">
                  <c:v>7.4694914732010114</c:v>
                </c:pt>
                <c:pt idx="73">
                  <c:v>7.5654337326024343</c:v>
                </c:pt>
                <c:pt idx="74">
                  <c:v>7.6687951227813667</c:v>
                </c:pt>
                <c:pt idx="75">
                  <c:v>7.7369192530291162</c:v>
                </c:pt>
                <c:pt idx="76">
                  <c:v>7.737329577424072</c:v>
                </c:pt>
                <c:pt idx="77">
                  <c:v>7.9411845768368732</c:v>
                </c:pt>
                <c:pt idx="78">
                  <c:v>7.9758651441817365</c:v>
                </c:pt>
                <c:pt idx="79">
                  <c:v>8.1760749286040877</c:v>
                </c:pt>
                <c:pt idx="80">
                  <c:v>8.1826652328658191</c:v>
                </c:pt>
                <c:pt idx="81">
                  <c:v>8.3326157224442934</c:v>
                </c:pt>
                <c:pt idx="82">
                  <c:v>8.3363852295153418</c:v>
                </c:pt>
                <c:pt idx="83">
                  <c:v>8.4631984022729192</c:v>
                </c:pt>
                <c:pt idx="84">
                  <c:v>8.5556684455587373</c:v>
                </c:pt>
                <c:pt idx="85">
                  <c:v>8.5830550373711656</c:v>
                </c:pt>
                <c:pt idx="86">
                  <c:v>8.676836248583303</c:v>
                </c:pt>
                <c:pt idx="87">
                  <c:v>8.7867227385448832</c:v>
                </c:pt>
                <c:pt idx="88">
                  <c:v>8.8093182384371733</c:v>
                </c:pt>
                <c:pt idx="89">
                  <c:v>8.8812773218460652</c:v>
                </c:pt>
                <c:pt idx="90">
                  <c:v>9.0031339432227426</c:v>
                </c:pt>
                <c:pt idx="91">
                  <c:v>9.021013039760474</c:v>
                </c:pt>
                <c:pt idx="92">
                  <c:v>9.1207170638171799</c:v>
                </c:pt>
                <c:pt idx="93">
                  <c:v>9.1179598928113279</c:v>
                </c:pt>
                <c:pt idx="94">
                  <c:v>9.2669859855523615</c:v>
                </c:pt>
                <c:pt idx="95">
                  <c:v>9.3188038277640732</c:v>
                </c:pt>
                <c:pt idx="96">
                  <c:v>9.4357142859937753</c:v>
                </c:pt>
                <c:pt idx="97">
                  <c:v>9.35710885881692</c:v>
                </c:pt>
                <c:pt idx="98">
                  <c:v>9.4134818575972723</c:v>
                </c:pt>
                <c:pt idx="99">
                  <c:v>9.5120212536818567</c:v>
                </c:pt>
                <c:pt idx="100">
                  <c:v>9.684972262949394</c:v>
                </c:pt>
                <c:pt idx="101">
                  <c:v>9.6675003525138798</c:v>
                </c:pt>
                <c:pt idx="102">
                  <c:v>9.7070379309908041</c:v>
                </c:pt>
                <c:pt idx="103">
                  <c:v>9.7327054147502743</c:v>
                </c:pt>
                <c:pt idx="104">
                  <c:v>9.8775274381960312</c:v>
                </c:pt>
                <c:pt idx="105">
                  <c:v>9.9247795712837057</c:v>
                </c:pt>
                <c:pt idx="106">
                  <c:v>9.9362428640285074</c:v>
                </c:pt>
                <c:pt idx="107">
                  <c:v>9.9624597142546065</c:v>
                </c:pt>
                <c:pt idx="108">
                  <c:v>10.005077693589788</c:v>
                </c:pt>
                <c:pt idx="109">
                  <c:v>10.06321401057223</c:v>
                </c:pt>
                <c:pt idx="110">
                  <c:v>10.034255707229859</c:v>
                </c:pt>
                <c:pt idx="111">
                  <c:v>10.11255407536766</c:v>
                </c:pt>
                <c:pt idx="112">
                  <c:v>10.116704117689469</c:v>
                </c:pt>
                <c:pt idx="113">
                  <c:v>10.180844332859325</c:v>
                </c:pt>
                <c:pt idx="114">
                  <c:v>10.219580560960797</c:v>
                </c:pt>
                <c:pt idx="115">
                  <c:v>10.201645087469389</c:v>
                </c:pt>
                <c:pt idx="116">
                  <c:v>10.294352124572944</c:v>
                </c:pt>
                <c:pt idx="117">
                  <c:v>10.290608568283286</c:v>
                </c:pt>
                <c:pt idx="118">
                  <c:v>10.412955955530927</c:v>
                </c:pt>
                <c:pt idx="119">
                  <c:v>10.271223318796224</c:v>
                </c:pt>
                <c:pt idx="120">
                  <c:v>10.351350402394713</c:v>
                </c:pt>
                <c:pt idx="121">
                  <c:v>10.335353064336889</c:v>
                </c:pt>
                <c:pt idx="122">
                  <c:v>10.396094701619853</c:v>
                </c:pt>
                <c:pt idx="123">
                  <c:v>10.478960583776177</c:v>
                </c:pt>
                <c:pt idx="124">
                  <c:v>10.513395203219876</c:v>
                </c:pt>
                <c:pt idx="125">
                  <c:v>10.443577994416076</c:v>
                </c:pt>
                <c:pt idx="126">
                  <c:v>10.521968950799883</c:v>
                </c:pt>
                <c:pt idx="127">
                  <c:v>10.432332386074586</c:v>
                </c:pt>
                <c:pt idx="128">
                  <c:v>10.38060627099358</c:v>
                </c:pt>
                <c:pt idx="129">
                  <c:v>10.278620626108463</c:v>
                </c:pt>
                <c:pt idx="130">
                  <c:v>10.349731588153645</c:v>
                </c:pt>
                <c:pt idx="131">
                  <c:v>10.249270692854886</c:v>
                </c:pt>
                <c:pt idx="132">
                  <c:v>10.183793019061095</c:v>
                </c:pt>
                <c:pt idx="133">
                  <c:v>10.149433275705217</c:v>
                </c:pt>
                <c:pt idx="134">
                  <c:v>10.115998720670996</c:v>
                </c:pt>
                <c:pt idx="135">
                  <c:v>10.08414898718827</c:v>
                </c:pt>
                <c:pt idx="136">
                  <c:v>10.054219178082949</c:v>
                </c:pt>
                <c:pt idx="137">
                  <c:v>9.9408697728244189</c:v>
                </c:pt>
                <c:pt idx="138">
                  <c:v>9.9515101734305276</c:v>
                </c:pt>
                <c:pt idx="139">
                  <c:v>9.8160284312117998</c:v>
                </c:pt>
                <c:pt idx="140">
                  <c:v>9.7791948587243525</c:v>
                </c:pt>
                <c:pt idx="141">
                  <c:v>9.5850586070792794</c:v>
                </c:pt>
                <c:pt idx="142">
                  <c:v>9.5391830458648492</c:v>
                </c:pt>
                <c:pt idx="143">
                  <c:v>9.5572571273400229</c:v>
                </c:pt>
                <c:pt idx="144">
                  <c:v>9.4499519958194167</c:v>
                </c:pt>
                <c:pt idx="145">
                  <c:v>9.3848216439247185</c:v>
                </c:pt>
                <c:pt idx="146">
                  <c:v>9.3772849215003582</c:v>
                </c:pt>
                <c:pt idx="147">
                  <c:v>9.4705761567171276</c:v>
                </c:pt>
                <c:pt idx="148">
                  <c:v>9.3687522802603596</c:v>
                </c:pt>
                <c:pt idx="149">
                  <c:v>9.4358196928494031</c:v>
                </c:pt>
                <c:pt idx="150">
                  <c:v>9.2513839702431948</c:v>
                </c:pt>
                <c:pt idx="151">
                  <c:v>9.2309829619021428</c:v>
                </c:pt>
                <c:pt idx="152">
                  <c:v>8.9718391500564767</c:v>
                </c:pt>
                <c:pt idx="153">
                  <c:v>8.7131119053235597</c:v>
                </c:pt>
                <c:pt idx="154">
                  <c:v>8.7122308494224665</c:v>
                </c:pt>
                <c:pt idx="155">
                  <c:v>8.6629921393873826</c:v>
                </c:pt>
                <c:pt idx="156">
                  <c:v>8.6028212099642687</c:v>
                </c:pt>
                <c:pt idx="157">
                  <c:v>8.5671176086328202</c:v>
                </c:pt>
                <c:pt idx="158">
                  <c:v>8.5623084089516226</c:v>
                </c:pt>
                <c:pt idx="159">
                  <c:v>8.4784349592469876</c:v>
                </c:pt>
                <c:pt idx="160">
                  <c:v>8.4582029510873351</c:v>
                </c:pt>
                <c:pt idx="161">
                  <c:v>8.4260227822769789</c:v>
                </c:pt>
                <c:pt idx="162">
                  <c:v>8.380568387798597</c:v>
                </c:pt>
                <c:pt idx="163">
                  <c:v>8.4563260371384068</c:v>
                </c:pt>
                <c:pt idx="164">
                  <c:v>8.3757035552729313</c:v>
                </c:pt>
                <c:pt idx="165">
                  <c:v>8.31635626460473</c:v>
                </c:pt>
                <c:pt idx="166">
                  <c:v>8.3448434533222411</c:v>
                </c:pt>
                <c:pt idx="167">
                  <c:v>8.2910460109330479</c:v>
                </c:pt>
                <c:pt idx="168">
                  <c:v>8.2083601380895388</c:v>
                </c:pt>
                <c:pt idx="169">
                  <c:v>8.1584876216760378</c:v>
                </c:pt>
                <c:pt idx="170">
                  <c:v>8.1329749814310404</c:v>
                </c:pt>
                <c:pt idx="171">
                  <c:v>8.0783101428863855</c:v>
                </c:pt>
                <c:pt idx="172">
                  <c:v>8.0686433387556082</c:v>
                </c:pt>
                <c:pt idx="173">
                  <c:v>7.9880457675849801</c:v>
                </c:pt>
                <c:pt idx="174">
                  <c:v>8.03829747516148</c:v>
                </c:pt>
                <c:pt idx="175">
                  <c:v>7.9614829446140298</c:v>
                </c:pt>
                <c:pt idx="176">
                  <c:v>7.9987199048985724</c:v>
                </c:pt>
                <c:pt idx="177">
                  <c:v>7.85694699360167</c:v>
                </c:pt>
                <c:pt idx="178">
                  <c:v>7.9249201944379344</c:v>
                </c:pt>
                <c:pt idx="179">
                  <c:v>7.8288255733579106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4F-1E49-BB21-4AF6B1D7F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186'!$A$2:$A$241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186'!$P$2:$P$241</c:f>
              <c:numCache>
                <c:formatCode>General</c:formatCode>
                <c:ptCount val="240"/>
                <c:pt idx="0">
                  <c:v>9.4030626667089034</c:v>
                </c:pt>
                <c:pt idx="1">
                  <c:v>14.138570022902744</c:v>
                </c:pt>
                <c:pt idx="2">
                  <c:v>18.177687525053116</c:v>
                </c:pt>
                <c:pt idx="3">
                  <c:v>15.103800507218129</c:v>
                </c:pt>
                <c:pt idx="4">
                  <c:v>16.847475420249388</c:v>
                </c:pt>
                <c:pt idx="5">
                  <c:v>18.497058050595705</c:v>
                </c:pt>
                <c:pt idx="6">
                  <c:v>13.990537590719196</c:v>
                </c:pt>
                <c:pt idx="7">
                  <c:v>14.461437884135023</c:v>
                </c:pt>
                <c:pt idx="8">
                  <c:v>13.089696044811513</c:v>
                </c:pt>
                <c:pt idx="9">
                  <c:v>11.007207080440375</c:v>
                </c:pt>
                <c:pt idx="10">
                  <c:v>10.403886491398257</c:v>
                </c:pt>
                <c:pt idx="11">
                  <c:v>10.04866104305701</c:v>
                </c:pt>
                <c:pt idx="12">
                  <c:v>10.945920077618986</c:v>
                </c:pt>
                <c:pt idx="13">
                  <c:v>10.767745621512026</c:v>
                </c:pt>
                <c:pt idx="14">
                  <c:v>12.146136643809101</c:v>
                </c:pt>
                <c:pt idx="15">
                  <c:v>11.410883453974865</c:v>
                </c:pt>
                <c:pt idx="16">
                  <c:v>10.754035450154884</c:v>
                </c:pt>
                <c:pt idx="17">
                  <c:v>8.0880862111404213</c:v>
                </c:pt>
                <c:pt idx="18">
                  <c:v>7.8950075663730352</c:v>
                </c:pt>
                <c:pt idx="19">
                  <c:v>6.2277233536166987</c:v>
                </c:pt>
                <c:pt idx="20">
                  <c:v>7.3279355414177045</c:v>
                </c:pt>
                <c:pt idx="21">
                  <c:v>6.6928636061147531</c:v>
                </c:pt>
                <c:pt idx="22">
                  <c:v>6.3386049047498876</c:v>
                </c:pt>
                <c:pt idx="23">
                  <c:v>4.5156407968008843</c:v>
                </c:pt>
                <c:pt idx="24">
                  <c:v>6.457419703911917</c:v>
                </c:pt>
                <c:pt idx="25">
                  <c:v>5.0527389266414922</c:v>
                </c:pt>
                <c:pt idx="26">
                  <c:v>3.9509347683596001</c:v>
                </c:pt>
                <c:pt idx="27">
                  <c:v>3.901047139223885</c:v>
                </c:pt>
                <c:pt idx="28">
                  <c:v>4.0838609793257774</c:v>
                </c:pt>
                <c:pt idx="29">
                  <c:v>4.118950417218362</c:v>
                </c:pt>
                <c:pt idx="30">
                  <c:v>4.5285964057241985</c:v>
                </c:pt>
                <c:pt idx="31">
                  <c:v>2.7369838068796972</c:v>
                </c:pt>
                <c:pt idx="32">
                  <c:v>3.875913454696303</c:v>
                </c:pt>
                <c:pt idx="33">
                  <c:v>3.2261552642651035</c:v>
                </c:pt>
                <c:pt idx="34">
                  <c:v>3.2241120542987174</c:v>
                </c:pt>
                <c:pt idx="35">
                  <c:v>3.6409577555778045</c:v>
                </c:pt>
                <c:pt idx="36">
                  <c:v>3.4293567107155871</c:v>
                </c:pt>
                <c:pt idx="37">
                  <c:v>2.6009535063549176</c:v>
                </c:pt>
                <c:pt idx="38">
                  <c:v>2.4784015152217798</c:v>
                </c:pt>
                <c:pt idx="39">
                  <c:v>1.6911338884431901</c:v>
                </c:pt>
                <c:pt idx="40">
                  <c:v>1.5190142830126765</c:v>
                </c:pt>
                <c:pt idx="41">
                  <c:v>0.93808142098729741</c:v>
                </c:pt>
                <c:pt idx="42">
                  <c:v>0.76978107011503927</c:v>
                </c:pt>
                <c:pt idx="43">
                  <c:v>1.3059336696019097</c:v>
                </c:pt>
                <c:pt idx="44">
                  <c:v>1.1904987422897357</c:v>
                </c:pt>
                <c:pt idx="45">
                  <c:v>1.313037667751594</c:v>
                </c:pt>
                <c:pt idx="46">
                  <c:v>0.94275679263853396</c:v>
                </c:pt>
                <c:pt idx="47">
                  <c:v>0.6035668790655826</c:v>
                </c:pt>
                <c:pt idx="48">
                  <c:v>0.48941697965536557</c:v>
                </c:pt>
                <c:pt idx="49">
                  <c:v>0.34369850426368131</c:v>
                </c:pt>
                <c:pt idx="50">
                  <c:v>0.37361035920435565</c:v>
                </c:pt>
                <c:pt idx="51">
                  <c:v>-0.52719492282090175</c:v>
                </c:pt>
                <c:pt idx="52">
                  <c:v>0.25013305753589482</c:v>
                </c:pt>
                <c:pt idx="53">
                  <c:v>-1.3958079533351533</c:v>
                </c:pt>
                <c:pt idx="54">
                  <c:v>-1.09527172617222</c:v>
                </c:pt>
                <c:pt idx="55">
                  <c:v>-2.4061746290452244</c:v>
                </c:pt>
                <c:pt idx="56">
                  <c:v>-1.5448360013626663</c:v>
                </c:pt>
                <c:pt idx="57">
                  <c:v>-2.2850309622566356</c:v>
                </c:pt>
                <c:pt idx="58">
                  <c:v>-2.4763471195722104</c:v>
                </c:pt>
                <c:pt idx="59">
                  <c:v>-1.5829448703004334</c:v>
                </c:pt>
                <c:pt idx="60">
                  <c:v>-1.6719076151188159</c:v>
                </c:pt>
                <c:pt idx="61">
                  <c:v>-2.4642910326977532</c:v>
                </c:pt>
                <c:pt idx="62">
                  <c:v>-2.7706134462387064</c:v>
                </c:pt>
                <c:pt idx="63">
                  <c:v>-3.1281065692610284</c:v>
                </c:pt>
                <c:pt idx="64">
                  <c:v>-2.7418058353997865</c:v>
                </c:pt>
                <c:pt idx="65">
                  <c:v>-2.259989938961311</c:v>
                </c:pt>
                <c:pt idx="66">
                  <c:v>-2.3236560043054699</c:v>
                </c:pt>
                <c:pt idx="67">
                  <c:v>-1.6095076589972419</c:v>
                </c:pt>
                <c:pt idx="68">
                  <c:v>0.81540242584861533</c:v>
                </c:pt>
                <c:pt idx="69">
                  <c:v>2.9434839601643343</c:v>
                </c:pt>
                <c:pt idx="70">
                  <c:v>5.3076272283923291</c:v>
                </c:pt>
                <c:pt idx="71">
                  <c:v>6.942016241641916</c:v>
                </c:pt>
                <c:pt idx="72">
                  <c:v>8.7260784624249084</c:v>
                </c:pt>
                <c:pt idx="73">
                  <c:v>10.122616052830793</c:v>
                </c:pt>
                <c:pt idx="74">
                  <c:v>11.627146670329964</c:v>
                </c:pt>
                <c:pt idx="75">
                  <c:v>12.618762974743133</c:v>
                </c:pt>
                <c:pt idx="76">
                  <c:v>12.624735665457232</c:v>
                </c:pt>
                <c:pt idx="77">
                  <c:v>15.592053419367909</c:v>
                </c:pt>
                <c:pt idx="78">
                  <c:v>16.096864503199715</c:v>
                </c:pt>
                <c:pt idx="79">
                  <c:v>19.011122429344873</c:v>
                </c:pt>
                <c:pt idx="80">
                  <c:v>19.107051039856454</c:v>
                </c:pt>
                <c:pt idx="81">
                  <c:v>21.289733589783967</c:v>
                </c:pt>
                <c:pt idx="82">
                  <c:v>21.344602615746702</c:v>
                </c:pt>
                <c:pt idx="83">
                  <c:v>23.190497884625117</c:v>
                </c:pt>
                <c:pt idx="84">
                  <c:v>24.536493822606843</c:v>
                </c:pt>
                <c:pt idx="85">
                  <c:v>24.935133641783235</c:v>
                </c:pt>
                <c:pt idx="86">
                  <c:v>26.300214968287843</c:v>
                </c:pt>
                <c:pt idx="87">
                  <c:v>27.899725078499294</c:v>
                </c:pt>
                <c:pt idx="88">
                  <c:v>28.228625660687662</c:v>
                </c:pt>
                <c:pt idx="89">
                  <c:v>29.276063625757924</c:v>
                </c:pt>
                <c:pt idx="90">
                  <c:v>31.049811226180431</c:v>
                </c:pt>
                <c:pt idx="91">
                  <c:v>31.310059739746986</c:v>
                </c:pt>
                <c:pt idx="92">
                  <c:v>32.761353657345275</c:v>
                </c:pt>
                <c:pt idx="93">
                  <c:v>32.721220216910659</c:v>
                </c:pt>
                <c:pt idx="94">
                  <c:v>34.890447226599782</c:v>
                </c:pt>
                <c:pt idx="95">
                  <c:v>35.644708851809149</c:v>
                </c:pt>
                <c:pt idx="96">
                  <c:v>37.346459995132072</c:v>
                </c:pt>
                <c:pt idx="97">
                  <c:v>36.202277707292787</c:v>
                </c:pt>
                <c:pt idx="98">
                  <c:v>37.022844289441665</c:v>
                </c:pt>
                <c:pt idx="99">
                  <c:v>38.457185857240681</c:v>
                </c:pt>
                <c:pt idx="100">
                  <c:v>40.97466446622547</c:v>
                </c:pt>
                <c:pt idx="101">
                  <c:v>40.720342962316437</c:v>
                </c:pt>
                <c:pt idx="102">
                  <c:v>41.295852804602148</c:v>
                </c:pt>
                <c:pt idx="103">
                  <c:v>41.669469250002436</c:v>
                </c:pt>
                <c:pt idx="104">
                  <c:v>43.777501736650777</c:v>
                </c:pt>
                <c:pt idx="105">
                  <c:v>44.465304801697428</c:v>
                </c:pt>
                <c:pt idx="106">
                  <c:v>44.632164737327678</c:v>
                </c:pt>
                <c:pt idx="107">
                  <c:v>45.013777772826458</c:v>
                </c:pt>
                <c:pt idx="108">
                  <c:v>45.634125996227162</c:v>
                </c:pt>
                <c:pt idx="109">
                  <c:v>46.480359476033321</c:v>
                </c:pt>
                <c:pt idx="110">
                  <c:v>46.058841790038556</c:v>
                </c:pt>
                <c:pt idx="111">
                  <c:v>47.198554519904249</c:v>
                </c:pt>
                <c:pt idx="112">
                  <c:v>47.258962625157771</c:v>
                </c:pt>
                <c:pt idx="113">
                  <c:v>48.19258897605124</c:v>
                </c:pt>
                <c:pt idx="114">
                  <c:v>48.756434345044497</c:v>
                </c:pt>
                <c:pt idx="115">
                  <c:v>48.495365207328241</c:v>
                </c:pt>
                <c:pt idx="116">
                  <c:v>49.844810832415817</c:v>
                </c:pt>
                <c:pt idx="117">
                  <c:v>49.79031954658489</c:v>
                </c:pt>
                <c:pt idx="118">
                  <c:v>51.571210745575591</c:v>
                </c:pt>
                <c:pt idx="119">
                  <c:v>49.508147438308718</c:v>
                </c:pt>
                <c:pt idx="120">
                  <c:v>50.674478989733764</c:v>
                </c:pt>
                <c:pt idx="121">
                  <c:v>50.441621393054618</c:v>
                </c:pt>
                <c:pt idx="122">
                  <c:v>51.325777971164158</c:v>
                </c:pt>
                <c:pt idx="123">
                  <c:v>52.531975533275478</c:v>
                </c:pt>
                <c:pt idx="124">
                  <c:v>53.033206594170565</c:v>
                </c:pt>
                <c:pt idx="125">
                  <c:v>52.016945801897876</c:v>
                </c:pt>
                <c:pt idx="126">
                  <c:v>53.158006248262865</c:v>
                </c:pt>
                <c:pt idx="127">
                  <c:v>51.853254485121994</c:v>
                </c:pt>
                <c:pt idx="128">
                  <c:v>51.100328041999113</c:v>
                </c:pt>
                <c:pt idx="129">
                  <c:v>49.615822802572374</c:v>
                </c:pt>
                <c:pt idx="130">
                  <c:v>50.65091549483963</c:v>
                </c:pt>
                <c:pt idx="131">
                  <c:v>49.188604543170861</c:v>
                </c:pt>
                <c:pt idx="132">
                  <c:v>48.235510115794824</c:v>
                </c:pt>
                <c:pt idx="133">
                  <c:v>47.735368952843729</c:v>
                </c:pt>
                <c:pt idx="134">
                  <c:v>47.248694850992308</c:v>
                </c:pt>
                <c:pt idx="135">
                  <c:v>46.785089445714803</c:v>
                </c:pt>
                <c:pt idx="136">
                  <c:v>46.34943050094919</c:v>
                </c:pt>
                <c:pt idx="137">
                  <c:v>44.699514121229868</c:v>
                </c:pt>
                <c:pt idx="138">
                  <c:v>44.854396021198838</c:v>
                </c:pt>
                <c:pt idx="139">
                  <c:v>42.882320868887732</c:v>
                </c:pt>
                <c:pt idx="140">
                  <c:v>42.346170595915353</c:v>
                </c:pt>
                <c:pt idx="141">
                  <c:v>39.520319143444553</c:v>
                </c:pt>
                <c:pt idx="142">
                  <c:v>38.85255348817828</c:v>
                </c:pt>
                <c:pt idx="143">
                  <c:v>39.115640206686017</c:v>
                </c:pt>
                <c:pt idx="144">
                  <c:v>37.553704405435219</c:v>
                </c:pt>
                <c:pt idx="145">
                  <c:v>36.605665603089065</c:v>
                </c:pt>
                <c:pt idx="146">
                  <c:v>36.495960909456237</c:v>
                </c:pt>
                <c:pt idx="147">
                  <c:v>37.853910134838806</c:v>
                </c:pt>
                <c:pt idx="148">
                  <c:v>36.371759600132805</c:v>
                </c:pt>
                <c:pt idx="149">
                  <c:v>37.34799429958862</c:v>
                </c:pt>
                <c:pt idx="150">
                  <c:v>34.663343956348712</c:v>
                </c:pt>
                <c:pt idx="151">
                  <c:v>34.366386440357168</c:v>
                </c:pt>
                <c:pt idx="152">
                  <c:v>30.594283544079381</c:v>
                </c:pt>
                <c:pt idx="153">
                  <c:v>26.828244207650094</c:v>
                </c:pt>
                <c:pt idx="154">
                  <c:v>26.815419539012915</c:v>
                </c:pt>
                <c:pt idx="155">
                  <c:v>26.098699817212513</c:v>
                </c:pt>
                <c:pt idx="156">
                  <c:v>25.222850474979992</c:v>
                </c:pt>
                <c:pt idx="157">
                  <c:v>24.703148086446355</c:v>
                </c:pt>
                <c:pt idx="158">
                  <c:v>24.633145272499064</c:v>
                </c:pt>
                <c:pt idx="159">
                  <c:v>23.4122815354939</c:v>
                </c:pt>
                <c:pt idx="160">
                  <c:v>23.117783989775958</c:v>
                </c:pt>
                <c:pt idx="161">
                  <c:v>22.6493687607658</c:v>
                </c:pt>
                <c:pt idx="162">
                  <c:v>21.987733617563656</c:v>
                </c:pt>
                <c:pt idx="163">
                  <c:v>23.090463589985617</c:v>
                </c:pt>
                <c:pt idx="164">
                  <c:v>21.916921010736296</c:v>
                </c:pt>
                <c:pt idx="165">
                  <c:v>21.053060571926803</c:v>
                </c:pt>
                <c:pt idx="166">
                  <c:v>21.467720703314125</c:v>
                </c:pt>
                <c:pt idx="167">
                  <c:v>20.684643975364057</c:v>
                </c:pt>
                <c:pt idx="168">
                  <c:v>19.48106663267987</c:v>
                </c:pt>
                <c:pt idx="169">
                  <c:v>18.755121211609708</c:v>
                </c:pt>
                <c:pt idx="170">
                  <c:v>18.383758671734892</c:v>
                </c:pt>
                <c:pt idx="171">
                  <c:v>17.588056106698708</c:v>
                </c:pt>
                <c:pt idx="172">
                  <c:v>17.447345897954957</c:v>
                </c:pt>
                <c:pt idx="173">
                  <c:v>16.274165919315365</c:v>
                </c:pt>
                <c:pt idx="174">
                  <c:v>17.005630855105956</c:v>
                </c:pt>
                <c:pt idx="175">
                  <c:v>15.887516897104836</c:v>
                </c:pt>
                <c:pt idx="176">
                  <c:v>16.429538891523737</c:v>
                </c:pt>
                <c:pt idx="177">
                  <c:v>14.365889346863684</c:v>
                </c:pt>
                <c:pt idx="178">
                  <c:v>15.355308719518607</c:v>
                </c:pt>
                <c:pt idx="179">
                  <c:v>13.956553349243553</c:v>
                </c:pt>
                <c:pt idx="180">
                  <c:v>13.906934290538883</c:v>
                </c:pt>
                <c:pt idx="181">
                  <c:v>13.885201848849652</c:v>
                </c:pt>
                <c:pt idx="182">
                  <c:v>12.543271100683102</c:v>
                </c:pt>
                <c:pt idx="183">
                  <c:v>13.204914269048038</c:v>
                </c:pt>
                <c:pt idx="184">
                  <c:v>11.905605056854753</c:v>
                </c:pt>
                <c:pt idx="185">
                  <c:v>11.597092848845188</c:v>
                </c:pt>
                <c:pt idx="186">
                  <c:v>12.54478379215869</c:v>
                </c:pt>
                <c:pt idx="187">
                  <c:v>12.120420293737387</c:v>
                </c:pt>
                <c:pt idx="188">
                  <c:v>10.645192361559518</c:v>
                </c:pt>
                <c:pt idx="189">
                  <c:v>11.74597418289091</c:v>
                </c:pt>
                <c:pt idx="190">
                  <c:v>12.272636517901288</c:v>
                </c:pt>
                <c:pt idx="191">
                  <c:v>11.321900001690116</c:v>
                </c:pt>
                <c:pt idx="192">
                  <c:v>10.975281534762775</c:v>
                </c:pt>
                <c:pt idx="193">
                  <c:v>10.733343583002274</c:v>
                </c:pt>
                <c:pt idx="194">
                  <c:v>10.541426990463124</c:v>
                </c:pt>
                <c:pt idx="195">
                  <c:v>9.4757000896864874</c:v>
                </c:pt>
                <c:pt idx="196">
                  <c:v>9.8180533297214083</c:v>
                </c:pt>
                <c:pt idx="197">
                  <c:v>9.3384794617950941</c:v>
                </c:pt>
                <c:pt idx="198">
                  <c:v>10.404910611362856</c:v>
                </c:pt>
                <c:pt idx="199">
                  <c:v>8.7553741979137776</c:v>
                </c:pt>
                <c:pt idx="200">
                  <c:v>8.4513721238730799</c:v>
                </c:pt>
                <c:pt idx="201">
                  <c:v>8.3558612735869069</c:v>
                </c:pt>
                <c:pt idx="202">
                  <c:v>9.750097281029916</c:v>
                </c:pt>
                <c:pt idx="203">
                  <c:v>8.9305520938771732</c:v>
                </c:pt>
                <c:pt idx="204">
                  <c:v>7.6402562198883066</c:v>
                </c:pt>
                <c:pt idx="205">
                  <c:v>7.5303446412678383</c:v>
                </c:pt>
                <c:pt idx="206">
                  <c:v>7.7659394921422393</c:v>
                </c:pt>
                <c:pt idx="207">
                  <c:v>7.9647433894123933</c:v>
                </c:pt>
                <c:pt idx="208">
                  <c:v>7.7057854812026569</c:v>
                </c:pt>
                <c:pt idx="209">
                  <c:v>6.2703199053394885</c:v>
                </c:pt>
                <c:pt idx="210">
                  <c:v>7.3944153285353922</c:v>
                </c:pt>
                <c:pt idx="211">
                  <c:v>7.4761889224094196</c:v>
                </c:pt>
                <c:pt idx="212">
                  <c:v>6.8921854883464082</c:v>
                </c:pt>
                <c:pt idx="213">
                  <c:v>6.6847207104920008</c:v>
                </c:pt>
                <c:pt idx="214">
                  <c:v>7.7220164098282345</c:v>
                </c:pt>
                <c:pt idx="215">
                  <c:v>8.0918630448562574</c:v>
                </c:pt>
                <c:pt idx="216">
                  <c:v>7.6978328970445968</c:v>
                </c:pt>
                <c:pt idx="217">
                  <c:v>6.546255252236163</c:v>
                </c:pt>
                <c:pt idx="218">
                  <c:v>6.8330565453816803</c:v>
                </c:pt>
                <c:pt idx="219">
                  <c:v>5.949041409742585</c:v>
                </c:pt>
                <c:pt idx="220">
                  <c:v>6.659346861905874</c:v>
                </c:pt>
                <c:pt idx="221">
                  <c:v>6.1423507548676399</c:v>
                </c:pt>
                <c:pt idx="222">
                  <c:v>8.3348132537079902</c:v>
                </c:pt>
                <c:pt idx="223">
                  <c:v>7.7266118834565605</c:v>
                </c:pt>
                <c:pt idx="224">
                  <c:v>6.362808668481919</c:v>
                </c:pt>
                <c:pt idx="225">
                  <c:v>6.0626653917999151</c:v>
                </c:pt>
                <c:pt idx="226">
                  <c:v>6.9120875687684737</c:v>
                </c:pt>
                <c:pt idx="227">
                  <c:v>6.914199916614554</c:v>
                </c:pt>
                <c:pt idx="228">
                  <c:v>6.4134917520404926</c:v>
                </c:pt>
                <c:pt idx="229">
                  <c:v>6.686042963739756</c:v>
                </c:pt>
                <c:pt idx="230">
                  <c:v>5.7850500903830246</c:v>
                </c:pt>
                <c:pt idx="231">
                  <c:v>6.7911880431014957</c:v>
                </c:pt>
                <c:pt idx="232">
                  <c:v>6.6934910431325445</c:v>
                </c:pt>
                <c:pt idx="233">
                  <c:v>6.1064321398588435</c:v>
                </c:pt>
                <c:pt idx="234">
                  <c:v>7.9041343967459516</c:v>
                </c:pt>
                <c:pt idx="235">
                  <c:v>7.4441340737467057</c:v>
                </c:pt>
                <c:pt idx="236">
                  <c:v>8.8932128828931809</c:v>
                </c:pt>
                <c:pt idx="237">
                  <c:v>8.2948045004458741</c:v>
                </c:pt>
                <c:pt idx="238">
                  <c:v>8.4136075172070903</c:v>
                </c:pt>
                <c:pt idx="239">
                  <c:v>7.0340746113701833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38-7941-8008-0A4C843C3CDD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186'!$A$61:$A$121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186'!$R$61:$R$121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38-7941-8008-0A4C843C3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186'!$L$1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186'!$A$2:$A$181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186'!$M$2:$M$181</c:f>
              <c:numCache>
                <c:formatCode>0.00</c:formatCode>
                <c:ptCount val="180"/>
                <c:pt idx="0">
                  <c:v>7.5308611499302378</c:v>
                </c:pt>
                <c:pt idx="1">
                  <c:v>7.8710517361016832</c:v>
                </c:pt>
                <c:pt idx="2">
                  <c:v>8.1634002760008624</c:v>
                </c:pt>
                <c:pt idx="3">
                  <c:v>7.9670847588290199</c:v>
                </c:pt>
                <c:pt idx="4">
                  <c:v>8.1017361842077573</c:v>
                </c:pt>
                <c:pt idx="5">
                  <c:v>8.2299234612133692</c:v>
                </c:pt>
                <c:pt idx="6">
                  <c:v>7.9351858963517437</c:v>
                </c:pt>
                <c:pt idx="7">
                  <c:v>7.9823975896719963</c:v>
                </c:pt>
                <c:pt idx="8">
                  <c:v>7.9030196009831259</c:v>
                </c:pt>
                <c:pt idx="9">
                  <c:v>7.7748132201989755</c:v>
                </c:pt>
                <c:pt idx="10">
                  <c:v>7.748225841251327</c:v>
                </c:pt>
                <c:pt idx="11">
                  <c:v>7.7386826210208355</c:v>
                </c:pt>
                <c:pt idx="12">
                  <c:v>7.8151851986123955</c:v>
                </c:pt>
                <c:pt idx="13">
                  <c:v>7.8178053976417363</c:v>
                </c:pt>
                <c:pt idx="14">
                  <c:v>7.9273617865239654</c:v>
                </c:pt>
                <c:pt idx="15">
                  <c:v>7.8917106259096714</c:v>
                </c:pt>
                <c:pt idx="16">
                  <c:v>7.861445908701322</c:v>
                </c:pt>
                <c:pt idx="17">
                  <c:v>7.6931557540146125</c:v>
                </c:pt>
                <c:pt idx="18">
                  <c:v>7.6947520339282409</c:v>
                </c:pt>
                <c:pt idx="19">
                  <c:v>7.5950702573207343</c:v>
                </c:pt>
                <c:pt idx="20">
                  <c:v>7.6855157349875691</c:v>
                </c:pt>
                <c:pt idx="21">
                  <c:v>7.6567470356657115</c:v>
                </c:pt>
                <c:pt idx="22">
                  <c:v>7.6472702310403715</c:v>
                </c:pt>
                <c:pt idx="23">
                  <c:v>7.5368932314823534</c:v>
                </c:pt>
                <c:pt idx="24">
                  <c:v>7.6851544192613535</c:v>
                </c:pt>
                <c:pt idx="25">
                  <c:v>7.6035135225414914</c:v>
                </c:pt>
                <c:pt idx="26">
                  <c:v>7.5426802770766015</c:v>
                </c:pt>
                <c:pt idx="27">
                  <c:v>7.5541137927797042</c:v>
                </c:pt>
                <c:pt idx="28">
                  <c:v>7.5815339205712071</c:v>
                </c:pt>
                <c:pt idx="29">
                  <c:v>7.5988053685032817</c:v>
                </c:pt>
                <c:pt idx="30">
                  <c:v>7.6418088855084099</c:v>
                </c:pt>
                <c:pt idx="31">
                  <c:v>7.5335857374756161</c:v>
                </c:pt>
                <c:pt idx="32">
                  <c:v>7.6266911081648097</c:v>
                </c:pt>
                <c:pt idx="33">
                  <c:v>7.5969134617807104</c:v>
                </c:pt>
                <c:pt idx="34">
                  <c:v>7.6116338934296417</c:v>
                </c:pt>
                <c:pt idx="35">
                  <c:v>7.6551320313567217</c:v>
                </c:pt>
                <c:pt idx="36">
                  <c:v>7.6554558207002117</c:v>
                </c:pt>
                <c:pt idx="37">
                  <c:v>7.6134052456209309</c:v>
                </c:pt>
                <c:pt idx="38">
                  <c:v>7.6198467130498662</c:v>
                </c:pt>
                <c:pt idx="39">
                  <c:v>7.580622155889559</c:v>
                </c:pt>
                <c:pt idx="40">
                  <c:v>7.5836583237107362</c:v>
                </c:pt>
                <c:pt idx="41">
                  <c:v>7.5586089836441062</c:v>
                </c:pt>
                <c:pt idx="42">
                  <c:v>7.5619075346005928</c:v>
                </c:pt>
                <c:pt idx="43">
                  <c:v>7.6136020672791407</c:v>
                </c:pt>
                <c:pt idx="44">
                  <c:v>7.6205324776394932</c:v>
                </c:pt>
                <c:pt idx="45">
                  <c:v>7.64381171331644</c:v>
                </c:pt>
                <c:pt idx="46">
                  <c:v>7.6332341838982387</c:v>
                </c:pt>
                <c:pt idx="47">
                  <c:v>7.6247926063639051</c:v>
                </c:pt>
                <c:pt idx="48">
                  <c:v>7.6318112982579276</c:v>
                </c:pt>
                <c:pt idx="49">
                  <c:v>7.6366612261125457</c:v>
                </c:pt>
                <c:pt idx="50">
                  <c:v>7.6535769736252002</c:v>
                </c:pt>
                <c:pt idx="51">
                  <c:v>7.6065523692292576</c:v>
                </c:pt>
                <c:pt idx="52">
                  <c:v>7.6748156724955949</c:v>
                </c:pt>
                <c:pt idx="53">
                  <c:v>7.5766001757976316</c:v>
                </c:pt>
                <c:pt idx="54">
                  <c:v>7.6121078422807944</c:v>
                </c:pt>
                <c:pt idx="55">
                  <c:v>7.5369094940561263</c:v>
                </c:pt>
                <c:pt idx="56">
                  <c:v>7.6109443364300269</c:v>
                </c:pt>
                <c:pt idx="57">
                  <c:v>7.5749536756947382</c:v>
                </c:pt>
                <c:pt idx="58">
                  <c:v>7.576671038656511</c:v>
                </c:pt>
                <c:pt idx="59">
                  <c:v>7.6529086547480656</c:v>
                </c:pt>
                <c:pt idx="60">
                  <c:v>7.6616577064519733</c:v>
                </c:pt>
                <c:pt idx="61">
                  <c:v>7.6220816939986742</c:v>
                </c:pt>
                <c:pt idx="62">
                  <c:v>7.6158981167040833</c:v>
                </c:pt>
                <c:pt idx="63">
                  <c:v>7.6061991070168791</c:v>
                </c:pt>
                <c:pt idx="64">
                  <c:v>7.6475988029059181</c:v>
                </c:pt>
                <c:pt idx="65">
                  <c:v>7.6955603991460189</c:v>
                </c:pt>
                <c:pt idx="66">
                  <c:v>7.7060473350291883</c:v>
                </c:pt>
                <c:pt idx="67">
                  <c:v>7.769970191624874</c:v>
                </c:pt>
                <c:pt idx="68">
                  <c:v>7.9514225352292449</c:v>
                </c:pt>
                <c:pt idx="69">
                  <c:v>8.1124827304314842</c:v>
                </c:pt>
                <c:pt idx="70">
                  <c:v>8.2897603882107092</c:v>
                </c:pt>
                <c:pt idx="71">
                  <c:v>8.4169038623407282</c:v>
                </c:pt>
                <c:pt idx="72">
                  <c:v>8.5543298994330783</c:v>
                </c:pt>
                <c:pt idx="73">
                  <c:v>8.6651329591938442</c:v>
                </c:pt>
                <c:pt idx="74">
                  <c:v>8.7833551497321203</c:v>
                </c:pt>
                <c:pt idx="75">
                  <c:v>8.8663400803392136</c:v>
                </c:pt>
                <c:pt idx="76">
                  <c:v>8.8816112050935114</c:v>
                </c:pt>
                <c:pt idx="77">
                  <c:v>9.1003270048656564</c:v>
                </c:pt>
                <c:pt idx="78">
                  <c:v>9.1498683725698626</c:v>
                </c:pt>
                <c:pt idx="79">
                  <c:v>9.3649389573515585</c:v>
                </c:pt>
                <c:pt idx="80">
                  <c:v>9.3863900619726337</c:v>
                </c:pt>
                <c:pt idx="81">
                  <c:v>9.5512013519104499</c:v>
                </c:pt>
                <c:pt idx="82">
                  <c:v>9.5698316593408421</c:v>
                </c:pt>
                <c:pt idx="83">
                  <c:v>9.7115056324577633</c:v>
                </c:pt>
                <c:pt idx="84">
                  <c:v>9.8188364761029252</c:v>
                </c:pt>
                <c:pt idx="85">
                  <c:v>9.8610838682746955</c:v>
                </c:pt>
                <c:pt idx="86">
                  <c:v>9.9697258798461768</c:v>
                </c:pt>
                <c:pt idx="87">
                  <c:v>10.094473170167101</c:v>
                </c:pt>
                <c:pt idx="88">
                  <c:v>10.131929470418735</c:v>
                </c:pt>
                <c:pt idx="89">
                  <c:v>10.218749354186969</c:v>
                </c:pt>
                <c:pt idx="90">
                  <c:v>10.35546677592299</c:v>
                </c:pt>
                <c:pt idx="91">
                  <c:v>10.388206672820065</c:v>
                </c:pt>
                <c:pt idx="92">
                  <c:v>10.502771497236115</c:v>
                </c:pt>
                <c:pt idx="93">
                  <c:v>10.514875126589605</c:v>
                </c:pt>
                <c:pt idx="94">
                  <c:v>10.678762019689982</c:v>
                </c:pt>
                <c:pt idx="95">
                  <c:v>10.745440662261037</c:v>
                </c:pt>
                <c:pt idx="96">
                  <c:v>10.877211920850083</c:v>
                </c:pt>
                <c:pt idx="97">
                  <c:v>10.813467294032572</c:v>
                </c:pt>
                <c:pt idx="98">
                  <c:v>10.884701093172266</c:v>
                </c:pt>
                <c:pt idx="99">
                  <c:v>10.998101289616194</c:v>
                </c:pt>
                <c:pt idx="100">
                  <c:v>11.185913099243075</c:v>
                </c:pt>
                <c:pt idx="101">
                  <c:v>11.183301989166905</c:v>
                </c:pt>
                <c:pt idx="102">
                  <c:v>11.237700368003171</c:v>
                </c:pt>
                <c:pt idx="103">
                  <c:v>11.278228652121985</c:v>
                </c:pt>
                <c:pt idx="104">
                  <c:v>11.437911475927086</c:v>
                </c:pt>
                <c:pt idx="105">
                  <c:v>11.500024409374104</c:v>
                </c:pt>
                <c:pt idx="106">
                  <c:v>11.52634850247825</c:v>
                </c:pt>
                <c:pt idx="107">
                  <c:v>11.567426153063691</c:v>
                </c:pt>
                <c:pt idx="108">
                  <c:v>11.624904932758216</c:v>
                </c:pt>
                <c:pt idx="109">
                  <c:v>11.697902050100002</c:v>
                </c:pt>
                <c:pt idx="110">
                  <c:v>11.683804547116974</c:v>
                </c:pt>
                <c:pt idx="111">
                  <c:v>11.776963715614118</c:v>
                </c:pt>
                <c:pt idx="112">
                  <c:v>11.795974558295271</c:v>
                </c:pt>
                <c:pt idx="113">
                  <c:v>11.87497557382447</c:v>
                </c:pt>
                <c:pt idx="114">
                  <c:v>11.928572602285286</c:v>
                </c:pt>
                <c:pt idx="115">
                  <c:v>11.92549792915322</c:v>
                </c:pt>
                <c:pt idx="116">
                  <c:v>12.033065766616119</c:v>
                </c:pt>
                <c:pt idx="117">
                  <c:v>12.044183010685805</c:v>
                </c:pt>
                <c:pt idx="118">
                  <c:v>12.18139119829279</c:v>
                </c:pt>
                <c:pt idx="119">
                  <c:v>12.05451936191743</c:v>
                </c:pt>
                <c:pt idx="120">
                  <c:v>12.149507245875261</c:v>
                </c:pt>
                <c:pt idx="121">
                  <c:v>12.148370708176781</c:v>
                </c:pt>
                <c:pt idx="122">
                  <c:v>12.223973145819089</c:v>
                </c:pt>
                <c:pt idx="123">
                  <c:v>12.321699828334756</c:v>
                </c:pt>
                <c:pt idx="124">
                  <c:v>12.370995248137797</c:v>
                </c:pt>
                <c:pt idx="125">
                  <c:v>12.316038839693341</c:v>
                </c:pt>
                <c:pt idx="126">
                  <c:v>12.409290596436492</c:v>
                </c:pt>
                <c:pt idx="127">
                  <c:v>12.334514832070539</c:v>
                </c:pt>
                <c:pt idx="128">
                  <c:v>12.297649517348876</c:v>
                </c:pt>
                <c:pt idx="129">
                  <c:v>12.210524672823102</c:v>
                </c:pt>
                <c:pt idx="130">
                  <c:v>12.296496435227628</c:v>
                </c:pt>
                <c:pt idx="131">
                  <c:v>12.210896340288212</c:v>
                </c:pt>
                <c:pt idx="132">
                  <c:v>12.160279466853765</c:v>
                </c:pt>
                <c:pt idx="133">
                  <c:v>12.140780523857229</c:v>
                </c:pt>
                <c:pt idx="134">
                  <c:v>12.122206769182352</c:v>
                </c:pt>
                <c:pt idx="135">
                  <c:v>12.105217836058969</c:v>
                </c:pt>
                <c:pt idx="136">
                  <c:v>12.090148827312992</c:v>
                </c:pt>
                <c:pt idx="137">
                  <c:v>11.991660222413806</c:v>
                </c:pt>
                <c:pt idx="138">
                  <c:v>12.017161423379257</c:v>
                </c:pt>
                <c:pt idx="139">
                  <c:v>11.896540481519873</c:v>
                </c:pt>
                <c:pt idx="140">
                  <c:v>11.874567709391769</c:v>
                </c:pt>
                <c:pt idx="141">
                  <c:v>11.69529225810604</c:v>
                </c:pt>
                <c:pt idx="142">
                  <c:v>11.664277497250952</c:v>
                </c:pt>
                <c:pt idx="143">
                  <c:v>11.697212379085469</c:v>
                </c:pt>
                <c:pt idx="144">
                  <c:v>11.604768047924207</c:v>
                </c:pt>
                <c:pt idx="145">
                  <c:v>11.554498496388852</c:v>
                </c:pt>
                <c:pt idx="146">
                  <c:v>11.561822574323834</c:v>
                </c:pt>
                <c:pt idx="147">
                  <c:v>11.669974609899947</c:v>
                </c:pt>
                <c:pt idx="148">
                  <c:v>11.583011533802523</c:v>
                </c:pt>
                <c:pt idx="149">
                  <c:v>11.66493974675091</c:v>
                </c:pt>
                <c:pt idx="150">
                  <c:v>11.495364824504044</c:v>
                </c:pt>
                <c:pt idx="151">
                  <c:v>11.489824616522336</c:v>
                </c:pt>
                <c:pt idx="152">
                  <c:v>11.245541605036014</c:v>
                </c:pt>
                <c:pt idx="153">
                  <c:v>11.00167516066244</c:v>
                </c:pt>
                <c:pt idx="154">
                  <c:v>11.015654905120691</c:v>
                </c:pt>
                <c:pt idx="155">
                  <c:v>10.981276995444949</c:v>
                </c:pt>
                <c:pt idx="156">
                  <c:v>10.935966866381179</c:v>
                </c:pt>
                <c:pt idx="157">
                  <c:v>10.915124065409074</c:v>
                </c:pt>
                <c:pt idx="158">
                  <c:v>10.92517566608722</c:v>
                </c:pt>
                <c:pt idx="159">
                  <c:v>10.856163016741927</c:v>
                </c:pt>
                <c:pt idx="160">
                  <c:v>10.850791808941619</c:v>
                </c:pt>
                <c:pt idx="161">
                  <c:v>10.833472440490606</c:v>
                </c:pt>
                <c:pt idx="162">
                  <c:v>10.802878846371568</c:v>
                </c:pt>
                <c:pt idx="163">
                  <c:v>10.89349729607072</c:v>
                </c:pt>
                <c:pt idx="164">
                  <c:v>10.827735614564588</c:v>
                </c:pt>
                <c:pt idx="165">
                  <c:v>10.783249124255731</c:v>
                </c:pt>
                <c:pt idx="166">
                  <c:v>10.826597113332586</c:v>
                </c:pt>
                <c:pt idx="167">
                  <c:v>10.787660471302736</c:v>
                </c:pt>
                <c:pt idx="168">
                  <c:v>10.719835398818571</c:v>
                </c:pt>
                <c:pt idx="169">
                  <c:v>10.684823682764412</c:v>
                </c:pt>
                <c:pt idx="170">
                  <c:v>10.674171842878758</c:v>
                </c:pt>
                <c:pt idx="171">
                  <c:v>10.634367804693447</c:v>
                </c:pt>
                <c:pt idx="172">
                  <c:v>10.639561800922014</c:v>
                </c:pt>
                <c:pt idx="173">
                  <c:v>10.573825030110727</c:v>
                </c:pt>
                <c:pt idx="174">
                  <c:v>10.638937538046571</c:v>
                </c:pt>
                <c:pt idx="175">
                  <c:v>10.576983807858465</c:v>
                </c:pt>
                <c:pt idx="176">
                  <c:v>10.62908156850235</c:v>
                </c:pt>
                <c:pt idx="177">
                  <c:v>10.502169457564792</c:v>
                </c:pt>
                <c:pt idx="178">
                  <c:v>10.585003458760399</c:v>
                </c:pt>
                <c:pt idx="179">
                  <c:v>10.503769638039719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BD-8041-B7BC-BD697D395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187'!$L$1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187'!$A$2:$A$181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187'!$L$2:$L$181</c:f>
              <c:numCache>
                <c:formatCode>0.00</c:formatCode>
                <c:ptCount val="180"/>
                <c:pt idx="0">
                  <c:v>7.8598506337754737</c:v>
                </c:pt>
                <c:pt idx="1">
                  <c:v>8.1569369766003579</c:v>
                </c:pt>
                <c:pt idx="2">
                  <c:v>8.1746913821730818</c:v>
                </c:pt>
                <c:pt idx="3">
                  <c:v>8.0962294802514858</c:v>
                </c:pt>
                <c:pt idx="4">
                  <c:v>8.3154032870816508</c:v>
                </c:pt>
                <c:pt idx="5">
                  <c:v>8.015303950174296</c:v>
                </c:pt>
                <c:pt idx="6">
                  <c:v>7.6133083951848954</c:v>
                </c:pt>
                <c:pt idx="7">
                  <c:v>7.8036813915004899</c:v>
                </c:pt>
                <c:pt idx="8">
                  <c:v>7.6646353701570131</c:v>
                </c:pt>
                <c:pt idx="9">
                  <c:v>7.594039209712296</c:v>
                </c:pt>
                <c:pt idx="10">
                  <c:v>7.7240942490626834</c:v>
                </c:pt>
                <c:pt idx="11">
                  <c:v>7.6231988252400926</c:v>
                </c:pt>
                <c:pt idx="12">
                  <c:v>7.1721194867637577</c:v>
                </c:pt>
                <c:pt idx="13">
                  <c:v>7.337150567863068</c:v>
                </c:pt>
                <c:pt idx="14">
                  <c:v>7.2618066223200586</c:v>
                </c:pt>
                <c:pt idx="15">
                  <c:v>7.2652389098932098</c:v>
                </c:pt>
                <c:pt idx="16">
                  <c:v>7.3900774431487504</c:v>
                </c:pt>
                <c:pt idx="17">
                  <c:v>7.4270473786843318</c:v>
                </c:pt>
                <c:pt idx="18">
                  <c:v>7.6914311183990938</c:v>
                </c:pt>
                <c:pt idx="19">
                  <c:v>7.6810268295829287</c:v>
                </c:pt>
                <c:pt idx="20">
                  <c:v>7.5838861019178641</c:v>
                </c:pt>
                <c:pt idx="21">
                  <c:v>7.7674771582221913</c:v>
                </c:pt>
                <c:pt idx="22">
                  <c:v>7.6245145369766023</c:v>
                </c:pt>
                <c:pt idx="23">
                  <c:v>7.7993215067257715</c:v>
                </c:pt>
                <c:pt idx="24">
                  <c:v>7.6791185194767104</c:v>
                </c:pt>
                <c:pt idx="25">
                  <c:v>7.374534900741744</c:v>
                </c:pt>
                <c:pt idx="26">
                  <c:v>7.4994247214338392</c:v>
                </c:pt>
                <c:pt idx="27">
                  <c:v>7.3561468828377885</c:v>
                </c:pt>
                <c:pt idx="28">
                  <c:v>7.2525321059955523</c:v>
                </c:pt>
                <c:pt idx="29">
                  <c:v>7.3299245110717406</c:v>
                </c:pt>
                <c:pt idx="30">
                  <c:v>7.3967055451580412</c:v>
                </c:pt>
                <c:pt idx="31">
                  <c:v>7.2374840374837994</c:v>
                </c:pt>
                <c:pt idx="32">
                  <c:v>7.3590261970782951</c:v>
                </c:pt>
                <c:pt idx="33">
                  <c:v>7.2918981839652437</c:v>
                </c:pt>
                <c:pt idx="34">
                  <c:v>7.3027565653404469</c:v>
                </c:pt>
                <c:pt idx="35">
                  <c:v>7.3118764582798166</c:v>
                </c:pt>
                <c:pt idx="36">
                  <c:v>7.2647169896893038</c:v>
                </c:pt>
                <c:pt idx="37">
                  <c:v>7.1363728206823573</c:v>
                </c:pt>
                <c:pt idx="38">
                  <c:v>7.0097440965297109</c:v>
                </c:pt>
                <c:pt idx="39">
                  <c:v>6.8986249792865548</c:v>
                </c:pt>
                <c:pt idx="40">
                  <c:v>6.9776528295789628</c:v>
                </c:pt>
                <c:pt idx="41">
                  <c:v>6.9574242315524035</c:v>
                </c:pt>
                <c:pt idx="42">
                  <c:v>7.014963689388348</c:v>
                </c:pt>
                <c:pt idx="43">
                  <c:v>6.9203592881409435</c:v>
                </c:pt>
                <c:pt idx="44">
                  <c:v>6.9889530803353992</c:v>
                </c:pt>
                <c:pt idx="45">
                  <c:v>6.911524752081899</c:v>
                </c:pt>
                <c:pt idx="46">
                  <c:v>6.966717755209717</c:v>
                </c:pt>
                <c:pt idx="47">
                  <c:v>6.8523167302928902</c:v>
                </c:pt>
                <c:pt idx="48">
                  <c:v>6.8478069788080678</c:v>
                </c:pt>
                <c:pt idx="49">
                  <c:v>6.8593817277836555</c:v>
                </c:pt>
                <c:pt idx="50">
                  <c:v>6.8586975084536226</c:v>
                </c:pt>
                <c:pt idx="51">
                  <c:v>6.7999079576955621</c:v>
                </c:pt>
                <c:pt idx="52">
                  <c:v>6.768262727604367</c:v>
                </c:pt>
                <c:pt idx="53">
                  <c:v>6.7662829566025273</c:v>
                </c:pt>
                <c:pt idx="54">
                  <c:v>6.7955423274369569</c:v>
                </c:pt>
                <c:pt idx="55">
                  <c:v>6.7868314020675431</c:v>
                </c:pt>
                <c:pt idx="56">
                  <c:v>6.7336292167284251</c:v>
                </c:pt>
                <c:pt idx="57">
                  <c:v>6.7185695310668727</c:v>
                </c:pt>
                <c:pt idx="58">
                  <c:v>6.7497786704756901</c:v>
                </c:pt>
                <c:pt idx="59">
                  <c:v>6.71303852869059</c:v>
                </c:pt>
                <c:pt idx="60">
                  <c:v>6.6828459573454309</c:v>
                </c:pt>
                <c:pt idx="61">
                  <c:v>6.6608397805668735</c:v>
                </c:pt>
                <c:pt idx="62">
                  <c:v>6.591426485757748</c:v>
                </c:pt>
                <c:pt idx="63">
                  <c:v>6.6996262690086379</c:v>
                </c:pt>
                <c:pt idx="64">
                  <c:v>6.6914052067623784</c:v>
                </c:pt>
                <c:pt idx="65">
                  <c:v>6.7368371674487522</c:v>
                </c:pt>
                <c:pt idx="66">
                  <c:v>6.7888012317005622</c:v>
                </c:pt>
                <c:pt idx="67">
                  <c:v>6.9195100427404386</c:v>
                </c:pt>
                <c:pt idx="68">
                  <c:v>6.9292171924162025</c:v>
                </c:pt>
                <c:pt idx="69">
                  <c:v>7.0048795360071097</c:v>
                </c:pt>
                <c:pt idx="70">
                  <c:v>7.1728019884338821</c:v>
                </c:pt>
                <c:pt idx="71">
                  <c:v>7.342455745339695</c:v>
                </c:pt>
                <c:pt idx="72">
                  <c:v>7.4230088282948996</c:v>
                </c:pt>
                <c:pt idx="73">
                  <c:v>7.6115674732079244</c:v>
                </c:pt>
                <c:pt idx="74">
                  <c:v>7.5711557569659691</c:v>
                </c:pt>
                <c:pt idx="75">
                  <c:v>7.594246011911558</c:v>
                </c:pt>
                <c:pt idx="76">
                  <c:v>7.6579824739992279</c:v>
                </c:pt>
                <c:pt idx="77">
                  <c:v>7.6268049434365599</c:v>
                </c:pt>
                <c:pt idx="78">
                  <c:v>7.7212686515825419</c:v>
                </c:pt>
                <c:pt idx="79">
                  <c:v>7.7168377566430975</c:v>
                </c:pt>
                <c:pt idx="80">
                  <c:v>7.8214880228732442</c:v>
                </c:pt>
                <c:pt idx="81">
                  <c:v>7.8321478050749684</c:v>
                </c:pt>
                <c:pt idx="82">
                  <c:v>7.8552633513753038</c:v>
                </c:pt>
                <c:pt idx="83">
                  <c:v>7.8859448329332338</c:v>
                </c:pt>
                <c:pt idx="84">
                  <c:v>7.9332384044486774</c:v>
                </c:pt>
                <c:pt idx="85">
                  <c:v>7.9346187017984926</c:v>
                </c:pt>
                <c:pt idx="86">
                  <c:v>7.9445882087963264</c:v>
                </c:pt>
                <c:pt idx="87">
                  <c:v>7.9380708790753696</c:v>
                </c:pt>
                <c:pt idx="88">
                  <c:v>7.9861039206489819</c:v>
                </c:pt>
                <c:pt idx="89">
                  <c:v>7.9773278617358594</c:v>
                </c:pt>
                <c:pt idx="90">
                  <c:v>8.0193923527160536</c:v>
                </c:pt>
                <c:pt idx="91">
                  <c:v>7.9675305827121932</c:v>
                </c:pt>
                <c:pt idx="92">
                  <c:v>8.0317536507687741</c:v>
                </c:pt>
                <c:pt idx="93">
                  <c:v>8.0050285417295406</c:v>
                </c:pt>
                <c:pt idx="94">
                  <c:v>8.0972132992872261</c:v>
                </c:pt>
                <c:pt idx="95">
                  <c:v>8.0302118091367802</c:v>
                </c:pt>
                <c:pt idx="96">
                  <c:v>8.04829270987703</c:v>
                </c:pt>
                <c:pt idx="97">
                  <c:v>8.0707954904940706</c:v>
                </c:pt>
                <c:pt idx="98">
                  <c:v>8.1974122677619849</c:v>
                </c:pt>
                <c:pt idx="99">
                  <c:v>8.167597723265331</c:v>
                </c:pt>
                <c:pt idx="100">
                  <c:v>8.1947572082037148</c:v>
                </c:pt>
                <c:pt idx="101">
                  <c:v>8.2807628727874398</c:v>
                </c:pt>
                <c:pt idx="102">
                  <c:v>8.2792789150719823</c:v>
                </c:pt>
                <c:pt idx="103">
                  <c:v>8.4100179484831514</c:v>
                </c:pt>
                <c:pt idx="104">
                  <c:v>8.1808137893020056</c:v>
                </c:pt>
                <c:pt idx="105">
                  <c:v>8.1214685229375778</c:v>
                </c:pt>
                <c:pt idx="106">
                  <c:v>8.1055668620835384</c:v>
                </c:pt>
                <c:pt idx="107">
                  <c:v>8.1615139448547698</c:v>
                </c:pt>
                <c:pt idx="108">
                  <c:v>8.202031857743922</c:v>
                </c:pt>
                <c:pt idx="109">
                  <c:v>8.1420346272908777</c:v>
                </c:pt>
                <c:pt idx="110">
                  <c:v>8.1816920172893983</c:v>
                </c:pt>
                <c:pt idx="111">
                  <c:v>8.314280540607502</c:v>
                </c:pt>
                <c:pt idx="112">
                  <c:v>8.2384869795577096</c:v>
                </c:pt>
                <c:pt idx="113">
                  <c:v>8.2391384824606195</c:v>
                </c:pt>
                <c:pt idx="114">
                  <c:v>8.3018192290657584</c:v>
                </c:pt>
                <c:pt idx="115">
                  <c:v>8.3342734305526811</c:v>
                </c:pt>
                <c:pt idx="116">
                  <c:v>8.4366583560245338</c:v>
                </c:pt>
                <c:pt idx="117">
                  <c:v>8.3542571743409635</c:v>
                </c:pt>
                <c:pt idx="118">
                  <c:v>8.1764091316854817</c:v>
                </c:pt>
                <c:pt idx="119">
                  <c:v>8.0704991648423068</c:v>
                </c:pt>
                <c:pt idx="120">
                  <c:v>8.0574117908150971</c:v>
                </c:pt>
                <c:pt idx="121">
                  <c:v>8.0851453486052858</c:v>
                </c:pt>
                <c:pt idx="122">
                  <c:v>8.0940843819193216</c:v>
                </c:pt>
                <c:pt idx="123">
                  <c:v>8.0971731615115221</c:v>
                </c:pt>
                <c:pt idx="124">
                  <c:v>8.1880601869313985</c:v>
                </c:pt>
                <c:pt idx="125">
                  <c:v>8.1962308668320336</c:v>
                </c:pt>
                <c:pt idx="126">
                  <c:v>8.1743212185390668</c:v>
                </c:pt>
                <c:pt idx="127">
                  <c:v>8.1345430419217521</c:v>
                </c:pt>
                <c:pt idx="128">
                  <c:v>8.1576887242677927</c:v>
                </c:pt>
                <c:pt idx="129">
                  <c:v>8.1065562511726696</c:v>
                </c:pt>
                <c:pt idx="130">
                  <c:v>8.1252247621299407</c:v>
                </c:pt>
                <c:pt idx="131">
                  <c:v>8.02354100970377</c:v>
                </c:pt>
                <c:pt idx="132">
                  <c:v>8.0526969395496462</c:v>
                </c:pt>
                <c:pt idx="133">
                  <c:v>7.9832795013450797</c:v>
                </c:pt>
                <c:pt idx="134">
                  <c:v>8.029501745398381</c:v>
                </c:pt>
                <c:pt idx="135">
                  <c:v>7.9658581582696142</c:v>
                </c:pt>
                <c:pt idx="136">
                  <c:v>7.9252715213272866</c:v>
                </c:pt>
                <c:pt idx="137">
                  <c:v>7.8971551437272343</c:v>
                </c:pt>
                <c:pt idx="138">
                  <c:v>7.873615279987602</c:v>
                </c:pt>
                <c:pt idx="139">
                  <c:v>7.8945127439867235</c:v>
                </c:pt>
                <c:pt idx="140">
                  <c:v>7.8793724097437723</c:v>
                </c:pt>
                <c:pt idx="141">
                  <c:v>7.8979979898836108</c:v>
                </c:pt>
                <c:pt idx="142">
                  <c:v>7.8814630707330124</c:v>
                </c:pt>
                <c:pt idx="143">
                  <c:v>7.8480229832675006</c:v>
                </c:pt>
                <c:pt idx="144">
                  <c:v>7.8147514461983443</c:v>
                </c:pt>
                <c:pt idx="145">
                  <c:v>7.7991719014412233</c:v>
                </c:pt>
                <c:pt idx="146">
                  <c:v>7.7520917080071827</c:v>
                </c:pt>
                <c:pt idx="147">
                  <c:v>7.7146605983744934</c:v>
                </c:pt>
                <c:pt idx="148">
                  <c:v>7.702752059999816</c:v>
                </c:pt>
                <c:pt idx="149">
                  <c:v>7.6941130640913133</c:v>
                </c:pt>
                <c:pt idx="150">
                  <c:v>7.738619903529413</c:v>
                </c:pt>
                <c:pt idx="151">
                  <c:v>7.6945770943136793</c:v>
                </c:pt>
                <c:pt idx="152">
                  <c:v>7.7194260561852106</c:v>
                </c:pt>
                <c:pt idx="153">
                  <c:v>7.6741873932533737</c:v>
                </c:pt>
                <c:pt idx="154">
                  <c:v>7.647293070102867</c:v>
                </c:pt>
                <c:pt idx="155">
                  <c:v>7.6747733723947773</c:v>
                </c:pt>
                <c:pt idx="156">
                  <c:v>7.6815828148349254</c:v>
                </c:pt>
                <c:pt idx="157">
                  <c:v>7.6667980909882836</c:v>
                </c:pt>
                <c:pt idx="158">
                  <c:v>7.7142808983754323</c:v>
                </c:pt>
                <c:pt idx="159">
                  <c:v>7.6785205822174181</c:v>
                </c:pt>
                <c:pt idx="160">
                  <c:v>7.7123050227911687</c:v>
                </c:pt>
                <c:pt idx="161">
                  <c:v>7.6811206232980451</c:v>
                </c:pt>
                <c:pt idx="162">
                  <c:v>7.7311825134499923</c:v>
                </c:pt>
                <c:pt idx="163">
                  <c:v>7.698812598072041</c:v>
                </c:pt>
                <c:pt idx="164">
                  <c:v>7.6230119044236746</c:v>
                </c:pt>
                <c:pt idx="165">
                  <c:v>7.6020925656410352</c:v>
                </c:pt>
                <c:pt idx="166">
                  <c:v>7.6323486390181197</c:v>
                </c:pt>
                <c:pt idx="167">
                  <c:v>7.610614886507709</c:v>
                </c:pt>
                <c:pt idx="168">
                  <c:v>7.5784113268440665</c:v>
                </c:pt>
                <c:pt idx="169">
                  <c:v>7.5281731716420079</c:v>
                </c:pt>
                <c:pt idx="170">
                  <c:v>7.5136229188208201</c:v>
                </c:pt>
                <c:pt idx="171">
                  <c:v>7.4698423222142996</c:v>
                </c:pt>
                <c:pt idx="172">
                  <c:v>7.4809944549626737</c:v>
                </c:pt>
                <c:pt idx="173">
                  <c:v>7.492058055985634</c:v>
                </c:pt>
                <c:pt idx="174">
                  <c:v>7.3860981475877789</c:v>
                </c:pt>
                <c:pt idx="175">
                  <c:v>7.3329280890417818</c:v>
                </c:pt>
                <c:pt idx="176">
                  <c:v>7.375462161119148</c:v>
                </c:pt>
                <c:pt idx="177">
                  <c:v>7.3430281042729808</c:v>
                </c:pt>
                <c:pt idx="178">
                  <c:v>7.2726829655510734</c:v>
                </c:pt>
                <c:pt idx="179">
                  <c:v>7.3337702617615186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93-A043-84DA-E272C42E8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187'!$A$2:$A$241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187'!$P$2:$P$241</c:f>
              <c:numCache>
                <c:formatCode>General</c:formatCode>
                <c:ptCount val="240"/>
                <c:pt idx="0">
                  <c:v>14.59744337663437</c:v>
                </c:pt>
                <c:pt idx="1">
                  <c:v>18.928993292296369</c:v>
                </c:pt>
                <c:pt idx="2">
                  <c:v>19.187854380389172</c:v>
                </c:pt>
                <c:pt idx="3">
                  <c:v>18.043871653281794</c:v>
                </c:pt>
                <c:pt idx="4">
                  <c:v>21.239448654443759</c:v>
                </c:pt>
                <c:pt idx="5">
                  <c:v>16.863968970285107</c:v>
                </c:pt>
                <c:pt idx="6">
                  <c:v>11.002831781164254</c:v>
                </c:pt>
                <c:pt idx="7">
                  <c:v>13.778489956138646</c:v>
                </c:pt>
                <c:pt idx="8">
                  <c:v>11.751184438501687</c:v>
                </c:pt>
                <c:pt idx="9">
                  <c:v>10.721885043878817</c:v>
                </c:pt>
                <c:pt idx="10">
                  <c:v>12.618101104748522</c:v>
                </c:pt>
                <c:pt idx="11">
                  <c:v>11.147035284644394</c:v>
                </c:pt>
                <c:pt idx="12">
                  <c:v>4.5702514043913141</c:v>
                </c:pt>
                <c:pt idx="13">
                  <c:v>6.9764218079856803</c:v>
                </c:pt>
                <c:pt idx="14">
                  <c:v>5.8778992106179739</c:v>
                </c:pt>
                <c:pt idx="15">
                  <c:v>5.9279423220132834</c:v>
                </c:pt>
                <c:pt idx="16">
                  <c:v>7.748101179040054</c:v>
                </c:pt>
                <c:pt idx="17">
                  <c:v>8.2871267014807444</c:v>
                </c:pt>
                <c:pt idx="18">
                  <c:v>12.141869247283017</c:v>
                </c:pt>
                <c:pt idx="19">
                  <c:v>11.990173629383991</c:v>
                </c:pt>
                <c:pt idx="20">
                  <c:v>10.573851671518103</c:v>
                </c:pt>
                <c:pt idx="21">
                  <c:v>13.250628452603769</c:v>
                </c:pt>
                <c:pt idx="22">
                  <c:v>11.166218499218054</c:v>
                </c:pt>
                <c:pt idx="23">
                  <c:v>13.714922380636333</c:v>
                </c:pt>
                <c:pt idx="24">
                  <c:v>11.962350268669899</c:v>
                </c:pt>
                <c:pt idx="25">
                  <c:v>7.5214892869817067</c:v>
                </c:pt>
                <c:pt idx="26">
                  <c:v>9.3423959201915565</c:v>
                </c:pt>
                <c:pt idx="27">
                  <c:v>7.2533900649046492</c:v>
                </c:pt>
                <c:pt idx="28">
                  <c:v>5.7426757936771944</c:v>
                </c:pt>
                <c:pt idx="29">
                  <c:v>6.8710651450458</c:v>
                </c:pt>
                <c:pt idx="30">
                  <c:v>7.8447395987881672</c:v>
                </c:pt>
                <c:pt idx="31">
                  <c:v>5.5232733826704381</c:v>
                </c:pt>
                <c:pt idx="32">
                  <c:v>7.2953707673396391</c:v>
                </c:pt>
                <c:pt idx="33">
                  <c:v>6.316637323137571</c:v>
                </c:pt>
                <c:pt idx="34">
                  <c:v>6.4749536579874398</c:v>
                </c:pt>
                <c:pt idx="35">
                  <c:v>6.6079226498190771</c:v>
                </c:pt>
                <c:pt idx="36">
                  <c:v>5.9203326709141626</c:v>
                </c:pt>
                <c:pt idx="37">
                  <c:v>4.0490612783902824</c:v>
                </c:pt>
                <c:pt idx="38">
                  <c:v>2.202801251058458</c:v>
                </c:pt>
                <c:pt idx="39">
                  <c:v>0.58267291279035305</c:v>
                </c:pt>
                <c:pt idx="40">
                  <c:v>1.7349072262700653</c:v>
                </c:pt>
                <c:pt idx="41">
                  <c:v>1.4399721537159182</c:v>
                </c:pt>
                <c:pt idx="42">
                  <c:v>2.2789034602399365</c:v>
                </c:pt>
                <c:pt idx="43">
                  <c:v>0.89956140651923233</c:v>
                </c:pt>
                <c:pt idx="44">
                  <c:v>1.8996660628613968</c:v>
                </c:pt>
                <c:pt idx="45">
                  <c:v>0.77075294781460757</c:v>
                </c:pt>
                <c:pt idx="46">
                  <c:v>1.575472699554767</c:v>
                </c:pt>
                <c:pt idx="47">
                  <c:v>-9.2506195463698163E-2</c:v>
                </c:pt>
                <c:pt idx="48">
                  <c:v>-0.15825884325624126</c:v>
                </c:pt>
                <c:pt idx="49">
                  <c:v>1.0502206047760653E-2</c:v>
                </c:pt>
                <c:pt idx="50">
                  <c:v>5.2621673395565768E-4</c:v>
                </c:pt>
                <c:pt idx="51">
                  <c:v>-0.85663157519451893</c:v>
                </c:pt>
                <c:pt idx="52">
                  <c:v>-1.3180223359721612</c:v>
                </c:pt>
                <c:pt idx="53">
                  <c:v>-1.3468876040100914</c:v>
                </c:pt>
                <c:pt idx="54">
                  <c:v>-0.9202829204521481</c:v>
                </c:pt>
                <c:pt idx="55">
                  <c:v>-1.0472891223880711</c:v>
                </c:pt>
                <c:pt idx="56">
                  <c:v>-1.8229825427837936</c:v>
                </c:pt>
                <c:pt idx="57">
                  <c:v>-2.0425543330482956</c:v>
                </c:pt>
                <c:pt idx="58">
                  <c:v>-1.5875218199790899</c:v>
                </c:pt>
                <c:pt idx="59">
                  <c:v>-2.1231969255306948</c:v>
                </c:pt>
                <c:pt idx="60">
                  <c:v>-2.5634077700286229</c:v>
                </c:pt>
                <c:pt idx="61">
                  <c:v>-2.8842601264945316</c:v>
                </c:pt>
                <c:pt idx="62">
                  <c:v>-3.8963132165738537</c:v>
                </c:pt>
                <c:pt idx="63">
                  <c:v>-2.3187490729023463</c:v>
                </c:pt>
                <c:pt idx="64">
                  <c:v>-2.4386130193255835</c:v>
                </c:pt>
                <c:pt idx="65">
                  <c:v>-1.7762102861396327</c:v>
                </c:pt>
                <c:pt idx="66">
                  <c:v>-1.0185688005461426</c:v>
                </c:pt>
                <c:pt idx="67">
                  <c:v>0.88717931985730292</c:v>
                </c:pt>
                <c:pt idx="68">
                  <c:v>1.0287105762575945</c:v>
                </c:pt>
                <c:pt idx="69">
                  <c:v>2.1318754504274064</c:v>
                </c:pt>
                <c:pt idx="70">
                  <c:v>4.5802023500442051</c:v>
                </c:pt>
                <c:pt idx="71">
                  <c:v>7.0537718498386681</c:v>
                </c:pt>
                <c:pt idx="72">
                  <c:v>8.2282442148864234</c:v>
                </c:pt>
                <c:pt idx="73">
                  <c:v>10.977448956861998</c:v>
                </c:pt>
                <c:pt idx="74">
                  <c:v>10.388241912151845</c:v>
                </c:pt>
                <c:pt idx="75">
                  <c:v>10.724900241549147</c:v>
                </c:pt>
                <c:pt idx="76">
                  <c:v>11.654184517478226</c:v>
                </c:pt>
                <c:pt idx="77">
                  <c:v>11.199612864688126</c:v>
                </c:pt>
                <c:pt idx="78">
                  <c:v>12.576903598291567</c:v>
                </c:pt>
                <c:pt idx="79">
                  <c:v>12.512300687168953</c:v>
                </c:pt>
                <c:pt idx="80">
                  <c:v>14.038112501852041</c:v>
                </c:pt>
                <c:pt idx="81">
                  <c:v>14.193533240004486</c:v>
                </c:pt>
                <c:pt idx="82">
                  <c:v>14.530560319996235</c:v>
                </c:pt>
                <c:pt idx="83">
                  <c:v>14.977899526473903</c:v>
                </c:pt>
                <c:pt idx="84">
                  <c:v>15.667444740034345</c:v>
                </c:pt>
                <c:pt idx="85">
                  <c:v>15.687569619597403</c:v>
                </c:pt>
                <c:pt idx="86">
                  <c:v>15.832926073162529</c:v>
                </c:pt>
                <c:pt idx="87">
                  <c:v>15.737902724950956</c:v>
                </c:pt>
                <c:pt idx="88">
                  <c:v>16.438229489213583</c:v>
                </c:pt>
                <c:pt idx="89">
                  <c:v>16.310273633405743</c:v>
                </c:pt>
                <c:pt idx="90">
                  <c:v>16.923578306468496</c:v>
                </c:pt>
                <c:pt idx="91">
                  <c:v>16.167428281697021</c:v>
                </c:pt>
                <c:pt idx="92">
                  <c:v>17.103807323489637</c:v>
                </c:pt>
                <c:pt idx="93">
                  <c:v>16.714152441665654</c:v>
                </c:pt>
                <c:pt idx="94">
                  <c:v>18.058215837604664</c:v>
                </c:pt>
                <c:pt idx="95">
                  <c:v>17.081327111415519</c:v>
                </c:pt>
                <c:pt idx="96">
                  <c:v>17.344948533160533</c:v>
                </c:pt>
                <c:pt idx="97">
                  <c:v>17.673041425472842</c:v>
                </c:pt>
                <c:pt idx="98">
                  <c:v>19.519127265977151</c:v>
                </c:pt>
                <c:pt idx="99">
                  <c:v>19.084428092423742</c:v>
                </c:pt>
                <c:pt idx="100">
                  <c:v>19.480416220237558</c:v>
                </c:pt>
                <c:pt idx="101">
                  <c:v>20.73438779507255</c:v>
                </c:pt>
                <c:pt idx="102">
                  <c:v>20.712751536548797</c:v>
                </c:pt>
                <c:pt idx="103">
                  <c:v>22.618940302283089</c:v>
                </c:pt>
                <c:pt idx="104">
                  <c:v>19.277119715950459</c:v>
                </c:pt>
                <c:pt idx="105">
                  <c:v>18.411859532424295</c:v>
                </c:pt>
                <c:pt idx="106">
                  <c:v>18.180011655890301</c:v>
                </c:pt>
                <c:pt idx="107">
                  <c:v>18.995725967611811</c:v>
                </c:pt>
                <c:pt idx="108">
                  <c:v>19.586481370532699</c:v>
                </c:pt>
                <c:pt idx="109">
                  <c:v>18.711715482482361</c:v>
                </c:pt>
                <c:pt idx="110">
                  <c:v>19.289924371757085</c:v>
                </c:pt>
                <c:pt idx="111">
                  <c:v>21.223078893554835</c:v>
                </c:pt>
                <c:pt idx="112">
                  <c:v>20.118000855125896</c:v>
                </c:pt>
                <c:pt idx="113">
                  <c:v>20.127499835514286</c:v>
                </c:pt>
                <c:pt idx="114">
                  <c:v>21.041391669415106</c:v>
                </c:pt>
                <c:pt idx="115">
                  <c:v>21.514577317657508</c:v>
                </c:pt>
                <c:pt idx="116">
                  <c:v>23.007360227419447</c:v>
                </c:pt>
                <c:pt idx="117">
                  <c:v>21.805942389837107</c:v>
                </c:pt>
                <c:pt idx="118">
                  <c:v>19.212899347737096</c:v>
                </c:pt>
                <c:pt idx="119">
                  <c:v>17.668720966512321</c:v>
                </c:pt>
                <c:pt idx="120">
                  <c:v>17.477905685928345</c:v>
                </c:pt>
                <c:pt idx="121">
                  <c:v>17.882263855896156</c:v>
                </c:pt>
                <c:pt idx="122">
                  <c:v>18.012595895495615</c:v>
                </c:pt>
                <c:pt idx="123">
                  <c:v>18.057630624641615</c:v>
                </c:pt>
                <c:pt idx="124">
                  <c:v>19.382772950434386</c:v>
                </c:pt>
                <c:pt idx="125">
                  <c:v>19.501902316994862</c:v>
                </c:pt>
                <c:pt idx="126">
                  <c:v>19.182457355933412</c:v>
                </c:pt>
                <c:pt idx="127">
                  <c:v>18.602487385137817</c:v>
                </c:pt>
                <c:pt idx="128">
                  <c:v>18.939953851824328</c:v>
                </c:pt>
                <c:pt idx="129">
                  <c:v>18.194437052173523</c:v>
                </c:pt>
                <c:pt idx="130">
                  <c:v>18.466625892271658</c:v>
                </c:pt>
                <c:pt idx="131">
                  <c:v>16.984066158768883</c:v>
                </c:pt>
                <c:pt idx="132">
                  <c:v>17.409162661907008</c:v>
                </c:pt>
                <c:pt idx="133">
                  <c:v>16.397049160689285</c:v>
                </c:pt>
                <c:pt idx="134">
                  <c:v>17.07097430792771</c:v>
                </c:pt>
                <c:pt idx="135">
                  <c:v>16.143044158602294</c:v>
                </c:pt>
                <c:pt idx="136">
                  <c:v>15.551286751806353</c:v>
                </c:pt>
                <c:pt idx="137">
                  <c:v>15.141347029016691</c:v>
                </c:pt>
                <c:pt idx="138">
                  <c:v>14.798133356430601</c:v>
                </c:pt>
                <c:pt idx="139">
                  <c:v>15.102820564742631</c:v>
                </c:pt>
                <c:pt idx="140">
                  <c:v>14.882072909735793</c:v>
                </c:pt>
                <c:pt idx="141">
                  <c:v>15.153635814030686</c:v>
                </c:pt>
                <c:pt idx="142">
                  <c:v>14.91255496537495</c:v>
                </c:pt>
                <c:pt idx="143">
                  <c:v>14.424994996567001</c:v>
                </c:pt>
                <c:pt idx="144">
                  <c:v>13.939892510146755</c:v>
                </c:pt>
                <c:pt idx="145">
                  <c:v>13.71274111995802</c:v>
                </c:pt>
                <c:pt idx="146">
                  <c:v>13.026306981116523</c:v>
                </c:pt>
                <c:pt idx="147">
                  <c:v>12.480557492160109</c:v>
                </c:pt>
                <c:pt idx="148">
                  <c:v>12.306929758545655</c:v>
                </c:pt>
                <c:pt idx="149">
                  <c:v>12.180972295664446</c:v>
                </c:pt>
                <c:pt idx="150">
                  <c:v>12.829886664401075</c:v>
                </c:pt>
                <c:pt idx="151">
                  <c:v>12.18773790478482</c:v>
                </c:pt>
                <c:pt idx="152">
                  <c:v>12.550038364898411</c:v>
                </c:pt>
                <c:pt idx="153">
                  <c:v>11.890453933167857</c:v>
                </c:pt>
                <c:pt idx="154">
                  <c:v>11.498331891923334</c:v>
                </c:pt>
                <c:pt idx="155">
                  <c:v>11.898997570268072</c:v>
                </c:pt>
                <c:pt idx="156">
                  <c:v>11.998279952443127</c:v>
                </c:pt>
                <c:pt idx="157">
                  <c:v>11.782717134165896</c:v>
                </c:pt>
                <c:pt idx="158">
                  <c:v>12.475021426505689</c:v>
                </c:pt>
                <c:pt idx="159">
                  <c:v>11.953632280961573</c:v>
                </c:pt>
                <c:pt idx="160">
                  <c:v>12.446212954062982</c:v>
                </c:pt>
                <c:pt idx="161">
                  <c:v>11.991541151549228</c:v>
                </c:pt>
                <c:pt idx="162">
                  <c:v>12.721448740042332</c:v>
                </c:pt>
                <c:pt idx="163">
                  <c:v>12.24949199207429</c:v>
                </c:pt>
                <c:pt idx="164">
                  <c:v>11.144309959612981</c:v>
                </c:pt>
                <c:pt idx="165">
                  <c:v>10.839303814671956</c:v>
                </c:pt>
                <c:pt idx="166">
                  <c:v>11.280440525429553</c:v>
                </c:pt>
                <c:pt idx="167">
                  <c:v>10.963560143253995</c:v>
                </c:pt>
                <c:pt idx="168">
                  <c:v>10.494028878980128</c:v>
                </c:pt>
                <c:pt idx="169">
                  <c:v>9.7615513276415964</c:v>
                </c:pt>
                <c:pt idx="170">
                  <c:v>9.5494071214111997</c:v>
                </c:pt>
                <c:pt idx="171">
                  <c:v>8.9110814490312116</c:v>
                </c:pt>
                <c:pt idx="172">
                  <c:v>9.073680709590775</c:v>
                </c:pt>
                <c:pt idx="173">
                  <c:v>9.2349891683446987</c:v>
                </c:pt>
                <c:pt idx="174">
                  <c:v>7.6900826340351767</c:v>
                </c:pt>
                <c:pt idx="175">
                  <c:v>6.9148576256395149</c:v>
                </c:pt>
                <c:pt idx="176">
                  <c:v>7.5350088401572242</c:v>
                </c:pt>
                <c:pt idx="177">
                  <c:v>7.0621169028815931</c:v>
                </c:pt>
                <c:pt idx="178">
                  <c:v>6.0364774312020923</c:v>
                </c:pt>
                <c:pt idx="179">
                  <c:v>6.9271365918769447</c:v>
                </c:pt>
                <c:pt idx="180">
                  <c:v>7.1122779825561713</c:v>
                </c:pt>
                <c:pt idx="181">
                  <c:v>6.5477783612143847</c:v>
                </c:pt>
                <c:pt idx="182">
                  <c:v>6.5516281403359464</c:v>
                </c:pt>
                <c:pt idx="183">
                  <c:v>6.4026784031528576</c:v>
                </c:pt>
                <c:pt idx="184">
                  <c:v>6.8334061386390008</c:v>
                </c:pt>
                <c:pt idx="185">
                  <c:v>6.2650276192579026</c:v>
                </c:pt>
                <c:pt idx="186">
                  <c:v>7.0071255671878454</c:v>
                </c:pt>
                <c:pt idx="187">
                  <c:v>6.1059397744198982</c:v>
                </c:pt>
                <c:pt idx="188">
                  <c:v>5.4253917639188742</c:v>
                </c:pt>
                <c:pt idx="189">
                  <c:v>5.1752779747147271</c:v>
                </c:pt>
                <c:pt idx="190">
                  <c:v>5.4512312323113754</c:v>
                </c:pt>
                <c:pt idx="191">
                  <c:v>5.4867725160949483</c:v>
                </c:pt>
                <c:pt idx="192">
                  <c:v>6.0581162986589154</c:v>
                </c:pt>
                <c:pt idx="193">
                  <c:v>4.8068552566776486</c:v>
                </c:pt>
                <c:pt idx="194">
                  <c:v>5.1004005225076909</c:v>
                </c:pt>
                <c:pt idx="195">
                  <c:v>3.9023996285200306</c:v>
                </c:pt>
                <c:pt idx="196">
                  <c:v>4.0839348669598641</c:v>
                </c:pt>
                <c:pt idx="197">
                  <c:v>3.679173018052742</c:v>
                </c:pt>
                <c:pt idx="198">
                  <c:v>3.5837907448236681</c:v>
                </c:pt>
                <c:pt idx="199">
                  <c:v>3.6414431229366682</c:v>
                </c:pt>
                <c:pt idx="200">
                  <c:v>4.3969081277162658</c:v>
                </c:pt>
                <c:pt idx="201">
                  <c:v>4.2372313159184909</c:v>
                </c:pt>
                <c:pt idx="202">
                  <c:v>4.1815874773824779</c:v>
                </c:pt>
                <c:pt idx="203">
                  <c:v>3.8756703547695892</c:v>
                </c:pt>
                <c:pt idx="204">
                  <c:v>4.4951805813919163</c:v>
                </c:pt>
                <c:pt idx="205">
                  <c:v>3.7562484097594369</c:v>
                </c:pt>
                <c:pt idx="206">
                  <c:v>4.044499717170666</c:v>
                </c:pt>
                <c:pt idx="207">
                  <c:v>3.534341768583543</c:v>
                </c:pt>
                <c:pt idx="208">
                  <c:v>4.071346795459017</c:v>
                </c:pt>
                <c:pt idx="209">
                  <c:v>4.4180301295736806</c:v>
                </c:pt>
                <c:pt idx="210">
                  <c:v>3.746312903296384</c:v>
                </c:pt>
                <c:pt idx="211">
                  <c:v>4.3833506902239385</c:v>
                </c:pt>
                <c:pt idx="212">
                  <c:v>4.5956625343836945</c:v>
                </c:pt>
                <c:pt idx="213">
                  <c:v>3.871240925777395</c:v>
                </c:pt>
                <c:pt idx="214">
                  <c:v>3.5865589579879882</c:v>
                </c:pt>
                <c:pt idx="215">
                  <c:v>3.6653594317411926</c:v>
                </c:pt>
                <c:pt idx="216">
                  <c:v>3.7726334383150228</c:v>
                </c:pt>
                <c:pt idx="217">
                  <c:v>3.5327865513581274</c:v>
                </c:pt>
                <c:pt idx="218">
                  <c:v>3.5852883587831514</c:v>
                </c:pt>
                <c:pt idx="219">
                  <c:v>3.0314159128261742</c:v>
                </c:pt>
                <c:pt idx="220">
                  <c:v>4.1416018445467868</c:v>
                </c:pt>
                <c:pt idx="221">
                  <c:v>4.0117101525800374</c:v>
                </c:pt>
                <c:pt idx="222">
                  <c:v>3.9007631721517568</c:v>
                </c:pt>
                <c:pt idx="223">
                  <c:v>4.2434841825088965</c:v>
                </c:pt>
                <c:pt idx="224">
                  <c:v>4.3486146032695832</c:v>
                </c:pt>
                <c:pt idx="225">
                  <c:v>4.3580473805986655</c:v>
                </c:pt>
                <c:pt idx="226">
                  <c:v>4.9693737360125976</c:v>
                </c:pt>
                <c:pt idx="227">
                  <c:v>4.3122495905108691</c:v>
                </c:pt>
                <c:pt idx="228">
                  <c:v>4.3661395779452796</c:v>
                </c:pt>
                <c:pt idx="229">
                  <c:v>3.6355272482522105</c:v>
                </c:pt>
                <c:pt idx="230">
                  <c:v>3.9999969926922714</c:v>
                </c:pt>
                <c:pt idx="231">
                  <c:v>3.6714414938062725</c:v>
                </c:pt>
                <c:pt idx="232">
                  <c:v>5.223669320279809</c:v>
                </c:pt>
                <c:pt idx="233">
                  <c:v>5.8593445464268026</c:v>
                </c:pt>
                <c:pt idx="234">
                  <c:v>5.942361225691899</c:v>
                </c:pt>
                <c:pt idx="235">
                  <c:v>5.7541024157113414</c:v>
                </c:pt>
                <c:pt idx="236">
                  <c:v>5.9198433478329147</c:v>
                </c:pt>
                <c:pt idx="237">
                  <c:v>6.4191526239363039</c:v>
                </c:pt>
                <c:pt idx="238">
                  <c:v>4.8721337541586305</c:v>
                </c:pt>
                <c:pt idx="239">
                  <c:v>4.1857914863204098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88-2A46-9954-4324DD82F2BE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187'!$A$61:$A$121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187'!$R$61:$R$121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88-2A46-9954-4324DD82F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8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187'!$L$1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187'!$A$2:$A$181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187'!$M$2:$M$181</c:f>
              <c:numCache>
                <c:formatCode>0.00</c:formatCode>
                <c:ptCount val="180"/>
                <c:pt idx="0">
                  <c:v>7.8739395996825694</c:v>
                </c:pt>
                <c:pt idx="1">
                  <c:v>8.1851149084145494</c:v>
                </c:pt>
                <c:pt idx="2">
                  <c:v>8.216958279894369</c:v>
                </c:pt>
                <c:pt idx="3">
                  <c:v>8.1525853438798688</c:v>
                </c:pt>
                <c:pt idx="4">
                  <c:v>8.3858481166171295</c:v>
                </c:pt>
                <c:pt idx="5">
                  <c:v>8.0998377456168704</c:v>
                </c:pt>
                <c:pt idx="6">
                  <c:v>7.7119311565345665</c:v>
                </c:pt>
                <c:pt idx="7">
                  <c:v>7.9163931187572567</c:v>
                </c:pt>
                <c:pt idx="8">
                  <c:v>7.7914360633208757</c:v>
                </c:pt>
                <c:pt idx="9">
                  <c:v>7.7349288687832551</c:v>
                </c:pt>
                <c:pt idx="10">
                  <c:v>7.8790728740407383</c:v>
                </c:pt>
                <c:pt idx="11">
                  <c:v>7.7922664161252433</c:v>
                </c:pt>
                <c:pt idx="12">
                  <c:v>7.3552760435560041</c:v>
                </c:pt>
                <c:pt idx="13">
                  <c:v>7.5343960905624101</c:v>
                </c:pt>
                <c:pt idx="14">
                  <c:v>7.4731411109264965</c:v>
                </c:pt>
                <c:pt idx="15">
                  <c:v>7.4906623644067434</c:v>
                </c:pt>
                <c:pt idx="16">
                  <c:v>7.6295898635693806</c:v>
                </c:pt>
                <c:pt idx="17">
                  <c:v>7.6806487650120578</c:v>
                </c:pt>
                <c:pt idx="18">
                  <c:v>7.9591214706339155</c:v>
                </c:pt>
                <c:pt idx="19">
                  <c:v>7.9628061477248462</c:v>
                </c:pt>
                <c:pt idx="20">
                  <c:v>7.8797543859668773</c:v>
                </c:pt>
                <c:pt idx="21">
                  <c:v>8.0774344081783003</c:v>
                </c:pt>
                <c:pt idx="22">
                  <c:v>7.9485607528398079</c:v>
                </c:pt>
                <c:pt idx="23">
                  <c:v>8.1374566884960728</c:v>
                </c:pt>
                <c:pt idx="24">
                  <c:v>8.0313426671541066</c:v>
                </c:pt>
                <c:pt idx="25">
                  <c:v>7.7408480143262368</c:v>
                </c:pt>
                <c:pt idx="26">
                  <c:v>7.8798268009254278</c:v>
                </c:pt>
                <c:pt idx="27">
                  <c:v>7.7506379282364728</c:v>
                </c:pt>
                <c:pt idx="28">
                  <c:v>7.6611121173013323</c:v>
                </c:pt>
                <c:pt idx="29">
                  <c:v>7.7525934882846173</c:v>
                </c:pt>
                <c:pt idx="30">
                  <c:v>7.8334634882780136</c:v>
                </c:pt>
                <c:pt idx="31">
                  <c:v>7.6883309465108676</c:v>
                </c:pt>
                <c:pt idx="32">
                  <c:v>7.823962072012459</c:v>
                </c:pt>
                <c:pt idx="33">
                  <c:v>7.7709230248065033</c:v>
                </c:pt>
                <c:pt idx="34">
                  <c:v>7.7958703720888023</c:v>
                </c:pt>
                <c:pt idx="35">
                  <c:v>7.8190792309352677</c:v>
                </c:pt>
                <c:pt idx="36">
                  <c:v>7.7860087282518515</c:v>
                </c:pt>
                <c:pt idx="37">
                  <c:v>7.6717535251520008</c:v>
                </c:pt>
                <c:pt idx="38">
                  <c:v>7.5592137669064501</c:v>
                </c:pt>
                <c:pt idx="39">
                  <c:v>7.4621836155703898</c:v>
                </c:pt>
                <c:pt idx="40">
                  <c:v>7.5553004317698935</c:v>
                </c:pt>
                <c:pt idx="41">
                  <c:v>7.54916079965043</c:v>
                </c:pt>
                <c:pt idx="42">
                  <c:v>7.6207892233934711</c:v>
                </c:pt>
                <c:pt idx="43">
                  <c:v>7.5402737880531623</c:v>
                </c:pt>
                <c:pt idx="44">
                  <c:v>7.6229565461547137</c:v>
                </c:pt>
                <c:pt idx="45">
                  <c:v>7.5596171838083093</c:v>
                </c:pt>
                <c:pt idx="46">
                  <c:v>7.6288991528432231</c:v>
                </c:pt>
                <c:pt idx="47">
                  <c:v>7.528587093833492</c:v>
                </c:pt>
                <c:pt idx="48">
                  <c:v>7.5381663082557662</c:v>
                </c:pt>
                <c:pt idx="49">
                  <c:v>7.5638300231384497</c:v>
                </c:pt>
                <c:pt idx="50">
                  <c:v>7.5772347697155125</c:v>
                </c:pt>
                <c:pt idx="51">
                  <c:v>7.5325341848645477</c:v>
                </c:pt>
                <c:pt idx="52">
                  <c:v>7.5149779206804483</c:v>
                </c:pt>
                <c:pt idx="53">
                  <c:v>7.5270871155857044</c:v>
                </c:pt>
                <c:pt idx="54">
                  <c:v>7.5704354523272297</c:v>
                </c:pt>
                <c:pt idx="55">
                  <c:v>7.5758134928649126</c:v>
                </c:pt>
                <c:pt idx="56">
                  <c:v>7.5367002734328903</c:v>
                </c:pt>
                <c:pt idx="57">
                  <c:v>7.5357295536784337</c:v>
                </c:pt>
                <c:pt idx="58">
                  <c:v>7.5810276589943468</c:v>
                </c:pt>
                <c:pt idx="59">
                  <c:v>7.5583764831163425</c:v>
                </c:pt>
                <c:pt idx="60">
                  <c:v>7.542272877678279</c:v>
                </c:pt>
                <c:pt idx="61">
                  <c:v>7.5343556668068183</c:v>
                </c:pt>
                <c:pt idx="62">
                  <c:v>7.4790313379047886</c:v>
                </c:pt>
                <c:pt idx="63">
                  <c:v>7.6013200870627742</c:v>
                </c:pt>
                <c:pt idx="64">
                  <c:v>7.6071879907236104</c:v>
                </c:pt>
                <c:pt idx="65">
                  <c:v>7.6667089173170799</c:v>
                </c:pt>
                <c:pt idx="66">
                  <c:v>7.7327619474759857</c:v>
                </c:pt>
                <c:pt idx="67">
                  <c:v>7.8775597244229587</c:v>
                </c:pt>
                <c:pt idx="68">
                  <c:v>7.9013558400058184</c:v>
                </c:pt>
                <c:pt idx="69">
                  <c:v>7.9911071495038213</c:v>
                </c:pt>
                <c:pt idx="70">
                  <c:v>8.1731185678376903</c:v>
                </c:pt>
                <c:pt idx="71">
                  <c:v>8.356861290650599</c:v>
                </c:pt>
                <c:pt idx="72">
                  <c:v>8.4515033395128984</c:v>
                </c:pt>
                <c:pt idx="73">
                  <c:v>8.654150950333019</c:v>
                </c:pt>
                <c:pt idx="74">
                  <c:v>8.6278281999981594</c:v>
                </c:pt>
                <c:pt idx="75">
                  <c:v>8.665007420850845</c:v>
                </c:pt>
                <c:pt idx="76">
                  <c:v>8.7428328488456106</c:v>
                </c:pt>
                <c:pt idx="77">
                  <c:v>8.7257442841900392</c:v>
                </c:pt>
                <c:pt idx="78">
                  <c:v>8.834296958243117</c:v>
                </c:pt>
                <c:pt idx="79">
                  <c:v>8.8439550292107683</c:v>
                </c:pt>
                <c:pt idx="80">
                  <c:v>8.9626942613480107</c:v>
                </c:pt>
                <c:pt idx="81">
                  <c:v>8.9874430094568307</c:v>
                </c:pt>
                <c:pt idx="82">
                  <c:v>9.0246475216642619</c:v>
                </c:pt>
                <c:pt idx="83">
                  <c:v>9.0694179691292867</c:v>
                </c:pt>
                <c:pt idx="84">
                  <c:v>9.130800506551827</c:v>
                </c:pt>
                <c:pt idx="85">
                  <c:v>9.1462697698087378</c:v>
                </c:pt>
                <c:pt idx="86">
                  <c:v>9.1703282427136674</c:v>
                </c:pt>
                <c:pt idx="87">
                  <c:v>9.1778998788998063</c:v>
                </c:pt>
                <c:pt idx="88">
                  <c:v>9.2400218863805144</c:v>
                </c:pt>
                <c:pt idx="89">
                  <c:v>9.2453347933744894</c:v>
                </c:pt>
                <c:pt idx="90">
                  <c:v>9.3014882502617784</c:v>
                </c:pt>
                <c:pt idx="91">
                  <c:v>9.2637154461650137</c:v>
                </c:pt>
                <c:pt idx="92">
                  <c:v>9.3420274801286904</c:v>
                </c:pt>
                <c:pt idx="93">
                  <c:v>9.3293913369965527</c:v>
                </c:pt>
                <c:pt idx="94">
                  <c:v>9.4356650604613339</c:v>
                </c:pt>
                <c:pt idx="95">
                  <c:v>9.3827525362179838</c:v>
                </c:pt>
                <c:pt idx="96">
                  <c:v>9.4149224028653293</c:v>
                </c:pt>
                <c:pt idx="97">
                  <c:v>9.4515141493894674</c:v>
                </c:pt>
                <c:pt idx="98">
                  <c:v>9.5922198925644775</c:v>
                </c:pt>
                <c:pt idx="99">
                  <c:v>9.5764943139749192</c:v>
                </c:pt>
                <c:pt idx="100">
                  <c:v>9.6177427648203988</c:v>
                </c:pt>
                <c:pt idx="101">
                  <c:v>9.7178373953112196</c:v>
                </c:pt>
                <c:pt idx="102">
                  <c:v>9.7304424035028578</c:v>
                </c:pt>
                <c:pt idx="103">
                  <c:v>9.8752704028211227</c:v>
                </c:pt>
                <c:pt idx="104">
                  <c:v>9.6601552095470726</c:v>
                </c:pt>
                <c:pt idx="105">
                  <c:v>9.6148989090897405</c:v>
                </c:pt>
                <c:pt idx="106">
                  <c:v>9.6130862141427968</c:v>
                </c:pt>
                <c:pt idx="107">
                  <c:v>9.683122262821124</c:v>
                </c:pt>
                <c:pt idx="108">
                  <c:v>9.7377291416173719</c:v>
                </c:pt>
                <c:pt idx="109">
                  <c:v>9.6918208770714251</c:v>
                </c:pt>
                <c:pt idx="110">
                  <c:v>9.7455672329770415</c:v>
                </c:pt>
                <c:pt idx="111">
                  <c:v>9.8922447222022409</c:v>
                </c:pt>
                <c:pt idx="112">
                  <c:v>9.8305401270595443</c:v>
                </c:pt>
                <c:pt idx="113">
                  <c:v>9.84528059586955</c:v>
                </c:pt>
                <c:pt idx="114">
                  <c:v>9.9220503083817846</c:v>
                </c:pt>
                <c:pt idx="115">
                  <c:v>9.968593475775803</c:v>
                </c:pt>
                <c:pt idx="116">
                  <c:v>10.085067367154751</c:v>
                </c:pt>
                <c:pt idx="117">
                  <c:v>10.016755151378277</c:v>
                </c:pt>
                <c:pt idx="118">
                  <c:v>9.8529960746298908</c:v>
                </c:pt>
                <c:pt idx="119">
                  <c:v>9.7611750736938117</c:v>
                </c:pt>
                <c:pt idx="120">
                  <c:v>9.7621766655736977</c:v>
                </c:pt>
                <c:pt idx="121">
                  <c:v>9.8039991892709821</c:v>
                </c:pt>
                <c:pt idx="122">
                  <c:v>9.8270271884921137</c:v>
                </c:pt>
                <c:pt idx="123">
                  <c:v>9.8442049339914117</c:v>
                </c:pt>
                <c:pt idx="124">
                  <c:v>9.9491809253183838</c:v>
                </c:pt>
                <c:pt idx="125">
                  <c:v>9.9714405711261147</c:v>
                </c:pt>
                <c:pt idx="126">
                  <c:v>9.9636198887402436</c:v>
                </c:pt>
                <c:pt idx="127">
                  <c:v>9.9379306780300247</c:v>
                </c:pt>
                <c:pt idx="128">
                  <c:v>9.975165326283161</c:v>
                </c:pt>
                <c:pt idx="129">
                  <c:v>9.9381218190951337</c:v>
                </c:pt>
                <c:pt idx="130">
                  <c:v>9.9708792959595005</c:v>
                </c:pt>
                <c:pt idx="131">
                  <c:v>9.8832845094404256</c:v>
                </c:pt>
                <c:pt idx="132">
                  <c:v>9.9265294051933974</c:v>
                </c:pt>
                <c:pt idx="133">
                  <c:v>9.8712009328959276</c:v>
                </c:pt>
                <c:pt idx="134">
                  <c:v>9.9315121428563238</c:v>
                </c:pt>
                <c:pt idx="135">
                  <c:v>9.8819575216346536</c:v>
                </c:pt>
                <c:pt idx="136">
                  <c:v>9.8554598505994218</c:v>
                </c:pt>
                <c:pt idx="137">
                  <c:v>9.841432438906466</c:v>
                </c:pt>
                <c:pt idx="138">
                  <c:v>9.8319815410739295</c:v>
                </c:pt>
                <c:pt idx="139">
                  <c:v>9.8669679709801468</c:v>
                </c:pt>
                <c:pt idx="140">
                  <c:v>9.8659166026442904</c:v>
                </c:pt>
                <c:pt idx="141">
                  <c:v>9.8986311486912264</c:v>
                </c:pt>
                <c:pt idx="142">
                  <c:v>9.8961851954477229</c:v>
                </c:pt>
                <c:pt idx="143">
                  <c:v>9.8768340738893059</c:v>
                </c:pt>
                <c:pt idx="144">
                  <c:v>9.8576515027272471</c:v>
                </c:pt>
                <c:pt idx="145">
                  <c:v>9.856160923877221</c:v>
                </c:pt>
                <c:pt idx="146">
                  <c:v>9.823169696350277</c:v>
                </c:pt>
                <c:pt idx="147">
                  <c:v>9.7998275526246843</c:v>
                </c:pt>
                <c:pt idx="148">
                  <c:v>9.8020079801571018</c:v>
                </c:pt>
                <c:pt idx="149">
                  <c:v>9.807457950155694</c:v>
                </c:pt>
                <c:pt idx="150">
                  <c:v>9.8660537555008911</c:v>
                </c:pt>
                <c:pt idx="151">
                  <c:v>9.8360999121922532</c:v>
                </c:pt>
                <c:pt idx="152">
                  <c:v>9.8750378399708794</c:v>
                </c:pt>
                <c:pt idx="153">
                  <c:v>9.8438881429461382</c:v>
                </c:pt>
                <c:pt idx="154">
                  <c:v>9.8310827857027281</c:v>
                </c:pt>
                <c:pt idx="155">
                  <c:v>9.8726520539017351</c:v>
                </c:pt>
                <c:pt idx="156">
                  <c:v>9.8935504622489781</c:v>
                </c:pt>
                <c:pt idx="157">
                  <c:v>9.8928547043094319</c:v>
                </c:pt>
                <c:pt idx="158">
                  <c:v>9.9544264776036773</c:v>
                </c:pt>
                <c:pt idx="159">
                  <c:v>9.9327551273527579</c:v>
                </c:pt>
                <c:pt idx="160">
                  <c:v>9.980628533833606</c:v>
                </c:pt>
                <c:pt idx="161">
                  <c:v>9.9635331002475773</c:v>
                </c:pt>
                <c:pt idx="162">
                  <c:v>10.027683956306621</c:v>
                </c:pt>
                <c:pt idx="163">
                  <c:v>10.009403006835765</c:v>
                </c:pt>
                <c:pt idx="164">
                  <c:v>9.947691279094494</c:v>
                </c:pt>
                <c:pt idx="165">
                  <c:v>9.9408609062189512</c:v>
                </c:pt>
                <c:pt idx="166">
                  <c:v>9.9852059455031323</c:v>
                </c:pt>
                <c:pt idx="167">
                  <c:v>9.9775611588998174</c:v>
                </c:pt>
                <c:pt idx="168">
                  <c:v>9.9594465651432706</c:v>
                </c:pt>
                <c:pt idx="169">
                  <c:v>9.923297375848307</c:v>
                </c:pt>
                <c:pt idx="170">
                  <c:v>9.9228360889342149</c:v>
                </c:pt>
                <c:pt idx="171">
                  <c:v>9.8931444582347901</c:v>
                </c:pt>
                <c:pt idx="172">
                  <c:v>9.9183855568902608</c:v>
                </c:pt>
                <c:pt idx="173">
                  <c:v>9.9435381238203178</c:v>
                </c:pt>
                <c:pt idx="174">
                  <c:v>9.8516671813295567</c:v>
                </c:pt>
                <c:pt idx="175">
                  <c:v>9.8125860886906562</c:v>
                </c:pt>
                <c:pt idx="176">
                  <c:v>9.8692091266751181</c:v>
                </c:pt>
                <c:pt idx="177">
                  <c:v>9.8508640357360466</c:v>
                </c:pt>
                <c:pt idx="178">
                  <c:v>9.7946078629212359</c:v>
                </c:pt>
                <c:pt idx="179">
                  <c:v>9.8697841250387768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65-4C44-833B-EF02485CC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188'!$L$1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188'!$A$2:$A$181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188'!$L$2:$L$181</c:f>
              <c:numCache>
                <c:formatCode>0.00</c:formatCode>
                <c:ptCount val="180"/>
                <c:pt idx="0">
                  <c:v>6.3334353501548382</c:v>
                </c:pt>
                <c:pt idx="1">
                  <c:v>6.6256593469490532</c:v>
                </c:pt>
                <c:pt idx="2">
                  <c:v>6.6554593159125277</c:v>
                </c:pt>
                <c:pt idx="3">
                  <c:v>6.7342758285971769</c:v>
                </c:pt>
                <c:pt idx="4">
                  <c:v>7.2733718955708451</c:v>
                </c:pt>
                <c:pt idx="5">
                  <c:v>7.7616278685595042</c:v>
                </c:pt>
                <c:pt idx="6">
                  <c:v>8.3915199529181557</c:v>
                </c:pt>
                <c:pt idx="7">
                  <c:v>8.9363261796552376</c:v>
                </c:pt>
                <c:pt idx="8">
                  <c:v>9.4410042110027295</c:v>
                </c:pt>
                <c:pt idx="9">
                  <c:v>9.6512106384321346</c:v>
                </c:pt>
                <c:pt idx="10">
                  <c:v>10.006602406421628</c:v>
                </c:pt>
                <c:pt idx="11">
                  <c:v>9.5145594351713392</c:v>
                </c:pt>
                <c:pt idx="12">
                  <c:v>9.5024776582482424</c:v>
                </c:pt>
                <c:pt idx="13">
                  <c:v>8.853419767616872</c:v>
                </c:pt>
                <c:pt idx="14">
                  <c:v>8.1417505917682682</c:v>
                </c:pt>
                <c:pt idx="15">
                  <c:v>8.0681013387058442</c:v>
                </c:pt>
                <c:pt idx="16">
                  <c:v>8.0277753393191222</c:v>
                </c:pt>
                <c:pt idx="17">
                  <c:v>7.7620479213581213</c:v>
                </c:pt>
                <c:pt idx="18">
                  <c:v>7.6533965908137596</c:v>
                </c:pt>
                <c:pt idx="19">
                  <c:v>7.5311525412670601</c:v>
                </c:pt>
                <c:pt idx="20">
                  <c:v>7.4465654562592167</c:v>
                </c:pt>
                <c:pt idx="21">
                  <c:v>7.2577860653728843</c:v>
                </c:pt>
                <c:pt idx="22">
                  <c:v>7.310404207334515</c:v>
                </c:pt>
                <c:pt idx="23">
                  <c:v>7.2398792333951913</c:v>
                </c:pt>
                <c:pt idx="24">
                  <c:v>7.1778395762084521</c:v>
                </c:pt>
                <c:pt idx="25">
                  <c:v>7.0276521158496754</c:v>
                </c:pt>
                <c:pt idx="26">
                  <c:v>6.964300549787116</c:v>
                </c:pt>
                <c:pt idx="27">
                  <c:v>6.8390104977314277</c:v>
                </c:pt>
                <c:pt idx="28">
                  <c:v>6.7383111850762294</c:v>
                </c:pt>
                <c:pt idx="29">
                  <c:v>6.7466639768466399</c:v>
                </c:pt>
                <c:pt idx="30">
                  <c:v>6.6659774149243649</c:v>
                </c:pt>
                <c:pt idx="31">
                  <c:v>6.5622554002060429</c:v>
                </c:pt>
                <c:pt idx="32">
                  <c:v>6.5459888638449399</c:v>
                </c:pt>
                <c:pt idx="33">
                  <c:v>6.4800708249765373</c:v>
                </c:pt>
                <c:pt idx="34">
                  <c:v>6.4240570566459994</c:v>
                </c:pt>
                <c:pt idx="35">
                  <c:v>6.3485208643501245</c:v>
                </c:pt>
                <c:pt idx="36">
                  <c:v>6.287048818996162</c:v>
                </c:pt>
                <c:pt idx="37">
                  <c:v>6.3304326755610099</c:v>
                </c:pt>
                <c:pt idx="38">
                  <c:v>6.3332823259378985</c:v>
                </c:pt>
                <c:pt idx="39">
                  <c:v>6.2760318012343763</c:v>
                </c:pt>
                <c:pt idx="40">
                  <c:v>6.1017318462032284</c:v>
                </c:pt>
                <c:pt idx="41">
                  <c:v>6.088190540728541</c:v>
                </c:pt>
                <c:pt idx="42">
                  <c:v>6.1450926320928403</c:v>
                </c:pt>
                <c:pt idx="43">
                  <c:v>6.1470624698673433</c:v>
                </c:pt>
                <c:pt idx="44">
                  <c:v>6.1361729762779067</c:v>
                </c:pt>
                <c:pt idx="45">
                  <c:v>6.1139429069588447</c:v>
                </c:pt>
                <c:pt idx="46">
                  <c:v>6.0066123744364504</c:v>
                </c:pt>
                <c:pt idx="47">
                  <c:v>5.9734281965881451</c:v>
                </c:pt>
                <c:pt idx="48">
                  <c:v>6.0630874753940356</c:v>
                </c:pt>
                <c:pt idx="49">
                  <c:v>6.0033715441670532</c:v>
                </c:pt>
                <c:pt idx="50">
                  <c:v>6.0011826472260354</c:v>
                </c:pt>
                <c:pt idx="51">
                  <c:v>5.9751350285235603</c:v>
                </c:pt>
                <c:pt idx="52">
                  <c:v>6.0181452530924844</c:v>
                </c:pt>
                <c:pt idx="53">
                  <c:v>6.0311647162569058</c:v>
                </c:pt>
                <c:pt idx="54">
                  <c:v>5.9521176812841947</c:v>
                </c:pt>
                <c:pt idx="55">
                  <c:v>5.9780156455501219</c:v>
                </c:pt>
                <c:pt idx="56">
                  <c:v>5.8559927561294804</c:v>
                </c:pt>
                <c:pt idx="57">
                  <c:v>5.8931613889146623</c:v>
                </c:pt>
                <c:pt idx="58">
                  <c:v>5.9292311955710124</c:v>
                </c:pt>
                <c:pt idx="59">
                  <c:v>5.9867202682778471</c:v>
                </c:pt>
                <c:pt idx="60">
                  <c:v>5.9652055596800944</c:v>
                </c:pt>
                <c:pt idx="61">
                  <c:v>5.9955645656611845</c:v>
                </c:pt>
                <c:pt idx="62">
                  <c:v>6.1245984190777367</c:v>
                </c:pt>
                <c:pt idx="63">
                  <c:v>6.1854031569065206</c:v>
                </c:pt>
                <c:pt idx="64">
                  <c:v>6.3242097149988536</c:v>
                </c:pt>
                <c:pt idx="65">
                  <c:v>6.4829122647369575</c:v>
                </c:pt>
                <c:pt idx="66">
                  <c:v>6.8439089354341043</c:v>
                </c:pt>
                <c:pt idx="67">
                  <c:v>7.2069203637312365</c:v>
                </c:pt>
                <c:pt idx="68">
                  <c:v>7.4508775695084948</c:v>
                </c:pt>
                <c:pt idx="69">
                  <c:v>7.7843293822336852</c:v>
                </c:pt>
                <c:pt idx="70">
                  <c:v>8.1272307982689949</c:v>
                </c:pt>
                <c:pt idx="71">
                  <c:v>8.5702642623620928</c:v>
                </c:pt>
                <c:pt idx="72">
                  <c:v>9.4719024963795899</c:v>
                </c:pt>
                <c:pt idx="73">
                  <c:v>9.8545509564196241</c:v>
                </c:pt>
                <c:pt idx="74">
                  <c:v>10.563564832166474</c:v>
                </c:pt>
                <c:pt idx="75">
                  <c:v>11.088788310973001</c:v>
                </c:pt>
                <c:pt idx="76">
                  <c:v>11.866136431573484</c:v>
                </c:pt>
                <c:pt idx="77">
                  <c:v>12.443967736579275</c:v>
                </c:pt>
                <c:pt idx="78">
                  <c:v>12.963251244456597</c:v>
                </c:pt>
                <c:pt idx="79">
                  <c:v>13.389636432172312</c:v>
                </c:pt>
                <c:pt idx="80">
                  <c:v>14.424516165250212</c:v>
                </c:pt>
                <c:pt idx="81">
                  <c:v>14.65498173577876</c:v>
                </c:pt>
                <c:pt idx="82">
                  <c:v>15.12125003167502</c:v>
                </c:pt>
                <c:pt idx="83">
                  <c:v>15.626072038673694</c:v>
                </c:pt>
                <c:pt idx="84">
                  <c:v>15.831037140632734</c:v>
                </c:pt>
                <c:pt idx="85">
                  <c:v>16.093478212074483</c:v>
                </c:pt>
                <c:pt idx="86">
                  <c:v>16.417407415287588</c:v>
                </c:pt>
                <c:pt idx="87">
                  <c:v>16.538819203550482</c:v>
                </c:pt>
                <c:pt idx="88">
                  <c:v>16.34967113582238</c:v>
                </c:pt>
                <c:pt idx="89">
                  <c:v>16.61336528700765</c:v>
                </c:pt>
                <c:pt idx="90">
                  <c:v>17.077856114056896</c:v>
                </c:pt>
                <c:pt idx="91">
                  <c:v>16.945663437614318</c:v>
                </c:pt>
                <c:pt idx="92">
                  <c:v>17.010640133965847</c:v>
                </c:pt>
                <c:pt idx="93">
                  <c:v>17.126130229464</c:v>
                </c:pt>
                <c:pt idx="94">
                  <c:v>17.298422229808384</c:v>
                </c:pt>
                <c:pt idx="95">
                  <c:v>17.211525113728154</c:v>
                </c:pt>
                <c:pt idx="96">
                  <c:v>17.410174916494093</c:v>
                </c:pt>
                <c:pt idx="97">
                  <c:v>17.691363996188141</c:v>
                </c:pt>
                <c:pt idx="98">
                  <c:v>17.255847653047958</c:v>
                </c:pt>
                <c:pt idx="99">
                  <c:v>17.574371511046966</c:v>
                </c:pt>
                <c:pt idx="100">
                  <c:v>17.170974506353563</c:v>
                </c:pt>
                <c:pt idx="101">
                  <c:v>17.122904619527624</c:v>
                </c:pt>
                <c:pt idx="102">
                  <c:v>17.140387355060209</c:v>
                </c:pt>
                <c:pt idx="103">
                  <c:v>17.097784041729483</c:v>
                </c:pt>
                <c:pt idx="104">
                  <c:v>17.130040203250736</c:v>
                </c:pt>
                <c:pt idx="105">
                  <c:v>17.041367277299575</c:v>
                </c:pt>
                <c:pt idx="106">
                  <c:v>17.01370539030901</c:v>
                </c:pt>
                <c:pt idx="107">
                  <c:v>17.138048627872255</c:v>
                </c:pt>
                <c:pt idx="108">
                  <c:v>17.066877208168655</c:v>
                </c:pt>
                <c:pt idx="109">
                  <c:v>16.730499893239301</c:v>
                </c:pt>
                <c:pt idx="110">
                  <c:v>16.989358200310733</c:v>
                </c:pt>
                <c:pt idx="111">
                  <c:v>16.840727111558152</c:v>
                </c:pt>
                <c:pt idx="112">
                  <c:v>16.823931859055747</c:v>
                </c:pt>
                <c:pt idx="113">
                  <c:v>16.50388322904357</c:v>
                </c:pt>
                <c:pt idx="114">
                  <c:v>16.458597723379604</c:v>
                </c:pt>
                <c:pt idx="115">
                  <c:v>16.378293917700201</c:v>
                </c:pt>
                <c:pt idx="116">
                  <c:v>15.901959944026441</c:v>
                </c:pt>
                <c:pt idx="117">
                  <c:v>15.905238028636724</c:v>
                </c:pt>
                <c:pt idx="118">
                  <c:v>15.753466105900138</c:v>
                </c:pt>
                <c:pt idx="119">
                  <c:v>15.518195781357859</c:v>
                </c:pt>
                <c:pt idx="120">
                  <c:v>15.789943216327892</c:v>
                </c:pt>
                <c:pt idx="121">
                  <c:v>15.413903012064779</c:v>
                </c:pt>
                <c:pt idx="122">
                  <c:v>15.540209261390961</c:v>
                </c:pt>
                <c:pt idx="123">
                  <c:v>15.401371265083155</c:v>
                </c:pt>
                <c:pt idx="124">
                  <c:v>15.081008622303308</c:v>
                </c:pt>
                <c:pt idx="125">
                  <c:v>14.539822178420994</c:v>
                </c:pt>
                <c:pt idx="126">
                  <c:v>14.332118221833204</c:v>
                </c:pt>
                <c:pt idx="127">
                  <c:v>13.92047021016573</c:v>
                </c:pt>
                <c:pt idx="128">
                  <c:v>13.528132207581862</c:v>
                </c:pt>
                <c:pt idx="129">
                  <c:v>13.18523809100509</c:v>
                </c:pt>
                <c:pt idx="130">
                  <c:v>12.860561045302548</c:v>
                </c:pt>
                <c:pt idx="131">
                  <c:v>12.683248258379971</c:v>
                </c:pt>
                <c:pt idx="132">
                  <c:v>12.24180585963806</c:v>
                </c:pt>
                <c:pt idx="133">
                  <c:v>11.972196836547303</c:v>
                </c:pt>
                <c:pt idx="134">
                  <c:v>11.793558725025358</c:v>
                </c:pt>
                <c:pt idx="135">
                  <c:v>11.767976865927357</c:v>
                </c:pt>
                <c:pt idx="136">
                  <c:v>11.663040703154918</c:v>
                </c:pt>
                <c:pt idx="137">
                  <c:v>11.274538145953517</c:v>
                </c:pt>
                <c:pt idx="138">
                  <c:v>11.055531406868841</c:v>
                </c:pt>
                <c:pt idx="139">
                  <c:v>10.835702946581048</c:v>
                </c:pt>
                <c:pt idx="140">
                  <c:v>10.540382718010459</c:v>
                </c:pt>
                <c:pt idx="141">
                  <c:v>10.216143734550672</c:v>
                </c:pt>
                <c:pt idx="142">
                  <c:v>10.072069575294279</c:v>
                </c:pt>
                <c:pt idx="143">
                  <c:v>9.9973647353657551</c:v>
                </c:pt>
                <c:pt idx="144">
                  <c:v>9.9370681278621955</c:v>
                </c:pt>
                <c:pt idx="145">
                  <c:v>9.6054688680991553</c:v>
                </c:pt>
                <c:pt idx="146">
                  <c:v>9.5046384976511469</c:v>
                </c:pt>
                <c:pt idx="147">
                  <c:v>9.3126310947820627</c:v>
                </c:pt>
                <c:pt idx="148">
                  <c:v>9.463469618507526</c:v>
                </c:pt>
                <c:pt idx="149">
                  <c:v>9.12779523495416</c:v>
                </c:pt>
                <c:pt idx="150">
                  <c:v>8.9718630752727524</c:v>
                </c:pt>
                <c:pt idx="151">
                  <c:v>8.7931879982557728</c:v>
                </c:pt>
                <c:pt idx="152">
                  <c:v>8.7549823991351712</c:v>
                </c:pt>
                <c:pt idx="153">
                  <c:v>8.5938567132098669</c:v>
                </c:pt>
                <c:pt idx="154">
                  <c:v>8.5899889877012701</c:v>
                </c:pt>
                <c:pt idx="155">
                  <c:v>8.4084882773537455</c:v>
                </c:pt>
                <c:pt idx="156">
                  <c:v>8.2567103174273928</c:v>
                </c:pt>
                <c:pt idx="157">
                  <c:v>8.2371750472042251</c:v>
                </c:pt>
                <c:pt idx="158">
                  <c:v>8.1289082169851401</c:v>
                </c:pt>
                <c:pt idx="159">
                  <c:v>7.8680540637320835</c:v>
                </c:pt>
                <c:pt idx="160">
                  <c:v>7.8153080750104946</c:v>
                </c:pt>
                <c:pt idx="161">
                  <c:v>7.8184615113219182</c:v>
                </c:pt>
                <c:pt idx="162">
                  <c:v>7.666615880664958</c:v>
                </c:pt>
                <c:pt idx="163">
                  <c:v>7.5534016062544183</c:v>
                </c:pt>
                <c:pt idx="164">
                  <c:v>7.4860921916306227</c:v>
                </c:pt>
                <c:pt idx="165">
                  <c:v>7.3314426736247613</c:v>
                </c:pt>
                <c:pt idx="166">
                  <c:v>7.3952238209427987</c:v>
                </c:pt>
                <c:pt idx="167">
                  <c:v>7.2385230396721205</c:v>
                </c:pt>
                <c:pt idx="168">
                  <c:v>7.1960982869067305</c:v>
                </c:pt>
                <c:pt idx="169">
                  <c:v>7.129199871350183</c:v>
                </c:pt>
                <c:pt idx="170">
                  <c:v>7.0324752644887942</c:v>
                </c:pt>
                <c:pt idx="171">
                  <c:v>7.0115486580436839</c:v>
                </c:pt>
                <c:pt idx="172">
                  <c:v>6.916373724955605</c:v>
                </c:pt>
                <c:pt idx="173">
                  <c:v>6.8027146988448388</c:v>
                </c:pt>
                <c:pt idx="174">
                  <c:v>6.8228769273099212</c:v>
                </c:pt>
                <c:pt idx="175">
                  <c:v>6.7489371849023971</c:v>
                </c:pt>
                <c:pt idx="176">
                  <c:v>6.729023238957363</c:v>
                </c:pt>
                <c:pt idx="177">
                  <c:v>6.6336276964987722</c:v>
                </c:pt>
                <c:pt idx="178">
                  <c:v>6.4661125053955564</c:v>
                </c:pt>
                <c:pt idx="179">
                  <c:v>6.4311772712600321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37-EE44-976C-473A840BA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188'!$A$2:$A$241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188'!$P$2:$P$241</c:f>
              <c:numCache>
                <c:formatCode>General</c:formatCode>
                <c:ptCount val="240"/>
                <c:pt idx="0">
                  <c:v>4.9547533863410749</c:v>
                </c:pt>
                <c:pt idx="1">
                  <c:v>9.7973539374555578</c:v>
                </c:pt>
                <c:pt idx="2">
                  <c:v>10.291185202884929</c:v>
                </c:pt>
                <c:pt idx="3">
                  <c:v>11.597295898620782</c:v>
                </c:pt>
                <c:pt idx="4">
                  <c:v>20.530945905703348</c:v>
                </c:pt>
                <c:pt idx="5">
                  <c:v>28.622097453209065</c:v>
                </c:pt>
                <c:pt idx="6">
                  <c:v>39.060376952226036</c:v>
                </c:pt>
                <c:pt idx="7">
                  <c:v>48.088653078725933</c:v>
                </c:pt>
                <c:pt idx="8">
                  <c:v>56.451943361350388</c:v>
                </c:pt>
                <c:pt idx="9">
                  <c:v>59.935386789968895</c:v>
                </c:pt>
                <c:pt idx="10">
                  <c:v>65.824774350222597</c:v>
                </c:pt>
                <c:pt idx="11">
                  <c:v>57.670866423808853</c:v>
                </c:pt>
                <c:pt idx="12">
                  <c:v>57.470652819765135</c:v>
                </c:pt>
                <c:pt idx="13">
                  <c:v>46.71476646765943</c:v>
                </c:pt>
                <c:pt idx="14">
                  <c:v>34.921314933962996</c:v>
                </c:pt>
                <c:pt idx="15">
                  <c:v>33.7008336682837</c:v>
                </c:pt>
                <c:pt idx="16">
                  <c:v>33.03256990830269</c:v>
                </c:pt>
                <c:pt idx="17">
                  <c:v>28.629058373381248</c:v>
                </c:pt>
                <c:pt idx="18">
                  <c:v>26.828538912469323</c:v>
                </c:pt>
                <c:pt idx="19">
                  <c:v>24.802767216101124</c:v>
                </c:pt>
                <c:pt idx="20">
                  <c:v>23.401029272024591</c:v>
                </c:pt>
                <c:pt idx="21">
                  <c:v>20.272664755851814</c:v>
                </c:pt>
                <c:pt idx="22">
                  <c:v>21.144628201897795</c:v>
                </c:pt>
                <c:pt idx="23">
                  <c:v>19.975921040909896</c:v>
                </c:pt>
                <c:pt idx="24">
                  <c:v>18.947828613938462</c:v>
                </c:pt>
                <c:pt idx="25">
                  <c:v>16.458991672815991</c:v>
                </c:pt>
                <c:pt idx="26">
                  <c:v>15.40915890037412</c:v>
                </c:pt>
                <c:pt idx="27">
                  <c:v>13.332910263061493</c:v>
                </c:pt>
                <c:pt idx="28">
                  <c:v>11.664167954727676</c:v>
                </c:pt>
                <c:pt idx="29">
                  <c:v>11.802586546200224</c:v>
                </c:pt>
                <c:pt idx="30">
                  <c:v>10.465486261765006</c:v>
                </c:pt>
                <c:pt idx="31">
                  <c:v>8.7466531366696678</c:v>
                </c:pt>
                <c:pt idx="32">
                  <c:v>8.4770916399713911</c:v>
                </c:pt>
                <c:pt idx="33">
                  <c:v>7.3847284704357143</c:v>
                </c:pt>
                <c:pt idx="34">
                  <c:v>6.4564942789826452</c:v>
                </c:pt>
                <c:pt idx="35">
                  <c:v>5.2047435314261943</c:v>
                </c:pt>
                <c:pt idx="36">
                  <c:v>4.1860573045080676</c:v>
                </c:pt>
                <c:pt idx="37">
                  <c:v>4.9049944555126457</c:v>
                </c:pt>
                <c:pt idx="38">
                  <c:v>4.9522175399854884</c:v>
                </c:pt>
                <c:pt idx="39">
                  <c:v>4.003488395485749</c:v>
                </c:pt>
                <c:pt idx="40">
                  <c:v>1.1150703752248758</c:v>
                </c:pt>
                <c:pt idx="41">
                  <c:v>0.89067014090493823</c:v>
                </c:pt>
                <c:pt idx="42">
                  <c:v>1.8336252096988543</c:v>
                </c:pt>
                <c:pt idx="43">
                  <c:v>1.8662684477527498</c:v>
                </c:pt>
                <c:pt idx="44">
                  <c:v>1.6858128101731356</c:v>
                </c:pt>
                <c:pt idx="45">
                  <c:v>1.3174264109835738</c:v>
                </c:pt>
                <c:pt idx="46">
                  <c:v>-0.46120539765044916</c:v>
                </c:pt>
                <c:pt idx="47">
                  <c:v>-1.0111182032358441</c:v>
                </c:pt>
                <c:pt idx="48">
                  <c:v>0.47467378414733502</c:v>
                </c:pt>
                <c:pt idx="49">
                  <c:v>-0.51491093388573272</c:v>
                </c:pt>
                <c:pt idx="50">
                  <c:v>-0.5511843188547636</c:v>
                </c:pt>
                <c:pt idx="51">
                  <c:v>-0.98283337597396081</c:v>
                </c:pt>
                <c:pt idx="52">
                  <c:v>-0.27008788112775256</c:v>
                </c:pt>
                <c:pt idx="53">
                  <c:v>-5.4335375560455583E-2</c:v>
                </c:pt>
                <c:pt idx="54">
                  <c:v>-1.3642661797455078</c:v>
                </c:pt>
                <c:pt idx="55">
                  <c:v>-0.93509712654403998</c:v>
                </c:pt>
                <c:pt idx="56">
                  <c:v>-2.9572038598699102</c:v>
                </c:pt>
                <c:pt idx="57">
                  <c:v>-2.3412625149281219</c:v>
                </c:pt>
                <c:pt idx="58">
                  <c:v>-1.7435304069943647</c:v>
                </c:pt>
                <c:pt idx="59">
                  <c:v>-0.79084815561435273</c:v>
                </c:pt>
                <c:pt idx="60">
                  <c:v>-1.1473799286908593</c:v>
                </c:pt>
                <c:pt idx="61">
                  <c:v>-0.64428456106831522</c:v>
                </c:pt>
                <c:pt idx="62">
                  <c:v>1.4940046161461389</c:v>
                </c:pt>
                <c:pt idx="63">
                  <c:v>2.5016325322320152</c:v>
                </c:pt>
                <c:pt idx="64">
                  <c:v>4.8018704390784901</c:v>
                </c:pt>
                <c:pt idx="65">
                  <c:v>7.4318154923802506</c:v>
                </c:pt>
                <c:pt idx="66">
                  <c:v>13.414084900937951</c:v>
                </c:pt>
                <c:pt idx="67">
                  <c:v>19.429741938065124</c:v>
                </c:pt>
                <c:pt idx="68">
                  <c:v>23.472487612977087</c:v>
                </c:pt>
                <c:pt idx="69">
                  <c:v>28.99829640961147</c:v>
                </c:pt>
                <c:pt idx="70">
                  <c:v>34.680699649889782</c:v>
                </c:pt>
                <c:pt idx="71">
                  <c:v>42.022444752672065</c:v>
                </c:pt>
                <c:pt idx="72">
                  <c:v>56.96397541701981</c:v>
                </c:pt>
                <c:pt idx="73">
                  <c:v>63.305048237188899</c:v>
                </c:pt>
                <c:pt idx="74">
                  <c:v>75.054497369038842</c:v>
                </c:pt>
                <c:pt idx="75">
                  <c:v>83.758257278660025</c:v>
                </c:pt>
                <c:pt idx="76">
                  <c:v>96.640109825076976</c:v>
                </c:pt>
                <c:pt idx="77">
                  <c:v>106.21566223271431</c:v>
                </c:pt>
                <c:pt idx="78">
                  <c:v>114.82098769885741</c:v>
                </c:pt>
                <c:pt idx="79">
                  <c:v>121.88684528642992</c:v>
                </c:pt>
                <c:pt idx="80">
                  <c:v>139.0363922802361</c:v>
                </c:pt>
                <c:pt idx="81">
                  <c:v>142.85556083277763</c:v>
                </c:pt>
                <c:pt idx="82">
                  <c:v>150.5823427926606</c:v>
                </c:pt>
                <c:pt idx="83">
                  <c:v>158.94801897300528</c:v>
                </c:pt>
                <c:pt idx="84">
                  <c:v>162.34460558668113</c:v>
                </c:pt>
                <c:pt idx="85">
                  <c:v>166.69365731118361</c:v>
                </c:pt>
                <c:pt idx="86">
                  <c:v>172.06166183925291</c:v>
                </c:pt>
                <c:pt idx="87">
                  <c:v>174.07364168760097</c:v>
                </c:pt>
                <c:pt idx="88">
                  <c:v>170.93916762978643</c:v>
                </c:pt>
                <c:pt idx="89">
                  <c:v>175.30898481066185</c:v>
                </c:pt>
                <c:pt idx="90">
                  <c:v>183.00631138114301</c:v>
                </c:pt>
                <c:pt idx="91">
                  <c:v>180.81567565369818</c:v>
                </c:pt>
                <c:pt idx="92">
                  <c:v>181.89243933160753</c:v>
                </c:pt>
                <c:pt idx="93">
                  <c:v>183.80628763374222</c:v>
                </c:pt>
                <c:pt idx="94">
                  <c:v>186.66143076015658</c:v>
                </c:pt>
                <c:pt idx="95">
                  <c:v>185.22141205246393</c:v>
                </c:pt>
                <c:pt idx="96">
                  <c:v>188.5133444567372</c:v>
                </c:pt>
                <c:pt idx="97">
                  <c:v>193.17307947929481</c:v>
                </c:pt>
                <c:pt idx="98">
                  <c:v>185.95590461875383</c:v>
                </c:pt>
                <c:pt idx="99">
                  <c:v>191.23433427275427</c:v>
                </c:pt>
                <c:pt idx="100">
                  <c:v>184.54942619307366</c:v>
                </c:pt>
                <c:pt idx="101">
                  <c:v>183.75283432180709</c:v>
                </c:pt>
                <c:pt idx="102">
                  <c:v>184.04255010714249</c:v>
                </c:pt>
                <c:pt idx="103">
                  <c:v>183.33654775662382</c:v>
                </c:pt>
                <c:pt idx="104">
                  <c:v>183.87108190602038</c:v>
                </c:pt>
                <c:pt idx="105">
                  <c:v>182.40163530070814</c:v>
                </c:pt>
                <c:pt idx="106">
                  <c:v>181.94323533816262</c:v>
                </c:pt>
                <c:pt idx="107">
                  <c:v>184.00379380480751</c:v>
                </c:pt>
                <c:pt idx="108">
                  <c:v>182.82437404441404</c:v>
                </c:pt>
                <c:pt idx="109">
                  <c:v>177.25008518200278</c:v>
                </c:pt>
                <c:pt idx="110">
                  <c:v>181.53976499692718</c:v>
                </c:pt>
                <c:pt idx="111">
                  <c:v>179.07671952426927</c:v>
                </c:pt>
                <c:pt idx="112">
                  <c:v>178.79839638887827</c:v>
                </c:pt>
                <c:pt idx="113">
                  <c:v>173.49469892021409</c:v>
                </c:pt>
                <c:pt idx="114">
                  <c:v>172.74424852226048</c:v>
                </c:pt>
                <c:pt idx="115">
                  <c:v>171.41349109677253</c:v>
                </c:pt>
                <c:pt idx="116">
                  <c:v>163.51990539288701</c:v>
                </c:pt>
                <c:pt idx="117">
                  <c:v>163.57422829078212</c:v>
                </c:pt>
                <c:pt idx="118">
                  <c:v>161.05913437395549</c:v>
                </c:pt>
                <c:pt idx="119">
                  <c:v>157.16034366618337</c:v>
                </c:pt>
                <c:pt idx="120">
                  <c:v>161.66361613109504</c:v>
                </c:pt>
                <c:pt idx="121">
                  <c:v>155.43205226097209</c:v>
                </c:pt>
                <c:pt idx="122">
                  <c:v>157.5251408481729</c:v>
                </c:pt>
                <c:pt idx="123">
                  <c:v>155.22438196179959</c:v>
                </c:pt>
                <c:pt idx="124">
                  <c:v>149.91548081917824</c:v>
                </c:pt>
                <c:pt idx="125">
                  <c:v>140.94719005541282</c:v>
                </c:pt>
                <c:pt idx="126">
                  <c:v>137.50521641301893</c:v>
                </c:pt>
                <c:pt idx="127">
                  <c:v>130.6835764723063</c:v>
                </c:pt>
                <c:pt idx="128">
                  <c:v>124.18193304678799</c:v>
                </c:pt>
                <c:pt idx="129">
                  <c:v>118.49965076975131</c:v>
                </c:pt>
                <c:pt idx="130">
                  <c:v>113.11925334277151</c:v>
                </c:pt>
                <c:pt idx="131">
                  <c:v>110.18090806965697</c:v>
                </c:pt>
                <c:pt idx="132">
                  <c:v>102.86552936399143</c:v>
                </c:pt>
                <c:pt idx="133">
                  <c:v>98.397693669018878</c:v>
                </c:pt>
                <c:pt idx="134">
                  <c:v>95.437385731285048</c:v>
                </c:pt>
                <c:pt idx="135">
                  <c:v>95.013455026327406</c:v>
                </c:pt>
                <c:pt idx="136">
                  <c:v>93.274501602760679</c:v>
                </c:pt>
                <c:pt idx="137">
                  <c:v>86.836417399368756</c:v>
                </c:pt>
                <c:pt idx="138">
                  <c:v>83.207139287290616</c:v>
                </c:pt>
                <c:pt idx="139">
                  <c:v>79.564243992521341</c:v>
                </c:pt>
                <c:pt idx="140">
                  <c:v>74.670334124337998</c:v>
                </c:pt>
                <c:pt idx="141">
                  <c:v>69.297196061686435</c:v>
                </c:pt>
                <c:pt idx="142">
                  <c:v>66.909665911287178</c:v>
                </c:pt>
                <c:pt idx="143">
                  <c:v>65.671691949608913</c:v>
                </c:pt>
                <c:pt idx="144">
                  <c:v>64.672484533618729</c:v>
                </c:pt>
                <c:pt idx="145">
                  <c:v>59.177375385520726</c:v>
                </c:pt>
                <c:pt idx="146">
                  <c:v>57.506461248224703</c:v>
                </c:pt>
                <c:pt idx="147">
                  <c:v>54.324603614518232</c:v>
                </c:pt>
                <c:pt idx="148">
                  <c:v>56.824229675811921</c:v>
                </c:pt>
                <c:pt idx="149">
                  <c:v>51.261589466167358</c:v>
                </c:pt>
                <c:pt idx="150">
                  <c:v>48.67755403207051</c:v>
                </c:pt>
                <c:pt idx="151">
                  <c:v>45.71663351929633</c:v>
                </c:pt>
                <c:pt idx="152">
                  <c:v>45.083508049154418</c:v>
                </c:pt>
                <c:pt idx="153">
                  <c:v>42.41340790672826</c:v>
                </c:pt>
                <c:pt idx="154">
                  <c:v>42.349313753322093</c:v>
                </c:pt>
                <c:pt idx="155">
                  <c:v>39.341568155428767</c:v>
                </c:pt>
                <c:pt idx="156">
                  <c:v>36.826374193093173</c:v>
                </c:pt>
                <c:pt idx="157">
                  <c:v>36.502644754762684</c:v>
                </c:pt>
                <c:pt idx="158">
                  <c:v>34.708497054922795</c:v>
                </c:pt>
                <c:pt idx="159">
                  <c:v>30.385743002683508</c:v>
                </c:pt>
                <c:pt idx="160">
                  <c:v>29.511660939422569</c:v>
                </c:pt>
                <c:pt idx="161">
                  <c:v>29.563918223516723</c:v>
                </c:pt>
                <c:pt idx="162">
                  <c:v>27.047602853216929</c:v>
                </c:pt>
                <c:pt idx="163">
                  <c:v>25.171468402696128</c:v>
                </c:pt>
                <c:pt idx="164">
                  <c:v>24.056047999415824</c:v>
                </c:pt>
                <c:pt idx="165">
                  <c:v>21.493267908319627</c:v>
                </c:pt>
                <c:pt idx="166">
                  <c:v>22.5502195021018</c:v>
                </c:pt>
                <c:pt idx="167">
                  <c:v>19.953446827488658</c:v>
                </c:pt>
                <c:pt idx="168">
                  <c:v>19.250403499848286</c:v>
                </c:pt>
                <c:pt idx="169">
                  <c:v>18.141793982502737</c:v>
                </c:pt>
                <c:pt idx="170">
                  <c:v>16.538918655247734</c:v>
                </c:pt>
                <c:pt idx="171">
                  <c:v>16.192132638302621</c:v>
                </c:pt>
                <c:pt idx="172">
                  <c:v>14.61493778613181</c:v>
                </c:pt>
                <c:pt idx="173">
                  <c:v>12.731433116695889</c:v>
                </c:pt>
                <c:pt idx="174">
                  <c:v>13.065552216249035</c:v>
                </c:pt>
                <c:pt idx="175">
                  <c:v>11.840257095862031</c:v>
                </c:pt>
                <c:pt idx="176">
                  <c:v>11.51025241908596</c:v>
                </c:pt>
                <c:pt idx="177">
                  <c:v>9.9294017307383093</c:v>
                </c:pt>
                <c:pt idx="178">
                  <c:v>7.1534176717435356</c:v>
                </c:pt>
                <c:pt idx="179">
                  <c:v>6.5744871734479471</c:v>
                </c:pt>
                <c:pt idx="180">
                  <c:v>7.1448532210080282</c:v>
                </c:pt>
                <c:pt idx="181">
                  <c:v>6.2441771547340439</c:v>
                </c:pt>
                <c:pt idx="182">
                  <c:v>4.8088027226303911</c:v>
                </c:pt>
                <c:pt idx="183">
                  <c:v>6.0108774484979186</c:v>
                </c:pt>
                <c:pt idx="184">
                  <c:v>5.3020081318814833</c:v>
                </c:pt>
                <c:pt idx="185">
                  <c:v>1.8835097357729567</c:v>
                </c:pt>
                <c:pt idx="186">
                  <c:v>2.67246476169105</c:v>
                </c:pt>
                <c:pt idx="187">
                  <c:v>0.44830577189697807</c:v>
                </c:pt>
                <c:pt idx="188">
                  <c:v>0.63745061150150828</c:v>
                </c:pt>
                <c:pt idx="189">
                  <c:v>-0.24645146849849556</c:v>
                </c:pt>
                <c:pt idx="190">
                  <c:v>1.7916684541234157E-2</c:v>
                </c:pt>
                <c:pt idx="191">
                  <c:v>0.64119000035190465</c:v>
                </c:pt>
                <c:pt idx="192">
                  <c:v>-0.82049564328936442</c:v>
                </c:pt>
                <c:pt idx="193">
                  <c:v>-1.3252894927110621</c:v>
                </c:pt>
                <c:pt idx="194">
                  <c:v>-1.574212424068127</c:v>
                </c:pt>
                <c:pt idx="195">
                  <c:v>-2.2645089480199729</c:v>
                </c:pt>
                <c:pt idx="196">
                  <c:v>-2.3280562583998821</c:v>
                </c:pt>
                <c:pt idx="197">
                  <c:v>-2.0775991507660838</c:v>
                </c:pt>
                <c:pt idx="198">
                  <c:v>-4.4174942580961218</c:v>
                </c:pt>
                <c:pt idx="199">
                  <c:v>-5.2016805332318725</c:v>
                </c:pt>
                <c:pt idx="200">
                  <c:v>-4.3969324786289041</c:v>
                </c:pt>
                <c:pt idx="201">
                  <c:v>-4.8200086245040437</c:v>
                </c:pt>
                <c:pt idx="202">
                  <c:v>-3.414144164028333</c:v>
                </c:pt>
                <c:pt idx="203">
                  <c:v>-3.6829900421054731</c:v>
                </c:pt>
                <c:pt idx="204">
                  <c:v>-3.8956174892755611</c:v>
                </c:pt>
                <c:pt idx="205">
                  <c:v>-5.4022956410424223</c:v>
                </c:pt>
                <c:pt idx="206">
                  <c:v>-5.4940001867864909</c:v>
                </c:pt>
                <c:pt idx="207">
                  <c:v>-5.2072348478585742</c:v>
                </c:pt>
                <c:pt idx="208">
                  <c:v>-4.5956296850482889</c:v>
                </c:pt>
                <c:pt idx="209">
                  <c:v>-2.9782104527642193</c:v>
                </c:pt>
                <c:pt idx="210">
                  <c:v>-3.1445243614742298</c:v>
                </c:pt>
                <c:pt idx="211">
                  <c:v>-4.3767989634846405</c:v>
                </c:pt>
                <c:pt idx="212">
                  <c:v>-4.632304503103633</c:v>
                </c:pt>
                <c:pt idx="213">
                  <c:v>-6.5431202647895201</c:v>
                </c:pt>
                <c:pt idx="214">
                  <c:v>-5.09810492036</c:v>
                </c:pt>
                <c:pt idx="215">
                  <c:v>-5.7732902565502418</c:v>
                </c:pt>
                <c:pt idx="216">
                  <c:v>-5.8953809730753015</c:v>
                </c:pt>
                <c:pt idx="217">
                  <c:v>-5.0762329193795983</c:v>
                </c:pt>
                <c:pt idx="218">
                  <c:v>-4.257901712220538</c:v>
                </c:pt>
                <c:pt idx="219">
                  <c:v>-8.1677604947161235</c:v>
                </c:pt>
                <c:pt idx="220">
                  <c:v>-6.458910278600495</c:v>
                </c:pt>
                <c:pt idx="221">
                  <c:v>-5.3807402561684166</c:v>
                </c:pt>
                <c:pt idx="222">
                  <c:v>-5.0017814505426745</c:v>
                </c:pt>
                <c:pt idx="223">
                  <c:v>-4.6916890205618849</c:v>
                </c:pt>
                <c:pt idx="224">
                  <c:v>-5.7302584652908815</c:v>
                </c:pt>
                <c:pt idx="225">
                  <c:v>-6.435518701709106</c:v>
                </c:pt>
                <c:pt idx="226">
                  <c:v>-7.4074207772214944</c:v>
                </c:pt>
                <c:pt idx="227">
                  <c:v>-6.0106257678932584</c:v>
                </c:pt>
                <c:pt idx="228">
                  <c:v>-4.3699260254270182</c:v>
                </c:pt>
                <c:pt idx="229">
                  <c:v>-5.7658426965020775</c:v>
                </c:pt>
                <c:pt idx="230">
                  <c:v>-6.7457585241889566</c:v>
                </c:pt>
                <c:pt idx="231">
                  <c:v>-5.628249912434983</c:v>
                </c:pt>
                <c:pt idx="232">
                  <c:v>-7.801851291556984</c:v>
                </c:pt>
                <c:pt idx="233">
                  <c:v>-5.8563862047831305</c:v>
                </c:pt>
                <c:pt idx="234">
                  <c:v>-3.8856268887223955</c:v>
                </c:pt>
                <c:pt idx="235">
                  <c:v>-6.3546746337507605</c:v>
                </c:pt>
                <c:pt idx="236">
                  <c:v>-7.1449601425353935</c:v>
                </c:pt>
                <c:pt idx="237">
                  <c:v>-7.2484073400098765</c:v>
                </c:pt>
                <c:pt idx="238">
                  <c:v>-6.9961147590566251</c:v>
                </c:pt>
                <c:pt idx="239">
                  <c:v>-6.6101158337198402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97-8D46-8A74-443F184C10F5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188'!$A$61:$A$121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188'!$R$61:$R$121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97-8D46-8A74-443F184C1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2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188'!$L$1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188'!$A$2:$A$181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188'!$M$2:$M$181</c:f>
              <c:numCache>
                <c:formatCode>0.00</c:formatCode>
                <c:ptCount val="180"/>
                <c:pt idx="0">
                  <c:v>6.3482351747985195</c:v>
                </c:pt>
                <c:pt idx="1">
                  <c:v>6.6552589962364168</c:v>
                </c:pt>
                <c:pt idx="2">
                  <c:v>6.6998587898435726</c:v>
                </c:pt>
                <c:pt idx="3">
                  <c:v>6.793475127171904</c:v>
                </c:pt>
                <c:pt idx="4">
                  <c:v>7.3473710187892536</c:v>
                </c:pt>
                <c:pt idx="5">
                  <c:v>7.8504268164215949</c:v>
                </c:pt>
                <c:pt idx="6">
                  <c:v>8.4951187254239287</c:v>
                </c:pt>
                <c:pt idx="7">
                  <c:v>9.0547247768046919</c:v>
                </c:pt>
                <c:pt idx="8">
                  <c:v>9.5742026327958651</c:v>
                </c:pt>
                <c:pt idx="9">
                  <c:v>9.7992088848689516</c:v>
                </c:pt>
                <c:pt idx="10">
                  <c:v>10.169400477502126</c:v>
                </c:pt>
                <c:pt idx="11">
                  <c:v>9.6921573308955207</c:v>
                </c:pt>
                <c:pt idx="12">
                  <c:v>9.6948753786161053</c:v>
                </c:pt>
                <c:pt idx="13">
                  <c:v>9.0606173126284162</c:v>
                </c:pt>
                <c:pt idx="14">
                  <c:v>8.3637479614234937</c:v>
                </c:pt>
                <c:pt idx="15">
                  <c:v>8.3048985330047529</c:v>
                </c:pt>
                <c:pt idx="16">
                  <c:v>8.2793723582617123</c:v>
                </c:pt>
                <c:pt idx="17">
                  <c:v>8.0284447649443926</c:v>
                </c:pt>
                <c:pt idx="18">
                  <c:v>7.9345932590437123</c:v>
                </c:pt>
                <c:pt idx="19">
                  <c:v>7.8271490341406951</c:v>
                </c:pt>
                <c:pt idx="20">
                  <c:v>7.757361773776533</c:v>
                </c:pt>
                <c:pt idx="21">
                  <c:v>7.5833822075338828</c:v>
                </c:pt>
                <c:pt idx="22">
                  <c:v>7.6508001741391949</c:v>
                </c:pt>
                <c:pt idx="23">
                  <c:v>7.5950750248435535</c:v>
                </c:pt>
                <c:pt idx="24">
                  <c:v>7.5478351923004956</c:v>
                </c:pt>
                <c:pt idx="25">
                  <c:v>7.4124475565854002</c:v>
                </c:pt>
                <c:pt idx="26">
                  <c:v>7.363895815166523</c:v>
                </c:pt>
                <c:pt idx="27">
                  <c:v>7.253405587754516</c:v>
                </c:pt>
                <c:pt idx="28">
                  <c:v>7.167506099743</c:v>
                </c:pt>
                <c:pt idx="29">
                  <c:v>7.1906587161570918</c:v>
                </c:pt>
                <c:pt idx="30">
                  <c:v>7.1247719788784991</c:v>
                </c:pt>
                <c:pt idx="31">
                  <c:v>7.0358497888038585</c:v>
                </c:pt>
                <c:pt idx="32">
                  <c:v>7.0343830770864377</c:v>
                </c:pt>
                <c:pt idx="33">
                  <c:v>6.9832648628617164</c:v>
                </c:pt>
                <c:pt idx="34">
                  <c:v>6.9420509191748607</c:v>
                </c:pt>
                <c:pt idx="35">
                  <c:v>6.8813145515226672</c:v>
                </c:pt>
                <c:pt idx="36">
                  <c:v>6.834642330812386</c:v>
                </c:pt>
                <c:pt idx="37">
                  <c:v>6.8928260120209162</c:v>
                </c:pt>
                <c:pt idx="38">
                  <c:v>6.9104754870414862</c:v>
                </c:pt>
                <c:pt idx="39">
                  <c:v>6.8680247869816462</c:v>
                </c:pt>
                <c:pt idx="40">
                  <c:v>6.7085246565941796</c:v>
                </c:pt>
                <c:pt idx="41">
                  <c:v>6.7097831757631745</c:v>
                </c:pt>
                <c:pt idx="42">
                  <c:v>6.7814850917711551</c:v>
                </c:pt>
                <c:pt idx="43">
                  <c:v>6.7982547541893403</c:v>
                </c:pt>
                <c:pt idx="44">
                  <c:v>6.8021650852435851</c:v>
                </c:pt>
                <c:pt idx="45">
                  <c:v>6.7947348405682044</c:v>
                </c:pt>
                <c:pt idx="46">
                  <c:v>6.7022041326894923</c:v>
                </c:pt>
                <c:pt idx="47">
                  <c:v>6.6838197794848684</c:v>
                </c:pt>
                <c:pt idx="48">
                  <c:v>6.7882788829344411</c:v>
                </c:pt>
                <c:pt idx="49">
                  <c:v>6.7433627763511401</c:v>
                </c:pt>
                <c:pt idx="50">
                  <c:v>6.7559737040538046</c:v>
                </c:pt>
                <c:pt idx="51">
                  <c:v>6.7447259099950108</c:v>
                </c:pt>
                <c:pt idx="52">
                  <c:v>6.8025359592076171</c:v>
                </c:pt>
                <c:pt idx="53">
                  <c:v>6.8303552470157198</c:v>
                </c:pt>
                <c:pt idx="54">
                  <c:v>6.7661080366866901</c:v>
                </c:pt>
                <c:pt idx="55">
                  <c:v>6.8068058255962995</c:v>
                </c:pt>
                <c:pt idx="56">
                  <c:v>6.6995827608193395</c:v>
                </c:pt>
                <c:pt idx="57">
                  <c:v>6.7515512182482036</c:v>
                </c:pt>
                <c:pt idx="58">
                  <c:v>6.802420849548235</c:v>
                </c:pt>
                <c:pt idx="59">
                  <c:v>6.8747097468987519</c:v>
                </c:pt>
                <c:pt idx="60">
                  <c:v>6.8679948629446805</c:v>
                </c:pt>
                <c:pt idx="61">
                  <c:v>6.913153693569452</c:v>
                </c:pt>
                <c:pt idx="62">
                  <c:v>7.0569873716296865</c:v>
                </c:pt>
                <c:pt idx="63">
                  <c:v>7.1325919341021518</c:v>
                </c:pt>
                <c:pt idx="64">
                  <c:v>7.286198316838167</c:v>
                </c:pt>
                <c:pt idx="65">
                  <c:v>7.4597006912199522</c:v>
                </c:pt>
                <c:pt idx="66">
                  <c:v>7.8354971865607812</c:v>
                </c:pt>
                <c:pt idx="67">
                  <c:v>8.2133084395015956</c:v>
                </c:pt>
                <c:pt idx="68">
                  <c:v>8.4720654699225353</c:v>
                </c:pt>
                <c:pt idx="69">
                  <c:v>8.8203171072914071</c:v>
                </c:pt>
                <c:pt idx="70">
                  <c:v>9.1780183479703989</c:v>
                </c:pt>
                <c:pt idx="71">
                  <c:v>9.6358516367071783</c:v>
                </c:pt>
                <c:pt idx="72">
                  <c:v>10.552289695368357</c:v>
                </c:pt>
                <c:pt idx="73">
                  <c:v>10.949737980052072</c:v>
                </c:pt>
                <c:pt idx="74">
                  <c:v>11.673551680442605</c:v>
                </c:pt>
                <c:pt idx="75">
                  <c:v>12.213574983892814</c:v>
                </c:pt>
                <c:pt idx="76">
                  <c:v>13.005722929136978</c:v>
                </c:pt>
                <c:pt idx="77">
                  <c:v>13.59835405878645</c:v>
                </c:pt>
                <c:pt idx="78">
                  <c:v>14.132437391307455</c:v>
                </c:pt>
                <c:pt idx="79">
                  <c:v>14.573622403666851</c:v>
                </c:pt>
                <c:pt idx="80">
                  <c:v>15.623301961388433</c:v>
                </c:pt>
                <c:pt idx="81">
                  <c:v>15.868567356560662</c:v>
                </c:pt>
                <c:pt idx="82">
                  <c:v>16.349635477100605</c:v>
                </c:pt>
                <c:pt idx="83">
                  <c:v>16.869257308742959</c:v>
                </c:pt>
                <c:pt idx="84">
                  <c:v>17.089022235345681</c:v>
                </c:pt>
                <c:pt idx="85">
                  <c:v>17.366263131431115</c:v>
                </c:pt>
                <c:pt idx="86">
                  <c:v>17.704992159287901</c:v>
                </c:pt>
                <c:pt idx="87">
                  <c:v>17.841203772194476</c:v>
                </c:pt>
                <c:pt idx="88">
                  <c:v>17.666855529110055</c:v>
                </c:pt>
                <c:pt idx="89">
                  <c:v>17.945349504939006</c:v>
                </c:pt>
                <c:pt idx="90">
                  <c:v>18.424640156631934</c:v>
                </c:pt>
                <c:pt idx="91">
                  <c:v>18.307247304833037</c:v>
                </c:pt>
                <c:pt idx="92">
                  <c:v>18.387023825828248</c:v>
                </c:pt>
                <c:pt idx="93">
                  <c:v>18.517313745970082</c:v>
                </c:pt>
                <c:pt idx="94">
                  <c:v>18.704405570958151</c:v>
                </c:pt>
                <c:pt idx="95">
                  <c:v>18.632308279521602</c:v>
                </c:pt>
                <c:pt idx="96">
                  <c:v>18.845757906931222</c:v>
                </c:pt>
                <c:pt idx="97">
                  <c:v>19.141746811268952</c:v>
                </c:pt>
                <c:pt idx="98">
                  <c:v>18.721030292772451</c:v>
                </c:pt>
                <c:pt idx="99">
                  <c:v>19.05435397541514</c:v>
                </c:pt>
                <c:pt idx="100">
                  <c:v>18.665756795365418</c:v>
                </c:pt>
                <c:pt idx="101">
                  <c:v>18.632486733183161</c:v>
                </c:pt>
                <c:pt idx="102">
                  <c:v>18.664769293359427</c:v>
                </c:pt>
                <c:pt idx="103">
                  <c:v>18.636965804672386</c:v>
                </c:pt>
                <c:pt idx="104">
                  <c:v>18.684021790837321</c:v>
                </c:pt>
                <c:pt idx="105">
                  <c:v>18.61014868952984</c:v>
                </c:pt>
                <c:pt idx="106">
                  <c:v>18.597286627182957</c:v>
                </c:pt>
                <c:pt idx="107">
                  <c:v>18.736429689389883</c:v>
                </c:pt>
                <c:pt idx="108">
                  <c:v>18.680058094329965</c:v>
                </c:pt>
                <c:pt idx="109">
                  <c:v>18.358480604044292</c:v>
                </c:pt>
                <c:pt idx="110">
                  <c:v>18.632138735759405</c:v>
                </c:pt>
                <c:pt idx="111">
                  <c:v>18.498307471650506</c:v>
                </c:pt>
                <c:pt idx="112">
                  <c:v>18.496312043791782</c:v>
                </c:pt>
                <c:pt idx="113">
                  <c:v>18.19106323842329</c:v>
                </c:pt>
                <c:pt idx="114">
                  <c:v>18.160577557403005</c:v>
                </c:pt>
                <c:pt idx="115">
                  <c:v>18.095073576367284</c:v>
                </c:pt>
                <c:pt idx="116">
                  <c:v>17.633539427337205</c:v>
                </c:pt>
                <c:pt idx="117">
                  <c:v>17.651617336591169</c:v>
                </c:pt>
                <c:pt idx="118">
                  <c:v>17.514645238498264</c:v>
                </c:pt>
                <c:pt idx="119">
                  <c:v>17.294174738599668</c:v>
                </c:pt>
                <c:pt idx="120">
                  <c:v>17.580721998213381</c:v>
                </c:pt>
                <c:pt idx="121">
                  <c:v>17.219481618593953</c:v>
                </c:pt>
                <c:pt idx="122">
                  <c:v>17.360587692563815</c:v>
                </c:pt>
                <c:pt idx="123">
                  <c:v>17.23654952089969</c:v>
                </c:pt>
                <c:pt idx="124">
                  <c:v>16.930986702763526</c:v>
                </c:pt>
                <c:pt idx="125">
                  <c:v>16.404600083524894</c:v>
                </c:pt>
                <c:pt idx="126">
                  <c:v>16.211695951580786</c:v>
                </c:pt>
                <c:pt idx="127">
                  <c:v>15.814847764556992</c:v>
                </c:pt>
                <c:pt idx="128">
                  <c:v>15.437309586616808</c:v>
                </c:pt>
                <c:pt idx="129">
                  <c:v>15.109215294683716</c:v>
                </c:pt>
                <c:pt idx="130">
                  <c:v>14.799338073624856</c:v>
                </c:pt>
                <c:pt idx="131">
                  <c:v>14.63682511134596</c:v>
                </c:pt>
                <c:pt idx="132">
                  <c:v>14.210182537247732</c:v>
                </c:pt>
                <c:pt idx="133">
                  <c:v>13.955373338800657</c:v>
                </c:pt>
                <c:pt idx="134">
                  <c:v>13.791535051922393</c:v>
                </c:pt>
                <c:pt idx="135">
                  <c:v>13.780753017468074</c:v>
                </c:pt>
                <c:pt idx="136">
                  <c:v>13.690616679339316</c:v>
                </c:pt>
                <c:pt idx="137">
                  <c:v>13.316913946781597</c:v>
                </c:pt>
                <c:pt idx="138">
                  <c:v>13.112707032340603</c:v>
                </c:pt>
                <c:pt idx="139">
                  <c:v>12.907678396696491</c:v>
                </c:pt>
                <c:pt idx="140">
                  <c:v>12.627157992769584</c:v>
                </c:pt>
                <c:pt idx="141">
                  <c:v>12.317718833953478</c:v>
                </c:pt>
                <c:pt idx="142">
                  <c:v>12.188444499340768</c:v>
                </c:pt>
                <c:pt idx="143">
                  <c:v>12.128539484055926</c:v>
                </c:pt>
                <c:pt idx="144">
                  <c:v>12.083042701196048</c:v>
                </c:pt>
                <c:pt idx="145">
                  <c:v>11.766243266076689</c:v>
                </c:pt>
                <c:pt idx="146">
                  <c:v>11.680212720272362</c:v>
                </c:pt>
                <c:pt idx="147">
                  <c:v>11.503005142046961</c:v>
                </c:pt>
                <c:pt idx="148">
                  <c:v>11.668643490416105</c:v>
                </c:pt>
                <c:pt idx="149">
                  <c:v>11.347768931506421</c:v>
                </c:pt>
                <c:pt idx="150">
                  <c:v>11.206636596468694</c:v>
                </c:pt>
                <c:pt idx="151">
                  <c:v>11.042761344095398</c:v>
                </c:pt>
                <c:pt idx="152">
                  <c:v>11.019355569618478</c:v>
                </c:pt>
                <c:pt idx="153">
                  <c:v>10.873029708336855</c:v>
                </c:pt>
                <c:pt idx="154">
                  <c:v>10.883961807471939</c:v>
                </c:pt>
                <c:pt idx="155">
                  <c:v>10.717260921768098</c:v>
                </c:pt>
                <c:pt idx="156">
                  <c:v>10.580282786485427</c:v>
                </c:pt>
                <c:pt idx="157">
                  <c:v>10.57554734090594</c:v>
                </c:pt>
                <c:pt idx="158">
                  <c:v>10.482080335330537</c:v>
                </c:pt>
                <c:pt idx="159">
                  <c:v>10.236026006721161</c:v>
                </c:pt>
                <c:pt idx="160">
                  <c:v>10.198079842643255</c:v>
                </c:pt>
                <c:pt idx="161">
                  <c:v>10.21603310359836</c:v>
                </c:pt>
                <c:pt idx="162">
                  <c:v>10.078987297585082</c:v>
                </c:pt>
                <c:pt idx="163">
                  <c:v>9.9805728478182232</c:v>
                </c:pt>
                <c:pt idx="164">
                  <c:v>9.9280632578381098</c:v>
                </c:pt>
                <c:pt idx="165">
                  <c:v>9.7882135644759298</c:v>
                </c:pt>
                <c:pt idx="166">
                  <c:v>9.8667945364376486</c:v>
                </c:pt>
                <c:pt idx="167">
                  <c:v>9.7248935798106526</c:v>
                </c:pt>
                <c:pt idx="168">
                  <c:v>9.6972686516889439</c:v>
                </c:pt>
                <c:pt idx="169">
                  <c:v>9.6451700607760795</c:v>
                </c:pt>
                <c:pt idx="170">
                  <c:v>9.563245278558373</c:v>
                </c:pt>
                <c:pt idx="171">
                  <c:v>9.557118496756944</c:v>
                </c:pt>
                <c:pt idx="172">
                  <c:v>9.4767433883125456</c:v>
                </c:pt>
                <c:pt idx="173">
                  <c:v>9.3778841868454617</c:v>
                </c:pt>
                <c:pt idx="174">
                  <c:v>9.4128462399542254</c:v>
                </c:pt>
                <c:pt idx="175">
                  <c:v>9.3537063221903836</c:v>
                </c:pt>
                <c:pt idx="176">
                  <c:v>9.3485922008890316</c:v>
                </c:pt>
                <c:pt idx="177">
                  <c:v>9.2679964830741213</c:v>
                </c:pt>
                <c:pt idx="178">
                  <c:v>9.1152811166145877</c:v>
                </c:pt>
                <c:pt idx="179">
                  <c:v>9.0951457071227466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77-384C-BEA0-518B97113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189'!$L$1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189'!$A$2:$A$181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189'!$L$2:$L$181</c:f>
              <c:numCache>
                <c:formatCode>0.00</c:formatCode>
                <c:ptCount val="180"/>
                <c:pt idx="0">
                  <c:v>8.0885964680028923</c:v>
                </c:pt>
                <c:pt idx="1">
                  <c:v>8.6101911765119929</c:v>
                </c:pt>
                <c:pt idx="2">
                  <c:v>9.0229067127588944</c:v>
                </c:pt>
                <c:pt idx="3">
                  <c:v>8.8584156891186598</c:v>
                </c:pt>
                <c:pt idx="4">
                  <c:v>9.3067063209833929</c:v>
                </c:pt>
                <c:pt idx="5">
                  <c:v>8.8992775042146715</c:v>
                </c:pt>
                <c:pt idx="6">
                  <c:v>8.8432794706265181</c:v>
                </c:pt>
                <c:pt idx="7">
                  <c:v>8.9388315320013465</c:v>
                </c:pt>
                <c:pt idx="8">
                  <c:v>8.6451619246462137</c:v>
                </c:pt>
                <c:pt idx="9">
                  <c:v>8.3201031869060618</c:v>
                </c:pt>
                <c:pt idx="10">
                  <c:v>8.0309906306787866</c:v>
                </c:pt>
                <c:pt idx="11">
                  <c:v>7.8172599110958307</c:v>
                </c:pt>
                <c:pt idx="12">
                  <c:v>7.6973107657792994</c:v>
                </c:pt>
                <c:pt idx="13">
                  <c:v>7.5344492935822114</c:v>
                </c:pt>
                <c:pt idx="14">
                  <c:v>7.4335099332731955</c:v>
                </c:pt>
                <c:pt idx="15">
                  <c:v>7.4218811382130356</c:v>
                </c:pt>
                <c:pt idx="16">
                  <c:v>7.3234933314259418</c:v>
                </c:pt>
                <c:pt idx="17">
                  <c:v>7.3237162028252865</c:v>
                </c:pt>
                <c:pt idx="18">
                  <c:v>7.2671878914091748</c:v>
                </c:pt>
                <c:pt idx="19">
                  <c:v>7.1867457966864325</c:v>
                </c:pt>
                <c:pt idx="20">
                  <c:v>7.2378038341433584</c:v>
                </c:pt>
                <c:pt idx="21">
                  <c:v>7.1204538101667536</c:v>
                </c:pt>
                <c:pt idx="22">
                  <c:v>7.231665919940947</c:v>
                </c:pt>
                <c:pt idx="23">
                  <c:v>7.1890928977955886</c:v>
                </c:pt>
                <c:pt idx="24">
                  <c:v>7.101423330534832</c:v>
                </c:pt>
                <c:pt idx="25">
                  <c:v>7.0055536880348388</c:v>
                </c:pt>
                <c:pt idx="26">
                  <c:v>7.1173784124499084</c:v>
                </c:pt>
                <c:pt idx="27">
                  <c:v>7.1102031729393032</c:v>
                </c:pt>
                <c:pt idx="28">
                  <c:v>7.0724267803817149</c:v>
                </c:pt>
                <c:pt idx="29">
                  <c:v>7.0246862088439803</c:v>
                </c:pt>
                <c:pt idx="30">
                  <c:v>7.0474496377235001</c:v>
                </c:pt>
                <c:pt idx="31">
                  <c:v>6.9292585632070489</c:v>
                </c:pt>
                <c:pt idx="32">
                  <c:v>6.9658991503156038</c:v>
                </c:pt>
                <c:pt idx="33">
                  <c:v>6.9111301576147914</c:v>
                </c:pt>
                <c:pt idx="34">
                  <c:v>6.9607919319122749</c:v>
                </c:pt>
                <c:pt idx="35">
                  <c:v>6.9136013084456387</c:v>
                </c:pt>
                <c:pt idx="36">
                  <c:v>6.9497292446480472</c:v>
                </c:pt>
                <c:pt idx="37">
                  <c:v>6.9294983093519678</c:v>
                </c:pt>
                <c:pt idx="38">
                  <c:v>7.019803546226183</c:v>
                </c:pt>
                <c:pt idx="39">
                  <c:v>6.8912045306245462</c:v>
                </c:pt>
                <c:pt idx="40">
                  <c:v>6.9069286811986821</c:v>
                </c:pt>
                <c:pt idx="41">
                  <c:v>6.9014453287466972</c:v>
                </c:pt>
                <c:pt idx="42">
                  <c:v>7.0234216377111789</c:v>
                </c:pt>
                <c:pt idx="43">
                  <c:v>6.8551123413393737</c:v>
                </c:pt>
                <c:pt idx="44">
                  <c:v>6.8910838837947948</c:v>
                </c:pt>
                <c:pt idx="45">
                  <c:v>6.7876283944297526</c:v>
                </c:pt>
                <c:pt idx="46">
                  <c:v>6.8700579878272663</c:v>
                </c:pt>
                <c:pt idx="47">
                  <c:v>6.8413765616949815</c:v>
                </c:pt>
                <c:pt idx="48">
                  <c:v>6.9029783104790337</c:v>
                </c:pt>
                <c:pt idx="49">
                  <c:v>6.8701164557491543</c:v>
                </c:pt>
                <c:pt idx="50">
                  <c:v>7.0282223566979827</c:v>
                </c:pt>
                <c:pt idx="51">
                  <c:v>6.9918696675696665</c:v>
                </c:pt>
                <c:pt idx="52">
                  <c:v>6.9550898306405129</c:v>
                </c:pt>
                <c:pt idx="53">
                  <c:v>7.0419362935833423</c:v>
                </c:pt>
                <c:pt idx="54">
                  <c:v>7.0768930939560564</c:v>
                </c:pt>
                <c:pt idx="55">
                  <c:v>7.0567329621655928</c:v>
                </c:pt>
                <c:pt idx="56">
                  <c:v>7.1545751064903831</c:v>
                </c:pt>
                <c:pt idx="57">
                  <c:v>7.1736988438474816</c:v>
                </c:pt>
                <c:pt idx="58">
                  <c:v>7.2188675450270985</c:v>
                </c:pt>
                <c:pt idx="59">
                  <c:v>7.1837675937132932</c:v>
                </c:pt>
                <c:pt idx="60">
                  <c:v>7.2632891095605299</c:v>
                </c:pt>
                <c:pt idx="61">
                  <c:v>7.227859444792422</c:v>
                </c:pt>
                <c:pt idx="62">
                  <c:v>7.3904292092376922</c:v>
                </c:pt>
                <c:pt idx="63">
                  <c:v>7.5305496855767702</c:v>
                </c:pt>
                <c:pt idx="64">
                  <c:v>7.6933395889653404</c:v>
                </c:pt>
                <c:pt idx="65">
                  <c:v>7.9428122379274324</c:v>
                </c:pt>
                <c:pt idx="66">
                  <c:v>8.0395932485923893</c:v>
                </c:pt>
                <c:pt idx="67">
                  <c:v>8.1813732318926604</c:v>
                </c:pt>
                <c:pt idx="68">
                  <c:v>8.3558803292720807</c:v>
                </c:pt>
                <c:pt idx="69">
                  <c:v>8.607595793096932</c:v>
                </c:pt>
                <c:pt idx="70">
                  <c:v>8.8585995446395014</c:v>
                </c:pt>
                <c:pt idx="71">
                  <c:v>8.9747831232217976</c:v>
                </c:pt>
                <c:pt idx="72">
                  <c:v>8.946424903717606</c:v>
                </c:pt>
                <c:pt idx="73">
                  <c:v>9.134201410199811</c:v>
                </c:pt>
                <c:pt idx="74">
                  <c:v>9.1198892873613797</c:v>
                </c:pt>
                <c:pt idx="75">
                  <c:v>9.1479517381046858</c:v>
                </c:pt>
                <c:pt idx="76">
                  <c:v>9.1533608884413393</c:v>
                </c:pt>
                <c:pt idx="77">
                  <c:v>9.2564737191084738</c:v>
                </c:pt>
                <c:pt idx="78">
                  <c:v>9.3593433813981033</c:v>
                </c:pt>
                <c:pt idx="79">
                  <c:v>9.4201006538238694</c:v>
                </c:pt>
                <c:pt idx="80">
                  <c:v>9.6081350734476629</c:v>
                </c:pt>
                <c:pt idx="81">
                  <c:v>9.6241430569602606</c:v>
                </c:pt>
                <c:pt idx="82">
                  <c:v>9.7647246572333408</c:v>
                </c:pt>
                <c:pt idx="83">
                  <c:v>9.8044255867978727</c:v>
                </c:pt>
                <c:pt idx="84">
                  <c:v>10.006605172969621</c:v>
                </c:pt>
                <c:pt idx="85">
                  <c:v>9.9967208188789005</c:v>
                </c:pt>
                <c:pt idx="86">
                  <c:v>10.107534844542487</c:v>
                </c:pt>
                <c:pt idx="87">
                  <c:v>10.148559980676332</c:v>
                </c:pt>
                <c:pt idx="88">
                  <c:v>10.275036992756084</c:v>
                </c:pt>
                <c:pt idx="89">
                  <c:v>10.275565128285304</c:v>
                </c:pt>
                <c:pt idx="90">
                  <c:v>10.441085529405772</c:v>
                </c:pt>
                <c:pt idx="91">
                  <c:v>10.365137075269848</c:v>
                </c:pt>
                <c:pt idx="92">
                  <c:v>10.450228249394256</c:v>
                </c:pt>
                <c:pt idx="93">
                  <c:v>10.498021368355134</c:v>
                </c:pt>
                <c:pt idx="94">
                  <c:v>10.562525907470388</c:v>
                </c:pt>
                <c:pt idx="95">
                  <c:v>10.588772941871257</c:v>
                </c:pt>
                <c:pt idx="96">
                  <c:v>10.762438260720716</c:v>
                </c:pt>
                <c:pt idx="97">
                  <c:v>10.68322102766906</c:v>
                </c:pt>
                <c:pt idx="98">
                  <c:v>10.76576344588724</c:v>
                </c:pt>
                <c:pt idx="99">
                  <c:v>10.802478870407949</c:v>
                </c:pt>
                <c:pt idx="100">
                  <c:v>10.850095016338789</c:v>
                </c:pt>
                <c:pt idx="101">
                  <c:v>10.902618808433353</c:v>
                </c:pt>
                <c:pt idx="102">
                  <c:v>10.920095733894275</c:v>
                </c:pt>
                <c:pt idx="103">
                  <c:v>10.713829534594248</c:v>
                </c:pt>
                <c:pt idx="104">
                  <c:v>10.820886749944924</c:v>
                </c:pt>
                <c:pt idx="105">
                  <c:v>10.775868931280526</c:v>
                </c:pt>
                <c:pt idx="106">
                  <c:v>10.959419874752779</c:v>
                </c:pt>
                <c:pt idx="107">
                  <c:v>10.946606789743145</c:v>
                </c:pt>
                <c:pt idx="108">
                  <c:v>10.991333842371338</c:v>
                </c:pt>
                <c:pt idx="109">
                  <c:v>10.936286541417342</c:v>
                </c:pt>
                <c:pt idx="110">
                  <c:v>11.015634712373432</c:v>
                </c:pt>
                <c:pt idx="111">
                  <c:v>11.055771384814264</c:v>
                </c:pt>
                <c:pt idx="112">
                  <c:v>11.248318818748347</c:v>
                </c:pt>
                <c:pt idx="113">
                  <c:v>11.112368778585713</c:v>
                </c:pt>
                <c:pt idx="114">
                  <c:v>11.230456836853806</c:v>
                </c:pt>
                <c:pt idx="115">
                  <c:v>11.235590072677439</c:v>
                </c:pt>
                <c:pt idx="116">
                  <c:v>11.190617272127708</c:v>
                </c:pt>
                <c:pt idx="117">
                  <c:v>11.183064756155201</c:v>
                </c:pt>
                <c:pt idx="118">
                  <c:v>11.20453555158004</c:v>
                </c:pt>
                <c:pt idx="119">
                  <c:v>11.057772278032093</c:v>
                </c:pt>
                <c:pt idx="120">
                  <c:v>11.178108066857998</c:v>
                </c:pt>
                <c:pt idx="121">
                  <c:v>11.031914725836902</c:v>
                </c:pt>
                <c:pt idx="122">
                  <c:v>11.080179485180134</c:v>
                </c:pt>
                <c:pt idx="123">
                  <c:v>10.855036593368304</c:v>
                </c:pt>
                <c:pt idx="124">
                  <c:v>10.65538935646385</c:v>
                </c:pt>
                <c:pt idx="125">
                  <c:v>10.369147423121998</c:v>
                </c:pt>
                <c:pt idx="126">
                  <c:v>10.09033678387128</c:v>
                </c:pt>
                <c:pt idx="127">
                  <c:v>9.8860470951172505</c:v>
                </c:pt>
                <c:pt idx="128">
                  <c:v>9.7423365896708969</c:v>
                </c:pt>
                <c:pt idx="129">
                  <c:v>9.6225443684469578</c:v>
                </c:pt>
                <c:pt idx="130">
                  <c:v>9.5327278279955241</c:v>
                </c:pt>
                <c:pt idx="131">
                  <c:v>9.4292881158377764</c:v>
                </c:pt>
                <c:pt idx="132">
                  <c:v>9.3229578950332499</c:v>
                </c:pt>
                <c:pt idx="133">
                  <c:v>9.2701080405833665</c:v>
                </c:pt>
                <c:pt idx="134">
                  <c:v>9.2224016087055247</c:v>
                </c:pt>
                <c:pt idx="135">
                  <c:v>9.1320311873659552</c:v>
                </c:pt>
                <c:pt idx="136">
                  <c:v>9.2423327202559094</c:v>
                </c:pt>
                <c:pt idx="137">
                  <c:v>9.2132969445573529</c:v>
                </c:pt>
                <c:pt idx="138">
                  <c:v>9.0033165186095481</c:v>
                </c:pt>
                <c:pt idx="139">
                  <c:v>8.9517651308588988</c:v>
                </c:pt>
                <c:pt idx="140">
                  <c:v>8.9285282950266982</c:v>
                </c:pt>
                <c:pt idx="141">
                  <c:v>8.8597338391130815</c:v>
                </c:pt>
                <c:pt idx="142">
                  <c:v>8.8590035979117268</c:v>
                </c:pt>
                <c:pt idx="143">
                  <c:v>8.7648927059885153</c:v>
                </c:pt>
                <c:pt idx="144">
                  <c:v>8.7156347000021022</c:v>
                </c:pt>
                <c:pt idx="145">
                  <c:v>8.6673856620394805</c:v>
                </c:pt>
                <c:pt idx="146">
                  <c:v>8.5321997871095832</c:v>
                </c:pt>
                <c:pt idx="147">
                  <c:v>8.4792499555116123</c:v>
                </c:pt>
                <c:pt idx="148">
                  <c:v>8.4915900415843684</c:v>
                </c:pt>
                <c:pt idx="149">
                  <c:v>8.3524009526876704</c:v>
                </c:pt>
                <c:pt idx="150">
                  <c:v>8.3813081916420042</c:v>
                </c:pt>
                <c:pt idx="151">
                  <c:v>8.3155209191809014</c:v>
                </c:pt>
                <c:pt idx="152">
                  <c:v>8.3224092063455917</c:v>
                </c:pt>
                <c:pt idx="153">
                  <c:v>8.1976727516313606</c:v>
                </c:pt>
                <c:pt idx="154">
                  <c:v>8.0797735223374563</c:v>
                </c:pt>
                <c:pt idx="155">
                  <c:v>8.1090051912406196</c:v>
                </c:pt>
                <c:pt idx="156">
                  <c:v>8.1434007025705348</c:v>
                </c:pt>
                <c:pt idx="157">
                  <c:v>8.0445090766583913</c:v>
                </c:pt>
                <c:pt idx="158">
                  <c:v>8.0831614716367977</c:v>
                </c:pt>
                <c:pt idx="159">
                  <c:v>7.9778129197408703</c:v>
                </c:pt>
                <c:pt idx="160">
                  <c:v>7.9333487704218664</c:v>
                </c:pt>
                <c:pt idx="161">
                  <c:v>7.8436856721661261</c:v>
                </c:pt>
                <c:pt idx="162">
                  <c:v>7.7678567343014944</c:v>
                </c:pt>
                <c:pt idx="163">
                  <c:v>7.7591087286884735</c:v>
                </c:pt>
                <c:pt idx="164">
                  <c:v>7.8022088804309266</c:v>
                </c:pt>
                <c:pt idx="165">
                  <c:v>7.6183836242590397</c:v>
                </c:pt>
                <c:pt idx="166">
                  <c:v>7.6544337957978081</c:v>
                </c:pt>
                <c:pt idx="167">
                  <c:v>7.6536378332150425</c:v>
                </c:pt>
                <c:pt idx="168">
                  <c:v>7.5558732727066946</c:v>
                </c:pt>
                <c:pt idx="169">
                  <c:v>7.5221393522715676</c:v>
                </c:pt>
                <c:pt idx="170">
                  <c:v>7.5533411527961087</c:v>
                </c:pt>
                <c:pt idx="171">
                  <c:v>7.503301668044843</c:v>
                </c:pt>
                <c:pt idx="172">
                  <c:v>7.4147061861203136</c:v>
                </c:pt>
                <c:pt idx="173">
                  <c:v>7.4865554968201797</c:v>
                </c:pt>
                <c:pt idx="174">
                  <c:v>7.378902936244482</c:v>
                </c:pt>
                <c:pt idx="175">
                  <c:v>7.3711379668335768</c:v>
                </c:pt>
                <c:pt idx="176">
                  <c:v>7.3146795049544604</c:v>
                </c:pt>
                <c:pt idx="177">
                  <c:v>7.346296813276564</c:v>
                </c:pt>
                <c:pt idx="178">
                  <c:v>7.2460617048223339</c:v>
                </c:pt>
                <c:pt idx="179">
                  <c:v>7.2172196272936793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7E-E84C-B28C-F3F93C3FC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189'!$A$2:$A$241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189'!$P$2:$P$241</c:f>
              <c:numCache>
                <c:formatCode>General</c:formatCode>
                <c:ptCount val="240"/>
                <c:pt idx="0">
                  <c:v>16.016072359790872</c:v>
                </c:pt>
                <c:pt idx="1">
                  <c:v>23.497391236836652</c:v>
                </c:pt>
                <c:pt idx="2">
                  <c:v>29.417038199896556</c:v>
                </c:pt>
                <c:pt idx="3">
                  <c:v>27.057716335259968</c:v>
                </c:pt>
                <c:pt idx="4">
                  <c:v>33.487622758503313</c:v>
                </c:pt>
                <c:pt idx="5">
                  <c:v>27.643804084313146</c:v>
                </c:pt>
                <c:pt idx="6">
                  <c:v>26.840615058569441</c:v>
                </c:pt>
                <c:pt idx="7">
                  <c:v>28.211134024429825</c:v>
                </c:pt>
                <c:pt idx="8">
                  <c:v>23.998982441449868</c:v>
                </c:pt>
                <c:pt idx="9">
                  <c:v>19.336611387580863</c:v>
                </c:pt>
                <c:pt idx="10">
                  <c:v>15.189822340052912</c:v>
                </c:pt>
                <c:pt idx="11">
                  <c:v>12.124247400477682</c:v>
                </c:pt>
                <c:pt idx="12">
                  <c:v>10.403797038342891</c:v>
                </c:pt>
                <c:pt idx="13">
                  <c:v>8.0678480986494527</c:v>
                </c:pt>
                <c:pt idx="14">
                  <c:v>6.620058216203609</c:v>
                </c:pt>
                <c:pt idx="15">
                  <c:v>6.453264491916137</c:v>
                </c:pt>
                <c:pt idx="16">
                  <c:v>5.0420719622001755</c:v>
                </c:pt>
                <c:pt idx="17">
                  <c:v>5.045268643416204</c:v>
                </c:pt>
                <c:pt idx="18">
                  <c:v>4.2344737553819813</c:v>
                </c:pt>
                <c:pt idx="19">
                  <c:v>3.080679531743197</c:v>
                </c:pt>
                <c:pt idx="20">
                  <c:v>3.8130133787318785</c:v>
                </c:pt>
                <c:pt idx="21">
                  <c:v>2.1298426423810706</c:v>
                </c:pt>
                <c:pt idx="22">
                  <c:v>3.7249762636326045</c:v>
                </c:pt>
                <c:pt idx="23">
                  <c:v>3.1143443898174956</c:v>
                </c:pt>
                <c:pt idx="24">
                  <c:v>1.856885336283234</c:v>
                </c:pt>
                <c:pt idx="25">
                  <c:v>0.48181125199866304</c:v>
                </c:pt>
                <c:pt idx="26">
                  <c:v>2.0857317060197293</c:v>
                </c:pt>
                <c:pt idx="27">
                  <c:v>1.9828160630457947</c:v>
                </c:pt>
                <c:pt idx="28">
                  <c:v>1.4409830380222184</c:v>
                </c:pt>
                <c:pt idx="29">
                  <c:v>0.75623215152050738</c:v>
                </c:pt>
                <c:pt idx="30">
                  <c:v>1.0827317639675322</c:v>
                </c:pt>
                <c:pt idx="31">
                  <c:v>-0.61250229890414398</c:v>
                </c:pt>
                <c:pt idx="32">
                  <c:v>-8.6960318647476706E-2</c:v>
                </c:pt>
                <c:pt idx="33">
                  <c:v>-0.87252100836490498</c:v>
                </c:pt>
                <c:pt idx="34">
                  <c:v>-0.16021399401399708</c:v>
                </c:pt>
                <c:pt idx="35">
                  <c:v>-0.83707688468564334</c:v>
                </c:pt>
                <c:pt idx="36">
                  <c:v>-0.31888794087455319</c:v>
                </c:pt>
                <c:pt idx="37">
                  <c:v>-0.60906358043093123</c:v>
                </c:pt>
                <c:pt idx="38">
                  <c:v>0.68619931679872703</c:v>
                </c:pt>
                <c:pt idx="39">
                  <c:v>-1.1583175605676459</c:v>
                </c:pt>
                <c:pt idx="40">
                  <c:v>-0.93278347711798493</c:v>
                </c:pt>
                <c:pt idx="41">
                  <c:v>-1.0114321051414297</c:v>
                </c:pt>
                <c:pt idx="42">
                  <c:v>0.73809419932724918</c:v>
                </c:pt>
                <c:pt idx="43">
                  <c:v>-1.6759937804527614</c:v>
                </c:pt>
                <c:pt idx="44">
                  <c:v>-1.1600480179326278</c:v>
                </c:pt>
                <c:pt idx="45">
                  <c:v>-2.6439271541551035</c:v>
                </c:pt>
                <c:pt idx="46">
                  <c:v>-1.461625909430595</c:v>
                </c:pt>
                <c:pt idx="47">
                  <c:v>-1.8730083319198603</c:v>
                </c:pt>
                <c:pt idx="48">
                  <c:v>-0.98944429547772306</c:v>
                </c:pt>
                <c:pt idx="49">
                  <c:v>-1.4607872943898621</c:v>
                </c:pt>
                <c:pt idx="50">
                  <c:v>0.80695170304316466</c:v>
                </c:pt>
                <c:pt idx="51">
                  <c:v>0.28553909097042723</c:v>
                </c:pt>
                <c:pt idx="52">
                  <c:v>-0.24200017241522062</c:v>
                </c:pt>
                <c:pt idx="53">
                  <c:v>1.003652960217182</c:v>
                </c:pt>
                <c:pt idx="54">
                  <c:v>1.5050441097881402</c:v>
                </c:pt>
                <c:pt idx="55">
                  <c:v>1.2158840165831406</c:v>
                </c:pt>
                <c:pt idx="56">
                  <c:v>2.6192500196623683</c:v>
                </c:pt>
                <c:pt idx="57">
                  <c:v>2.8935449366838095</c:v>
                </c:pt>
                <c:pt idx="58">
                  <c:v>3.54140706272532</c:v>
                </c:pt>
                <c:pt idx="59">
                  <c:v>3.0379626756111482</c:v>
                </c:pt>
                <c:pt idx="60">
                  <c:v>4.1785528847022873</c:v>
                </c:pt>
                <c:pt idx="61">
                  <c:v>3.6703793631673682</c:v>
                </c:pt>
                <c:pt idx="62">
                  <c:v>6.0021442904951634</c:v>
                </c:pt>
                <c:pt idx="63">
                  <c:v>8.0119153782666572</c:v>
                </c:pt>
                <c:pt idx="64">
                  <c:v>10.346837794743049</c:v>
                </c:pt>
                <c:pt idx="65">
                  <c:v>13.925065118638821</c:v>
                </c:pt>
                <c:pt idx="66">
                  <c:v>15.313211106731561</c:v>
                </c:pt>
                <c:pt idx="67">
                  <c:v>17.346784776379032</c:v>
                </c:pt>
                <c:pt idx="68">
                  <c:v>19.849768837576313</c:v>
                </c:pt>
                <c:pt idx="69">
                  <c:v>23.460165224725127</c:v>
                </c:pt>
                <c:pt idx="70">
                  <c:v>27.060353405299754</c:v>
                </c:pt>
                <c:pt idx="71">
                  <c:v>28.726793623098278</c:v>
                </c:pt>
                <c:pt idx="72">
                  <c:v>28.320047006548936</c:v>
                </c:pt>
                <c:pt idx="73">
                  <c:v>31.01335638966458</c:v>
                </c:pt>
                <c:pt idx="74">
                  <c:v>30.808075252768454</c:v>
                </c:pt>
                <c:pt idx="75">
                  <c:v>31.210579609229725</c:v>
                </c:pt>
                <c:pt idx="76">
                  <c:v>31.288163944082463</c:v>
                </c:pt>
                <c:pt idx="77">
                  <c:v>32.767128270121439</c:v>
                </c:pt>
                <c:pt idx="78">
                  <c:v>34.242604792041142</c:v>
                </c:pt>
                <c:pt idx="79">
                  <c:v>35.114056364883865</c:v>
                </c:pt>
                <c:pt idx="80">
                  <c:v>37.811065038700363</c:v>
                </c:pt>
                <c:pt idx="81">
                  <c:v>38.040670184769724</c:v>
                </c:pt>
                <c:pt idx="82">
                  <c:v>40.05705524913229</c:v>
                </c:pt>
                <c:pt idx="83">
                  <c:v>40.626492225662155</c:v>
                </c:pt>
                <c:pt idx="84">
                  <c:v>43.526387354781576</c:v>
                </c:pt>
                <c:pt idx="85">
                  <c:v>43.384614434849773</c:v>
                </c:pt>
                <c:pt idx="86">
                  <c:v>44.974038270087853</c:v>
                </c:pt>
                <c:pt idx="87">
                  <c:v>45.562468559706396</c:v>
                </c:pt>
                <c:pt idx="88">
                  <c:v>47.376549190794861</c:v>
                </c:pt>
                <c:pt idx="89">
                  <c:v>47.384124325741475</c:v>
                </c:pt>
                <c:pt idx="90">
                  <c:v>49.758210721246265</c:v>
                </c:pt>
                <c:pt idx="91">
                  <c:v>48.668869525217588</c:v>
                </c:pt>
                <c:pt idx="92">
                  <c:v>49.889346261008342</c:v>
                </c:pt>
                <c:pt idx="93">
                  <c:v>50.574850843861455</c:v>
                </c:pt>
                <c:pt idx="94">
                  <c:v>51.500050080482275</c:v>
                </c:pt>
                <c:pt idx="95">
                  <c:v>51.876515621114329</c:v>
                </c:pt>
                <c:pt idx="96">
                  <c:v>54.367425914108523</c:v>
                </c:pt>
                <c:pt idx="97">
                  <c:v>53.23120008330843</c:v>
                </c:pt>
                <c:pt idx="98">
                  <c:v>54.415119593032337</c:v>
                </c:pt>
                <c:pt idx="99">
                  <c:v>54.941734978626755</c:v>
                </c:pt>
                <c:pt idx="100">
                  <c:v>55.624701208140081</c:v>
                </c:pt>
                <c:pt idx="101">
                  <c:v>56.378058615492364</c:v>
                </c:pt>
                <c:pt idx="102">
                  <c:v>56.628733038047855</c:v>
                </c:pt>
                <c:pt idx="103">
                  <c:v>53.670222943245292</c:v>
                </c:pt>
                <c:pt idx="104">
                  <c:v>55.20576222894146</c:v>
                </c:pt>
                <c:pt idx="105">
                  <c:v>54.560064235685232</c:v>
                </c:pt>
                <c:pt idx="106">
                  <c:v>57.192765672062208</c:v>
                </c:pt>
                <c:pt idx="107">
                  <c:v>57.008985481826436</c:v>
                </c:pt>
                <c:pt idx="108">
                  <c:v>57.650512969899268</c:v>
                </c:pt>
                <c:pt idx="109">
                  <c:v>56.860960459033706</c:v>
                </c:pt>
                <c:pt idx="110">
                  <c:v>57.999064353779204</c:v>
                </c:pt>
                <c:pt idx="111">
                  <c:v>58.57475126220605</c:v>
                </c:pt>
                <c:pt idx="112">
                  <c:v>61.336490844141714</c:v>
                </c:pt>
                <c:pt idx="113">
                  <c:v>59.386537009849505</c:v>
                </c:pt>
                <c:pt idx="114">
                  <c:v>61.080293493691116</c:v>
                </c:pt>
                <c:pt idx="115">
                  <c:v>61.153920341205435</c:v>
                </c:pt>
                <c:pt idx="116">
                  <c:v>60.508868050188106</c:v>
                </c:pt>
                <c:pt idx="117">
                  <c:v>60.400541068735748</c:v>
                </c:pt>
                <c:pt idx="118">
                  <c:v>60.708500226481377</c:v>
                </c:pt>
                <c:pt idx="119">
                  <c:v>58.603450403430621</c:v>
                </c:pt>
                <c:pt idx="120">
                  <c:v>60.329446457149658</c:v>
                </c:pt>
                <c:pt idx="121">
                  <c:v>58.232571270271819</c:v>
                </c:pt>
                <c:pt idx="122">
                  <c:v>58.924840668868086</c:v>
                </c:pt>
                <c:pt idx="123">
                  <c:v>55.695579061979807</c:v>
                </c:pt>
                <c:pt idx="124">
                  <c:v>52.832005835800764</c:v>
                </c:pt>
                <c:pt idx="125">
                  <c:v>48.726390605474649</c:v>
                </c:pt>
                <c:pt idx="126">
                  <c:v>44.727363651175693</c:v>
                </c:pt>
                <c:pt idx="127">
                  <c:v>41.797202972916708</c:v>
                </c:pt>
                <c:pt idx="128">
                  <c:v>39.735939505925771</c:v>
                </c:pt>
                <c:pt idx="129">
                  <c:v>38.01773993191636</c:v>
                </c:pt>
                <c:pt idx="130">
                  <c:v>36.729486488029025</c:v>
                </c:pt>
                <c:pt idx="131">
                  <c:v>35.245833646891292</c:v>
                </c:pt>
                <c:pt idx="132">
                  <c:v>33.720721763798878</c:v>
                </c:pt>
                <c:pt idx="133">
                  <c:v>32.962687590340359</c:v>
                </c:pt>
                <c:pt idx="134">
                  <c:v>32.278426374607626</c:v>
                </c:pt>
                <c:pt idx="135">
                  <c:v>30.982228525847233</c:v>
                </c:pt>
                <c:pt idx="136">
                  <c:v>32.564301592760451</c:v>
                </c:pt>
                <c:pt idx="137">
                  <c:v>32.147836676035773</c:v>
                </c:pt>
                <c:pt idx="138">
                  <c:v>29.136052816219227</c:v>
                </c:pt>
                <c:pt idx="139">
                  <c:v>28.39664276465021</c:v>
                </c:pt>
                <c:pt idx="140">
                  <c:v>28.063352998250629</c:v>
                </c:pt>
                <c:pt idx="141">
                  <c:v>27.076622777896688</c:v>
                </c:pt>
                <c:pt idx="142">
                  <c:v>27.066148807982177</c:v>
                </c:pt>
                <c:pt idx="143">
                  <c:v>25.71630077311</c:v>
                </c:pt>
                <c:pt idx="144">
                  <c:v>25.009785074196699</c:v>
                </c:pt>
                <c:pt idx="145">
                  <c:v>24.317741169953827</c:v>
                </c:pt>
                <c:pt idx="146">
                  <c:v>22.378747883549842</c:v>
                </c:pt>
                <c:pt idx="147">
                  <c:v>21.619279721377367</c:v>
                </c:pt>
                <c:pt idx="148">
                  <c:v>21.79627560989848</c:v>
                </c:pt>
                <c:pt idx="149">
                  <c:v>19.799863565730856</c:v>
                </c:pt>
                <c:pt idx="150">
                  <c:v>20.214484858746825</c:v>
                </c:pt>
                <c:pt idx="151">
                  <c:v>19.270887166317369</c:v>
                </c:pt>
                <c:pt idx="152">
                  <c:v>19.369687004496345</c:v>
                </c:pt>
                <c:pt idx="153">
                  <c:v>17.580571474592418</c:v>
                </c:pt>
                <c:pt idx="154">
                  <c:v>15.889523395851709</c:v>
                </c:pt>
                <c:pt idx="155">
                  <c:v>16.308798041098559</c:v>
                </c:pt>
                <c:pt idx="156">
                  <c:v>16.802138529413057</c:v>
                </c:pt>
                <c:pt idx="157">
                  <c:v>15.383719638943505</c:v>
                </c:pt>
                <c:pt idx="158">
                  <c:v>15.93811731107774</c:v>
                </c:pt>
                <c:pt idx="159">
                  <c:v>14.427085666946926</c:v>
                </c:pt>
                <c:pt idx="160">
                  <c:v>13.789329044371371</c:v>
                </c:pt>
                <c:pt idx="161">
                  <c:v>12.503276447188291</c:v>
                </c:pt>
                <c:pt idx="162">
                  <c:v>11.415649492738266</c:v>
                </c:pt>
                <c:pt idx="163">
                  <c:v>11.290175406323041</c:v>
                </c:pt>
                <c:pt idx="164">
                  <c:v>11.908367986834479</c:v>
                </c:pt>
                <c:pt idx="165">
                  <c:v>9.2717320381925301</c:v>
                </c:pt>
                <c:pt idx="166">
                  <c:v>9.7888055906153131</c:v>
                </c:pt>
                <c:pt idx="167">
                  <c:v>9.7773889680945683</c:v>
                </c:pt>
                <c:pt idx="168">
                  <c:v>8.3751357624824827</c:v>
                </c:pt>
                <c:pt idx="169">
                  <c:v>7.8912845814199883</c:v>
                </c:pt>
                <c:pt idx="170">
                  <c:v>8.3388171492431784</c:v>
                </c:pt>
                <c:pt idx="171">
                  <c:v>7.6210925715967841</c:v>
                </c:pt>
                <c:pt idx="172">
                  <c:v>6.3503529714242779</c:v>
                </c:pt>
                <c:pt idx="173">
                  <c:v>7.3808994774999945</c:v>
                </c:pt>
                <c:pt idx="174">
                  <c:v>5.836821057112358</c:v>
                </c:pt>
                <c:pt idx="175">
                  <c:v>5.7254468209750016</c:v>
                </c:pt>
                <c:pt idx="176">
                  <c:v>4.915653796362994</c:v>
                </c:pt>
                <c:pt idx="177">
                  <c:v>5.3691460610135344</c:v>
                </c:pt>
                <c:pt idx="178">
                  <c:v>3.9314573790006135</c:v>
                </c:pt>
                <c:pt idx="179">
                  <c:v>3.5177707070535238</c:v>
                </c:pt>
                <c:pt idx="180">
                  <c:v>3.2348460371204992</c:v>
                </c:pt>
                <c:pt idx="181">
                  <c:v>1.7152123043040683</c:v>
                </c:pt>
                <c:pt idx="182">
                  <c:v>2.6761701169270964</c:v>
                </c:pt>
                <c:pt idx="183">
                  <c:v>1.624734146451261</c:v>
                </c:pt>
                <c:pt idx="184">
                  <c:v>0.76964860359406506</c:v>
                </c:pt>
                <c:pt idx="185">
                  <c:v>1.3738108771753423</c:v>
                </c:pt>
                <c:pt idx="186">
                  <c:v>1.4392523274928912</c:v>
                </c:pt>
                <c:pt idx="187">
                  <c:v>-0.38209666880470239</c:v>
                </c:pt>
                <c:pt idx="188">
                  <c:v>0.29629540099241891</c:v>
                </c:pt>
                <c:pt idx="189">
                  <c:v>1.9407246718913293E-2</c:v>
                </c:pt>
                <c:pt idx="190">
                  <c:v>-1.2016665420644466</c:v>
                </c:pt>
                <c:pt idx="191">
                  <c:v>-1.4174122682802544</c:v>
                </c:pt>
                <c:pt idx="192">
                  <c:v>-0.51630578534683924</c:v>
                </c:pt>
                <c:pt idx="193">
                  <c:v>-2.4191443725050044</c:v>
                </c:pt>
                <c:pt idx="194">
                  <c:v>-1.157630478662836</c:v>
                </c:pt>
                <c:pt idx="195">
                  <c:v>-2.9130980006372642</c:v>
                </c:pt>
                <c:pt idx="196">
                  <c:v>-3.717073924022722</c:v>
                </c:pt>
                <c:pt idx="197">
                  <c:v>-4.3715096861138116</c:v>
                </c:pt>
                <c:pt idx="198">
                  <c:v>-3.1601719615595396</c:v>
                </c:pt>
                <c:pt idx="199">
                  <c:v>-4.5071197109266823</c:v>
                </c:pt>
                <c:pt idx="200">
                  <c:v>-4.9629670418125409</c:v>
                </c:pt>
                <c:pt idx="201">
                  <c:v>-5.0829986963368912</c:v>
                </c:pt>
                <c:pt idx="202">
                  <c:v>-4.7124869172820949</c:v>
                </c:pt>
                <c:pt idx="203">
                  <c:v>-4.8700021891833023</c:v>
                </c:pt>
                <c:pt idx="204">
                  <c:v>-5.67720420745633</c:v>
                </c:pt>
                <c:pt idx="205">
                  <c:v>-6.0870677446394161</c:v>
                </c:pt>
                <c:pt idx="206">
                  <c:v>-5.8881393874438492</c:v>
                </c:pt>
                <c:pt idx="207">
                  <c:v>-5.780612226635208</c:v>
                </c:pt>
                <c:pt idx="208">
                  <c:v>-7.3250104909011116</c:v>
                </c:pt>
                <c:pt idx="209">
                  <c:v>-6.4779502828118147</c:v>
                </c:pt>
                <c:pt idx="210">
                  <c:v>-7.276295903602044</c:v>
                </c:pt>
                <c:pt idx="211">
                  <c:v>-7.6330941019538718</c:v>
                </c:pt>
                <c:pt idx="212">
                  <c:v>-6.8267049983456323</c:v>
                </c:pt>
                <c:pt idx="213">
                  <c:v>-7.0396053102519742</c:v>
                </c:pt>
                <c:pt idx="214">
                  <c:v>-8.0249333959309688</c:v>
                </c:pt>
                <c:pt idx="215">
                  <c:v>-7.5955080086663198</c:v>
                </c:pt>
                <c:pt idx="216">
                  <c:v>-7.3662386418040766</c:v>
                </c:pt>
                <c:pt idx="217">
                  <c:v>-6.9488680405413836</c:v>
                </c:pt>
                <c:pt idx="218">
                  <c:v>-7.7097076764951655</c:v>
                </c:pt>
                <c:pt idx="219">
                  <c:v>-8.4723400388943126</c:v>
                </c:pt>
                <c:pt idx="220">
                  <c:v>-8.0820744264719178</c:v>
                </c:pt>
                <c:pt idx="221">
                  <c:v>-9.6697360019038658</c:v>
                </c:pt>
                <c:pt idx="222">
                  <c:v>-8.4226383753380869</c:v>
                </c:pt>
                <c:pt idx="223">
                  <c:v>-9.3838621986992603</c:v>
                </c:pt>
                <c:pt idx="224">
                  <c:v>-8.1052144609547572</c:v>
                </c:pt>
                <c:pt idx="225">
                  <c:v>-8.8567994779590276</c:v>
                </c:pt>
                <c:pt idx="226">
                  <c:v>-8.8427583534241929</c:v>
                </c:pt>
                <c:pt idx="227">
                  <c:v>-9.9039722341716754</c:v>
                </c:pt>
                <c:pt idx="228">
                  <c:v>-9.2047763649653795</c:v>
                </c:pt>
                <c:pt idx="229">
                  <c:v>-9.2675770823893817</c:v>
                </c:pt>
                <c:pt idx="230">
                  <c:v>-8.4698893775382729</c:v>
                </c:pt>
                <c:pt idx="231">
                  <c:v>-9.0566542119665492</c:v>
                </c:pt>
                <c:pt idx="232">
                  <c:v>-9.0378735813013762</c:v>
                </c:pt>
                <c:pt idx="233">
                  <c:v>-9.6297479877438441</c:v>
                </c:pt>
                <c:pt idx="234">
                  <c:v>-9.7351658123207514</c:v>
                </c:pt>
                <c:pt idx="235">
                  <c:v>-9.8125521953466084</c:v>
                </c:pt>
                <c:pt idx="236">
                  <c:v>-9.4366238450308728</c:v>
                </c:pt>
                <c:pt idx="237">
                  <c:v>-9.5399737800768758</c:v>
                </c:pt>
                <c:pt idx="238">
                  <c:v>-10.602231007521445</c:v>
                </c:pt>
                <c:pt idx="239">
                  <c:v>-10.24243165035878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8B-F148-9EAB-7F616903ACC3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189'!$A$61:$A$121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189'!$R$61:$R$121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8B-F148-9EAB-7F616903A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189'!$L$1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189'!$A$2:$A$181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189'!$M$2:$M$181</c:f>
              <c:numCache>
                <c:formatCode>0.00</c:formatCode>
                <c:ptCount val="180"/>
                <c:pt idx="0">
                  <c:v>8.1044588047488233</c:v>
                </c:pt>
                <c:pt idx="1">
                  <c:v>8.6419158500038549</c:v>
                </c:pt>
                <c:pt idx="2">
                  <c:v>9.0704937229966855</c:v>
                </c:pt>
                <c:pt idx="3">
                  <c:v>8.9218650361023819</c:v>
                </c:pt>
                <c:pt idx="4">
                  <c:v>9.3860180047130459</c:v>
                </c:pt>
                <c:pt idx="5">
                  <c:v>8.9944515246902554</c:v>
                </c:pt>
                <c:pt idx="6">
                  <c:v>8.9543158278480313</c:v>
                </c:pt>
                <c:pt idx="7">
                  <c:v>9.0657302259687906</c:v>
                </c:pt>
                <c:pt idx="8">
                  <c:v>8.7879229553595888</c:v>
                </c:pt>
                <c:pt idx="9">
                  <c:v>8.4787265543653678</c:v>
                </c:pt>
                <c:pt idx="10">
                  <c:v>8.2054763348840218</c:v>
                </c:pt>
                <c:pt idx="11">
                  <c:v>8.0076079520469978</c:v>
                </c:pt>
                <c:pt idx="12">
                  <c:v>7.9035211434763966</c:v>
                </c:pt>
                <c:pt idx="13">
                  <c:v>7.7565220080252395</c:v>
                </c:pt>
                <c:pt idx="14">
                  <c:v>7.6714449844621537</c:v>
                </c:pt>
                <c:pt idx="15">
                  <c:v>7.6756785261479248</c:v>
                </c:pt>
                <c:pt idx="16">
                  <c:v>7.5931530561067611</c:v>
                </c:pt>
                <c:pt idx="17">
                  <c:v>7.6092382642520366</c:v>
                </c:pt>
                <c:pt idx="18">
                  <c:v>7.568572289581855</c:v>
                </c:pt>
                <c:pt idx="19">
                  <c:v>7.5039925316050438</c:v>
                </c:pt>
                <c:pt idx="20">
                  <c:v>7.5709129058078997</c:v>
                </c:pt>
                <c:pt idx="21">
                  <c:v>7.4694252185772259</c:v>
                </c:pt>
                <c:pt idx="22">
                  <c:v>7.5964996650973493</c:v>
                </c:pt>
                <c:pt idx="23">
                  <c:v>7.5697889796979219</c:v>
                </c:pt>
                <c:pt idx="24">
                  <c:v>7.4979817491830953</c:v>
                </c:pt>
                <c:pt idx="25">
                  <c:v>7.4179744434290331</c:v>
                </c:pt>
                <c:pt idx="26">
                  <c:v>7.5456615045900337</c:v>
                </c:pt>
                <c:pt idx="27">
                  <c:v>7.5543486018253585</c:v>
                </c:pt>
                <c:pt idx="28">
                  <c:v>7.5324345460137012</c:v>
                </c:pt>
                <c:pt idx="29">
                  <c:v>7.5005563112218967</c:v>
                </c:pt>
                <c:pt idx="30">
                  <c:v>7.5391820768473474</c:v>
                </c:pt>
                <c:pt idx="31">
                  <c:v>7.4368533390768263</c:v>
                </c:pt>
                <c:pt idx="32">
                  <c:v>7.4893562629313122</c:v>
                </c:pt>
                <c:pt idx="33">
                  <c:v>7.4504496069764299</c:v>
                </c:pt>
                <c:pt idx="34">
                  <c:v>7.5159737180198443</c:v>
                </c:pt>
                <c:pt idx="35">
                  <c:v>7.4846454312991382</c:v>
                </c:pt>
                <c:pt idx="36">
                  <c:v>7.5366357042474776</c:v>
                </c:pt>
                <c:pt idx="37">
                  <c:v>7.5322671056973292</c:v>
                </c:pt>
                <c:pt idx="38">
                  <c:v>7.6384346793174744</c:v>
                </c:pt>
                <c:pt idx="39">
                  <c:v>7.5256980004617677</c:v>
                </c:pt>
                <c:pt idx="40">
                  <c:v>7.5572844877818346</c:v>
                </c:pt>
                <c:pt idx="41">
                  <c:v>7.5676634720757807</c:v>
                </c:pt>
                <c:pt idx="42">
                  <c:v>7.7055021177861924</c:v>
                </c:pt>
                <c:pt idx="43">
                  <c:v>7.5530551581603182</c:v>
                </c:pt>
                <c:pt idx="44">
                  <c:v>7.6048890373616693</c:v>
                </c:pt>
                <c:pt idx="45">
                  <c:v>7.5172958847425582</c:v>
                </c:pt>
                <c:pt idx="46">
                  <c:v>7.6155878148860019</c:v>
                </c:pt>
                <c:pt idx="47">
                  <c:v>7.6027687254996481</c:v>
                </c:pt>
                <c:pt idx="48">
                  <c:v>7.6802328110296303</c:v>
                </c:pt>
                <c:pt idx="49">
                  <c:v>7.6632332930456819</c:v>
                </c:pt>
                <c:pt idx="50">
                  <c:v>7.8372015307404403</c:v>
                </c:pt>
                <c:pt idx="51">
                  <c:v>7.8167111783580552</c:v>
                </c:pt>
                <c:pt idx="52">
                  <c:v>7.7957936781748325</c:v>
                </c:pt>
                <c:pt idx="53">
                  <c:v>7.8985024778635919</c:v>
                </c:pt>
                <c:pt idx="54">
                  <c:v>7.949321614982237</c:v>
                </c:pt>
                <c:pt idx="55">
                  <c:v>7.9450238199377035</c:v>
                </c:pt>
                <c:pt idx="56">
                  <c:v>8.0587283010084239</c:v>
                </c:pt>
                <c:pt idx="57">
                  <c:v>8.0937143751114533</c:v>
                </c:pt>
                <c:pt idx="58">
                  <c:v>8.1547454130370003</c:v>
                </c:pt>
                <c:pt idx="59">
                  <c:v>8.135507798469126</c:v>
                </c:pt>
                <c:pt idx="60">
                  <c:v>8.2308916510622936</c:v>
                </c:pt>
                <c:pt idx="61">
                  <c:v>8.2113243230401167</c:v>
                </c:pt>
                <c:pt idx="62">
                  <c:v>8.389756424231317</c:v>
                </c:pt>
                <c:pt idx="63">
                  <c:v>8.5457392373163259</c:v>
                </c:pt>
                <c:pt idx="64">
                  <c:v>8.7243914774508262</c:v>
                </c:pt>
                <c:pt idx="65">
                  <c:v>8.9897264631588492</c:v>
                </c:pt>
                <c:pt idx="66">
                  <c:v>9.102369810569737</c:v>
                </c:pt>
                <c:pt idx="67">
                  <c:v>9.2600121306159373</c:v>
                </c:pt>
                <c:pt idx="68">
                  <c:v>9.4503815647412885</c:v>
                </c:pt>
                <c:pt idx="69">
                  <c:v>9.7179593653120708</c:v>
                </c:pt>
                <c:pt idx="70">
                  <c:v>9.9848254536005712</c:v>
                </c:pt>
                <c:pt idx="71">
                  <c:v>10.116871368928797</c:v>
                </c:pt>
                <c:pt idx="72">
                  <c:v>10.104375486170536</c:v>
                </c:pt>
                <c:pt idx="73">
                  <c:v>10.308014329398672</c:v>
                </c:pt>
                <c:pt idx="74">
                  <c:v>10.309564543306172</c:v>
                </c:pt>
                <c:pt idx="75">
                  <c:v>10.353489330795409</c:v>
                </c:pt>
                <c:pt idx="76">
                  <c:v>10.374760817877991</c:v>
                </c:pt>
                <c:pt idx="77">
                  <c:v>10.493735985291057</c:v>
                </c:pt>
                <c:pt idx="78">
                  <c:v>10.612467984326617</c:v>
                </c:pt>
                <c:pt idx="79">
                  <c:v>10.689087593498314</c:v>
                </c:pt>
                <c:pt idx="80">
                  <c:v>10.892984349868037</c:v>
                </c:pt>
                <c:pt idx="81">
                  <c:v>10.924854670126566</c:v>
                </c:pt>
                <c:pt idx="82">
                  <c:v>11.081298607145577</c:v>
                </c:pt>
                <c:pt idx="83">
                  <c:v>11.13686187345604</c:v>
                </c:pt>
                <c:pt idx="84">
                  <c:v>11.354903796373717</c:v>
                </c:pt>
                <c:pt idx="85">
                  <c:v>11.360881779028928</c:v>
                </c:pt>
                <c:pt idx="86">
                  <c:v>11.487558141438445</c:v>
                </c:pt>
                <c:pt idx="87">
                  <c:v>11.544445614318221</c:v>
                </c:pt>
                <c:pt idx="88">
                  <c:v>11.686784963143904</c:v>
                </c:pt>
                <c:pt idx="89">
                  <c:v>11.703175435419054</c:v>
                </c:pt>
                <c:pt idx="90">
                  <c:v>11.884558173285452</c:v>
                </c:pt>
                <c:pt idx="91">
                  <c:v>11.824472055895459</c:v>
                </c:pt>
                <c:pt idx="92">
                  <c:v>11.925425566765798</c:v>
                </c:pt>
                <c:pt idx="93">
                  <c:v>11.989081022472606</c:v>
                </c:pt>
                <c:pt idx="94">
                  <c:v>12.06944789833379</c:v>
                </c:pt>
                <c:pt idx="95">
                  <c:v>12.11155726948059</c:v>
                </c:pt>
                <c:pt idx="96">
                  <c:v>12.30108492507598</c:v>
                </c:pt>
                <c:pt idx="97">
                  <c:v>12.237730028770253</c:v>
                </c:pt>
                <c:pt idx="98">
                  <c:v>12.336134783734364</c:v>
                </c:pt>
                <c:pt idx="99">
                  <c:v>12.388712545001004</c:v>
                </c:pt>
                <c:pt idx="100">
                  <c:v>12.452191027677776</c:v>
                </c:pt>
                <c:pt idx="101">
                  <c:v>12.520577156518268</c:v>
                </c:pt>
                <c:pt idx="102">
                  <c:v>12.553916418725121</c:v>
                </c:pt>
                <c:pt idx="103">
                  <c:v>12.363512556171026</c:v>
                </c:pt>
                <c:pt idx="104">
                  <c:v>12.486432108267632</c:v>
                </c:pt>
                <c:pt idx="105">
                  <c:v>12.457276626349165</c:v>
                </c:pt>
                <c:pt idx="106">
                  <c:v>12.656689906567347</c:v>
                </c:pt>
                <c:pt idx="107">
                  <c:v>12.659739158303644</c:v>
                </c:pt>
                <c:pt idx="108">
                  <c:v>12.720328547677768</c:v>
                </c:pt>
                <c:pt idx="109">
                  <c:v>12.681143583469703</c:v>
                </c:pt>
                <c:pt idx="110">
                  <c:v>12.776354091171722</c:v>
                </c:pt>
                <c:pt idx="111">
                  <c:v>12.832353100358485</c:v>
                </c:pt>
                <c:pt idx="112">
                  <c:v>13.040762871038499</c:v>
                </c:pt>
                <c:pt idx="113">
                  <c:v>12.920675167621797</c:v>
                </c:pt>
                <c:pt idx="114">
                  <c:v>13.05462556263582</c:v>
                </c:pt>
                <c:pt idx="115">
                  <c:v>13.075621135205383</c:v>
                </c:pt>
                <c:pt idx="116">
                  <c:v>13.046510671401583</c:v>
                </c:pt>
                <c:pt idx="117">
                  <c:v>13.054820492175006</c:v>
                </c:pt>
                <c:pt idx="118">
                  <c:v>13.092153624345777</c:v>
                </c:pt>
                <c:pt idx="119">
                  <c:v>12.961252687543759</c:v>
                </c:pt>
                <c:pt idx="120">
                  <c:v>13.097450813115595</c:v>
                </c:pt>
                <c:pt idx="121">
                  <c:v>12.96711980884043</c:v>
                </c:pt>
                <c:pt idx="122">
                  <c:v>13.031246904929592</c:v>
                </c:pt>
                <c:pt idx="123">
                  <c:v>12.821966349863692</c:v>
                </c:pt>
                <c:pt idx="124">
                  <c:v>12.638181449705169</c:v>
                </c:pt>
                <c:pt idx="125">
                  <c:v>12.367801853109247</c:v>
                </c:pt>
                <c:pt idx="126">
                  <c:v>12.10485355060446</c:v>
                </c:pt>
                <c:pt idx="127">
                  <c:v>11.916426198596362</c:v>
                </c:pt>
                <c:pt idx="128">
                  <c:v>11.788578029895938</c:v>
                </c:pt>
                <c:pt idx="129">
                  <c:v>11.684648145417929</c:v>
                </c:pt>
                <c:pt idx="130">
                  <c:v>11.610693941712427</c:v>
                </c:pt>
                <c:pt idx="131">
                  <c:v>11.523116566300608</c:v>
                </c:pt>
                <c:pt idx="132">
                  <c:v>11.432648682242013</c:v>
                </c:pt>
                <c:pt idx="133">
                  <c:v>11.39566116453806</c:v>
                </c:pt>
                <c:pt idx="134">
                  <c:v>11.363817069406149</c:v>
                </c:pt>
                <c:pt idx="135">
                  <c:v>11.289308984812511</c:v>
                </c:pt>
                <c:pt idx="136">
                  <c:v>11.415472854448396</c:v>
                </c:pt>
                <c:pt idx="137">
                  <c:v>11.402299415495769</c:v>
                </c:pt>
                <c:pt idx="138">
                  <c:v>11.208181326293895</c:v>
                </c:pt>
                <c:pt idx="139">
                  <c:v>11.172492275289176</c:v>
                </c:pt>
                <c:pt idx="140">
                  <c:v>11.165117776202905</c:v>
                </c:pt>
                <c:pt idx="141">
                  <c:v>11.112185657035219</c:v>
                </c:pt>
                <c:pt idx="142">
                  <c:v>11.127317752579795</c:v>
                </c:pt>
                <c:pt idx="143">
                  <c:v>11.049069197402515</c:v>
                </c:pt>
                <c:pt idx="144">
                  <c:v>11.015673528162033</c:v>
                </c:pt>
                <c:pt idx="145">
                  <c:v>10.98328682694534</c:v>
                </c:pt>
                <c:pt idx="146">
                  <c:v>10.863963288761374</c:v>
                </c:pt>
                <c:pt idx="147">
                  <c:v>10.826875793909334</c:v>
                </c:pt>
                <c:pt idx="148">
                  <c:v>10.855078216728021</c:v>
                </c:pt>
                <c:pt idx="149">
                  <c:v>10.731751464577254</c:v>
                </c:pt>
                <c:pt idx="150">
                  <c:v>10.776521040277517</c:v>
                </c:pt>
                <c:pt idx="151">
                  <c:v>10.726596104562345</c:v>
                </c:pt>
                <c:pt idx="152">
                  <c:v>10.749346728472966</c:v>
                </c:pt>
                <c:pt idx="153">
                  <c:v>10.640472610504666</c:v>
                </c:pt>
                <c:pt idx="154">
                  <c:v>10.538435717956691</c:v>
                </c:pt>
                <c:pt idx="155">
                  <c:v>10.583529723605785</c:v>
                </c:pt>
                <c:pt idx="156">
                  <c:v>10.633787571681632</c:v>
                </c:pt>
                <c:pt idx="157">
                  <c:v>10.550758282515417</c:v>
                </c:pt>
                <c:pt idx="158">
                  <c:v>10.605273014239755</c:v>
                </c:pt>
                <c:pt idx="159">
                  <c:v>10.515786799089758</c:v>
                </c:pt>
                <c:pt idx="160">
                  <c:v>10.487184986516684</c:v>
                </c:pt>
                <c:pt idx="161">
                  <c:v>10.413384225006876</c:v>
                </c:pt>
                <c:pt idx="162">
                  <c:v>10.353417623888173</c:v>
                </c:pt>
                <c:pt idx="163">
                  <c:v>10.360531955021084</c:v>
                </c:pt>
                <c:pt idx="164">
                  <c:v>10.419494443509468</c:v>
                </c:pt>
                <c:pt idx="165">
                  <c:v>10.251531524083511</c:v>
                </c:pt>
                <c:pt idx="166">
                  <c:v>10.30344403236821</c:v>
                </c:pt>
                <c:pt idx="167">
                  <c:v>10.318510406531376</c:v>
                </c:pt>
                <c:pt idx="168">
                  <c:v>10.236608182768958</c:v>
                </c:pt>
                <c:pt idx="169">
                  <c:v>10.218736599079762</c:v>
                </c:pt>
                <c:pt idx="170">
                  <c:v>10.265800736350233</c:v>
                </c:pt>
                <c:pt idx="171">
                  <c:v>10.231623588344897</c:v>
                </c:pt>
                <c:pt idx="172">
                  <c:v>10.1588904431663</c:v>
                </c:pt>
                <c:pt idx="173">
                  <c:v>10.246602090612097</c:v>
                </c:pt>
                <c:pt idx="174">
                  <c:v>10.154811866782328</c:v>
                </c:pt>
                <c:pt idx="175">
                  <c:v>10.162909234117354</c:v>
                </c:pt>
                <c:pt idx="176">
                  <c:v>10.122313108984168</c:v>
                </c:pt>
                <c:pt idx="177">
                  <c:v>10.169792754052203</c:v>
                </c:pt>
                <c:pt idx="178">
                  <c:v>10.085419982343902</c:v>
                </c:pt>
                <c:pt idx="179">
                  <c:v>10.072440241561178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43-0C4D-A465-0FDD70E74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190'!$L$1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190'!$A$2:$A$181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190'!$L$2:$L$181</c:f>
              <c:numCache>
                <c:formatCode>0.00</c:formatCode>
                <c:ptCount val="180"/>
                <c:pt idx="0">
                  <c:v>8.3137148047218759</c:v>
                </c:pt>
                <c:pt idx="1">
                  <c:v>8.2377084864571746</c:v>
                </c:pt>
                <c:pt idx="2">
                  <c:v>8.6306292107099711</c:v>
                </c:pt>
                <c:pt idx="3">
                  <c:v>9.5640957654166261</c:v>
                </c:pt>
                <c:pt idx="4">
                  <c:v>9.4485336736572663</c:v>
                </c:pt>
                <c:pt idx="5">
                  <c:v>9.5262263851445947</c:v>
                </c:pt>
                <c:pt idx="6">
                  <c:v>8.7068557178298516</c:v>
                </c:pt>
                <c:pt idx="7">
                  <c:v>7.9170400217266197</c:v>
                </c:pt>
                <c:pt idx="8">
                  <c:v>7.7156945555565635</c:v>
                </c:pt>
                <c:pt idx="9">
                  <c:v>7.7128211722625268</c:v>
                </c:pt>
                <c:pt idx="10">
                  <c:v>7.8054468631737413</c:v>
                </c:pt>
                <c:pt idx="11">
                  <c:v>7.7925565165020423</c:v>
                </c:pt>
                <c:pt idx="12">
                  <c:v>7.631502709961909</c:v>
                </c:pt>
                <c:pt idx="13">
                  <c:v>7.5334227031186813</c:v>
                </c:pt>
                <c:pt idx="14">
                  <c:v>7.5584066653052266</c:v>
                </c:pt>
                <c:pt idx="15">
                  <c:v>7.3761524299798165</c:v>
                </c:pt>
                <c:pt idx="16">
                  <c:v>7.3276264828757132</c:v>
                </c:pt>
                <c:pt idx="17">
                  <c:v>7.3847702117475134</c:v>
                </c:pt>
                <c:pt idx="18">
                  <c:v>7.2696170630529782</c:v>
                </c:pt>
                <c:pt idx="19">
                  <c:v>7.3260884671588062</c:v>
                </c:pt>
                <c:pt idx="20">
                  <c:v>7.3492754589352352</c:v>
                </c:pt>
                <c:pt idx="21">
                  <c:v>7.4780199902434026</c:v>
                </c:pt>
                <c:pt idx="22">
                  <c:v>7.3546338865371608</c:v>
                </c:pt>
                <c:pt idx="23">
                  <c:v>7.2933504618582647</c:v>
                </c:pt>
                <c:pt idx="24">
                  <c:v>7.2352626663983672</c:v>
                </c:pt>
                <c:pt idx="25">
                  <c:v>7.2446326963137837</c:v>
                </c:pt>
                <c:pt idx="26">
                  <c:v>7.2697579661332679</c:v>
                </c:pt>
                <c:pt idx="27">
                  <c:v>7.1555606029799943</c:v>
                </c:pt>
                <c:pt idx="28">
                  <c:v>7.2252968842914536</c:v>
                </c:pt>
                <c:pt idx="29">
                  <c:v>7.1764317180618606</c:v>
                </c:pt>
                <c:pt idx="30">
                  <c:v>7.0935276226339727</c:v>
                </c:pt>
                <c:pt idx="31">
                  <c:v>7.2381450224134882</c:v>
                </c:pt>
                <c:pt idx="32">
                  <c:v>7.1200445724731383</c:v>
                </c:pt>
                <c:pt idx="33">
                  <c:v>7.1549881206661441</c:v>
                </c:pt>
                <c:pt idx="34">
                  <c:v>7.2293254667235303</c:v>
                </c:pt>
                <c:pt idx="35">
                  <c:v>7.2109189842803554</c:v>
                </c:pt>
                <c:pt idx="36">
                  <c:v>7.1590663408409414</c:v>
                </c:pt>
                <c:pt idx="37">
                  <c:v>7.1217397485010574</c:v>
                </c:pt>
                <c:pt idx="38">
                  <c:v>7.094925620995995</c:v>
                </c:pt>
                <c:pt idx="39">
                  <c:v>7.1529367391217873</c:v>
                </c:pt>
                <c:pt idx="40">
                  <c:v>7.1201415341503314</c:v>
                </c:pt>
                <c:pt idx="41">
                  <c:v>6.9921281537482924</c:v>
                </c:pt>
                <c:pt idx="42">
                  <c:v>7.0836056389558522</c:v>
                </c:pt>
                <c:pt idx="43">
                  <c:v>6.9736940340461882</c:v>
                </c:pt>
                <c:pt idx="44">
                  <c:v>6.9463432263237879</c:v>
                </c:pt>
                <c:pt idx="45">
                  <c:v>6.9479865262322225</c:v>
                </c:pt>
                <c:pt idx="46">
                  <c:v>7.0053324079690791</c:v>
                </c:pt>
                <c:pt idx="47">
                  <c:v>7.0136360708149628</c:v>
                </c:pt>
                <c:pt idx="48">
                  <c:v>6.9925204403902717</c:v>
                </c:pt>
                <c:pt idx="49">
                  <c:v>7.0250698063217056</c:v>
                </c:pt>
                <c:pt idx="50">
                  <c:v>6.9605248840191409</c:v>
                </c:pt>
                <c:pt idx="51">
                  <c:v>6.9993576669697752</c:v>
                </c:pt>
                <c:pt idx="52">
                  <c:v>6.945907640321086</c:v>
                </c:pt>
                <c:pt idx="53">
                  <c:v>6.9215533888824945</c:v>
                </c:pt>
                <c:pt idx="54">
                  <c:v>6.9452807605897409</c:v>
                </c:pt>
                <c:pt idx="55">
                  <c:v>6.9089367970892743</c:v>
                </c:pt>
                <c:pt idx="56">
                  <c:v>6.9362948226783727</c:v>
                </c:pt>
                <c:pt idx="57">
                  <c:v>6.9277517702384355</c:v>
                </c:pt>
                <c:pt idx="58">
                  <c:v>6.8559403011248561</c:v>
                </c:pt>
                <c:pt idx="59">
                  <c:v>6.795772357721412</c:v>
                </c:pt>
                <c:pt idx="60">
                  <c:v>6.8603731316759022</c:v>
                </c:pt>
                <c:pt idx="61">
                  <c:v>6.788832908543081</c:v>
                </c:pt>
                <c:pt idx="62">
                  <c:v>6.8938490693024024</c:v>
                </c:pt>
                <c:pt idx="63">
                  <c:v>6.9933647698863561</c:v>
                </c:pt>
                <c:pt idx="64">
                  <c:v>7.0291485599534278</c:v>
                </c:pt>
                <c:pt idx="65">
                  <c:v>7.048888021389268</c:v>
                </c:pt>
                <c:pt idx="66">
                  <c:v>7.1524808990099462</c:v>
                </c:pt>
                <c:pt idx="67">
                  <c:v>7.3051779123516445</c:v>
                </c:pt>
                <c:pt idx="68">
                  <c:v>7.3417569784572603</c:v>
                </c:pt>
                <c:pt idx="69">
                  <c:v>7.5386702372608205</c:v>
                </c:pt>
                <c:pt idx="70">
                  <c:v>7.6825721371962929</c:v>
                </c:pt>
                <c:pt idx="71">
                  <c:v>7.7376889855231008</c:v>
                </c:pt>
                <c:pt idx="72">
                  <c:v>7.7993472584857031</c:v>
                </c:pt>
                <c:pt idx="73">
                  <c:v>7.9991001884305124</c:v>
                </c:pt>
                <c:pt idx="74">
                  <c:v>8.056551050912157</c:v>
                </c:pt>
                <c:pt idx="75">
                  <c:v>8.1891599957811074</c:v>
                </c:pt>
                <c:pt idx="76">
                  <c:v>8.4037516285311344</c:v>
                </c:pt>
                <c:pt idx="77">
                  <c:v>8.4155960391023417</c:v>
                </c:pt>
                <c:pt idx="78">
                  <c:v>8.5485548576685684</c:v>
                </c:pt>
                <c:pt idx="79">
                  <c:v>8.6515086935049101</c:v>
                </c:pt>
                <c:pt idx="80">
                  <c:v>8.8124934445924712</c:v>
                </c:pt>
                <c:pt idx="81">
                  <c:v>9.0023698584449559</c:v>
                </c:pt>
                <c:pt idx="82">
                  <c:v>9.0236362146013445</c:v>
                </c:pt>
                <c:pt idx="83">
                  <c:v>9.0914005755752871</c:v>
                </c:pt>
                <c:pt idx="84">
                  <c:v>9.2171692286316915</c:v>
                </c:pt>
                <c:pt idx="85">
                  <c:v>9.4200418421873842</c:v>
                </c:pt>
                <c:pt idx="86">
                  <c:v>9.5558357678889347</c:v>
                </c:pt>
                <c:pt idx="87">
                  <c:v>9.7038302742349138</c:v>
                </c:pt>
                <c:pt idx="88">
                  <c:v>9.7406354575730951</c:v>
                </c:pt>
                <c:pt idx="89">
                  <c:v>9.8568459298062727</c:v>
                </c:pt>
                <c:pt idx="90">
                  <c:v>9.9262310958791868</c:v>
                </c:pt>
                <c:pt idx="91">
                  <c:v>10.211793110850772</c:v>
                </c:pt>
                <c:pt idx="92">
                  <c:v>10.453771760152719</c:v>
                </c:pt>
                <c:pt idx="93">
                  <c:v>10.209975836543864</c:v>
                </c:pt>
                <c:pt idx="94">
                  <c:v>10.34425777040553</c:v>
                </c:pt>
                <c:pt idx="95">
                  <c:v>10.408760271413163</c:v>
                </c:pt>
                <c:pt idx="96">
                  <c:v>10.417320319710742</c:v>
                </c:pt>
                <c:pt idx="97">
                  <c:v>10.484198687616015</c:v>
                </c:pt>
                <c:pt idx="98">
                  <c:v>10.719795599222001</c:v>
                </c:pt>
                <c:pt idx="99">
                  <c:v>10.662421674152387</c:v>
                </c:pt>
                <c:pt idx="100">
                  <c:v>10.69764790304691</c:v>
                </c:pt>
                <c:pt idx="101">
                  <c:v>10.840086071415445</c:v>
                </c:pt>
                <c:pt idx="102">
                  <c:v>10.815778220752943</c:v>
                </c:pt>
                <c:pt idx="103">
                  <c:v>10.844168175416812</c:v>
                </c:pt>
                <c:pt idx="104">
                  <c:v>11.024620219160287</c:v>
                </c:pt>
                <c:pt idx="105">
                  <c:v>11.034897741086297</c:v>
                </c:pt>
                <c:pt idx="106">
                  <c:v>11.118863431057251</c:v>
                </c:pt>
                <c:pt idx="107">
                  <c:v>11.078529964779083</c:v>
                </c:pt>
                <c:pt idx="108">
                  <c:v>11.349048488777385</c:v>
                </c:pt>
                <c:pt idx="109">
                  <c:v>11.212641920846881</c:v>
                </c:pt>
                <c:pt idx="110">
                  <c:v>11.243480302153774</c:v>
                </c:pt>
                <c:pt idx="111">
                  <c:v>11.321731411418506</c:v>
                </c:pt>
                <c:pt idx="112">
                  <c:v>11.353702524932807</c:v>
                </c:pt>
                <c:pt idx="113">
                  <c:v>11.340920510581581</c:v>
                </c:pt>
                <c:pt idx="114">
                  <c:v>11.365525954316011</c:v>
                </c:pt>
                <c:pt idx="115">
                  <c:v>11.489745202621</c:v>
                </c:pt>
                <c:pt idx="116">
                  <c:v>11.537170571664014</c:v>
                </c:pt>
                <c:pt idx="117">
                  <c:v>11.526732618547687</c:v>
                </c:pt>
                <c:pt idx="118">
                  <c:v>11.439352568105328</c:v>
                </c:pt>
                <c:pt idx="119">
                  <c:v>11.404739070132136</c:v>
                </c:pt>
                <c:pt idx="120">
                  <c:v>11.466266924209483</c:v>
                </c:pt>
                <c:pt idx="121">
                  <c:v>11.420746397563178</c:v>
                </c:pt>
                <c:pt idx="122">
                  <c:v>11.484149855908587</c:v>
                </c:pt>
                <c:pt idx="123">
                  <c:v>11.44176920699878</c:v>
                </c:pt>
                <c:pt idx="124">
                  <c:v>11.344328670319353</c:v>
                </c:pt>
                <c:pt idx="125">
                  <c:v>11.16592468946299</c:v>
                </c:pt>
                <c:pt idx="126">
                  <c:v>11.257088343607172</c:v>
                </c:pt>
                <c:pt idx="127">
                  <c:v>11.394997146140916</c:v>
                </c:pt>
                <c:pt idx="128">
                  <c:v>11.01418901805571</c:v>
                </c:pt>
                <c:pt idx="129">
                  <c:v>11.090262662422912</c:v>
                </c:pt>
                <c:pt idx="130">
                  <c:v>11.009930306335178</c:v>
                </c:pt>
                <c:pt idx="131">
                  <c:v>10.745464894094461</c:v>
                </c:pt>
                <c:pt idx="132">
                  <c:v>10.742192599555576</c:v>
                </c:pt>
                <c:pt idx="133">
                  <c:v>10.787542222933833</c:v>
                </c:pt>
                <c:pt idx="134">
                  <c:v>10.552714619004302</c:v>
                </c:pt>
                <c:pt idx="135">
                  <c:v>10.504703634088767</c:v>
                </c:pt>
                <c:pt idx="136">
                  <c:v>10.459302900327245</c:v>
                </c:pt>
                <c:pt idx="137">
                  <c:v>10.515092306822444</c:v>
                </c:pt>
                <c:pt idx="138">
                  <c:v>10.491724787622539</c:v>
                </c:pt>
                <c:pt idx="139">
                  <c:v>10.30005730377545</c:v>
                </c:pt>
                <c:pt idx="140">
                  <c:v>10.472015782103531</c:v>
                </c:pt>
                <c:pt idx="141">
                  <c:v>10.218128325006216</c:v>
                </c:pt>
                <c:pt idx="142">
                  <c:v>10.412860295761607</c:v>
                </c:pt>
                <c:pt idx="143">
                  <c:v>10.286928930905347</c:v>
                </c:pt>
                <c:pt idx="144">
                  <c:v>10.097470444994787</c:v>
                </c:pt>
                <c:pt idx="145">
                  <c:v>10.095037180854137</c:v>
                </c:pt>
                <c:pt idx="146">
                  <c:v>9.9861595073566551</c:v>
                </c:pt>
                <c:pt idx="147">
                  <c:v>9.9618360724076531</c:v>
                </c:pt>
                <c:pt idx="148">
                  <c:v>9.9222596097304034</c:v>
                </c:pt>
                <c:pt idx="149">
                  <c:v>9.9150757397152098</c:v>
                </c:pt>
                <c:pt idx="150">
                  <c:v>9.9279593539086406</c:v>
                </c:pt>
                <c:pt idx="151">
                  <c:v>9.7710186063518769</c:v>
                </c:pt>
                <c:pt idx="152">
                  <c:v>9.8200726584457865</c:v>
                </c:pt>
                <c:pt idx="153">
                  <c:v>9.8792575427435079</c:v>
                </c:pt>
                <c:pt idx="154">
                  <c:v>9.6084967270572506</c:v>
                </c:pt>
                <c:pt idx="155">
                  <c:v>9.6166965768345563</c:v>
                </c:pt>
                <c:pt idx="156">
                  <c:v>9.7515095794538258</c:v>
                </c:pt>
                <c:pt idx="157">
                  <c:v>9.6472598884521563</c:v>
                </c:pt>
                <c:pt idx="158">
                  <c:v>9.3759582923770797</c:v>
                </c:pt>
                <c:pt idx="159">
                  <c:v>9.5153378255312813</c:v>
                </c:pt>
                <c:pt idx="160">
                  <c:v>9.4281620055866995</c:v>
                </c:pt>
                <c:pt idx="161">
                  <c:v>9.4434058805518468</c:v>
                </c:pt>
                <c:pt idx="162">
                  <c:v>9.3227456064554843</c:v>
                </c:pt>
                <c:pt idx="163">
                  <c:v>9.2573279697622457</c:v>
                </c:pt>
                <c:pt idx="164">
                  <c:v>9.3816015124917822</c:v>
                </c:pt>
                <c:pt idx="165">
                  <c:v>9.3327213133986273</c:v>
                </c:pt>
                <c:pt idx="166">
                  <c:v>9.2898185699054814</c:v>
                </c:pt>
                <c:pt idx="167">
                  <c:v>9.2721915362231488</c:v>
                </c:pt>
                <c:pt idx="168">
                  <c:v>9.3198241418538501</c:v>
                </c:pt>
                <c:pt idx="169">
                  <c:v>9.1862262934542702</c:v>
                </c:pt>
                <c:pt idx="170">
                  <c:v>9.1793460084202181</c:v>
                </c:pt>
                <c:pt idx="171">
                  <c:v>9.1635230577481916</c:v>
                </c:pt>
                <c:pt idx="172">
                  <c:v>9.0752473320578702</c:v>
                </c:pt>
                <c:pt idx="173">
                  <c:v>9.155864285163462</c:v>
                </c:pt>
                <c:pt idx="174">
                  <c:v>9.0873977873989933</c:v>
                </c:pt>
                <c:pt idx="175">
                  <c:v>9.0073201335851625</c:v>
                </c:pt>
                <c:pt idx="176">
                  <c:v>9.0798879243757309</c:v>
                </c:pt>
                <c:pt idx="177">
                  <c:v>8.9004267136699973</c:v>
                </c:pt>
                <c:pt idx="178">
                  <c:v>8.9429730627669919</c:v>
                </c:pt>
                <c:pt idx="179">
                  <c:v>8.7044883530060009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10-434F-A429-CDE9EDBC2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190'!$A$2:$A$241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190'!$P$2:$P$241</c:f>
              <c:numCache>
                <c:formatCode>General</c:formatCode>
                <c:ptCount val="240"/>
                <c:pt idx="0">
                  <c:v>19.060802995558397</c:v>
                </c:pt>
                <c:pt idx="1">
                  <c:v>17.972315658923801</c:v>
                </c:pt>
                <c:pt idx="2">
                  <c:v>23.599337759388956</c:v>
                </c:pt>
                <c:pt idx="3">
                  <c:v>36.96752276252964</c:v>
                </c:pt>
                <c:pt idx="4">
                  <c:v>35.31255674987532</c:v>
                </c:pt>
                <c:pt idx="5">
                  <c:v>36.425194942771931</c:v>
                </c:pt>
                <c:pt idx="6">
                  <c:v>24.690978423089017</c:v>
                </c:pt>
                <c:pt idx="7">
                  <c:v>13.380018977723177</c:v>
                </c:pt>
                <c:pt idx="8">
                  <c:v>10.49654829767212</c:v>
                </c:pt>
                <c:pt idx="9">
                  <c:v>10.455398543279809</c:v>
                </c:pt>
                <c:pt idx="10">
                  <c:v>11.781892102048994</c:v>
                </c:pt>
                <c:pt idx="11">
                  <c:v>11.597289302738158</c:v>
                </c:pt>
                <c:pt idx="12">
                  <c:v>9.2908359323063507</c:v>
                </c:pt>
                <c:pt idx="13">
                  <c:v>7.8862310538791798</c:v>
                </c:pt>
                <c:pt idx="14">
                  <c:v>8.2440266566645057</c:v>
                </c:pt>
                <c:pt idx="15">
                  <c:v>5.6339617077369333</c:v>
                </c:pt>
                <c:pt idx="16">
                  <c:v>4.939021074813958</c:v>
                </c:pt>
                <c:pt idx="17">
                  <c:v>5.7573770571207881</c:v>
                </c:pt>
                <c:pt idx="18">
                  <c:v>4.1082675226860239</c:v>
                </c:pt>
                <c:pt idx="19">
                  <c:v>4.9169951344761049</c:v>
                </c:pt>
                <c:pt idx="20">
                  <c:v>5.2490563038567393</c:v>
                </c:pt>
                <c:pt idx="21">
                  <c:v>7.0928081811921579</c:v>
                </c:pt>
                <c:pt idx="22">
                  <c:v>5.3257944056637054</c:v>
                </c:pt>
                <c:pt idx="23">
                  <c:v>4.4481537932574353</c:v>
                </c:pt>
                <c:pt idx="24">
                  <c:v>3.616277822750348</c:v>
                </c:pt>
                <c:pt idx="25">
                  <c:v>3.7504661262976704</c:v>
                </c:pt>
                <c:pt idx="26">
                  <c:v>4.1102853972797382</c:v>
                </c:pt>
                <c:pt idx="27">
                  <c:v>2.4748636783049811</c:v>
                </c:pt>
                <c:pt idx="28">
                  <c:v>3.4735577453844506</c:v>
                </c:pt>
                <c:pt idx="29">
                  <c:v>2.7737591515594122</c:v>
                </c:pt>
                <c:pt idx="30">
                  <c:v>1.586488670780039</c:v>
                </c:pt>
                <c:pt idx="31">
                  <c:v>3.6575560755819789</c:v>
                </c:pt>
                <c:pt idx="32">
                  <c:v>1.9662382069381545</c:v>
                </c:pt>
                <c:pt idx="33">
                  <c:v>2.4666651526652696</c:v>
                </c:pt>
                <c:pt idx="34">
                  <c:v>3.5312511195935867</c:v>
                </c:pt>
                <c:pt idx="35">
                  <c:v>3.2676516780102207</c:v>
                </c:pt>
                <c:pt idx="36">
                  <c:v>2.525069389544826</c:v>
                </c:pt>
                <c:pt idx="37">
                  <c:v>1.9905148418533001</c:v>
                </c:pt>
                <c:pt idx="38">
                  <c:v>1.6065094210076398</c:v>
                </c:pt>
                <c:pt idx="39">
                  <c:v>2.437287294552712</c:v>
                </c:pt>
                <c:pt idx="40">
                  <c:v>1.9676267962051148</c:v>
                </c:pt>
                <c:pt idx="41">
                  <c:v>0.13434573919963447</c:v>
                </c:pt>
                <c:pt idx="42">
                  <c:v>1.4443958312042917</c:v>
                </c:pt>
                <c:pt idx="43">
                  <c:v>-0.12964949587894048</c:v>
                </c:pt>
                <c:pt idx="44">
                  <c:v>-0.52134072013847121</c:v>
                </c:pt>
                <c:pt idx="45">
                  <c:v>-0.49780700371249681</c:v>
                </c:pt>
                <c:pt idx="46">
                  <c:v>0.32344401204289458</c:v>
                </c:pt>
                <c:pt idx="47">
                  <c:v>0.44236086082315162</c:v>
                </c:pt>
                <c:pt idx="48">
                  <c:v>0.1399636806007454</c:v>
                </c:pt>
                <c:pt idx="49">
                  <c:v>0.60610351529795525</c:v>
                </c:pt>
                <c:pt idx="50">
                  <c:v>-0.3182450411698009</c:v>
                </c:pt>
                <c:pt idx="51">
                  <c:v>0.23787967915724206</c:v>
                </c:pt>
                <c:pt idx="52">
                  <c:v>-0.52757875217029604</c:v>
                </c:pt>
                <c:pt idx="53">
                  <c:v>-0.87635626026902858</c:v>
                </c:pt>
                <c:pt idx="54">
                  <c:v>-0.53655630383627329</c:v>
                </c:pt>
                <c:pt idx="55">
                  <c:v>-1.0570386128937308</c:v>
                </c:pt>
                <c:pt idx="56">
                  <c:v>-0.66524402148423434</c:v>
                </c:pt>
                <c:pt idx="57">
                  <c:v>-0.78758917132680462</c:v>
                </c:pt>
                <c:pt idx="58">
                  <c:v>-1.8160020262033592</c:v>
                </c:pt>
                <c:pt idx="59">
                  <c:v>-2.6776678187485508</c:v>
                </c:pt>
                <c:pt idx="60">
                  <c:v>-1.7525194101469312</c:v>
                </c:pt>
                <c:pt idx="61">
                  <c:v>-2.7770477482897586</c:v>
                </c:pt>
                <c:pt idx="62">
                  <c:v>-1.2731101318088505</c:v>
                </c:pt>
                <c:pt idx="63">
                  <c:v>0.1520553327872696</c:v>
                </c:pt>
                <c:pt idx="64">
                  <c:v>0.6645153918201181</c:v>
                </c:pt>
                <c:pt idx="65">
                  <c:v>0.94720444051302777</c:v>
                </c:pt>
                <c:pt idx="66">
                  <c:v>2.4307592031966601</c:v>
                </c:pt>
                <c:pt idx="67">
                  <c:v>4.6175348444732176</c:v>
                </c:pt>
                <c:pt idx="68">
                  <c:v>5.1413840605767911</c:v>
                </c:pt>
                <c:pt idx="69">
                  <c:v>7.9613810492043564</c:v>
                </c:pt>
                <c:pt idx="70">
                  <c:v>10.022201772712084</c:v>
                </c:pt>
                <c:pt idx="71">
                  <c:v>10.811530775993146</c:v>
                </c:pt>
                <c:pt idx="72">
                  <c:v>11.694539594876048</c:v>
                </c:pt>
                <c:pt idx="73">
                  <c:v>14.555203545777614</c:v>
                </c:pt>
                <c:pt idx="74">
                  <c:v>15.377957991956961</c:v>
                </c:pt>
                <c:pt idx="75">
                  <c:v>17.277052179253801</c:v>
                </c:pt>
                <c:pt idx="76">
                  <c:v>20.350221359514236</c:v>
                </c:pt>
                <c:pt idx="77">
                  <c:v>20.519845296194873</c:v>
                </c:pt>
                <c:pt idx="78">
                  <c:v>22.423950028635872</c:v>
                </c:pt>
                <c:pt idx="79">
                  <c:v>23.898353066756183</c:v>
                </c:pt>
                <c:pt idx="80">
                  <c:v>26.203817493276922</c:v>
                </c:pt>
                <c:pt idx="81">
                  <c:v>28.923039746409057</c:v>
                </c:pt>
                <c:pt idx="82">
                  <c:v>29.227595471526197</c:v>
                </c:pt>
                <c:pt idx="83">
                  <c:v>30.198049645327796</c:v>
                </c:pt>
                <c:pt idx="84">
                  <c:v>31.999183936831344</c:v>
                </c:pt>
                <c:pt idx="85">
                  <c:v>34.904524911726185</c:v>
                </c:pt>
                <c:pt idx="86">
                  <c:v>36.84923124526113</c:v>
                </c:pt>
                <c:pt idx="87">
                  <c:v>38.968662231091415</c:v>
                </c:pt>
                <c:pt idx="88">
                  <c:v>39.495749674619518</c:v>
                </c:pt>
                <c:pt idx="89">
                  <c:v>41.160001151313999</c:v>
                </c:pt>
                <c:pt idx="90">
                  <c:v>42.153666893122868</c:v>
                </c:pt>
                <c:pt idx="91">
                  <c:v>46.243203713442512</c:v>
                </c:pt>
                <c:pt idx="92">
                  <c:v>49.70858266501628</c:v>
                </c:pt>
                <c:pt idx="93">
                  <c:v>46.217178507704055</c:v>
                </c:pt>
                <c:pt idx="94">
                  <c:v>48.140231589135965</c:v>
                </c:pt>
                <c:pt idx="95">
                  <c:v>49.06397262976305</c:v>
                </c:pt>
                <c:pt idx="96">
                  <c:v>49.186561177473585</c:v>
                </c:pt>
                <c:pt idx="97">
                  <c:v>50.144327034598227</c:v>
                </c:pt>
                <c:pt idx="98">
                  <c:v>53.518313049027157</c:v>
                </c:pt>
                <c:pt idx="99">
                  <c:v>52.69666042438871</c:v>
                </c:pt>
                <c:pt idx="100">
                  <c:v>53.201135643613831</c:v>
                </c:pt>
                <c:pt idx="101">
                  <c:v>55.240994250928864</c:v>
                </c:pt>
                <c:pt idx="102">
                  <c:v>54.892881248865102</c:v>
                </c:pt>
                <c:pt idx="103">
                  <c:v>55.299454108132281</c:v>
                </c:pt>
                <c:pt idx="104">
                  <c:v>57.883709851194979</c:v>
                </c:pt>
                <c:pt idx="105">
                  <c:v>58.030894358007771</c:v>
                </c:pt>
                <c:pt idx="106">
                  <c:v>59.233367946149137</c:v>
                </c:pt>
                <c:pt idx="107">
                  <c:v>58.655751923051305</c:v>
                </c:pt>
                <c:pt idx="108">
                  <c:v>62.529850740359549</c:v>
                </c:pt>
                <c:pt idx="109">
                  <c:v>60.576370750590137</c:v>
                </c:pt>
                <c:pt idx="110">
                  <c:v>61.018007555282608</c:v>
                </c:pt>
                <c:pt idx="111">
                  <c:v>62.138642569014458</c:v>
                </c:pt>
                <c:pt idx="112">
                  <c:v>62.596501244358095</c:v>
                </c:pt>
                <c:pt idx="113">
                  <c:v>62.413449873424213</c:v>
                </c:pt>
                <c:pt idx="114">
                  <c:v>62.765824709209937</c:v>
                </c:pt>
                <c:pt idx="115">
                  <c:v>64.544769957884668</c:v>
                </c:pt>
                <c:pt idx="116">
                  <c:v>65.223949200046647</c:v>
                </c:pt>
                <c:pt idx="117">
                  <c:v>65.074467156357343</c:v>
                </c:pt>
                <c:pt idx="118">
                  <c:v>63.823096473596983</c:v>
                </c:pt>
                <c:pt idx="119">
                  <c:v>63.32739618077089</c:v>
                </c:pt>
                <c:pt idx="120">
                  <c:v>64.208537269334798</c:v>
                </c:pt>
                <c:pt idx="121">
                  <c:v>63.55663729650778</c:v>
                </c:pt>
                <c:pt idx="122">
                  <c:v>64.464638934838248</c:v>
                </c:pt>
                <c:pt idx="123">
                  <c:v>63.857705186304003</c:v>
                </c:pt>
                <c:pt idx="124">
                  <c:v>62.462258167267272</c:v>
                </c:pt>
                <c:pt idx="125">
                  <c:v>59.907332755789511</c:v>
                </c:pt>
                <c:pt idx="126">
                  <c:v>61.212888469614455</c:v>
                </c:pt>
                <c:pt idx="127">
                  <c:v>63.187881977991452</c:v>
                </c:pt>
                <c:pt idx="128">
                  <c:v>57.7343245031417</c:v>
                </c:pt>
                <c:pt idx="129">
                  <c:v>58.823776017645578</c:v>
                </c:pt>
                <c:pt idx="130">
                  <c:v>57.673335444810625</c:v>
                </c:pt>
                <c:pt idx="131">
                  <c:v>53.885923308896658</c:v>
                </c:pt>
                <c:pt idx="132">
                  <c:v>53.839060742091227</c:v>
                </c:pt>
                <c:pt idx="133">
                  <c:v>54.488513207299064</c:v>
                </c:pt>
                <c:pt idx="134">
                  <c:v>51.125544456736016</c:v>
                </c:pt>
                <c:pt idx="135">
                  <c:v>50.437978603093228</c:v>
                </c:pt>
                <c:pt idx="136">
                  <c:v>49.787794185513228</c:v>
                </c:pt>
                <c:pt idx="137">
                  <c:v>50.586754901869703</c:v>
                </c:pt>
                <c:pt idx="138">
                  <c:v>50.252108397232021</c:v>
                </c:pt>
                <c:pt idx="139">
                  <c:v>47.507236210611936</c:v>
                </c:pt>
                <c:pt idx="140">
                  <c:v>49.969855508065763</c:v>
                </c:pt>
                <c:pt idx="141">
                  <c:v>46.333930386441629</c:v>
                </c:pt>
                <c:pt idx="142">
                  <c:v>49.122689124458041</c:v>
                </c:pt>
                <c:pt idx="143">
                  <c:v>47.319224635443177</c:v>
                </c:pt>
                <c:pt idx="144">
                  <c:v>44.605987533056371</c:v>
                </c:pt>
                <c:pt idx="145">
                  <c:v>44.571140729997687</c:v>
                </c:pt>
                <c:pt idx="146">
                  <c:v>43.011902346268691</c:v>
                </c:pt>
                <c:pt idx="147">
                  <c:v>42.663566161463123</c:v>
                </c:pt>
                <c:pt idx="148">
                  <c:v>42.096791195427379</c:v>
                </c:pt>
                <c:pt idx="149">
                  <c:v>41.993910912339139</c:v>
                </c:pt>
                <c:pt idx="150">
                  <c:v>42.178417295753164</c:v>
                </c:pt>
                <c:pt idx="151">
                  <c:v>39.930867089169354</c:v>
                </c:pt>
                <c:pt idx="152">
                  <c:v>40.633370719576511</c:v>
                </c:pt>
                <c:pt idx="153">
                  <c:v>41.480958111639048</c:v>
                </c:pt>
                <c:pt idx="154">
                  <c:v>37.603389432349161</c:v>
                </c:pt>
                <c:pt idx="155">
                  <c:v>37.720819573009564</c:v>
                </c:pt>
                <c:pt idx="156">
                  <c:v>39.651478096077518</c:v>
                </c:pt>
                <c:pt idx="157">
                  <c:v>38.158517101595486</c:v>
                </c:pt>
                <c:pt idx="158">
                  <c:v>34.273203900289943</c:v>
                </c:pt>
                <c:pt idx="159">
                  <c:v>36.269259758383626</c:v>
                </c:pt>
                <c:pt idx="160">
                  <c:v>35.020813862873339</c:v>
                </c:pt>
                <c:pt idx="161">
                  <c:v>35.239121567280456</c:v>
                </c:pt>
                <c:pt idx="162">
                  <c:v>33.511144428178</c:v>
                </c:pt>
                <c:pt idx="163">
                  <c:v>32.574297719129831</c:v>
                </c:pt>
                <c:pt idx="164">
                  <c:v>34.354020518867664</c:v>
                </c:pt>
                <c:pt idx="165">
                  <c:v>33.654006639234886</c:v>
                </c:pt>
                <c:pt idx="166">
                  <c:v>33.03959596831492</c:v>
                </c:pt>
                <c:pt idx="167">
                  <c:v>32.787159021180734</c:v>
                </c:pt>
                <c:pt idx="168">
                  <c:v>33.469306100840122</c:v>
                </c:pt>
                <c:pt idx="169">
                  <c:v>31.556049814985972</c:v>
                </c:pt>
                <c:pt idx="170">
                  <c:v>31.457517175818783</c:v>
                </c:pt>
                <c:pt idx="171">
                  <c:v>31.230916521716406</c:v>
                </c:pt>
                <c:pt idx="172">
                  <c:v>29.966718863680807</c:v>
                </c:pt>
                <c:pt idx="173">
                  <c:v>31.121235153601596</c:v>
                </c:pt>
                <c:pt idx="174">
                  <c:v>30.14072567094513</c:v>
                </c:pt>
                <c:pt idx="175">
                  <c:v>28.993932692232409</c:v>
                </c:pt>
                <c:pt idx="176">
                  <c:v>30.033176838330807</c:v>
                </c:pt>
                <c:pt idx="177">
                  <c:v>27.463110826318431</c:v>
                </c:pt>
                <c:pt idx="178">
                  <c:v>28.07241756909249</c:v>
                </c:pt>
                <c:pt idx="179">
                  <c:v>24.657075364885596</c:v>
                </c:pt>
                <c:pt idx="180">
                  <c:v>24.298329440383817</c:v>
                </c:pt>
                <c:pt idx="181">
                  <c:v>26.868597959410419</c:v>
                </c:pt>
                <c:pt idx="182">
                  <c:v>26.795505831452694</c:v>
                </c:pt>
                <c:pt idx="183">
                  <c:v>22.721247369814467</c:v>
                </c:pt>
                <c:pt idx="184">
                  <c:v>24.536417746815051</c:v>
                </c:pt>
                <c:pt idx="185">
                  <c:v>26.685039007255345</c:v>
                </c:pt>
                <c:pt idx="186">
                  <c:v>24.011658255707349</c:v>
                </c:pt>
                <c:pt idx="187">
                  <c:v>22.789644401901164</c:v>
                </c:pt>
                <c:pt idx="188">
                  <c:v>22.218898288753653</c:v>
                </c:pt>
                <c:pt idx="189">
                  <c:v>21.497998121310459</c:v>
                </c:pt>
                <c:pt idx="190">
                  <c:v>21.716221391480609</c:v>
                </c:pt>
                <c:pt idx="191">
                  <c:v>19.834807313859802</c:v>
                </c:pt>
                <c:pt idx="192">
                  <c:v>20.473789421021856</c:v>
                </c:pt>
                <c:pt idx="193">
                  <c:v>19.530284049928181</c:v>
                </c:pt>
                <c:pt idx="194">
                  <c:v>19.569293546320271</c:v>
                </c:pt>
                <c:pt idx="195">
                  <c:v>21.186205573761463</c:v>
                </c:pt>
                <c:pt idx="196">
                  <c:v>17.880103204290979</c:v>
                </c:pt>
                <c:pt idx="197">
                  <c:v>19.30274335441694</c:v>
                </c:pt>
                <c:pt idx="198">
                  <c:v>18.746226964865148</c:v>
                </c:pt>
                <c:pt idx="199">
                  <c:v>17.049542895924873</c:v>
                </c:pt>
                <c:pt idx="200">
                  <c:v>16.503503802548416</c:v>
                </c:pt>
                <c:pt idx="201">
                  <c:v>17.256819178357016</c:v>
                </c:pt>
                <c:pt idx="202">
                  <c:v>15.395927433190447</c:v>
                </c:pt>
                <c:pt idx="203">
                  <c:v>16.862159685724755</c:v>
                </c:pt>
                <c:pt idx="204">
                  <c:v>16.597836194365488</c:v>
                </c:pt>
                <c:pt idx="205">
                  <c:v>13.650081783627165</c:v>
                </c:pt>
                <c:pt idx="206">
                  <c:v>14.867506918331545</c:v>
                </c:pt>
                <c:pt idx="207">
                  <c:v>14.071706739235626</c:v>
                </c:pt>
                <c:pt idx="208">
                  <c:v>13.374646391832096</c:v>
                </c:pt>
                <c:pt idx="209">
                  <c:v>12.832576490658754</c:v>
                </c:pt>
                <c:pt idx="210">
                  <c:v>12.146928523147979</c:v>
                </c:pt>
                <c:pt idx="211">
                  <c:v>11.679076146315746</c:v>
                </c:pt>
                <c:pt idx="212">
                  <c:v>11.871681657120801</c:v>
                </c:pt>
                <c:pt idx="213">
                  <c:v>10.092923430240619</c:v>
                </c:pt>
                <c:pt idx="214">
                  <c:v>9.9029717002008653</c:v>
                </c:pt>
                <c:pt idx="215">
                  <c:v>9.5404683960154522</c:v>
                </c:pt>
                <c:pt idx="216">
                  <c:v>10.734082074088528</c:v>
                </c:pt>
                <c:pt idx="217">
                  <c:v>9.3240221190224393</c:v>
                </c:pt>
                <c:pt idx="218">
                  <c:v>11.473869541402474</c:v>
                </c:pt>
                <c:pt idx="219">
                  <c:v>9.8107110713652954</c:v>
                </c:pt>
                <c:pt idx="220">
                  <c:v>7.7453772453178065</c:v>
                </c:pt>
                <c:pt idx="221">
                  <c:v>7.7275492147025133</c:v>
                </c:pt>
                <c:pt idx="222">
                  <c:v>7.7548936159302571</c:v>
                </c:pt>
                <c:pt idx="223">
                  <c:v>7.6964932372253134</c:v>
                </c:pt>
                <c:pt idx="224">
                  <c:v>8.2879464671699061</c:v>
                </c:pt>
                <c:pt idx="225">
                  <c:v>8.9103400233825383</c:v>
                </c:pt>
                <c:pt idx="226">
                  <c:v>8.5251369387774201</c:v>
                </c:pt>
                <c:pt idx="227">
                  <c:v>8.2009250931893618</c:v>
                </c:pt>
                <c:pt idx="228">
                  <c:v>6.5660482201878176</c:v>
                </c:pt>
                <c:pt idx="229">
                  <c:v>7.7646905577091321</c:v>
                </c:pt>
                <c:pt idx="230">
                  <c:v>6.2779472646929753</c:v>
                </c:pt>
                <c:pt idx="231">
                  <c:v>6.2678229361551958</c:v>
                </c:pt>
                <c:pt idx="232">
                  <c:v>8.048891844438149</c:v>
                </c:pt>
                <c:pt idx="233">
                  <c:v>6.2514355634114853</c:v>
                </c:pt>
                <c:pt idx="234">
                  <c:v>5.4946431132952718</c:v>
                </c:pt>
                <c:pt idx="235">
                  <c:v>5.0526527250408053</c:v>
                </c:pt>
                <c:pt idx="236">
                  <c:v>6.7686069356782337</c:v>
                </c:pt>
                <c:pt idx="237">
                  <c:v>5.8098969367154227</c:v>
                </c:pt>
                <c:pt idx="238">
                  <c:v>6.0183070948455155</c:v>
                </c:pt>
                <c:pt idx="239">
                  <c:v>4.6361784432306825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E6-C448-99B0-A95BF55BD603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190'!$A$61:$A$121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190'!$R$61:$R$121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E6-C448-99B0-A95BF55BD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190'!$L$1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190'!$A$2:$A$181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190'!$M$2:$M$181</c:f>
              <c:numCache>
                <c:formatCode>0.00</c:formatCode>
                <c:ptCount val="180"/>
                <c:pt idx="0">
                  <c:v>8.3232851940937422</c:v>
                </c:pt>
                <c:pt idx="1">
                  <c:v>8.2568492652009056</c:v>
                </c:pt>
                <c:pt idx="2">
                  <c:v>8.6593403788255685</c:v>
                </c:pt>
                <c:pt idx="3">
                  <c:v>9.6023773229040881</c:v>
                </c:pt>
                <c:pt idx="4">
                  <c:v>9.4963856205165946</c:v>
                </c:pt>
                <c:pt idx="5">
                  <c:v>9.5836487213757877</c:v>
                </c:pt>
                <c:pt idx="6">
                  <c:v>8.7738484434329109</c:v>
                </c:pt>
                <c:pt idx="7">
                  <c:v>7.9936031367015445</c:v>
                </c:pt>
                <c:pt idx="8">
                  <c:v>7.8018280599033538</c:v>
                </c:pt>
                <c:pt idx="9">
                  <c:v>7.8085250659811836</c:v>
                </c:pt>
                <c:pt idx="10">
                  <c:v>7.9107211462642635</c:v>
                </c:pt>
                <c:pt idx="11">
                  <c:v>7.90740118896443</c:v>
                </c:pt>
                <c:pt idx="12">
                  <c:v>7.7559177717961623</c:v>
                </c:pt>
                <c:pt idx="13">
                  <c:v>7.6674081543248001</c:v>
                </c:pt>
                <c:pt idx="14">
                  <c:v>7.7019625058832109</c:v>
                </c:pt>
                <c:pt idx="15">
                  <c:v>7.5292786599296671</c:v>
                </c:pt>
                <c:pt idx="16">
                  <c:v>7.4903231021974293</c:v>
                </c:pt>
                <c:pt idx="17">
                  <c:v>7.5570372204410949</c:v>
                </c:pt>
                <c:pt idx="18">
                  <c:v>7.4514544611184252</c:v>
                </c:pt>
                <c:pt idx="19">
                  <c:v>7.5174962545961188</c:v>
                </c:pt>
                <c:pt idx="20">
                  <c:v>7.5502536357444132</c:v>
                </c:pt>
                <c:pt idx="21">
                  <c:v>7.6885685564244461</c:v>
                </c:pt>
                <c:pt idx="22">
                  <c:v>7.5747528420900707</c:v>
                </c:pt>
                <c:pt idx="23">
                  <c:v>7.5230398067830402</c:v>
                </c:pt>
                <c:pt idx="24">
                  <c:v>7.4745224006950082</c:v>
                </c:pt>
                <c:pt idx="25">
                  <c:v>7.4934628199822901</c:v>
                </c:pt>
                <c:pt idx="26">
                  <c:v>7.5281584791736398</c:v>
                </c:pt>
                <c:pt idx="27">
                  <c:v>7.4235315053922317</c:v>
                </c:pt>
                <c:pt idx="28">
                  <c:v>7.5028381760755574</c:v>
                </c:pt>
                <c:pt idx="29">
                  <c:v>7.4635433992178299</c:v>
                </c:pt>
                <c:pt idx="30">
                  <c:v>7.3902096931618075</c:v>
                </c:pt>
                <c:pt idx="31">
                  <c:v>7.5443974823131885</c:v>
                </c:pt>
                <c:pt idx="32">
                  <c:v>7.4358674217447041</c:v>
                </c:pt>
                <c:pt idx="33">
                  <c:v>7.4803813593095754</c:v>
                </c:pt>
                <c:pt idx="34">
                  <c:v>7.5642890947388279</c:v>
                </c:pt>
                <c:pt idx="35">
                  <c:v>7.5554530016675185</c:v>
                </c:pt>
                <c:pt idx="36">
                  <c:v>7.5131707475999701</c:v>
                </c:pt>
                <c:pt idx="37">
                  <c:v>7.4854145446319516</c:v>
                </c:pt>
                <c:pt idx="38">
                  <c:v>7.4681708064987546</c:v>
                </c:pt>
                <c:pt idx="39">
                  <c:v>7.5357523139964124</c:v>
                </c:pt>
                <c:pt idx="40">
                  <c:v>7.5125274983968229</c:v>
                </c:pt>
                <c:pt idx="41">
                  <c:v>7.3940845073666495</c:v>
                </c:pt>
                <c:pt idx="42">
                  <c:v>7.4951323819460747</c:v>
                </c:pt>
                <c:pt idx="43">
                  <c:v>7.3947911664082762</c:v>
                </c:pt>
                <c:pt idx="44">
                  <c:v>7.3770107480577414</c:v>
                </c:pt>
                <c:pt idx="45">
                  <c:v>7.3882244373380415</c:v>
                </c:pt>
                <c:pt idx="46">
                  <c:v>7.4551407084467636</c:v>
                </c:pt>
                <c:pt idx="47">
                  <c:v>7.4730147606645136</c:v>
                </c:pt>
                <c:pt idx="48">
                  <c:v>7.461469519611688</c:v>
                </c:pt>
                <c:pt idx="49">
                  <c:v>7.5035892749149875</c:v>
                </c:pt>
                <c:pt idx="50">
                  <c:v>7.4486147419842883</c:v>
                </c:pt>
                <c:pt idx="51">
                  <c:v>7.4970179143067881</c:v>
                </c:pt>
                <c:pt idx="52">
                  <c:v>7.4531382770299643</c:v>
                </c:pt>
                <c:pt idx="53">
                  <c:v>7.4383544149632392</c:v>
                </c:pt>
                <c:pt idx="54">
                  <c:v>7.4716521760423511</c:v>
                </c:pt>
                <c:pt idx="55">
                  <c:v>7.4448786019137501</c:v>
                </c:pt>
                <c:pt idx="56">
                  <c:v>7.4818070168747139</c:v>
                </c:pt>
                <c:pt idx="57">
                  <c:v>7.4828343538066422</c:v>
                </c:pt>
                <c:pt idx="58">
                  <c:v>7.4205932740649283</c:v>
                </c:pt>
                <c:pt idx="59">
                  <c:v>7.3699957200333497</c:v>
                </c:pt>
                <c:pt idx="60">
                  <c:v>7.4441668833597063</c:v>
                </c:pt>
                <c:pt idx="61">
                  <c:v>7.3821970495987506</c:v>
                </c:pt>
                <c:pt idx="62">
                  <c:v>7.4967835997299375</c:v>
                </c:pt>
                <c:pt idx="63">
                  <c:v>7.6058696896857567</c:v>
                </c:pt>
                <c:pt idx="64">
                  <c:v>7.6512238691246939</c:v>
                </c:pt>
                <c:pt idx="65">
                  <c:v>7.6805337199324004</c:v>
                </c:pt>
                <c:pt idx="66">
                  <c:v>7.7936969869249442</c:v>
                </c:pt>
                <c:pt idx="67">
                  <c:v>7.9559643896385079</c:v>
                </c:pt>
                <c:pt idx="68">
                  <c:v>8.0021138451159892</c:v>
                </c:pt>
                <c:pt idx="69">
                  <c:v>8.2085974932914159</c:v>
                </c:pt>
                <c:pt idx="70">
                  <c:v>8.3620697825987538</c:v>
                </c:pt>
                <c:pt idx="71">
                  <c:v>8.4267570202974262</c:v>
                </c:pt>
                <c:pt idx="72">
                  <c:v>8.497985682631894</c:v>
                </c:pt>
                <c:pt idx="73">
                  <c:v>8.7073090019485697</c:v>
                </c:pt>
                <c:pt idx="74">
                  <c:v>8.7743302538020789</c:v>
                </c:pt>
                <c:pt idx="75">
                  <c:v>8.9165095880428957</c:v>
                </c:pt>
                <c:pt idx="76">
                  <c:v>9.1406716101647891</c:v>
                </c:pt>
                <c:pt idx="77">
                  <c:v>9.162086410107861</c:v>
                </c:pt>
                <c:pt idx="78">
                  <c:v>9.3046156180459541</c:v>
                </c:pt>
                <c:pt idx="79">
                  <c:v>9.4171398432541604</c:v>
                </c:pt>
                <c:pt idx="80">
                  <c:v>9.5876949837135879</c:v>
                </c:pt>
                <c:pt idx="81">
                  <c:v>9.7871417869379371</c:v>
                </c:pt>
                <c:pt idx="82">
                  <c:v>9.8179785324661921</c:v>
                </c:pt>
                <c:pt idx="83">
                  <c:v>9.8953132828120012</c:v>
                </c:pt>
                <c:pt idx="84">
                  <c:v>10.03065232524027</c:v>
                </c:pt>
                <c:pt idx="85">
                  <c:v>10.243095328167829</c:v>
                </c:pt>
                <c:pt idx="86">
                  <c:v>10.388459643241244</c:v>
                </c:pt>
                <c:pt idx="87">
                  <c:v>10.54602453895909</c:v>
                </c:pt>
                <c:pt idx="88">
                  <c:v>10.592400111669138</c:v>
                </c:pt>
                <c:pt idx="89">
                  <c:v>10.71818097327418</c:v>
                </c:pt>
                <c:pt idx="90">
                  <c:v>10.79713652871896</c:v>
                </c:pt>
                <c:pt idx="91">
                  <c:v>11.09226893306241</c:v>
                </c:pt>
                <c:pt idx="92">
                  <c:v>11.343817971736224</c:v>
                </c:pt>
                <c:pt idx="93">
                  <c:v>11.109592437499233</c:v>
                </c:pt>
                <c:pt idx="94">
                  <c:v>11.253444760732766</c:v>
                </c:pt>
                <c:pt idx="95">
                  <c:v>11.327517651112265</c:v>
                </c:pt>
                <c:pt idx="96">
                  <c:v>11.345648088781708</c:v>
                </c:pt>
                <c:pt idx="97">
                  <c:v>11.422096846058848</c:v>
                </c:pt>
                <c:pt idx="98">
                  <c:v>11.667264147036699</c:v>
                </c:pt>
                <c:pt idx="99">
                  <c:v>11.619460611338951</c:v>
                </c:pt>
                <c:pt idx="100">
                  <c:v>11.66425722960534</c:v>
                </c:pt>
                <c:pt idx="101">
                  <c:v>11.81626578734574</c:v>
                </c:pt>
                <c:pt idx="102">
                  <c:v>11.801528326055104</c:v>
                </c:pt>
                <c:pt idx="103">
                  <c:v>11.839488670090837</c:v>
                </c:pt>
                <c:pt idx="104">
                  <c:v>12.029511103206179</c:v>
                </c:pt>
                <c:pt idx="105">
                  <c:v>12.049359014504054</c:v>
                </c:pt>
                <c:pt idx="106">
                  <c:v>12.142895093846874</c:v>
                </c:pt>
                <c:pt idx="107">
                  <c:v>12.112132016940571</c:v>
                </c:pt>
                <c:pt idx="108">
                  <c:v>12.392220930310739</c:v>
                </c:pt>
                <c:pt idx="109">
                  <c:v>12.265384751752102</c:v>
                </c:pt>
                <c:pt idx="110">
                  <c:v>12.305793522430859</c:v>
                </c:pt>
                <c:pt idx="111">
                  <c:v>12.393615021067458</c:v>
                </c:pt>
                <c:pt idx="112">
                  <c:v>12.435156523953623</c:v>
                </c:pt>
                <c:pt idx="113">
                  <c:v>12.431944898974264</c:v>
                </c:pt>
                <c:pt idx="114">
                  <c:v>12.46612073208056</c:v>
                </c:pt>
                <c:pt idx="115">
                  <c:v>12.599910369757414</c:v>
                </c:pt>
                <c:pt idx="116">
                  <c:v>12.656906128172293</c:v>
                </c:pt>
                <c:pt idx="117">
                  <c:v>12.656038564427831</c:v>
                </c:pt>
                <c:pt idx="118">
                  <c:v>12.578228903357338</c:v>
                </c:pt>
                <c:pt idx="119">
                  <c:v>12.553185794756011</c:v>
                </c:pt>
                <c:pt idx="120">
                  <c:v>12.624284038205225</c:v>
                </c:pt>
                <c:pt idx="121">
                  <c:v>12.588333900930786</c:v>
                </c:pt>
                <c:pt idx="122">
                  <c:v>12.66130774864806</c:v>
                </c:pt>
                <c:pt idx="123">
                  <c:v>12.628497489110119</c:v>
                </c:pt>
                <c:pt idx="124">
                  <c:v>12.540627341802557</c:v>
                </c:pt>
                <c:pt idx="125">
                  <c:v>12.37179375031806</c:v>
                </c:pt>
                <c:pt idx="126">
                  <c:v>12.472527793834107</c:v>
                </c:pt>
                <c:pt idx="127">
                  <c:v>12.620006985739717</c:v>
                </c:pt>
                <c:pt idx="128">
                  <c:v>12.248769247026377</c:v>
                </c:pt>
                <c:pt idx="129">
                  <c:v>12.334413280765444</c:v>
                </c:pt>
                <c:pt idx="130">
                  <c:v>12.263651314049577</c:v>
                </c:pt>
                <c:pt idx="131">
                  <c:v>12.008756291180724</c:v>
                </c:pt>
                <c:pt idx="132">
                  <c:v>12.015054386013706</c:v>
                </c:pt>
                <c:pt idx="133">
                  <c:v>12.069974398763829</c:v>
                </c:pt>
                <c:pt idx="134">
                  <c:v>11.844717184206162</c:v>
                </c:pt>
                <c:pt idx="135">
                  <c:v>11.806276588662493</c:v>
                </c:pt>
                <c:pt idx="136">
                  <c:v>11.770446244272836</c:v>
                </c:pt>
                <c:pt idx="137">
                  <c:v>11.835806040139902</c:v>
                </c:pt>
                <c:pt idx="138">
                  <c:v>11.822008910311862</c:v>
                </c:pt>
                <c:pt idx="139">
                  <c:v>11.639911815836639</c:v>
                </c:pt>
                <c:pt idx="140">
                  <c:v>11.821440683536586</c:v>
                </c:pt>
                <c:pt idx="141">
                  <c:v>11.577123615811136</c:v>
                </c:pt>
                <c:pt idx="142">
                  <c:v>11.781425975938394</c:v>
                </c:pt>
                <c:pt idx="143">
                  <c:v>11.665065000453998</c:v>
                </c:pt>
                <c:pt idx="144">
                  <c:v>11.485176903915304</c:v>
                </c:pt>
                <c:pt idx="145">
                  <c:v>11.49231402914652</c:v>
                </c:pt>
                <c:pt idx="146">
                  <c:v>11.393006745020903</c:v>
                </c:pt>
                <c:pt idx="147">
                  <c:v>11.378253699443768</c:v>
                </c:pt>
                <c:pt idx="148">
                  <c:v>11.348247626138383</c:v>
                </c:pt>
                <c:pt idx="149">
                  <c:v>11.350634145495055</c:v>
                </c:pt>
                <c:pt idx="150">
                  <c:v>11.373088149060351</c:v>
                </c:pt>
                <c:pt idx="151">
                  <c:v>11.225717790875454</c:v>
                </c:pt>
                <c:pt idx="152">
                  <c:v>11.284342232341229</c:v>
                </c:pt>
                <c:pt idx="153">
                  <c:v>11.353097506010815</c:v>
                </c:pt>
                <c:pt idx="154">
                  <c:v>11.091907079696425</c:v>
                </c:pt>
                <c:pt idx="155">
                  <c:v>11.109677318845595</c:v>
                </c:pt>
                <c:pt idx="156">
                  <c:v>11.254060710836731</c:v>
                </c:pt>
                <c:pt idx="157">
                  <c:v>11.159381409206926</c:v>
                </c:pt>
                <c:pt idx="158">
                  <c:v>10.897650202503716</c:v>
                </c:pt>
                <c:pt idx="159">
                  <c:v>11.046600125029784</c:v>
                </c:pt>
                <c:pt idx="160">
                  <c:v>10.968994694457066</c:v>
                </c:pt>
                <c:pt idx="161">
                  <c:v>10.99380895879408</c:v>
                </c:pt>
                <c:pt idx="162">
                  <c:v>10.882719074069582</c:v>
                </c:pt>
                <c:pt idx="163">
                  <c:v>10.82687182674821</c:v>
                </c:pt>
                <c:pt idx="164">
                  <c:v>10.960715758849613</c:v>
                </c:pt>
                <c:pt idx="165">
                  <c:v>10.921405949128323</c:v>
                </c:pt>
                <c:pt idx="166">
                  <c:v>10.888073595007043</c:v>
                </c:pt>
                <c:pt idx="167">
                  <c:v>10.880016950696575</c:v>
                </c:pt>
                <c:pt idx="168">
                  <c:v>10.937219945699143</c:v>
                </c:pt>
                <c:pt idx="169">
                  <c:v>10.813192486671429</c:v>
                </c:pt>
                <c:pt idx="170">
                  <c:v>10.815882591009242</c:v>
                </c:pt>
                <c:pt idx="171">
                  <c:v>10.809630029709082</c:v>
                </c:pt>
                <c:pt idx="172">
                  <c:v>10.730924693390625</c:v>
                </c:pt>
                <c:pt idx="173">
                  <c:v>10.821112035868083</c:v>
                </c:pt>
                <c:pt idx="174">
                  <c:v>10.762215927475479</c:v>
                </c:pt>
                <c:pt idx="175">
                  <c:v>10.691708663033515</c:v>
                </c:pt>
                <c:pt idx="176">
                  <c:v>10.773846843195948</c:v>
                </c:pt>
                <c:pt idx="177">
                  <c:v>10.60395602186208</c:v>
                </c:pt>
                <c:pt idx="178">
                  <c:v>10.656072760330941</c:v>
                </c:pt>
                <c:pt idx="179">
                  <c:v>10.427158439941815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44-054B-AB40-A530E5A70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381'!$L$1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381'!$A$2:$A$181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381'!$L$2:$L$181</c:f>
              <c:numCache>
                <c:formatCode>0.00</c:formatCode>
                <c:ptCount val="180"/>
                <c:pt idx="0">
                  <c:v>10.264214516915267</c:v>
                </c:pt>
                <c:pt idx="1">
                  <c:v>11.112130484258572</c:v>
                </c:pt>
                <c:pt idx="2">
                  <c:v>12.163604418351069</c:v>
                </c:pt>
                <c:pt idx="3">
                  <c:v>11.112390277729702</c:v>
                </c:pt>
                <c:pt idx="4">
                  <c:v>10.997593970353797</c:v>
                </c:pt>
                <c:pt idx="5">
                  <c:v>11.204938526275411</c:v>
                </c:pt>
                <c:pt idx="6">
                  <c:v>10.825424836639097</c:v>
                </c:pt>
                <c:pt idx="7">
                  <c:v>11.078843978956085</c:v>
                </c:pt>
                <c:pt idx="8">
                  <c:v>11.175898940254957</c:v>
                </c:pt>
                <c:pt idx="9">
                  <c:v>10.956068125850274</c:v>
                </c:pt>
                <c:pt idx="10">
                  <c:v>10.972713093030466</c:v>
                </c:pt>
                <c:pt idx="11">
                  <c:v>10.604578551750855</c:v>
                </c:pt>
                <c:pt idx="12">
                  <c:v>10.48483479096855</c:v>
                </c:pt>
                <c:pt idx="13">
                  <c:v>10.297973251812454</c:v>
                </c:pt>
                <c:pt idx="14">
                  <c:v>9.7965371097795568</c:v>
                </c:pt>
                <c:pt idx="15">
                  <c:v>9.5266519434846852</c:v>
                </c:pt>
                <c:pt idx="16">
                  <c:v>9.2593867261209226</c:v>
                </c:pt>
                <c:pt idx="17">
                  <c:v>9.2395337582278927</c:v>
                </c:pt>
                <c:pt idx="18">
                  <c:v>9.0484069292239742</c:v>
                </c:pt>
                <c:pt idx="19">
                  <c:v>8.9806162187855225</c:v>
                </c:pt>
                <c:pt idx="20">
                  <c:v>9.0749529538118558</c:v>
                </c:pt>
                <c:pt idx="21">
                  <c:v>8.6216500442019282</c:v>
                </c:pt>
                <c:pt idx="22">
                  <c:v>8.6704177898333832</c:v>
                </c:pt>
                <c:pt idx="23">
                  <c:v>8.4192400821798508</c:v>
                </c:pt>
                <c:pt idx="24">
                  <c:v>8.3984094658981139</c:v>
                </c:pt>
                <c:pt idx="25">
                  <c:v>8.0212237326225129</c:v>
                </c:pt>
                <c:pt idx="26">
                  <c:v>8.0099536229030139</c:v>
                </c:pt>
                <c:pt idx="27">
                  <c:v>8.0296825334367128</c:v>
                </c:pt>
                <c:pt idx="28">
                  <c:v>7.8812032996742376</c:v>
                </c:pt>
                <c:pt idx="29">
                  <c:v>8.0539138128448187</c:v>
                </c:pt>
                <c:pt idx="30">
                  <c:v>7.8089046115722578</c:v>
                </c:pt>
                <c:pt idx="31">
                  <c:v>7.7923204125304677</c:v>
                </c:pt>
                <c:pt idx="32">
                  <c:v>7.7252096122320184</c:v>
                </c:pt>
                <c:pt idx="33">
                  <c:v>7.7420344010775537</c:v>
                </c:pt>
                <c:pt idx="34">
                  <c:v>7.5095576696852477</c:v>
                </c:pt>
                <c:pt idx="35">
                  <c:v>7.4992203189981925</c:v>
                </c:pt>
                <c:pt idx="36">
                  <c:v>7.4429697881350876</c:v>
                </c:pt>
                <c:pt idx="37">
                  <c:v>7.6074787080703041</c:v>
                </c:pt>
                <c:pt idx="38">
                  <c:v>7.5895495181970318</c:v>
                </c:pt>
                <c:pt idx="39">
                  <c:v>7.4596783385123278</c:v>
                </c:pt>
                <c:pt idx="40">
                  <c:v>7.4936004095141975</c:v>
                </c:pt>
                <c:pt idx="41">
                  <c:v>7.3464407246169294</c:v>
                </c:pt>
                <c:pt idx="42">
                  <c:v>7.180701577554629</c:v>
                </c:pt>
                <c:pt idx="43">
                  <c:v>7.241059839138468</c:v>
                </c:pt>
                <c:pt idx="44">
                  <c:v>7.2803847096337737</c:v>
                </c:pt>
                <c:pt idx="45">
                  <c:v>7.1219394066438282</c:v>
                </c:pt>
                <c:pt idx="46">
                  <c:v>7.0008451276975689</c:v>
                </c:pt>
                <c:pt idx="47">
                  <c:v>7.0133980325679719</c:v>
                </c:pt>
                <c:pt idx="48">
                  <c:v>7.0595554187254619</c:v>
                </c:pt>
                <c:pt idx="49">
                  <c:v>6.9560783288954804</c:v>
                </c:pt>
                <c:pt idx="50">
                  <c:v>6.931781547263026</c:v>
                </c:pt>
                <c:pt idx="51">
                  <c:v>6.9362118040970611</c:v>
                </c:pt>
                <c:pt idx="52">
                  <c:v>6.8420152717371998</c:v>
                </c:pt>
                <c:pt idx="53">
                  <c:v>6.7897242934772999</c:v>
                </c:pt>
                <c:pt idx="54">
                  <c:v>6.7841485822840548</c:v>
                </c:pt>
                <c:pt idx="55">
                  <c:v>6.7920688736725063</c:v>
                </c:pt>
                <c:pt idx="56">
                  <c:v>6.7240710127342691</c:v>
                </c:pt>
                <c:pt idx="57">
                  <c:v>6.6444252460450084</c:v>
                </c:pt>
                <c:pt idx="58">
                  <c:v>6.6352760060794473</c:v>
                </c:pt>
                <c:pt idx="59">
                  <c:v>6.4125751052833779</c:v>
                </c:pt>
                <c:pt idx="60">
                  <c:v>6.4781924318788837</c:v>
                </c:pt>
                <c:pt idx="61">
                  <c:v>6.3916326340417022</c:v>
                </c:pt>
                <c:pt idx="62">
                  <c:v>6.4661609001225067</c:v>
                </c:pt>
                <c:pt idx="63">
                  <c:v>6.4912160541389836</c:v>
                </c:pt>
                <c:pt idx="64">
                  <c:v>6.6794693379650658</c:v>
                </c:pt>
                <c:pt idx="65">
                  <c:v>6.7895407088396782</c:v>
                </c:pt>
                <c:pt idx="66">
                  <c:v>6.9603481498665101</c:v>
                </c:pt>
                <c:pt idx="67">
                  <c:v>7.1037383226944799</c:v>
                </c:pt>
                <c:pt idx="68">
                  <c:v>7.2537488463467072</c:v>
                </c:pt>
                <c:pt idx="69">
                  <c:v>7.413548614158719</c:v>
                </c:pt>
                <c:pt idx="70">
                  <c:v>7.7988932725942322</c:v>
                </c:pt>
                <c:pt idx="71">
                  <c:v>8.2020480051175344</c:v>
                </c:pt>
                <c:pt idx="72">
                  <c:v>8.6347416175906364</c:v>
                </c:pt>
                <c:pt idx="73">
                  <c:v>9.3867940533080105</c:v>
                </c:pt>
                <c:pt idx="74">
                  <c:v>9.9531601313405851</c:v>
                </c:pt>
                <c:pt idx="75">
                  <c:v>10.660488379560634</c:v>
                </c:pt>
                <c:pt idx="76">
                  <c:v>10.894244229875518</c:v>
                </c:pt>
                <c:pt idx="77">
                  <c:v>11.081058562310465</c:v>
                </c:pt>
                <c:pt idx="78">
                  <c:v>11.671399600354022</c:v>
                </c:pt>
                <c:pt idx="79">
                  <c:v>11.765393427808274</c:v>
                </c:pt>
                <c:pt idx="80">
                  <c:v>11.761609888917206</c:v>
                </c:pt>
                <c:pt idx="81">
                  <c:v>11.718860334576316</c:v>
                </c:pt>
                <c:pt idx="82">
                  <c:v>11.899737351343623</c:v>
                </c:pt>
                <c:pt idx="83">
                  <c:v>12.149432799186432</c:v>
                </c:pt>
                <c:pt idx="84">
                  <c:v>12.305184524103213</c:v>
                </c:pt>
                <c:pt idx="85">
                  <c:v>12.629706745572383</c:v>
                </c:pt>
                <c:pt idx="86">
                  <c:v>12.776131587558595</c:v>
                </c:pt>
                <c:pt idx="87">
                  <c:v>12.693708206643974</c:v>
                </c:pt>
                <c:pt idx="88">
                  <c:v>12.917867726180859</c:v>
                </c:pt>
                <c:pt idx="89">
                  <c:v>12.882964408747963</c:v>
                </c:pt>
                <c:pt idx="90">
                  <c:v>12.754129321590966</c:v>
                </c:pt>
                <c:pt idx="91">
                  <c:v>13.288844375728994</c:v>
                </c:pt>
                <c:pt idx="92">
                  <c:v>13.095540972970969</c:v>
                </c:pt>
                <c:pt idx="93">
                  <c:v>13.11757102101096</c:v>
                </c:pt>
                <c:pt idx="94">
                  <c:v>13.25626692794004</c:v>
                </c:pt>
                <c:pt idx="95">
                  <c:v>13.43117257968559</c:v>
                </c:pt>
                <c:pt idx="96">
                  <c:v>13.298005512335571</c:v>
                </c:pt>
                <c:pt idx="97">
                  <c:v>13.055726866317322</c:v>
                </c:pt>
                <c:pt idx="98">
                  <c:v>13.200547805402417</c:v>
                </c:pt>
                <c:pt idx="99">
                  <c:v>13.10001792682889</c:v>
                </c:pt>
                <c:pt idx="100">
                  <c:v>13.000067113808175</c:v>
                </c:pt>
                <c:pt idx="101">
                  <c:v>13.332344927032381</c:v>
                </c:pt>
                <c:pt idx="102">
                  <c:v>13.161923474747693</c:v>
                </c:pt>
                <c:pt idx="103">
                  <c:v>13.233907668046907</c:v>
                </c:pt>
                <c:pt idx="104">
                  <c:v>13.463080720705223</c:v>
                </c:pt>
                <c:pt idx="105">
                  <c:v>13.175571717245777</c:v>
                </c:pt>
                <c:pt idx="106">
                  <c:v>13.429760713847044</c:v>
                </c:pt>
                <c:pt idx="107">
                  <c:v>13.417012686835823</c:v>
                </c:pt>
                <c:pt idx="108">
                  <c:v>13.208630942695624</c:v>
                </c:pt>
                <c:pt idx="109">
                  <c:v>12.974687896221957</c:v>
                </c:pt>
                <c:pt idx="110">
                  <c:v>12.929239552096792</c:v>
                </c:pt>
                <c:pt idx="111">
                  <c:v>13.397253682787566</c:v>
                </c:pt>
                <c:pt idx="112">
                  <c:v>13.358730583824835</c:v>
                </c:pt>
                <c:pt idx="113">
                  <c:v>12.988979124117899</c:v>
                </c:pt>
                <c:pt idx="114">
                  <c:v>12.845353828949008</c:v>
                </c:pt>
                <c:pt idx="115">
                  <c:v>12.725379195978174</c:v>
                </c:pt>
                <c:pt idx="116">
                  <c:v>12.805331660824947</c:v>
                </c:pt>
                <c:pt idx="117">
                  <c:v>12.975456080208714</c:v>
                </c:pt>
                <c:pt idx="118">
                  <c:v>12.614503317074261</c:v>
                </c:pt>
                <c:pt idx="119">
                  <c:v>12.776733744779143</c:v>
                </c:pt>
                <c:pt idx="120">
                  <c:v>12.783215444593621</c:v>
                </c:pt>
                <c:pt idx="121">
                  <c:v>12.416520972054695</c:v>
                </c:pt>
                <c:pt idx="122">
                  <c:v>12.959549342697962</c:v>
                </c:pt>
                <c:pt idx="123">
                  <c:v>12.446341290137095</c:v>
                </c:pt>
                <c:pt idx="124">
                  <c:v>11.908380384920084</c:v>
                </c:pt>
                <c:pt idx="125">
                  <c:v>12.174220514382949</c:v>
                </c:pt>
                <c:pt idx="126">
                  <c:v>12.109242733716199</c:v>
                </c:pt>
                <c:pt idx="127">
                  <c:v>12.20675098931989</c:v>
                </c:pt>
                <c:pt idx="128">
                  <c:v>11.672472771975254</c:v>
                </c:pt>
                <c:pt idx="129">
                  <c:v>11.606815374277835</c:v>
                </c:pt>
                <c:pt idx="130">
                  <c:v>11.132012706067671</c:v>
                </c:pt>
                <c:pt idx="131">
                  <c:v>11.211960350960389</c:v>
                </c:pt>
                <c:pt idx="132">
                  <c:v>10.910166993707429</c:v>
                </c:pt>
                <c:pt idx="133">
                  <c:v>10.796975673263114</c:v>
                </c:pt>
                <c:pt idx="134">
                  <c:v>10.619407613627843</c:v>
                </c:pt>
                <c:pt idx="135">
                  <c:v>10.324119710232699</c:v>
                </c:pt>
                <c:pt idx="136">
                  <c:v>10.286389748727091</c:v>
                </c:pt>
                <c:pt idx="137">
                  <c:v>9.8087217129980893</c:v>
                </c:pt>
                <c:pt idx="138">
                  <c:v>9.7565230531073386</c:v>
                </c:pt>
                <c:pt idx="139">
                  <c:v>9.793696837180363</c:v>
                </c:pt>
                <c:pt idx="140">
                  <c:v>9.5859140733809927</c:v>
                </c:pt>
                <c:pt idx="141">
                  <c:v>9.2777058747950605</c:v>
                </c:pt>
                <c:pt idx="142">
                  <c:v>9.093280052542088</c:v>
                </c:pt>
                <c:pt idx="143">
                  <c:v>9.0570159077061234</c:v>
                </c:pt>
                <c:pt idx="144">
                  <c:v>8.8530385917886711</c:v>
                </c:pt>
                <c:pt idx="145">
                  <c:v>8.8885677231717626</c:v>
                </c:pt>
                <c:pt idx="146">
                  <c:v>8.6383001677064524</c:v>
                </c:pt>
                <c:pt idx="147">
                  <c:v>8.5378178259005519</c:v>
                </c:pt>
                <c:pt idx="148">
                  <c:v>8.5141309899147544</c:v>
                </c:pt>
                <c:pt idx="149">
                  <c:v>8.3969265945909743</c:v>
                </c:pt>
                <c:pt idx="150">
                  <c:v>8.3346536163763876</c:v>
                </c:pt>
                <c:pt idx="151">
                  <c:v>7.9777585718408037</c:v>
                </c:pt>
                <c:pt idx="152">
                  <c:v>8.1335059191646373</c:v>
                </c:pt>
                <c:pt idx="153">
                  <c:v>7.7669557053320224</c:v>
                </c:pt>
                <c:pt idx="154">
                  <c:v>7.7284339001949105</c:v>
                </c:pt>
                <c:pt idx="155">
                  <c:v>7.9086160623328157</c:v>
                </c:pt>
                <c:pt idx="156">
                  <c:v>7.6548932056582233</c:v>
                </c:pt>
                <c:pt idx="157">
                  <c:v>7.56961563094249</c:v>
                </c:pt>
                <c:pt idx="158">
                  <c:v>7.5620301117246198</c:v>
                </c:pt>
                <c:pt idx="159">
                  <c:v>7.3921859370364338</c:v>
                </c:pt>
                <c:pt idx="160">
                  <c:v>7.3680949351726142</c:v>
                </c:pt>
                <c:pt idx="161">
                  <c:v>7.3185976622997817</c:v>
                </c:pt>
                <c:pt idx="162">
                  <c:v>7.1572738640674229</c:v>
                </c:pt>
                <c:pt idx="163">
                  <c:v>7.120321669335115</c:v>
                </c:pt>
                <c:pt idx="164">
                  <c:v>7.1031897952315921</c:v>
                </c:pt>
                <c:pt idx="165">
                  <c:v>7.0513954065544873</c:v>
                </c:pt>
                <c:pt idx="166">
                  <c:v>6.8409863164119891</c:v>
                </c:pt>
                <c:pt idx="167">
                  <c:v>6.9314621853794049</c:v>
                </c:pt>
                <c:pt idx="168">
                  <c:v>6.8620181768058286</c:v>
                </c:pt>
                <c:pt idx="169">
                  <c:v>6.6909269363034509</c:v>
                </c:pt>
                <c:pt idx="170">
                  <c:v>6.6102759703455627</c:v>
                </c:pt>
                <c:pt idx="171">
                  <c:v>6.7040457241583988</c:v>
                </c:pt>
                <c:pt idx="172">
                  <c:v>6.6900816474860578</c:v>
                </c:pt>
                <c:pt idx="173">
                  <c:v>6.5229452796995533</c:v>
                </c:pt>
                <c:pt idx="174">
                  <c:v>6.5073084804946379</c:v>
                </c:pt>
                <c:pt idx="175">
                  <c:v>6.4572651406195787</c:v>
                </c:pt>
                <c:pt idx="176">
                  <c:v>6.661761854669372</c:v>
                </c:pt>
                <c:pt idx="177">
                  <c:v>6.3518654057625064</c:v>
                </c:pt>
                <c:pt idx="178">
                  <c:v>6.4625267329905105</c:v>
                </c:pt>
                <c:pt idx="179">
                  <c:v>6.389613570250777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D1-5D4B-9556-A9CC52346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381'!$A$2:$A$241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381'!$P$2:$P$241</c:f>
              <c:numCache>
                <c:formatCode>General</c:formatCode>
                <c:ptCount val="240"/>
                <c:pt idx="0">
                  <c:v>46.387582185390045</c:v>
                </c:pt>
                <c:pt idx="1">
                  <c:v>58.480506407815206</c:v>
                </c:pt>
                <c:pt idx="2">
                  <c:v>73.476561555444718</c:v>
                </c:pt>
                <c:pt idx="3">
                  <c:v>58.484211565968671</c:v>
                </c:pt>
                <c:pt idx="4">
                  <c:v>56.846993846787576</c:v>
                </c:pt>
                <c:pt idx="5">
                  <c:v>59.804128868726927</c:v>
                </c:pt>
                <c:pt idx="6">
                  <c:v>54.391528485077409</c:v>
                </c:pt>
                <c:pt idx="7">
                  <c:v>58.005776361731108</c:v>
                </c:pt>
                <c:pt idx="8">
                  <c:v>59.389968118462654</c:v>
                </c:pt>
                <c:pt idx="9">
                  <c:v>56.254754862980349</c:v>
                </c:pt>
                <c:pt idx="10">
                  <c:v>56.492144338526472</c:v>
                </c:pt>
                <c:pt idx="11">
                  <c:v>51.241832653395626</c:v>
                </c:pt>
                <c:pt idx="12">
                  <c:v>49.5340546647517</c:v>
                </c:pt>
                <c:pt idx="13">
                  <c:v>46.869047140267277</c:v>
                </c:pt>
                <c:pt idx="14">
                  <c:v>39.717596405133385</c:v>
                </c:pt>
                <c:pt idx="15">
                  <c:v>35.868511129635692</c:v>
                </c:pt>
                <c:pt idx="16">
                  <c:v>32.056791401091658</c:v>
                </c:pt>
                <c:pt idx="17">
                  <c:v>31.773649621048445</c:v>
                </c:pt>
                <c:pt idx="18">
                  <c:v>29.047810800889746</c:v>
                </c:pt>
                <c:pt idx="19">
                  <c:v>28.080983950246601</c:v>
                </c:pt>
                <c:pt idx="20">
                  <c:v>29.426408534759187</c:v>
                </c:pt>
                <c:pt idx="21">
                  <c:v>22.961430934569428</c:v>
                </c:pt>
                <c:pt idx="22">
                  <c:v>23.656953457004619</c:v>
                </c:pt>
                <c:pt idx="23">
                  <c:v>20.074672780614417</c:v>
                </c:pt>
                <c:pt idx="24">
                  <c:v>19.777587840710851</c:v>
                </c:pt>
                <c:pt idx="25">
                  <c:v>14.398188624331976</c:v>
                </c:pt>
                <c:pt idx="26">
                  <c:v>14.237455028002453</c:v>
                </c:pt>
                <c:pt idx="27">
                  <c:v>14.518827509785694</c:v>
                </c:pt>
                <c:pt idx="28">
                  <c:v>12.401226011940118</c:v>
                </c:pt>
                <c:pt idx="29">
                  <c:v>14.864412493416502</c:v>
                </c:pt>
                <c:pt idx="30">
                  <c:v>11.37010666725156</c:v>
                </c:pt>
                <c:pt idx="31">
                  <c:v>11.133583863075161</c:v>
                </c:pt>
                <c:pt idx="32">
                  <c:v>10.17645384810651</c:v>
                </c:pt>
                <c:pt idx="33">
                  <c:v>10.416407928939364</c:v>
                </c:pt>
                <c:pt idx="34">
                  <c:v>7.1008394003589919</c:v>
                </c:pt>
                <c:pt idx="35">
                  <c:v>6.9534087547127363</c:v>
                </c:pt>
                <c:pt idx="36">
                  <c:v>6.1511672197054095</c:v>
                </c:pt>
                <c:pt idx="37">
                  <c:v>8.4973830940481943</c:v>
                </c:pt>
                <c:pt idx="38">
                  <c:v>8.2416781151853904</c:v>
                </c:pt>
                <c:pt idx="39">
                  <c:v>6.3894635148107133</c:v>
                </c:pt>
                <c:pt idx="40">
                  <c:v>6.873257958944877</c:v>
                </c:pt>
                <c:pt idx="41">
                  <c:v>4.7744757840620862</c:v>
                </c:pt>
                <c:pt idx="42">
                  <c:v>2.4107144877704614</c:v>
                </c:pt>
                <c:pt idx="43">
                  <c:v>3.2715402200864023</c:v>
                </c:pt>
                <c:pt idx="44">
                  <c:v>3.8323890509515874</c:v>
                </c:pt>
                <c:pt idx="45">
                  <c:v>1.5726521002959262</c:v>
                </c:pt>
                <c:pt idx="46">
                  <c:v>-0.15438689350264911</c:v>
                </c:pt>
                <c:pt idx="47">
                  <c:v>2.4641846626775845E-2</c:v>
                </c:pt>
                <c:pt idx="48">
                  <c:v>0.68293558634325746</c:v>
                </c:pt>
                <c:pt idx="49">
                  <c:v>-0.79284816377499356</c:v>
                </c:pt>
                <c:pt idx="50">
                  <c:v>-1.1393673360116934</c:v>
                </c:pt>
                <c:pt idx="51">
                  <c:v>-1.0761832915506271</c:v>
                </c:pt>
                <c:pt idx="52">
                  <c:v>-2.4196083144477565</c:v>
                </c:pt>
                <c:pt idx="53">
                  <c:v>-3.1653789591435229</c:v>
                </c:pt>
                <c:pt idx="54">
                  <c:v>-3.2448994016672108</c:v>
                </c:pt>
                <c:pt idx="55">
                  <c:v>-3.1319407037903826</c:v>
                </c:pt>
                <c:pt idx="56">
                  <c:v>-4.1017219218390526</c:v>
                </c:pt>
                <c:pt idx="57">
                  <c:v>-5.2376248394688876</c:v>
                </c:pt>
                <c:pt idx="58">
                  <c:v>-5.368110724695196</c:v>
                </c:pt>
                <c:pt idx="59">
                  <c:v>-8.5442569718648791</c:v>
                </c:pt>
                <c:pt idx="60">
                  <c:v>-7.6084267849611118</c:v>
                </c:pt>
                <c:pt idx="61">
                  <c:v>-8.8429371801753849</c:v>
                </c:pt>
                <c:pt idx="62">
                  <c:v>-7.7800197345141671</c:v>
                </c:pt>
                <c:pt idx="63">
                  <c:v>-7.4226847030112477</c:v>
                </c:pt>
                <c:pt idx="64">
                  <c:v>-4.7378282035348294</c:v>
                </c:pt>
                <c:pt idx="65">
                  <c:v>-3.1679972317043248</c:v>
                </c:pt>
                <c:pt idx="66">
                  <c:v>-0.73195224550638771</c:v>
                </c:pt>
                <c:pt idx="67">
                  <c:v>1.3130693852126147</c:v>
                </c:pt>
                <c:pt idx="68">
                  <c:v>3.4525100432020417</c:v>
                </c:pt>
                <c:pt idx="69">
                  <c:v>5.7315642860022393</c:v>
                </c:pt>
                <c:pt idx="70">
                  <c:v>11.227325580104917</c:v>
                </c:pt>
                <c:pt idx="71">
                  <c:v>16.977093031225994</c:v>
                </c:pt>
                <c:pt idx="72">
                  <c:v>23.148142131243787</c:v>
                </c:pt>
                <c:pt idx="73">
                  <c:v>33.873866692034227</c:v>
                </c:pt>
                <c:pt idx="74">
                  <c:v>41.951344092606661</c:v>
                </c:pt>
                <c:pt idx="75">
                  <c:v>52.039215102874557</c:v>
                </c:pt>
                <c:pt idx="76">
                  <c:v>55.373026345117552</c:v>
                </c:pt>
                <c:pt idx="77">
                  <c:v>58.037360610312575</c:v>
                </c:pt>
                <c:pt idx="78">
                  <c:v>66.45676738338743</c:v>
                </c:pt>
                <c:pt idx="79">
                  <c:v>67.797301441663691</c:v>
                </c:pt>
                <c:pt idx="80">
                  <c:v>67.743340847849637</c:v>
                </c:pt>
                <c:pt idx="81">
                  <c:v>67.133649391269799</c:v>
                </c:pt>
                <c:pt idx="82">
                  <c:v>69.713306033659407</c:v>
                </c:pt>
                <c:pt idx="83">
                  <c:v>73.274446813810613</c:v>
                </c:pt>
                <c:pt idx="84">
                  <c:v>75.495768123317291</c:v>
                </c:pt>
                <c:pt idx="85">
                  <c:v>80.12408364497891</c:v>
                </c:pt>
                <c:pt idx="86">
                  <c:v>82.212385536459749</c:v>
                </c:pt>
                <c:pt idx="87">
                  <c:v>81.036868459361202</c:v>
                </c:pt>
                <c:pt idx="88">
                  <c:v>84.233817435317036</c:v>
                </c:pt>
                <c:pt idx="89">
                  <c:v>83.736028516269158</c:v>
                </c:pt>
                <c:pt idx="90">
                  <c:v>81.898590602391181</c:v>
                </c:pt>
                <c:pt idx="91">
                  <c:v>89.524663089905815</c:v>
                </c:pt>
                <c:pt idx="92">
                  <c:v>86.767782111695311</c:v>
                </c:pt>
                <c:pt idx="93">
                  <c:v>87.081973271933393</c:v>
                </c:pt>
                <c:pt idx="94">
                  <c:v>89.060045577505178</c:v>
                </c:pt>
                <c:pt idx="95">
                  <c:v>91.554538987341445</c:v>
                </c:pt>
                <c:pt idx="96">
                  <c:v>89.655318644278424</c:v>
                </c:pt>
                <c:pt idx="97">
                  <c:v>86.199955825495451</c:v>
                </c:pt>
                <c:pt idx="98">
                  <c:v>88.265382954629146</c:v>
                </c:pt>
                <c:pt idx="99">
                  <c:v>86.831632146175451</c:v>
                </c:pt>
                <c:pt idx="100">
                  <c:v>85.406139934233266</c:v>
                </c:pt>
                <c:pt idx="101">
                  <c:v>90.145065217953714</c:v>
                </c:pt>
                <c:pt idx="102">
                  <c:v>87.71452517893124</c:v>
                </c:pt>
                <c:pt idx="103">
                  <c:v>88.741159218513317</c:v>
                </c:pt>
                <c:pt idx="104">
                  <c:v>92.009610888673691</c:v>
                </c:pt>
                <c:pt idx="105">
                  <c:v>87.909175555448797</c:v>
                </c:pt>
                <c:pt idx="106">
                  <c:v>91.534403045508355</c:v>
                </c:pt>
                <c:pt idx="107">
                  <c:v>91.352591485672846</c:v>
                </c:pt>
                <c:pt idx="108">
                  <c:v>88.380664150562367</c:v>
                </c:pt>
                <c:pt idx="109">
                  <c:v>85.044183128470806</c:v>
                </c:pt>
                <c:pt idx="110">
                  <c:v>84.396001701645773</c:v>
                </c:pt>
                <c:pt idx="111">
                  <c:v>91.070789812076796</c:v>
                </c:pt>
                <c:pt idx="112">
                  <c:v>90.521375796406218</c:v>
                </c:pt>
                <c:pt idx="113">
                  <c:v>85.248003722311637</c:v>
                </c:pt>
                <c:pt idx="114">
                  <c:v>83.199628791547269</c:v>
                </c:pt>
                <c:pt idx="115">
                  <c:v>81.488558118264223</c:v>
                </c:pt>
                <c:pt idx="116">
                  <c:v>82.628835145736062</c:v>
                </c:pt>
                <c:pt idx="117">
                  <c:v>85.055138920198431</c:v>
                </c:pt>
                <c:pt idx="118">
                  <c:v>79.907253303494826</c:v>
                </c:pt>
                <c:pt idx="119">
                  <c:v>82.220973464884892</c:v>
                </c:pt>
                <c:pt idx="120">
                  <c:v>82.313415060170072</c:v>
                </c:pt>
                <c:pt idx="121">
                  <c:v>77.083641544889645</c:v>
                </c:pt>
                <c:pt idx="122">
                  <c:v>84.828278029789388</c:v>
                </c:pt>
                <c:pt idx="123">
                  <c:v>77.508937046741039</c:v>
                </c:pt>
                <c:pt idx="124">
                  <c:v>69.836572435186795</c:v>
                </c:pt>
                <c:pt idx="125">
                  <c:v>73.627967649675668</c:v>
                </c:pt>
                <c:pt idx="126">
                  <c:v>72.701258626603078</c:v>
                </c:pt>
                <c:pt idx="127">
                  <c:v>74.091915238213829</c:v>
                </c:pt>
                <c:pt idx="128">
                  <c:v>66.472072889585036</c:v>
                </c:pt>
                <c:pt idx="129">
                  <c:v>65.535671211144816</c:v>
                </c:pt>
                <c:pt idx="130">
                  <c:v>58.764065405370367</c:v>
                </c:pt>
                <c:pt idx="131">
                  <c:v>59.904273690960487</c:v>
                </c:pt>
                <c:pt idx="132">
                  <c:v>55.600115801911457</c:v>
                </c:pt>
                <c:pt idx="133">
                  <c:v>53.985788305451962</c:v>
                </c:pt>
                <c:pt idx="134">
                  <c:v>51.453323801663466</c:v>
                </c:pt>
                <c:pt idx="135">
                  <c:v>47.241946286572407</c:v>
                </c:pt>
                <c:pt idx="136">
                  <c:v>46.703843947455113</c:v>
                </c:pt>
                <c:pt idx="137">
                  <c:v>39.891372450256938</c:v>
                </c:pt>
                <c:pt idx="138">
                  <c:v>39.146918444338425</c:v>
                </c:pt>
                <c:pt idx="139">
                  <c:v>39.677088615876031</c:v>
                </c:pt>
                <c:pt idx="140">
                  <c:v>36.713703900731844</c:v>
                </c:pt>
                <c:pt idx="141">
                  <c:v>32.318057947857845</c:v>
                </c:pt>
                <c:pt idx="142">
                  <c:v>29.6877884647256</c:v>
                </c:pt>
                <c:pt idx="143">
                  <c:v>29.170591510802911</c:v>
                </c:pt>
                <c:pt idx="144">
                  <c:v>26.261479854123003</c:v>
                </c:pt>
                <c:pt idx="145">
                  <c:v>26.76819409238708</c:v>
                </c:pt>
                <c:pt idx="146">
                  <c:v>23.198893949289033</c:v>
                </c:pt>
                <c:pt idx="147">
                  <c:v>21.765821107226845</c:v>
                </c:pt>
                <c:pt idx="148">
                  <c:v>21.42800094145883</c:v>
                </c:pt>
                <c:pt idx="149">
                  <c:v>19.756439223348409</c:v>
                </c:pt>
                <c:pt idx="150">
                  <c:v>18.868305922812471</c:v>
                </c:pt>
                <c:pt idx="151">
                  <c:v>13.77829123367944</c:v>
                </c:pt>
                <c:pt idx="152">
                  <c:v>15.999550110230684</c:v>
                </c:pt>
                <c:pt idx="153">
                  <c:v>10.77183400355092</c:v>
                </c:pt>
                <c:pt idx="154">
                  <c:v>10.222438440339984</c:v>
                </c:pt>
                <c:pt idx="155">
                  <c:v>12.792185109686759</c:v>
                </c:pt>
                <c:pt idx="156">
                  <c:v>9.1736056779577577</c:v>
                </c:pt>
                <c:pt idx="157">
                  <c:v>7.9573822682952464</c:v>
                </c:pt>
                <c:pt idx="158">
                  <c:v>7.8491980700699582</c:v>
                </c:pt>
                <c:pt idx="159">
                  <c:v>5.4268911278385188</c:v>
                </c:pt>
                <c:pt idx="160">
                  <c:v>5.0833067737258428</c:v>
                </c:pt>
                <c:pt idx="161">
                  <c:v>4.3773797796355023</c:v>
                </c:pt>
                <c:pt idx="162">
                  <c:v>2.0765899107877472</c:v>
                </c:pt>
                <c:pt idx="163">
                  <c:v>1.5495800324973283</c:v>
                </c:pt>
                <c:pt idx="164">
                  <c:v>1.3052463210198211</c:v>
                </c:pt>
                <c:pt idx="165">
                  <c:v>0.56655800573601545</c:v>
                </c:pt>
                <c:pt idx="166">
                  <c:v>-2.4342832106111358</c:v>
                </c:pt>
                <c:pt idx="167">
                  <c:v>-1.143922055119367</c:v>
                </c:pt>
                <c:pt idx="168">
                  <c:v>-2.134328139831875</c:v>
                </c:pt>
                <c:pt idx="169">
                  <c:v>-4.5744206563091305</c:v>
                </c:pt>
                <c:pt idx="170">
                  <c:v>-5.7246596627167667</c:v>
                </c:pt>
                <c:pt idx="171">
                  <c:v>-4.387321328628083</c:v>
                </c:pt>
                <c:pt idx="172">
                  <c:v>-4.58647611228412</c:v>
                </c:pt>
                <c:pt idx="173">
                  <c:v>-6.9701644827087437</c:v>
                </c:pt>
                <c:pt idx="174">
                  <c:v>-7.1931755299694657</c:v>
                </c:pt>
                <c:pt idx="175">
                  <c:v>-7.9068904973173284</c:v>
                </c:pt>
                <c:pt idx="176">
                  <c:v>-4.990371217125686</c:v>
                </c:pt>
                <c:pt idx="177">
                  <c:v>-9.4100948899458032</c:v>
                </c:pt>
                <c:pt idx="178">
                  <c:v>-7.8318499976905462</c:v>
                </c:pt>
                <c:pt idx="179">
                  <c:v>-8.8717329410340966</c:v>
                </c:pt>
                <c:pt idx="180">
                  <c:v>-7.8912256248360819</c:v>
                </c:pt>
                <c:pt idx="181">
                  <c:v>-9.1188146926622338</c:v>
                </c:pt>
                <c:pt idx="182">
                  <c:v>-8.9579577649390849</c:v>
                </c:pt>
                <c:pt idx="183">
                  <c:v>-8.7289245417701977</c:v>
                </c:pt>
                <c:pt idx="184">
                  <c:v>-7.8626848193649552</c:v>
                </c:pt>
                <c:pt idx="185">
                  <c:v>-9.6183626812776168</c:v>
                </c:pt>
                <c:pt idx="186">
                  <c:v>-10.886184163164645</c:v>
                </c:pt>
                <c:pt idx="187">
                  <c:v>-8.5362536829593552</c:v>
                </c:pt>
                <c:pt idx="188">
                  <c:v>-11.525061491328223</c:v>
                </c:pt>
                <c:pt idx="189">
                  <c:v>-12.801156527021377</c:v>
                </c:pt>
                <c:pt idx="190">
                  <c:v>-11.850829039168515</c:v>
                </c:pt>
                <c:pt idx="191">
                  <c:v>-11.112917494488466</c:v>
                </c:pt>
                <c:pt idx="192">
                  <c:v>-8.0124045501724659</c:v>
                </c:pt>
                <c:pt idx="193">
                  <c:v>-10.391019633781795</c:v>
                </c:pt>
                <c:pt idx="194">
                  <c:v>-9.2975326661799294</c:v>
                </c:pt>
                <c:pt idx="195">
                  <c:v>-8.2348111047541952</c:v>
                </c:pt>
                <c:pt idx="196">
                  <c:v>-7.9569907270279838</c:v>
                </c:pt>
                <c:pt idx="197">
                  <c:v>-8.874354913387327</c:v>
                </c:pt>
                <c:pt idx="198">
                  <c:v>-8.8914891963338629</c:v>
                </c:pt>
                <c:pt idx="199">
                  <c:v>-8.3304979278299296</c:v>
                </c:pt>
                <c:pt idx="200">
                  <c:v>-7.4131442308351145</c:v>
                </c:pt>
                <c:pt idx="201">
                  <c:v>-10.729213975374677</c:v>
                </c:pt>
                <c:pt idx="202">
                  <c:v>-6.664022919359974</c:v>
                </c:pt>
                <c:pt idx="203">
                  <c:v>-11.151981352826867</c:v>
                </c:pt>
                <c:pt idx="204">
                  <c:v>-10.430226534815654</c:v>
                </c:pt>
                <c:pt idx="205">
                  <c:v>-8.0666660876235579</c:v>
                </c:pt>
                <c:pt idx="206">
                  <c:v>-9.4455981758499892</c:v>
                </c:pt>
                <c:pt idx="207">
                  <c:v>-8.1755894248210303</c:v>
                </c:pt>
                <c:pt idx="208">
                  <c:v>-9.6507756319951721</c:v>
                </c:pt>
                <c:pt idx="209">
                  <c:v>-10.449762607593954</c:v>
                </c:pt>
                <c:pt idx="210">
                  <c:v>-9.8923601665528782</c:v>
                </c:pt>
                <c:pt idx="211">
                  <c:v>-7.799351310457622</c:v>
                </c:pt>
                <c:pt idx="212">
                  <c:v>-8.3009119284827566</c:v>
                </c:pt>
                <c:pt idx="213">
                  <c:v>-8.711655411488211</c:v>
                </c:pt>
                <c:pt idx="214">
                  <c:v>-8.9616507160899346</c:v>
                </c:pt>
                <c:pt idx="215">
                  <c:v>-8.135614257181075</c:v>
                </c:pt>
                <c:pt idx="216">
                  <c:v>-6.3758932553075898</c:v>
                </c:pt>
                <c:pt idx="217">
                  <c:v>-9.4845740347696399</c:v>
                </c:pt>
                <c:pt idx="218">
                  <c:v>-9.2850635697585098</c:v>
                </c:pt>
                <c:pt idx="219">
                  <c:v>-7.408462205782226</c:v>
                </c:pt>
                <c:pt idx="220">
                  <c:v>-9.4010329263793633</c:v>
                </c:pt>
                <c:pt idx="221">
                  <c:v>-8.7870585481314212</c:v>
                </c:pt>
                <c:pt idx="222">
                  <c:v>-9.4252697067494964</c:v>
                </c:pt>
                <c:pt idx="223">
                  <c:v>-9.4640031476419235</c:v>
                </c:pt>
                <c:pt idx="224">
                  <c:v>-8.0227726552867189</c:v>
                </c:pt>
                <c:pt idx="225">
                  <c:v>-8.3375670054063864</c:v>
                </c:pt>
                <c:pt idx="226">
                  <c:v>-6.8077532523010049</c:v>
                </c:pt>
                <c:pt idx="227">
                  <c:v>-9.290921322340207</c:v>
                </c:pt>
                <c:pt idx="228">
                  <c:v>-7.3070679457443681</c:v>
                </c:pt>
                <c:pt idx="229">
                  <c:v>-6.0226803599808045</c:v>
                </c:pt>
                <c:pt idx="230">
                  <c:v>-7.7326868505423905</c:v>
                </c:pt>
                <c:pt idx="231">
                  <c:v>-7.984250816601449</c:v>
                </c:pt>
                <c:pt idx="232">
                  <c:v>-8.8039657455939597</c:v>
                </c:pt>
                <c:pt idx="233">
                  <c:v>-6.5844665860555276</c:v>
                </c:pt>
                <c:pt idx="234">
                  <c:v>-9.0100461374303578</c:v>
                </c:pt>
                <c:pt idx="235">
                  <c:v>-7.0645305239223202</c:v>
                </c:pt>
                <c:pt idx="236">
                  <c:v>-5.5658369354702328</c:v>
                </c:pt>
                <c:pt idx="237">
                  <c:v>-7.8864351792596308</c:v>
                </c:pt>
                <c:pt idx="238">
                  <c:v>-5.2744207422293341</c:v>
                </c:pt>
                <c:pt idx="239">
                  <c:v>-9.6018355406760421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A7-E44E-B0F9-73314D5937E4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381'!$A$61:$A$121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381'!$R$61:$R$121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A7-E44E-B0F9-73314D593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381'!$L$1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381'!$A$2:$A$181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381'!$M$2:$M$181</c:f>
              <c:numCache>
                <c:formatCode>0.00</c:formatCode>
                <c:ptCount val="180"/>
                <c:pt idx="0">
                  <c:v>10.306741075263243</c:v>
                </c:pt>
                <c:pt idx="1">
                  <c:v>11.197183600954524</c:v>
                </c:pt>
                <c:pt idx="2">
                  <c:v>12.291184093395</c:v>
                </c:pt>
                <c:pt idx="3">
                  <c:v>11.282496511121609</c:v>
                </c:pt>
                <c:pt idx="4">
                  <c:v>11.210226762093681</c:v>
                </c:pt>
                <c:pt idx="5">
                  <c:v>11.460097876363271</c:v>
                </c:pt>
                <c:pt idx="6">
                  <c:v>11.123110745074934</c:v>
                </c:pt>
                <c:pt idx="7">
                  <c:v>11.419056445739898</c:v>
                </c:pt>
                <c:pt idx="8">
                  <c:v>11.558637965386747</c:v>
                </c:pt>
                <c:pt idx="9">
                  <c:v>11.381333709330042</c:v>
                </c:pt>
                <c:pt idx="10">
                  <c:v>11.440505234858209</c:v>
                </c:pt>
                <c:pt idx="11">
                  <c:v>11.114897251926575</c:v>
                </c:pt>
                <c:pt idx="12">
                  <c:v>11.037680049492247</c:v>
                </c:pt>
                <c:pt idx="13">
                  <c:v>10.893345068684129</c:v>
                </c:pt>
                <c:pt idx="14">
                  <c:v>10.434435484999208</c:v>
                </c:pt>
                <c:pt idx="15">
                  <c:v>10.207076877052312</c:v>
                </c:pt>
                <c:pt idx="16">
                  <c:v>9.9823382180365261</c:v>
                </c:pt>
                <c:pt idx="17">
                  <c:v>10.005011808491473</c:v>
                </c:pt>
                <c:pt idx="18">
                  <c:v>9.8564115378355321</c:v>
                </c:pt>
                <c:pt idx="19">
                  <c:v>9.8311473857450569</c:v>
                </c:pt>
                <c:pt idx="20">
                  <c:v>9.9680106791193666</c:v>
                </c:pt>
                <c:pt idx="21">
                  <c:v>9.5572343278574152</c:v>
                </c:pt>
                <c:pt idx="22">
                  <c:v>9.6485286318368466</c:v>
                </c:pt>
                <c:pt idx="23">
                  <c:v>9.4398774825312906</c:v>
                </c:pt>
                <c:pt idx="24">
                  <c:v>9.4615734245975318</c:v>
                </c:pt>
                <c:pt idx="25">
                  <c:v>9.1269142496699072</c:v>
                </c:pt>
                <c:pt idx="26">
                  <c:v>9.1581706982983846</c:v>
                </c:pt>
                <c:pt idx="27">
                  <c:v>9.2204261671800598</c:v>
                </c:pt>
                <c:pt idx="28">
                  <c:v>9.1144734917655619</c:v>
                </c:pt>
                <c:pt idx="29">
                  <c:v>9.3297105632841202</c:v>
                </c:pt>
                <c:pt idx="30">
                  <c:v>9.1272279203595357</c:v>
                </c:pt>
                <c:pt idx="31">
                  <c:v>9.1531702796657228</c:v>
                </c:pt>
                <c:pt idx="32">
                  <c:v>9.1285860377152499</c:v>
                </c:pt>
                <c:pt idx="33">
                  <c:v>9.1879373849087607</c:v>
                </c:pt>
                <c:pt idx="34">
                  <c:v>8.997987211864432</c:v>
                </c:pt>
                <c:pt idx="35">
                  <c:v>9.030176419525354</c:v>
                </c:pt>
                <c:pt idx="36">
                  <c:v>9.0164524470102254</c:v>
                </c:pt>
                <c:pt idx="37">
                  <c:v>9.2234879252934192</c:v>
                </c:pt>
                <c:pt idx="38">
                  <c:v>9.2480852937681224</c:v>
                </c:pt>
                <c:pt idx="39">
                  <c:v>9.1607406724313947</c:v>
                </c:pt>
                <c:pt idx="40">
                  <c:v>9.2371893017812425</c:v>
                </c:pt>
                <c:pt idx="41">
                  <c:v>9.1325561752319508</c:v>
                </c:pt>
                <c:pt idx="42">
                  <c:v>9.0093435865176268</c:v>
                </c:pt>
                <c:pt idx="43">
                  <c:v>9.112228406449443</c:v>
                </c:pt>
                <c:pt idx="44">
                  <c:v>9.194079835292726</c:v>
                </c:pt>
                <c:pt idx="45">
                  <c:v>9.0781610906507559</c:v>
                </c:pt>
                <c:pt idx="46">
                  <c:v>8.9995933700524731</c:v>
                </c:pt>
                <c:pt idx="47">
                  <c:v>9.0546728332708533</c:v>
                </c:pt>
                <c:pt idx="48">
                  <c:v>9.1433567777763205</c:v>
                </c:pt>
                <c:pt idx="49">
                  <c:v>9.0824062462943154</c:v>
                </c:pt>
                <c:pt idx="50">
                  <c:v>9.1006360230098373</c:v>
                </c:pt>
                <c:pt idx="51">
                  <c:v>9.1475928381918497</c:v>
                </c:pt>
                <c:pt idx="52">
                  <c:v>9.0959228641799648</c:v>
                </c:pt>
                <c:pt idx="53">
                  <c:v>9.0861584442680403</c:v>
                </c:pt>
                <c:pt idx="54">
                  <c:v>9.1231092914227734</c:v>
                </c:pt>
                <c:pt idx="55">
                  <c:v>9.1735561411592013</c:v>
                </c:pt>
                <c:pt idx="56">
                  <c:v>9.1480848385689413</c:v>
                </c:pt>
                <c:pt idx="57">
                  <c:v>9.1109656302276569</c:v>
                </c:pt>
                <c:pt idx="58">
                  <c:v>9.1443429486100722</c:v>
                </c:pt>
                <c:pt idx="59">
                  <c:v>8.9641686061619801</c:v>
                </c:pt>
                <c:pt idx="60">
                  <c:v>9.0723124911054622</c:v>
                </c:pt>
                <c:pt idx="61">
                  <c:v>9.028279251616258</c:v>
                </c:pt>
                <c:pt idx="62">
                  <c:v>9.1453340760450388</c:v>
                </c:pt>
                <c:pt idx="63">
                  <c:v>9.212915788409493</c:v>
                </c:pt>
                <c:pt idx="64">
                  <c:v>9.4436956305835515</c:v>
                </c:pt>
                <c:pt idx="65">
                  <c:v>9.5962935598061403</c:v>
                </c:pt>
                <c:pt idx="66">
                  <c:v>9.8096275591809494</c:v>
                </c:pt>
                <c:pt idx="67">
                  <c:v>9.9955442903568947</c:v>
                </c:pt>
                <c:pt idx="68">
                  <c:v>10.1880813723571</c:v>
                </c:pt>
                <c:pt idx="69">
                  <c:v>10.390407698517087</c:v>
                </c:pt>
                <c:pt idx="70">
                  <c:v>10.818278915300578</c:v>
                </c:pt>
                <c:pt idx="71">
                  <c:v>11.263960206171856</c:v>
                </c:pt>
                <c:pt idx="72">
                  <c:v>11.739180376992936</c:v>
                </c:pt>
                <c:pt idx="73">
                  <c:v>12.533759371058286</c:v>
                </c:pt>
                <c:pt idx="74">
                  <c:v>13.142652007438837</c:v>
                </c:pt>
                <c:pt idx="75">
                  <c:v>13.892506814006863</c:v>
                </c:pt>
                <c:pt idx="76">
                  <c:v>14.168789222669723</c:v>
                </c:pt>
                <c:pt idx="77">
                  <c:v>14.398130113452648</c:v>
                </c:pt>
                <c:pt idx="78">
                  <c:v>15.030997709844181</c:v>
                </c:pt>
                <c:pt idx="79">
                  <c:v>15.167518095646409</c:v>
                </c:pt>
                <c:pt idx="80">
                  <c:v>15.206261115103318</c:v>
                </c:pt>
                <c:pt idx="81">
                  <c:v>15.206038119110406</c:v>
                </c:pt>
                <c:pt idx="82">
                  <c:v>15.429441694225687</c:v>
                </c:pt>
                <c:pt idx="83">
                  <c:v>15.721663700416475</c:v>
                </c:pt>
                <c:pt idx="84">
                  <c:v>15.919941983681232</c:v>
                </c:pt>
                <c:pt idx="85">
                  <c:v>16.28699076349838</c:v>
                </c:pt>
                <c:pt idx="86">
                  <c:v>16.475942163832567</c:v>
                </c:pt>
                <c:pt idx="87">
                  <c:v>16.436045341265924</c:v>
                </c:pt>
                <c:pt idx="88">
                  <c:v>16.702731419150783</c:v>
                </c:pt>
                <c:pt idx="89">
                  <c:v>16.710354660065867</c:v>
                </c:pt>
                <c:pt idx="90">
                  <c:v>16.624046131256847</c:v>
                </c:pt>
                <c:pt idx="91">
                  <c:v>17.201287743742849</c:v>
                </c:pt>
                <c:pt idx="92">
                  <c:v>17.050510899332803</c:v>
                </c:pt>
                <c:pt idx="93">
                  <c:v>17.11506750572077</c:v>
                </c:pt>
                <c:pt idx="94">
                  <c:v>17.296289970997826</c:v>
                </c:pt>
                <c:pt idx="95">
                  <c:v>17.513722181091353</c:v>
                </c:pt>
                <c:pt idx="96">
                  <c:v>17.42308167208931</c:v>
                </c:pt>
                <c:pt idx="97">
                  <c:v>17.223329584419037</c:v>
                </c:pt>
                <c:pt idx="98">
                  <c:v>17.410677081852111</c:v>
                </c:pt>
                <c:pt idx="99">
                  <c:v>17.352673761626562</c:v>
                </c:pt>
                <c:pt idx="100">
                  <c:v>17.295249506953823</c:v>
                </c:pt>
                <c:pt idx="101">
                  <c:v>17.670053878526005</c:v>
                </c:pt>
                <c:pt idx="102">
                  <c:v>17.542158984589292</c:v>
                </c:pt>
                <c:pt idx="103">
                  <c:v>17.656669736236484</c:v>
                </c:pt>
                <c:pt idx="104">
                  <c:v>17.928369347242775</c:v>
                </c:pt>
                <c:pt idx="105">
                  <c:v>17.683386902131307</c:v>
                </c:pt>
                <c:pt idx="106">
                  <c:v>17.980102457080548</c:v>
                </c:pt>
                <c:pt idx="107">
                  <c:v>18.009880988417308</c:v>
                </c:pt>
                <c:pt idx="108">
                  <c:v>17.844025802625083</c:v>
                </c:pt>
                <c:pt idx="109">
                  <c:v>17.652609314499394</c:v>
                </c:pt>
                <c:pt idx="110">
                  <c:v>17.649687528722204</c:v>
                </c:pt>
                <c:pt idx="111">
                  <c:v>18.160228217760956</c:v>
                </c:pt>
                <c:pt idx="112">
                  <c:v>18.164231677146201</c:v>
                </c:pt>
                <c:pt idx="113">
                  <c:v>17.837006775787241</c:v>
                </c:pt>
                <c:pt idx="114">
                  <c:v>17.735908038966329</c:v>
                </c:pt>
                <c:pt idx="115">
                  <c:v>17.658459964343471</c:v>
                </c:pt>
                <c:pt idx="116">
                  <c:v>17.780938987538221</c:v>
                </c:pt>
                <c:pt idx="117">
                  <c:v>17.993589965269962</c:v>
                </c:pt>
                <c:pt idx="118">
                  <c:v>17.675163760483489</c:v>
                </c:pt>
                <c:pt idx="119">
                  <c:v>17.879920746536346</c:v>
                </c:pt>
                <c:pt idx="120">
                  <c:v>17.928929004698801</c:v>
                </c:pt>
                <c:pt idx="121">
                  <c:v>17.60476109050785</c:v>
                </c:pt>
                <c:pt idx="122">
                  <c:v>18.190316019499093</c:v>
                </c:pt>
                <c:pt idx="123">
                  <c:v>17.719634525286203</c:v>
                </c:pt>
                <c:pt idx="124">
                  <c:v>17.224200178417171</c:v>
                </c:pt>
                <c:pt idx="125">
                  <c:v>17.532566866228013</c:v>
                </c:pt>
                <c:pt idx="126">
                  <c:v>17.510115643909238</c:v>
                </c:pt>
                <c:pt idx="127">
                  <c:v>17.650150457860907</c:v>
                </c:pt>
                <c:pt idx="128">
                  <c:v>17.158398798864248</c:v>
                </c:pt>
                <c:pt idx="129">
                  <c:v>17.135267959514806</c:v>
                </c:pt>
                <c:pt idx="130">
                  <c:v>16.702991849652619</c:v>
                </c:pt>
                <c:pt idx="131">
                  <c:v>16.825466052893312</c:v>
                </c:pt>
                <c:pt idx="132">
                  <c:v>16.56619925398833</c:v>
                </c:pt>
                <c:pt idx="133">
                  <c:v>16.495534491891991</c:v>
                </c:pt>
                <c:pt idx="134">
                  <c:v>16.360492990604698</c:v>
                </c:pt>
                <c:pt idx="135">
                  <c:v>16.107731645557529</c:v>
                </c:pt>
                <c:pt idx="136">
                  <c:v>16.112528242399897</c:v>
                </c:pt>
                <c:pt idx="137">
                  <c:v>15.677386765018873</c:v>
                </c:pt>
                <c:pt idx="138">
                  <c:v>15.667714663476099</c:v>
                </c:pt>
                <c:pt idx="139">
                  <c:v>15.7474150058971</c:v>
                </c:pt>
                <c:pt idx="140">
                  <c:v>15.582158800445708</c:v>
                </c:pt>
                <c:pt idx="141">
                  <c:v>15.31647716020775</c:v>
                </c:pt>
                <c:pt idx="142">
                  <c:v>15.174577896302756</c:v>
                </c:pt>
                <c:pt idx="143">
                  <c:v>15.180840309814768</c:v>
                </c:pt>
                <c:pt idx="144">
                  <c:v>15.019389552245292</c:v>
                </c:pt>
                <c:pt idx="145">
                  <c:v>15.097445241976359</c:v>
                </c:pt>
                <c:pt idx="146">
                  <c:v>14.889704244859026</c:v>
                </c:pt>
                <c:pt idx="147">
                  <c:v>14.831748461401103</c:v>
                </c:pt>
                <c:pt idx="148">
                  <c:v>14.850588183763282</c:v>
                </c:pt>
                <c:pt idx="149">
                  <c:v>14.775910346787478</c:v>
                </c:pt>
                <c:pt idx="150">
                  <c:v>14.75616392692087</c:v>
                </c:pt>
                <c:pt idx="151">
                  <c:v>14.441795440733262</c:v>
                </c:pt>
                <c:pt idx="152">
                  <c:v>14.64006934640507</c:v>
                </c:pt>
                <c:pt idx="153">
                  <c:v>14.316045690920433</c:v>
                </c:pt>
                <c:pt idx="154">
                  <c:v>14.320050444131297</c:v>
                </c:pt>
                <c:pt idx="155">
                  <c:v>14.542759164617181</c:v>
                </c:pt>
                <c:pt idx="156">
                  <c:v>14.331562866290565</c:v>
                </c:pt>
                <c:pt idx="157">
                  <c:v>14.288811849922809</c:v>
                </c:pt>
                <c:pt idx="158">
                  <c:v>14.323752889052916</c:v>
                </c:pt>
                <c:pt idx="159">
                  <c:v>14.196435272712705</c:v>
                </c:pt>
                <c:pt idx="160">
                  <c:v>14.214870829196862</c:v>
                </c:pt>
                <c:pt idx="161">
                  <c:v>14.207900114672007</c:v>
                </c:pt>
                <c:pt idx="162">
                  <c:v>14.089102874787624</c:v>
                </c:pt>
                <c:pt idx="163">
                  <c:v>14.094677238403293</c:v>
                </c:pt>
                <c:pt idx="164">
                  <c:v>14.120071922647746</c:v>
                </c:pt>
                <c:pt idx="165">
                  <c:v>14.110804092318618</c:v>
                </c:pt>
                <c:pt idx="166">
                  <c:v>13.942921560524098</c:v>
                </c:pt>
                <c:pt idx="167">
                  <c:v>14.07592398783949</c:v>
                </c:pt>
                <c:pt idx="168">
                  <c:v>14.04900653761389</c:v>
                </c:pt>
                <c:pt idx="169">
                  <c:v>13.92044185545949</c:v>
                </c:pt>
                <c:pt idx="170">
                  <c:v>13.882317447849577</c:v>
                </c:pt>
                <c:pt idx="171">
                  <c:v>14.018613760010389</c:v>
                </c:pt>
                <c:pt idx="172">
                  <c:v>14.047176241686026</c:v>
                </c:pt>
                <c:pt idx="173">
                  <c:v>13.922566432247498</c:v>
                </c:pt>
                <c:pt idx="174">
                  <c:v>13.94945619139056</c:v>
                </c:pt>
                <c:pt idx="175">
                  <c:v>13.941939409863476</c:v>
                </c:pt>
                <c:pt idx="176">
                  <c:v>14.188962682261247</c:v>
                </c:pt>
                <c:pt idx="177">
                  <c:v>13.921592791702359</c:v>
                </c:pt>
                <c:pt idx="178">
                  <c:v>14.074780677278339</c:v>
                </c:pt>
                <c:pt idx="179">
                  <c:v>14.044394072886583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E5-1344-8AFC-3B03CCB52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382'!$L$1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382'!$A$2:$A$181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382'!$L$2:$L$181</c:f>
              <c:numCache>
                <c:formatCode>0.00</c:formatCode>
                <c:ptCount val="180"/>
                <c:pt idx="0">
                  <c:v>7.8875191204763171</c:v>
                </c:pt>
                <c:pt idx="1">
                  <c:v>7.9879269163600588</c:v>
                </c:pt>
                <c:pt idx="2">
                  <c:v>7.8638797983701236</c:v>
                </c:pt>
                <c:pt idx="3">
                  <c:v>8.1572676833477349</c:v>
                </c:pt>
                <c:pt idx="4">
                  <c:v>8.0460654717983822</c:v>
                </c:pt>
                <c:pt idx="5">
                  <c:v>7.9783480805525198</c:v>
                </c:pt>
                <c:pt idx="6">
                  <c:v>7.6011037794497049</c:v>
                </c:pt>
                <c:pt idx="7">
                  <c:v>7.4978351899774109</c:v>
                </c:pt>
                <c:pt idx="8">
                  <c:v>7.6565943172341617</c:v>
                </c:pt>
                <c:pt idx="9">
                  <c:v>7.5327155559097871</c:v>
                </c:pt>
                <c:pt idx="10">
                  <c:v>7.3476616125919438</c:v>
                </c:pt>
                <c:pt idx="11">
                  <c:v>7.4924568756627608</c:v>
                </c:pt>
                <c:pt idx="12">
                  <c:v>7.3082508005965634</c:v>
                </c:pt>
                <c:pt idx="13">
                  <c:v>7.34927871012981</c:v>
                </c:pt>
                <c:pt idx="14">
                  <c:v>7.2587783833846284</c:v>
                </c:pt>
                <c:pt idx="15">
                  <c:v>7.2563916147691598</c:v>
                </c:pt>
                <c:pt idx="16">
                  <c:v>7.3664816141528116</c:v>
                </c:pt>
                <c:pt idx="17">
                  <c:v>7.2509166042625646</c:v>
                </c:pt>
                <c:pt idx="18">
                  <c:v>7.2455573143092904</c:v>
                </c:pt>
                <c:pt idx="19">
                  <c:v>7.3222693977436402</c:v>
                </c:pt>
                <c:pt idx="20">
                  <c:v>7.3824726877288196</c:v>
                </c:pt>
                <c:pt idx="21">
                  <c:v>7.2644707656740923</c:v>
                </c:pt>
                <c:pt idx="22">
                  <c:v>7.2652802840878588</c:v>
                </c:pt>
                <c:pt idx="23">
                  <c:v>7.3579947876837988</c:v>
                </c:pt>
                <c:pt idx="24">
                  <c:v>7.3309538925088491</c:v>
                </c:pt>
                <c:pt idx="25">
                  <c:v>7.2744842402751946</c:v>
                </c:pt>
                <c:pt idx="26">
                  <c:v>7.4862619866930542</c:v>
                </c:pt>
                <c:pt idx="27">
                  <c:v>7.2870822850746118</c:v>
                </c:pt>
                <c:pt idx="28">
                  <c:v>7.3668523471035137</c:v>
                </c:pt>
                <c:pt idx="29">
                  <c:v>7.3276835780594558</c:v>
                </c:pt>
                <c:pt idx="30">
                  <c:v>7.1007882840859402</c:v>
                </c:pt>
                <c:pt idx="31">
                  <c:v>7.1857317352519781</c:v>
                </c:pt>
                <c:pt idx="32">
                  <c:v>7.0364263812876997</c:v>
                </c:pt>
                <c:pt idx="33">
                  <c:v>7.1399069027537756</c:v>
                </c:pt>
                <c:pt idx="34">
                  <c:v>6.9239842461213383</c:v>
                </c:pt>
                <c:pt idx="35">
                  <c:v>6.9755812750630861</c:v>
                </c:pt>
                <c:pt idx="36">
                  <c:v>7.0358847342310193</c:v>
                </c:pt>
                <c:pt idx="37">
                  <c:v>6.8615378003934939</c:v>
                </c:pt>
                <c:pt idx="38">
                  <c:v>6.9130979672910238</c:v>
                </c:pt>
                <c:pt idx="39">
                  <c:v>6.9567332610863568</c:v>
                </c:pt>
                <c:pt idx="40">
                  <c:v>6.9314455278558107</c:v>
                </c:pt>
                <c:pt idx="41">
                  <c:v>7.064107803446249</c:v>
                </c:pt>
                <c:pt idx="42">
                  <c:v>6.8423258478133739</c:v>
                </c:pt>
                <c:pt idx="43">
                  <c:v>6.9338638578845542</c:v>
                </c:pt>
                <c:pt idx="44">
                  <c:v>6.9297446422191626</c:v>
                </c:pt>
                <c:pt idx="45">
                  <c:v>6.8338490557031033</c:v>
                </c:pt>
                <c:pt idx="46">
                  <c:v>6.7913172873704051</c:v>
                </c:pt>
                <c:pt idx="47">
                  <c:v>6.859264895974535</c:v>
                </c:pt>
                <c:pt idx="48">
                  <c:v>6.9363679491197745</c:v>
                </c:pt>
                <c:pt idx="49">
                  <c:v>6.9082420215602749</c:v>
                </c:pt>
                <c:pt idx="50">
                  <c:v>6.9220315176983283</c:v>
                </c:pt>
                <c:pt idx="51">
                  <c:v>6.8695605653562959</c:v>
                </c:pt>
                <c:pt idx="52">
                  <c:v>7.0206021060003865</c:v>
                </c:pt>
                <c:pt idx="53">
                  <c:v>6.9316836387824914</c:v>
                </c:pt>
                <c:pt idx="54">
                  <c:v>6.9558253321537187</c:v>
                </c:pt>
                <c:pt idx="55">
                  <c:v>6.8406773906008427</c:v>
                </c:pt>
                <c:pt idx="56">
                  <c:v>6.9140080419106686</c:v>
                </c:pt>
                <c:pt idx="57">
                  <c:v>6.812355183593815</c:v>
                </c:pt>
                <c:pt idx="58">
                  <c:v>6.7079118497789167</c:v>
                </c:pt>
                <c:pt idx="59">
                  <c:v>6.7415996692196014</c:v>
                </c:pt>
                <c:pt idx="60">
                  <c:v>6.6571448925942152</c:v>
                </c:pt>
                <c:pt idx="61">
                  <c:v>6.6647861888805693</c:v>
                </c:pt>
                <c:pt idx="62">
                  <c:v>6.6752853441550464</c:v>
                </c:pt>
                <c:pt idx="63">
                  <c:v>6.7048988876403612</c:v>
                </c:pt>
                <c:pt idx="64">
                  <c:v>6.6163835404510118</c:v>
                </c:pt>
                <c:pt idx="65">
                  <c:v>6.7652206870402436</c:v>
                </c:pt>
                <c:pt idx="66">
                  <c:v>6.7882288317540507</c:v>
                </c:pt>
                <c:pt idx="67">
                  <c:v>6.7853383448722857</c:v>
                </c:pt>
                <c:pt idx="68">
                  <c:v>6.9596567849514868</c:v>
                </c:pt>
                <c:pt idx="69">
                  <c:v>7.1499723808427804</c:v>
                </c:pt>
                <c:pt idx="70">
                  <c:v>7.272806740536609</c:v>
                </c:pt>
                <c:pt idx="71">
                  <c:v>7.5577469748823844</c:v>
                </c:pt>
                <c:pt idx="72">
                  <c:v>7.7075052584044306</c:v>
                </c:pt>
                <c:pt idx="73">
                  <c:v>7.9299043527553765</c:v>
                </c:pt>
                <c:pt idx="74">
                  <c:v>7.9748945683395531</c:v>
                </c:pt>
                <c:pt idx="75">
                  <c:v>8.1359648799833035</c:v>
                </c:pt>
                <c:pt idx="76">
                  <c:v>8.3006991547652262</c:v>
                </c:pt>
                <c:pt idx="77">
                  <c:v>8.5763197242955282</c:v>
                </c:pt>
                <c:pt idx="78">
                  <c:v>8.8526525351433918</c:v>
                </c:pt>
                <c:pt idx="79">
                  <c:v>9.0989602648768901</c:v>
                </c:pt>
                <c:pt idx="80">
                  <c:v>9.0446287530876273</c:v>
                </c:pt>
                <c:pt idx="81">
                  <c:v>9.2373506921112458</c:v>
                </c:pt>
                <c:pt idx="82">
                  <c:v>9.5069033190562653</c:v>
                </c:pt>
                <c:pt idx="83">
                  <c:v>9.4093432692159329</c:v>
                </c:pt>
                <c:pt idx="84">
                  <c:v>9.9411335332171031</c:v>
                </c:pt>
                <c:pt idx="85">
                  <c:v>9.9713711911777292</c:v>
                </c:pt>
                <c:pt idx="86">
                  <c:v>10.277659268567145</c:v>
                </c:pt>
                <c:pt idx="87">
                  <c:v>10.293338475685031</c:v>
                </c:pt>
                <c:pt idx="88">
                  <c:v>10.557887425615233</c:v>
                </c:pt>
                <c:pt idx="89">
                  <c:v>10.661826491034443</c:v>
                </c:pt>
                <c:pt idx="90">
                  <c:v>10.939706688271283</c:v>
                </c:pt>
                <c:pt idx="91">
                  <c:v>11.033816525436295</c:v>
                </c:pt>
                <c:pt idx="92">
                  <c:v>11.333784517770415</c:v>
                </c:pt>
                <c:pt idx="93">
                  <c:v>11.408778347817968</c:v>
                </c:pt>
                <c:pt idx="94">
                  <c:v>11.761180219199804</c:v>
                </c:pt>
                <c:pt idx="95">
                  <c:v>11.642067504524558</c:v>
                </c:pt>
                <c:pt idx="96">
                  <c:v>12.052863720535976</c:v>
                </c:pt>
                <c:pt idx="97">
                  <c:v>12.111548534188117</c:v>
                </c:pt>
                <c:pt idx="98">
                  <c:v>12.304956205836948</c:v>
                </c:pt>
                <c:pt idx="99">
                  <c:v>12.40993585527851</c:v>
                </c:pt>
                <c:pt idx="100">
                  <c:v>12.443416560163882</c:v>
                </c:pt>
                <c:pt idx="101">
                  <c:v>12.539203240239157</c:v>
                </c:pt>
                <c:pt idx="102">
                  <c:v>12.823000058993367</c:v>
                </c:pt>
                <c:pt idx="103">
                  <c:v>12.946904236208796</c:v>
                </c:pt>
                <c:pt idx="104">
                  <c:v>13.3229363130718</c:v>
                </c:pt>
                <c:pt idx="105">
                  <c:v>13.663849396900725</c:v>
                </c:pt>
                <c:pt idx="106">
                  <c:v>13.238336421981765</c:v>
                </c:pt>
                <c:pt idx="107">
                  <c:v>13.286413420538555</c:v>
                </c:pt>
                <c:pt idx="108">
                  <c:v>13.243502049926878</c:v>
                </c:pt>
                <c:pt idx="109">
                  <c:v>13.608089006657407</c:v>
                </c:pt>
                <c:pt idx="110">
                  <c:v>13.572132662819943</c:v>
                </c:pt>
                <c:pt idx="111">
                  <c:v>13.630666568239709</c:v>
                </c:pt>
                <c:pt idx="112">
                  <c:v>13.761926712078946</c:v>
                </c:pt>
                <c:pt idx="113">
                  <c:v>13.685628450623957</c:v>
                </c:pt>
                <c:pt idx="114">
                  <c:v>14.012000958634506</c:v>
                </c:pt>
                <c:pt idx="115">
                  <c:v>14.081435851906702</c:v>
                </c:pt>
                <c:pt idx="116">
                  <c:v>14.396705704027655</c:v>
                </c:pt>
                <c:pt idx="117">
                  <c:v>14.40296224286956</c:v>
                </c:pt>
                <c:pt idx="118">
                  <c:v>14.415343429355881</c:v>
                </c:pt>
                <c:pt idx="119">
                  <c:v>14.456057083332523</c:v>
                </c:pt>
                <c:pt idx="120">
                  <c:v>14.210875814389238</c:v>
                </c:pt>
                <c:pt idx="121">
                  <c:v>14.529980174456387</c:v>
                </c:pt>
                <c:pt idx="122">
                  <c:v>14.328632038185253</c:v>
                </c:pt>
                <c:pt idx="123">
                  <c:v>14.566284781729243</c:v>
                </c:pt>
                <c:pt idx="124">
                  <c:v>14.613505677087833</c:v>
                </c:pt>
                <c:pt idx="125">
                  <c:v>14.368198596679942</c:v>
                </c:pt>
                <c:pt idx="126">
                  <c:v>14.301087510871076</c:v>
                </c:pt>
                <c:pt idx="127">
                  <c:v>14.327012697876574</c:v>
                </c:pt>
                <c:pt idx="128">
                  <c:v>14.355374335136101</c:v>
                </c:pt>
                <c:pt idx="129">
                  <c:v>13.595098835584313</c:v>
                </c:pt>
                <c:pt idx="130">
                  <c:v>14.018041679947386</c:v>
                </c:pt>
                <c:pt idx="131">
                  <c:v>14.135185781560962</c:v>
                </c:pt>
                <c:pt idx="132">
                  <c:v>13.473000294255893</c:v>
                </c:pt>
                <c:pt idx="133">
                  <c:v>13.372962543144553</c:v>
                </c:pt>
                <c:pt idx="134">
                  <c:v>13.353766308901019</c:v>
                </c:pt>
                <c:pt idx="135">
                  <c:v>12.866257817665096</c:v>
                </c:pt>
                <c:pt idx="136">
                  <c:v>12.602923236317388</c:v>
                </c:pt>
                <c:pt idx="137">
                  <c:v>12.516839551158927</c:v>
                </c:pt>
                <c:pt idx="138">
                  <c:v>12.665181323903397</c:v>
                </c:pt>
                <c:pt idx="139">
                  <c:v>12.531567897453447</c:v>
                </c:pt>
                <c:pt idx="140">
                  <c:v>12.628348233223301</c:v>
                </c:pt>
                <c:pt idx="141">
                  <c:v>12.460474212368235</c:v>
                </c:pt>
                <c:pt idx="142">
                  <c:v>12.421799885176544</c:v>
                </c:pt>
                <c:pt idx="143">
                  <c:v>11.896905676100683</c:v>
                </c:pt>
                <c:pt idx="144">
                  <c:v>12.074808468794773</c:v>
                </c:pt>
                <c:pt idx="145">
                  <c:v>11.731559405566376</c:v>
                </c:pt>
                <c:pt idx="146">
                  <c:v>11.609213573178883</c:v>
                </c:pt>
                <c:pt idx="147">
                  <c:v>11.462270744147967</c:v>
                </c:pt>
                <c:pt idx="148">
                  <c:v>11.627216382344551</c:v>
                </c:pt>
                <c:pt idx="149">
                  <c:v>11.55142355281936</c:v>
                </c:pt>
                <c:pt idx="150">
                  <c:v>11.652665244244096</c:v>
                </c:pt>
                <c:pt idx="151">
                  <c:v>11.302183939052826</c:v>
                </c:pt>
                <c:pt idx="152">
                  <c:v>11.520700832970403</c:v>
                </c:pt>
                <c:pt idx="153">
                  <c:v>11.490958151963923</c:v>
                </c:pt>
                <c:pt idx="154">
                  <c:v>11.26213751647037</c:v>
                </c:pt>
                <c:pt idx="155">
                  <c:v>11.354580698108535</c:v>
                </c:pt>
                <c:pt idx="156">
                  <c:v>11.217085760518673</c:v>
                </c:pt>
                <c:pt idx="157">
                  <c:v>11.232727462451498</c:v>
                </c:pt>
                <c:pt idx="158">
                  <c:v>11.047253504973916</c:v>
                </c:pt>
                <c:pt idx="159">
                  <c:v>10.847754328057485</c:v>
                </c:pt>
                <c:pt idx="160">
                  <c:v>10.865892446013385</c:v>
                </c:pt>
                <c:pt idx="161">
                  <c:v>10.895751662093959</c:v>
                </c:pt>
                <c:pt idx="162">
                  <c:v>10.858199044108984</c:v>
                </c:pt>
                <c:pt idx="163">
                  <c:v>10.556211347774695</c:v>
                </c:pt>
                <c:pt idx="164">
                  <c:v>10.683938630303505</c:v>
                </c:pt>
                <c:pt idx="165">
                  <c:v>10.636417160766193</c:v>
                </c:pt>
                <c:pt idx="166">
                  <c:v>10.328717025553056</c:v>
                </c:pt>
                <c:pt idx="167">
                  <c:v>10.594665574117071</c:v>
                </c:pt>
                <c:pt idx="168">
                  <c:v>10.330394554229962</c:v>
                </c:pt>
                <c:pt idx="169">
                  <c:v>10.277539061484902</c:v>
                </c:pt>
                <c:pt idx="170">
                  <c:v>10.176894465452579</c:v>
                </c:pt>
                <c:pt idx="171">
                  <c:v>10.061500992095299</c:v>
                </c:pt>
                <c:pt idx="172">
                  <c:v>10.198539131361866</c:v>
                </c:pt>
                <c:pt idx="173">
                  <c:v>10.230297567480489</c:v>
                </c:pt>
                <c:pt idx="174">
                  <c:v>10.010263628391559</c:v>
                </c:pt>
                <c:pt idx="175">
                  <c:v>10.037225862300797</c:v>
                </c:pt>
                <c:pt idx="176">
                  <c:v>9.9240197953704996</c:v>
                </c:pt>
                <c:pt idx="177">
                  <c:v>9.7788783407635247</c:v>
                </c:pt>
                <c:pt idx="178">
                  <c:v>9.682125802502906</c:v>
                </c:pt>
                <c:pt idx="179">
                  <c:v>9.8020688373824925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42-634B-BB37-5F7399E9E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382'!$A$2:$A$241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382'!$P$2:$P$241</c:f>
              <c:numCache>
                <c:formatCode>General</c:formatCode>
                <c:ptCount val="240"/>
                <c:pt idx="0">
                  <c:v>14.34342531085977</c:v>
                </c:pt>
                <c:pt idx="1">
                  <c:v>15.79901243957501</c:v>
                </c:pt>
                <c:pt idx="2">
                  <c:v>14.000731870709268</c:v>
                </c:pt>
                <c:pt idx="3">
                  <c:v>18.253903901184518</c:v>
                </c:pt>
                <c:pt idx="4">
                  <c:v>16.641832782689658</c:v>
                </c:pt>
                <c:pt idx="5">
                  <c:v>15.660150412111781</c:v>
                </c:pt>
                <c:pt idx="6">
                  <c:v>10.19133253563704</c:v>
                </c:pt>
                <c:pt idx="7">
                  <c:v>8.6942731856788491</c:v>
                </c:pt>
                <c:pt idx="8">
                  <c:v>10.995765217916651</c:v>
                </c:pt>
                <c:pt idx="9">
                  <c:v>9.1999252742361008</c:v>
                </c:pt>
                <c:pt idx="10">
                  <c:v>6.5172437589149572</c:v>
                </c:pt>
                <c:pt idx="11">
                  <c:v>8.616305085476208</c:v>
                </c:pt>
                <c:pt idx="12">
                  <c:v>5.9459149077258164</c:v>
                </c:pt>
                <c:pt idx="13">
                  <c:v>6.5406864243103877</c:v>
                </c:pt>
                <c:pt idx="14">
                  <c:v>5.2287254396540144</c:v>
                </c:pt>
                <c:pt idx="15">
                  <c:v>5.1941250418928675</c:v>
                </c:pt>
                <c:pt idx="16">
                  <c:v>6.7900726940916494</c:v>
                </c:pt>
                <c:pt idx="17">
                  <c:v>5.1147551607712041</c:v>
                </c:pt>
                <c:pt idx="18">
                  <c:v>5.0370628520577343</c:v>
                </c:pt>
                <c:pt idx="19">
                  <c:v>6.1491390636823482</c:v>
                </c:pt>
                <c:pt idx="20">
                  <c:v>7.0218913558470222</c:v>
                </c:pt>
                <c:pt idx="21">
                  <c:v>5.3112465060646752</c:v>
                </c:pt>
                <c:pt idx="22">
                  <c:v>5.322981895465122</c:v>
                </c:pt>
                <c:pt idx="23">
                  <c:v>6.667041257506404</c:v>
                </c:pt>
                <c:pt idx="24">
                  <c:v>6.2750360489549823</c:v>
                </c:pt>
                <c:pt idx="25">
                  <c:v>5.4564093852494517</c:v>
                </c:pt>
                <c:pt idx="26">
                  <c:v>8.5264993032781256</c:v>
                </c:pt>
                <c:pt idx="27">
                  <c:v>5.6390401431065609</c:v>
                </c:pt>
                <c:pt idx="28">
                  <c:v>6.7954471185223717</c:v>
                </c:pt>
                <c:pt idx="29">
                  <c:v>6.2276271044851716</c:v>
                </c:pt>
                <c:pt idx="30">
                  <c:v>2.9383818166360909</c:v>
                </c:pt>
                <c:pt idx="31">
                  <c:v>4.1697861423430034</c:v>
                </c:pt>
                <c:pt idx="32">
                  <c:v>2.0053431370378081</c:v>
                </c:pt>
                <c:pt idx="33">
                  <c:v>3.5054748130001396</c:v>
                </c:pt>
                <c:pt idx="34">
                  <c:v>0.37529715073888442</c:v>
                </c:pt>
                <c:pt idx="35">
                  <c:v>1.1232865926594673</c:v>
                </c:pt>
                <c:pt idx="36">
                  <c:v>1.9974910128369814</c:v>
                </c:pt>
                <c:pt idx="37">
                  <c:v>-0.52997361868135384</c:v>
                </c:pt>
                <c:pt idx="38">
                  <c:v>0.21748144324782007</c:v>
                </c:pt>
                <c:pt idx="39">
                  <c:v>0.8500515683777079</c:v>
                </c:pt>
                <c:pt idx="40">
                  <c:v>0.48346151746784916</c:v>
                </c:pt>
                <c:pt idx="41">
                  <c:v>2.4066339077780659</c:v>
                </c:pt>
                <c:pt idx="42">
                  <c:v>-0.80848457141145247</c:v>
                </c:pt>
                <c:pt idx="43">
                  <c:v>0.51851945327694049</c:v>
                </c:pt>
                <c:pt idx="44">
                  <c:v>0.45880419660614891</c:v>
                </c:pt>
                <c:pt idx="45">
                  <c:v>-0.93137054236525507</c:v>
                </c:pt>
                <c:pt idx="46">
                  <c:v>-1.547943130197535</c:v>
                </c:pt>
                <c:pt idx="47">
                  <c:v>-0.56292335518256353</c:v>
                </c:pt>
                <c:pt idx="48">
                  <c:v>0.55482064820941046</c:v>
                </c:pt>
                <c:pt idx="49">
                  <c:v>0.14708599196630961</c:v>
                </c:pt>
                <c:pt idx="50">
                  <c:v>0.34698892692625377</c:v>
                </c:pt>
                <c:pt idx="51">
                  <c:v>-0.41366956764846941</c:v>
                </c:pt>
                <c:pt idx="52">
                  <c:v>1.7759425090613763</c:v>
                </c:pt>
                <c:pt idx="53">
                  <c:v>0.48691335302536087</c:v>
                </c:pt>
                <c:pt idx="54">
                  <c:v>0.83688954588229891</c:v>
                </c:pt>
                <c:pt idx="55">
                  <c:v>-0.83238185029980249</c:v>
                </c:pt>
                <c:pt idx="56">
                  <c:v>0.23067457124018539</c:v>
                </c:pt>
                <c:pt idx="57">
                  <c:v>-1.2429619214326399</c:v>
                </c:pt>
                <c:pt idx="58">
                  <c:v>-2.7570512512800995</c:v>
                </c:pt>
                <c:pt idx="59">
                  <c:v>-2.26868721599025</c:v>
                </c:pt>
                <c:pt idx="60">
                  <c:v>-3.4930073470363516</c:v>
                </c:pt>
                <c:pt idx="61">
                  <c:v>-3.3822333536106322</c:v>
                </c:pt>
                <c:pt idx="62">
                  <c:v>-3.2300296811228257</c:v>
                </c:pt>
                <c:pt idx="63">
                  <c:v>-2.8007294225773331</c:v>
                </c:pt>
                <c:pt idx="64">
                  <c:v>-4.0839146466784433</c:v>
                </c:pt>
                <c:pt idx="65">
                  <c:v>-1.9262591285667381</c:v>
                </c:pt>
                <c:pt idx="66">
                  <c:v>-1.5927157118801261</c:v>
                </c:pt>
                <c:pt idx="67">
                  <c:v>-1.6346183894938131</c:v>
                </c:pt>
                <c:pt idx="68">
                  <c:v>0.89243317501612274</c:v>
                </c:pt>
                <c:pt idx="69">
                  <c:v>3.651391573962453</c:v>
                </c:pt>
                <c:pt idx="70">
                  <c:v>5.4320910840018524</c:v>
                </c:pt>
                <c:pt idx="71">
                  <c:v>9.5627996003708784</c:v>
                </c:pt>
                <c:pt idx="72">
                  <c:v>11.733808614108971</c:v>
                </c:pt>
                <c:pt idx="73">
                  <c:v>14.957873601552649</c:v>
                </c:pt>
                <c:pt idx="74">
                  <c:v>15.610085694708008</c:v>
                </c:pt>
                <c:pt idx="75">
                  <c:v>17.945082398731451</c:v>
                </c:pt>
                <c:pt idx="76">
                  <c:v>20.33319467547582</c:v>
                </c:pt>
                <c:pt idx="77">
                  <c:v>24.328798302528774</c:v>
                </c:pt>
                <c:pt idx="78">
                  <c:v>28.334727116836934</c:v>
                </c:pt>
                <c:pt idx="79">
                  <c:v>31.905389712779897</c:v>
                </c:pt>
                <c:pt idx="80">
                  <c:v>31.117759145371966</c:v>
                </c:pt>
                <c:pt idx="81">
                  <c:v>33.911601709037335</c:v>
                </c:pt>
                <c:pt idx="82">
                  <c:v>37.819239864413703</c:v>
                </c:pt>
                <c:pt idx="83">
                  <c:v>36.404935809887604</c:v>
                </c:pt>
                <c:pt idx="84">
                  <c:v>44.114168510826921</c:v>
                </c:pt>
                <c:pt idx="85">
                  <c:v>44.552516403464097</c:v>
                </c:pt>
                <c:pt idx="86">
                  <c:v>48.992699351441352</c:v>
                </c:pt>
                <c:pt idx="87">
                  <c:v>49.21999696183488</c:v>
                </c:pt>
                <c:pt idx="88">
                  <c:v>53.055098041828664</c:v>
                </c:pt>
                <c:pt idx="89">
                  <c:v>54.561877116733058</c:v>
                </c:pt>
                <c:pt idx="90">
                  <c:v>58.590238011051731</c:v>
                </c:pt>
                <c:pt idx="91">
                  <c:v>59.954525180760029</c:v>
                </c:pt>
                <c:pt idx="92">
                  <c:v>64.303087409669544</c:v>
                </c:pt>
                <c:pt idx="93">
                  <c:v>65.39025452442894</c:v>
                </c:pt>
                <c:pt idx="94">
                  <c:v>70.498937805481049</c:v>
                </c:pt>
                <c:pt idx="95">
                  <c:v>68.772190068200089</c:v>
                </c:pt>
                <c:pt idx="96">
                  <c:v>74.72740180537923</c:v>
                </c:pt>
                <c:pt idx="97">
                  <c:v>75.578141119505929</c:v>
                </c:pt>
                <c:pt idx="98">
                  <c:v>78.381924580431459</c:v>
                </c:pt>
                <c:pt idx="99">
                  <c:v>79.903788746049685</c:v>
                </c:pt>
                <c:pt idx="100">
                  <c:v>80.38915029255638</c:v>
                </c:pt>
                <c:pt idx="101">
                  <c:v>81.777746241633594</c:v>
                </c:pt>
                <c:pt idx="102">
                  <c:v>85.891878943314055</c:v>
                </c:pt>
                <c:pt idx="103">
                  <c:v>87.688087334917981</c:v>
                </c:pt>
                <c:pt idx="104">
                  <c:v>93.139331894649175</c:v>
                </c:pt>
                <c:pt idx="105">
                  <c:v>98.081465047403242</c:v>
                </c:pt>
                <c:pt idx="106">
                  <c:v>91.912908074889728</c:v>
                </c:pt>
                <c:pt idx="107">
                  <c:v>92.609868501822618</c:v>
                </c:pt>
                <c:pt idx="108">
                  <c:v>91.987792913088398</c:v>
                </c:pt>
                <c:pt idx="109">
                  <c:v>97.273120380378685</c:v>
                </c:pt>
                <c:pt idx="110">
                  <c:v>96.751870104692202</c:v>
                </c:pt>
                <c:pt idx="111">
                  <c:v>97.600421739279412</c:v>
                </c:pt>
                <c:pt idx="112">
                  <c:v>99.503267770347804</c:v>
                </c:pt>
                <c:pt idx="113">
                  <c:v>98.397190634207675</c:v>
                </c:pt>
                <c:pt idx="114">
                  <c:v>103.12853263455119</c:v>
                </c:pt>
                <c:pt idx="115">
                  <c:v>104.13511320970643</c:v>
                </c:pt>
                <c:pt idx="116">
                  <c:v>108.70550273753314</c:v>
                </c:pt>
                <c:pt idx="117">
                  <c:v>108.79620224277005</c:v>
                </c:pt>
                <c:pt idx="118">
                  <c:v>108.97568925898319</c:v>
                </c:pt>
                <c:pt idx="119">
                  <c:v>109.56590509003266</c:v>
                </c:pt>
                <c:pt idx="120">
                  <c:v>106.01157251919189</c:v>
                </c:pt>
                <c:pt idx="121">
                  <c:v>110.637549965888</c:v>
                </c:pt>
                <c:pt idx="122">
                  <c:v>107.71865554172982</c:v>
                </c:pt>
                <c:pt idx="123">
                  <c:v>111.16384893096651</c:v>
                </c:pt>
                <c:pt idx="124">
                  <c:v>111.84839864033329</c:v>
                </c:pt>
                <c:pt idx="125">
                  <c:v>108.2922422116246</c:v>
                </c:pt>
                <c:pt idx="126">
                  <c:v>107.31934930188881</c:v>
                </c:pt>
                <c:pt idx="127">
                  <c:v>107.69518036343737</c:v>
                </c:pt>
                <c:pt idx="128">
                  <c:v>108.10633204524561</c:v>
                </c:pt>
                <c:pt idx="129">
                  <c:v>97.084805064347862</c:v>
                </c:pt>
                <c:pt idx="130">
                  <c:v>103.21610348613493</c:v>
                </c:pt>
                <c:pt idx="131">
                  <c:v>104.9143127239023</c:v>
                </c:pt>
                <c:pt idx="132">
                  <c:v>95.314772532229213</c:v>
                </c:pt>
                <c:pt idx="133">
                  <c:v>93.864549851593068</c:v>
                </c:pt>
                <c:pt idx="134">
                  <c:v>93.586266763723643</c:v>
                </c:pt>
                <c:pt idx="135">
                  <c:v>86.518976034585165</c:v>
                </c:pt>
                <c:pt idx="136">
                  <c:v>82.70147935734353</c:v>
                </c:pt>
                <c:pt idx="137">
                  <c:v>81.453545339808571</c:v>
                </c:pt>
                <c:pt idx="138">
                  <c:v>83.604019545094985</c:v>
                </c:pt>
                <c:pt idx="139">
                  <c:v>81.667058554642864</c:v>
                </c:pt>
                <c:pt idx="140">
                  <c:v>83.070059286004877</c:v>
                </c:pt>
                <c:pt idx="141">
                  <c:v>80.636430882437111</c:v>
                </c:pt>
                <c:pt idx="142">
                  <c:v>80.075778670360592</c:v>
                </c:pt>
                <c:pt idx="143">
                  <c:v>72.466516382075454</c:v>
                </c:pt>
                <c:pt idx="144">
                  <c:v>75.045529425124855</c:v>
                </c:pt>
                <c:pt idx="145">
                  <c:v>70.069532153385936</c:v>
                </c:pt>
                <c:pt idx="146">
                  <c:v>68.295914703587655</c:v>
                </c:pt>
                <c:pt idx="147">
                  <c:v>66.165720641345132</c:v>
                </c:pt>
                <c:pt idx="148">
                  <c:v>68.556897001541955</c:v>
                </c:pt>
                <c:pt idx="149">
                  <c:v>67.458146987812782</c:v>
                </c:pt>
                <c:pt idx="150">
                  <c:v>68.925822895148059</c:v>
                </c:pt>
                <c:pt idx="151">
                  <c:v>63.844981589932871</c:v>
                </c:pt>
                <c:pt idx="152">
                  <c:v>67.012767272247217</c:v>
                </c:pt>
                <c:pt idx="153">
                  <c:v>66.581594938809658</c:v>
                </c:pt>
                <c:pt idx="154">
                  <c:v>63.264438448346461</c:v>
                </c:pt>
                <c:pt idx="155">
                  <c:v>64.604564522678359</c:v>
                </c:pt>
                <c:pt idx="156">
                  <c:v>62.611334219614669</c:v>
                </c:pt>
                <c:pt idx="157">
                  <c:v>62.83808812656212</c:v>
                </c:pt>
                <c:pt idx="158">
                  <c:v>60.149317769240099</c:v>
                </c:pt>
                <c:pt idx="159">
                  <c:v>57.257227254225981</c:v>
                </c:pt>
                <c:pt idx="160">
                  <c:v>57.520171090442609</c:v>
                </c:pt>
                <c:pt idx="161">
                  <c:v>57.953032804195736</c:v>
                </c:pt>
                <c:pt idx="162">
                  <c:v>57.408641734683762</c:v>
                </c:pt>
                <c:pt idx="163">
                  <c:v>53.03080035348745</c:v>
                </c:pt>
                <c:pt idx="164">
                  <c:v>54.882431362796503</c:v>
                </c:pt>
                <c:pt idx="165">
                  <c:v>54.193524303465821</c:v>
                </c:pt>
                <c:pt idx="166">
                  <c:v>49.732871100414044</c:v>
                </c:pt>
                <c:pt idx="167">
                  <c:v>53.588261817669725</c:v>
                </c:pt>
                <c:pt idx="168">
                  <c:v>49.757189821173355</c:v>
                </c:pt>
                <c:pt idx="169">
                  <c:v>48.990956738926513</c:v>
                </c:pt>
                <c:pt idx="170">
                  <c:v>47.531936776681576</c:v>
                </c:pt>
                <c:pt idx="171">
                  <c:v>45.859105966302252</c:v>
                </c:pt>
                <c:pt idx="172">
                  <c:v>47.845714176390445</c:v>
                </c:pt>
                <c:pt idx="173">
                  <c:v>48.306108416056048</c:v>
                </c:pt>
                <c:pt idx="174">
                  <c:v>45.116330502902798</c:v>
                </c:pt>
                <c:pt idx="175">
                  <c:v>45.507195378426381</c:v>
                </c:pt>
                <c:pt idx="176">
                  <c:v>43.866074861180778</c:v>
                </c:pt>
                <c:pt idx="177">
                  <c:v>41.761994881041218</c:v>
                </c:pt>
                <c:pt idx="178">
                  <c:v>40.359397123335746</c:v>
                </c:pt>
                <c:pt idx="179">
                  <c:v>42.09818180846036</c:v>
                </c:pt>
                <c:pt idx="180">
                  <c:v>40.943423314200665</c:v>
                </c:pt>
                <c:pt idx="181">
                  <c:v>41.112576905518971</c:v>
                </c:pt>
                <c:pt idx="182">
                  <c:v>39.606403484253029</c:v>
                </c:pt>
                <c:pt idx="183">
                  <c:v>38.907032572159864</c:v>
                </c:pt>
                <c:pt idx="184">
                  <c:v>38.80965909838045</c:v>
                </c:pt>
                <c:pt idx="185">
                  <c:v>37.127228903962482</c:v>
                </c:pt>
                <c:pt idx="186">
                  <c:v>36.064981253906545</c:v>
                </c:pt>
                <c:pt idx="187">
                  <c:v>33.968835729597544</c:v>
                </c:pt>
                <c:pt idx="188">
                  <c:v>38.015365720306207</c:v>
                </c:pt>
                <c:pt idx="189">
                  <c:v>36.272751711395387</c:v>
                </c:pt>
                <c:pt idx="190">
                  <c:v>36.037054168133693</c:v>
                </c:pt>
                <c:pt idx="191">
                  <c:v>36.532782841019646</c:v>
                </c:pt>
                <c:pt idx="192">
                  <c:v>33.530066381892368</c:v>
                </c:pt>
                <c:pt idx="193">
                  <c:v>32.882843749270563</c:v>
                </c:pt>
                <c:pt idx="194">
                  <c:v>29.294699698332177</c:v>
                </c:pt>
                <c:pt idx="195">
                  <c:v>29.222808205644757</c:v>
                </c:pt>
                <c:pt idx="196">
                  <c:v>29.974973722466942</c:v>
                </c:pt>
                <c:pt idx="197">
                  <c:v>29.206199436558638</c:v>
                </c:pt>
                <c:pt idx="198">
                  <c:v>30.677278864957962</c:v>
                </c:pt>
                <c:pt idx="199">
                  <c:v>27.54347881882796</c:v>
                </c:pt>
                <c:pt idx="200">
                  <c:v>27.007759881571182</c:v>
                </c:pt>
                <c:pt idx="201">
                  <c:v>26.64534692731732</c:v>
                </c:pt>
                <c:pt idx="202">
                  <c:v>27.893877765253478</c:v>
                </c:pt>
                <c:pt idx="203">
                  <c:v>25.744644369517005</c:v>
                </c:pt>
                <c:pt idx="204">
                  <c:v>23.550153198301008</c:v>
                </c:pt>
                <c:pt idx="205">
                  <c:v>25.878051724938555</c:v>
                </c:pt>
                <c:pt idx="206">
                  <c:v>26.038046838285052</c:v>
                </c:pt>
                <c:pt idx="207">
                  <c:v>23.9442817322861</c:v>
                </c:pt>
                <c:pt idx="208">
                  <c:v>24.424152344428034</c:v>
                </c:pt>
                <c:pt idx="209">
                  <c:v>24.755988391974327</c:v>
                </c:pt>
                <c:pt idx="210">
                  <c:v>23.101976712861457</c:v>
                </c:pt>
                <c:pt idx="211">
                  <c:v>23.294694250858672</c:v>
                </c:pt>
                <c:pt idx="212">
                  <c:v>22.169297565599731</c:v>
                </c:pt>
                <c:pt idx="213">
                  <c:v>20.811065015651042</c:v>
                </c:pt>
                <c:pt idx="214">
                  <c:v>23.679405316629719</c:v>
                </c:pt>
                <c:pt idx="215">
                  <c:v>21.997082818792745</c:v>
                </c:pt>
                <c:pt idx="216">
                  <c:v>22.285387483208293</c:v>
                </c:pt>
                <c:pt idx="217">
                  <c:v>19.047537615808167</c:v>
                </c:pt>
                <c:pt idx="218">
                  <c:v>20.153808281179025</c:v>
                </c:pt>
                <c:pt idx="219">
                  <c:v>19.657331275384106</c:v>
                </c:pt>
                <c:pt idx="220">
                  <c:v>18.303505518747095</c:v>
                </c:pt>
                <c:pt idx="221">
                  <c:v>21.166996388377193</c:v>
                </c:pt>
                <c:pt idx="222">
                  <c:v>20.885619999981774</c:v>
                </c:pt>
                <c:pt idx="223">
                  <c:v>17.399517585580572</c:v>
                </c:pt>
                <c:pt idx="224">
                  <c:v>17.484745004363628</c:v>
                </c:pt>
                <c:pt idx="225">
                  <c:v>15.548642689378406</c:v>
                </c:pt>
                <c:pt idx="226">
                  <c:v>17.2335802121301</c:v>
                </c:pt>
                <c:pt idx="227">
                  <c:v>16.744915320885298</c:v>
                </c:pt>
                <c:pt idx="228">
                  <c:v>13.984704458790883</c:v>
                </c:pt>
                <c:pt idx="229">
                  <c:v>16.302221341292082</c:v>
                </c:pt>
                <c:pt idx="230">
                  <c:v>14.009839717886893</c:v>
                </c:pt>
                <c:pt idx="231">
                  <c:v>11.580903873058148</c:v>
                </c:pt>
                <c:pt idx="232">
                  <c:v>12.308208476251375</c:v>
                </c:pt>
                <c:pt idx="233">
                  <c:v>11.513915796696358</c:v>
                </c:pt>
                <c:pt idx="234">
                  <c:v>13.806721444151368</c:v>
                </c:pt>
                <c:pt idx="235">
                  <c:v>13.637792933011825</c:v>
                </c:pt>
                <c:pt idx="236">
                  <c:v>13.690176321844685</c:v>
                </c:pt>
                <c:pt idx="237">
                  <c:v>10.527640670736716</c:v>
                </c:pt>
                <c:pt idx="238">
                  <c:v>12.98234728114514</c:v>
                </c:pt>
                <c:pt idx="239">
                  <c:v>12.448308318712312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AF-ED4D-B01B-E97FAE20FA34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382'!$A$61:$A$121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382'!$R$61:$R$121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AF-ED4D-B01B-E97FAE20F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382'!$L$1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382'!$A$2:$A$181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382'!$M$2:$M$181</c:f>
              <c:numCache>
                <c:formatCode>0.00</c:formatCode>
                <c:ptCount val="180"/>
                <c:pt idx="0">
                  <c:v>7.8927126393999556</c:v>
                </c:pt>
                <c:pt idx="1">
                  <c:v>7.9983139542073349</c:v>
                </c:pt>
                <c:pt idx="2">
                  <c:v>7.8794603551410383</c:v>
                </c:pt>
                <c:pt idx="3">
                  <c:v>8.1780417590422871</c:v>
                </c:pt>
                <c:pt idx="4">
                  <c:v>8.0720330664165729</c:v>
                </c:pt>
                <c:pt idx="5">
                  <c:v>8.009509194094349</c:v>
                </c:pt>
                <c:pt idx="6">
                  <c:v>7.6374584119151727</c:v>
                </c:pt>
                <c:pt idx="7">
                  <c:v>7.5393833413665163</c:v>
                </c:pt>
                <c:pt idx="8">
                  <c:v>7.7033359875469056</c:v>
                </c:pt>
                <c:pt idx="9">
                  <c:v>7.5846507451461695</c:v>
                </c:pt>
                <c:pt idx="10">
                  <c:v>7.4047903207519639</c:v>
                </c:pt>
                <c:pt idx="11">
                  <c:v>7.5547791027464193</c:v>
                </c:pt>
                <c:pt idx="12">
                  <c:v>7.3757665466038604</c:v>
                </c:pt>
                <c:pt idx="13">
                  <c:v>7.4219879750607447</c:v>
                </c:pt>
                <c:pt idx="14">
                  <c:v>7.3366811672392016</c:v>
                </c:pt>
                <c:pt idx="15">
                  <c:v>7.3394879175473715</c:v>
                </c:pt>
                <c:pt idx="16">
                  <c:v>7.4547714358546608</c:v>
                </c:pt>
                <c:pt idx="17">
                  <c:v>7.3443999448880524</c:v>
                </c:pt>
                <c:pt idx="18">
                  <c:v>7.3442341738584167</c:v>
                </c:pt>
                <c:pt idx="19">
                  <c:v>7.4261397762164041</c:v>
                </c:pt>
                <c:pt idx="20">
                  <c:v>7.491536585125222</c:v>
                </c:pt>
                <c:pt idx="21">
                  <c:v>7.3787281819941333</c:v>
                </c:pt>
                <c:pt idx="22">
                  <c:v>7.3847312193315373</c:v>
                </c:pt>
                <c:pt idx="23">
                  <c:v>7.4826392418511158</c:v>
                </c:pt>
                <c:pt idx="24">
                  <c:v>7.4607918655998047</c:v>
                </c:pt>
                <c:pt idx="25">
                  <c:v>7.4095157322897878</c:v>
                </c:pt>
                <c:pt idx="26">
                  <c:v>7.6264869976312859</c:v>
                </c:pt>
                <c:pt idx="27">
                  <c:v>7.432500814936482</c:v>
                </c:pt>
                <c:pt idx="28">
                  <c:v>7.5174643958890215</c:v>
                </c:pt>
                <c:pt idx="29">
                  <c:v>7.4834891457686021</c:v>
                </c:pt>
                <c:pt idx="30">
                  <c:v>7.261787370718725</c:v>
                </c:pt>
                <c:pt idx="31">
                  <c:v>7.3519243408084005</c:v>
                </c:pt>
                <c:pt idx="32">
                  <c:v>7.2078125057677607</c:v>
                </c:pt>
                <c:pt idx="33">
                  <c:v>7.3164865461574742</c:v>
                </c:pt>
                <c:pt idx="34">
                  <c:v>7.1057574084486754</c:v>
                </c:pt>
                <c:pt idx="35">
                  <c:v>7.1625479563140617</c:v>
                </c:pt>
                <c:pt idx="36">
                  <c:v>7.2280449344056326</c:v>
                </c:pt>
                <c:pt idx="37">
                  <c:v>7.0588915194917456</c:v>
                </c:pt>
                <c:pt idx="38">
                  <c:v>7.115645205312914</c:v>
                </c:pt>
                <c:pt idx="39">
                  <c:v>7.1644740180318855</c:v>
                </c:pt>
                <c:pt idx="40">
                  <c:v>7.1443798037249771</c:v>
                </c:pt>
                <c:pt idx="41">
                  <c:v>7.2822355982390539</c:v>
                </c:pt>
                <c:pt idx="42">
                  <c:v>7.0656471615298164</c:v>
                </c:pt>
                <c:pt idx="43">
                  <c:v>7.1623786905246352</c:v>
                </c:pt>
                <c:pt idx="44">
                  <c:v>7.1634529937828821</c:v>
                </c:pt>
                <c:pt idx="45">
                  <c:v>7.0727509261904604</c:v>
                </c:pt>
                <c:pt idx="46">
                  <c:v>7.0354126767814007</c:v>
                </c:pt>
                <c:pt idx="47">
                  <c:v>7.1085538043091692</c:v>
                </c:pt>
                <c:pt idx="48">
                  <c:v>7.1908503763780462</c:v>
                </c:pt>
                <c:pt idx="49">
                  <c:v>7.1679179677421851</c:v>
                </c:pt>
                <c:pt idx="50">
                  <c:v>7.186900982803877</c:v>
                </c:pt>
                <c:pt idx="51">
                  <c:v>7.1396235493854823</c:v>
                </c:pt>
                <c:pt idx="52">
                  <c:v>7.2958586089532114</c:v>
                </c:pt>
                <c:pt idx="53">
                  <c:v>7.2121336606589548</c:v>
                </c:pt>
                <c:pt idx="54">
                  <c:v>7.2414688729538197</c:v>
                </c:pt>
                <c:pt idx="55">
                  <c:v>7.1315144503245822</c:v>
                </c:pt>
                <c:pt idx="56">
                  <c:v>7.2100386205580467</c:v>
                </c:pt>
                <c:pt idx="57">
                  <c:v>7.1135792811648306</c:v>
                </c:pt>
                <c:pt idx="58">
                  <c:v>7.0143294662735709</c:v>
                </c:pt>
                <c:pt idx="59">
                  <c:v>7.0532108046378941</c:v>
                </c:pt>
                <c:pt idx="60">
                  <c:v>6.9739495469361454</c:v>
                </c:pt>
                <c:pt idx="61">
                  <c:v>6.9867843621461381</c:v>
                </c:pt>
                <c:pt idx="62">
                  <c:v>7.0024770363442537</c:v>
                </c:pt>
                <c:pt idx="63">
                  <c:v>7.0372840987532062</c:v>
                </c:pt>
                <c:pt idx="64">
                  <c:v>6.9539622704874953</c:v>
                </c:pt>
                <c:pt idx="65">
                  <c:v>7.1079929360003655</c:v>
                </c:pt>
                <c:pt idx="66">
                  <c:v>7.1361945996378102</c:v>
                </c:pt>
                <c:pt idx="67">
                  <c:v>7.1384976316796838</c:v>
                </c:pt>
                <c:pt idx="68">
                  <c:v>7.3180095906825233</c:v>
                </c:pt>
                <c:pt idx="69">
                  <c:v>7.5135187054974546</c:v>
                </c:pt>
                <c:pt idx="70">
                  <c:v>7.6415465841149217</c:v>
                </c:pt>
                <c:pt idx="71">
                  <c:v>7.9316803373843356</c:v>
                </c:pt>
                <c:pt idx="72">
                  <c:v>8.0866321398300194</c:v>
                </c:pt>
                <c:pt idx="73">
                  <c:v>8.3142247531046038</c:v>
                </c:pt>
                <c:pt idx="74">
                  <c:v>8.364408487612419</c:v>
                </c:pt>
                <c:pt idx="75">
                  <c:v>8.530672318179807</c:v>
                </c:pt>
                <c:pt idx="76">
                  <c:v>8.7006001118853682</c:v>
                </c:pt>
                <c:pt idx="77">
                  <c:v>8.9814142003393087</c:v>
                </c:pt>
                <c:pt idx="78">
                  <c:v>9.2629405301108108</c:v>
                </c:pt>
                <c:pt idx="79">
                  <c:v>9.5144417787679458</c:v>
                </c:pt>
                <c:pt idx="80">
                  <c:v>9.4653037859023215</c:v>
                </c:pt>
                <c:pt idx="81">
                  <c:v>9.6632192438495785</c:v>
                </c:pt>
                <c:pt idx="82">
                  <c:v>9.9379653897182365</c:v>
                </c:pt>
                <c:pt idx="83">
                  <c:v>9.8455988588015426</c:v>
                </c:pt>
                <c:pt idx="84">
                  <c:v>10.382582641726351</c:v>
                </c:pt>
                <c:pt idx="85">
                  <c:v>10.418013818610614</c:v>
                </c:pt>
                <c:pt idx="86">
                  <c:v>10.729495414923669</c:v>
                </c:pt>
                <c:pt idx="87">
                  <c:v>10.750368140965193</c:v>
                </c:pt>
                <c:pt idx="88">
                  <c:v>11.020110609819033</c:v>
                </c:pt>
                <c:pt idx="89">
                  <c:v>11.129243194161882</c:v>
                </c:pt>
                <c:pt idx="90">
                  <c:v>11.41231691032236</c:v>
                </c:pt>
                <c:pt idx="91">
                  <c:v>11.511620266411009</c:v>
                </c:pt>
                <c:pt idx="92">
                  <c:v>11.816781777668767</c:v>
                </c:pt>
                <c:pt idx="93">
                  <c:v>11.896969126639959</c:v>
                </c:pt>
                <c:pt idx="94">
                  <c:v>12.254564516945434</c:v>
                </c:pt>
                <c:pt idx="95">
                  <c:v>12.140645321193826</c:v>
                </c:pt>
                <c:pt idx="96">
                  <c:v>12.556635056128883</c:v>
                </c:pt>
                <c:pt idx="97">
                  <c:v>12.62051338870466</c:v>
                </c:pt>
                <c:pt idx="98">
                  <c:v>12.81911457927713</c:v>
                </c:pt>
                <c:pt idx="99">
                  <c:v>12.929287747642331</c:v>
                </c:pt>
                <c:pt idx="100">
                  <c:v>12.967961971451341</c:v>
                </c:pt>
                <c:pt idx="101">
                  <c:v>13.068942170450255</c:v>
                </c:pt>
                <c:pt idx="102">
                  <c:v>13.357932508128103</c:v>
                </c:pt>
                <c:pt idx="103">
                  <c:v>13.487030204267169</c:v>
                </c:pt>
                <c:pt idx="104">
                  <c:v>13.868255800053811</c:v>
                </c:pt>
                <c:pt idx="105">
                  <c:v>14.214362402806374</c:v>
                </c:pt>
                <c:pt idx="106">
                  <c:v>13.794042946811054</c:v>
                </c:pt>
                <c:pt idx="107">
                  <c:v>13.847313464291481</c:v>
                </c:pt>
                <c:pt idx="108">
                  <c:v>13.809595612603443</c:v>
                </c:pt>
                <c:pt idx="109">
                  <c:v>14.179376088257609</c:v>
                </c:pt>
                <c:pt idx="110">
                  <c:v>14.148613263343783</c:v>
                </c:pt>
                <c:pt idx="111">
                  <c:v>14.212340687687188</c:v>
                </c:pt>
                <c:pt idx="112">
                  <c:v>14.348794350450063</c:v>
                </c:pt>
                <c:pt idx="113">
                  <c:v>14.277689607918713</c:v>
                </c:pt>
                <c:pt idx="114">
                  <c:v>14.6092556348529</c:v>
                </c:pt>
                <c:pt idx="115">
                  <c:v>14.683884047048734</c:v>
                </c:pt>
                <c:pt idx="116">
                  <c:v>15.004347418093325</c:v>
                </c:pt>
                <c:pt idx="117">
                  <c:v>15.015797475858868</c:v>
                </c:pt>
                <c:pt idx="118">
                  <c:v>15.033372181268827</c:v>
                </c:pt>
                <c:pt idx="119">
                  <c:v>15.079279354169108</c:v>
                </c:pt>
                <c:pt idx="120">
                  <c:v>14.839291604149462</c:v>
                </c:pt>
                <c:pt idx="121">
                  <c:v>15.163589483140248</c:v>
                </c:pt>
                <c:pt idx="122">
                  <c:v>14.967434865792752</c:v>
                </c:pt>
                <c:pt idx="123">
                  <c:v>15.21028112826038</c:v>
                </c:pt>
                <c:pt idx="124">
                  <c:v>15.262695542542609</c:v>
                </c:pt>
                <c:pt idx="125">
                  <c:v>15.022581981058357</c:v>
                </c:pt>
                <c:pt idx="126">
                  <c:v>14.960664414173129</c:v>
                </c:pt>
                <c:pt idx="127">
                  <c:v>14.991783120102264</c:v>
                </c:pt>
                <c:pt idx="128">
                  <c:v>15.02533827628543</c:v>
                </c:pt>
                <c:pt idx="129">
                  <c:v>14.27025629565728</c:v>
                </c:pt>
                <c:pt idx="130">
                  <c:v>14.698392658943991</c:v>
                </c:pt>
                <c:pt idx="131">
                  <c:v>14.820730279481205</c:v>
                </c:pt>
                <c:pt idx="132">
                  <c:v>14.163738311099774</c:v>
                </c:pt>
                <c:pt idx="133">
                  <c:v>14.068894078912072</c:v>
                </c:pt>
                <c:pt idx="134">
                  <c:v>14.054891363592176</c:v>
                </c:pt>
                <c:pt idx="135">
                  <c:v>13.572576391279892</c:v>
                </c:pt>
                <c:pt idx="136">
                  <c:v>13.314435328855822</c:v>
                </c:pt>
                <c:pt idx="137">
                  <c:v>13.233545162621001</c:v>
                </c:pt>
                <c:pt idx="138">
                  <c:v>13.387080454289109</c:v>
                </c:pt>
                <c:pt idx="139">
                  <c:v>13.258660546762796</c:v>
                </c:pt>
                <c:pt idx="140">
                  <c:v>13.360634401456288</c:v>
                </c:pt>
                <c:pt idx="141">
                  <c:v>13.19795389952486</c:v>
                </c:pt>
                <c:pt idx="142">
                  <c:v>13.164473091256808</c:v>
                </c:pt>
                <c:pt idx="143">
                  <c:v>12.644772401104586</c:v>
                </c:pt>
                <c:pt idx="144">
                  <c:v>12.827868712722314</c:v>
                </c:pt>
                <c:pt idx="145">
                  <c:v>12.489813168417554</c:v>
                </c:pt>
                <c:pt idx="146">
                  <c:v>12.372660854953699</c:v>
                </c:pt>
                <c:pt idx="147">
                  <c:v>12.230911544846421</c:v>
                </c:pt>
                <c:pt idx="148">
                  <c:v>12.401050701966644</c:v>
                </c:pt>
                <c:pt idx="149">
                  <c:v>12.330451391365091</c:v>
                </c:pt>
                <c:pt idx="150">
                  <c:v>12.436886601713464</c:v>
                </c:pt>
                <c:pt idx="151">
                  <c:v>12.091598815445833</c:v>
                </c:pt>
                <c:pt idx="152">
                  <c:v>12.315309228287049</c:v>
                </c:pt>
                <c:pt idx="153">
                  <c:v>12.290760066204207</c:v>
                </c:pt>
                <c:pt idx="154">
                  <c:v>12.067132949634292</c:v>
                </c:pt>
                <c:pt idx="155">
                  <c:v>12.164769650196096</c:v>
                </c:pt>
                <c:pt idx="156">
                  <c:v>12.032468231529872</c:v>
                </c:pt>
                <c:pt idx="157">
                  <c:v>12.053303452386334</c:v>
                </c:pt>
                <c:pt idx="158">
                  <c:v>11.873023013832391</c:v>
                </c:pt>
                <c:pt idx="159">
                  <c:v>11.678717355839598</c:v>
                </c:pt>
                <c:pt idx="160">
                  <c:v>11.702048992719137</c:v>
                </c:pt>
                <c:pt idx="161">
                  <c:v>11.737101727723349</c:v>
                </c:pt>
                <c:pt idx="162">
                  <c:v>11.704742628662011</c:v>
                </c:pt>
                <c:pt idx="163">
                  <c:v>11.407948451251361</c:v>
                </c:pt>
                <c:pt idx="164">
                  <c:v>11.540869252703809</c:v>
                </c:pt>
                <c:pt idx="165">
                  <c:v>11.498541302090135</c:v>
                </c:pt>
                <c:pt idx="166">
                  <c:v>11.196034685800637</c:v>
                </c:pt>
                <c:pt idx="167">
                  <c:v>11.467176753288291</c:v>
                </c:pt>
                <c:pt idx="168">
                  <c:v>11.208099252324818</c:v>
                </c:pt>
                <c:pt idx="169">
                  <c:v>11.160437278503396</c:v>
                </c:pt>
                <c:pt idx="170">
                  <c:v>11.064986201394712</c:v>
                </c:pt>
                <c:pt idx="171">
                  <c:v>10.954786246961071</c:v>
                </c:pt>
                <c:pt idx="172">
                  <c:v>11.097017905151276</c:v>
                </c:pt>
                <c:pt idx="173">
                  <c:v>11.133969860193538</c:v>
                </c:pt>
                <c:pt idx="174">
                  <c:v>10.919129440028245</c:v>
                </c:pt>
                <c:pt idx="175">
                  <c:v>10.951285192861121</c:v>
                </c:pt>
                <c:pt idx="176">
                  <c:v>10.843272644854462</c:v>
                </c:pt>
                <c:pt idx="177">
                  <c:v>10.703324709171126</c:v>
                </c:pt>
                <c:pt idx="178">
                  <c:v>10.611765689834145</c:v>
                </c:pt>
                <c:pt idx="179">
                  <c:v>10.73690224363737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95-F04F-9CF4-726D4D574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384'!$L$1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384'!$A$2:$A$181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384'!$L$2:$L$181</c:f>
              <c:numCache>
                <c:formatCode>0.00</c:formatCode>
                <c:ptCount val="180"/>
                <c:pt idx="0">
                  <c:v>7.5946580982815153</c:v>
                </c:pt>
                <c:pt idx="1">
                  <c:v>8.1138764213168706</c:v>
                </c:pt>
                <c:pt idx="2">
                  <c:v>8.3319786553608388</c:v>
                </c:pt>
                <c:pt idx="3">
                  <c:v>7.858033711853591</c:v>
                </c:pt>
                <c:pt idx="4">
                  <c:v>7.6554100512525984</c:v>
                </c:pt>
                <c:pt idx="5">
                  <c:v>7.7602816884158825</c:v>
                </c:pt>
                <c:pt idx="6">
                  <c:v>7.8195023676512285</c:v>
                </c:pt>
                <c:pt idx="7">
                  <c:v>7.5819161506664425</c:v>
                </c:pt>
                <c:pt idx="8">
                  <c:v>7.4137430087654108</c:v>
                </c:pt>
                <c:pt idx="9">
                  <c:v>7.347733947686427</c:v>
                </c:pt>
                <c:pt idx="10">
                  <c:v>7.3100441198071531</c:v>
                </c:pt>
                <c:pt idx="11">
                  <c:v>7.2394697340852359</c:v>
                </c:pt>
                <c:pt idx="12">
                  <c:v>6.7355303070479415</c:v>
                </c:pt>
                <c:pt idx="13">
                  <c:v>6.6948010379829164</c:v>
                </c:pt>
                <c:pt idx="14">
                  <c:v>6.8878214550992682</c:v>
                </c:pt>
                <c:pt idx="15">
                  <c:v>6.8636171576386822</c:v>
                </c:pt>
                <c:pt idx="16">
                  <c:v>6.7562791329957088</c:v>
                </c:pt>
                <c:pt idx="17">
                  <c:v>6.6517981440007654</c:v>
                </c:pt>
                <c:pt idx="18">
                  <c:v>6.4518726203621339</c:v>
                </c:pt>
                <c:pt idx="19">
                  <c:v>6.2945084985321955</c:v>
                </c:pt>
                <c:pt idx="20">
                  <c:v>6.2716916749085723</c:v>
                </c:pt>
                <c:pt idx="21">
                  <c:v>6.2307504382848693</c:v>
                </c:pt>
                <c:pt idx="22">
                  <c:v>6.2513759027339413</c:v>
                </c:pt>
                <c:pt idx="23">
                  <c:v>6.1926095016253342</c:v>
                </c:pt>
                <c:pt idx="24">
                  <c:v>6.1493101593234885</c:v>
                </c:pt>
                <c:pt idx="25">
                  <c:v>6.1092993489157923</c:v>
                </c:pt>
                <c:pt idx="26">
                  <c:v>6.07235751954736</c:v>
                </c:pt>
                <c:pt idx="27">
                  <c:v>6.1628354619213788</c:v>
                </c:pt>
                <c:pt idx="28">
                  <c:v>6.174174739683294</c:v>
                </c:pt>
                <c:pt idx="29">
                  <c:v>6.1490076979563817</c:v>
                </c:pt>
                <c:pt idx="30">
                  <c:v>6.149114446001354</c:v>
                </c:pt>
                <c:pt idx="31">
                  <c:v>6.0371028341816659</c:v>
                </c:pt>
                <c:pt idx="32">
                  <c:v>6.063672163402388</c:v>
                </c:pt>
                <c:pt idx="33">
                  <c:v>6.0608304982930585</c:v>
                </c:pt>
                <c:pt idx="34">
                  <c:v>6.1159983630062795</c:v>
                </c:pt>
                <c:pt idx="35">
                  <c:v>6.0434868709858698</c:v>
                </c:pt>
                <c:pt idx="36">
                  <c:v>6.1681330819244424</c:v>
                </c:pt>
                <c:pt idx="37">
                  <c:v>6.1452087754640985</c:v>
                </c:pt>
                <c:pt idx="38">
                  <c:v>6.053561069553</c:v>
                </c:pt>
                <c:pt idx="39">
                  <c:v>6.106647538094272</c:v>
                </c:pt>
                <c:pt idx="40">
                  <c:v>6.0814160320217256</c:v>
                </c:pt>
                <c:pt idx="41">
                  <c:v>5.964285267735467</c:v>
                </c:pt>
                <c:pt idx="42">
                  <c:v>6.0807938834837305</c:v>
                </c:pt>
                <c:pt idx="43">
                  <c:v>6.0946374009601243</c:v>
                </c:pt>
                <c:pt idx="44">
                  <c:v>6.1819312462909703</c:v>
                </c:pt>
                <c:pt idx="45">
                  <c:v>6.1426246652441083</c:v>
                </c:pt>
                <c:pt idx="46">
                  <c:v>6.1307069148131976</c:v>
                </c:pt>
                <c:pt idx="47">
                  <c:v>6.1499898786882143</c:v>
                </c:pt>
                <c:pt idx="48">
                  <c:v>6.1489574696854978</c:v>
                </c:pt>
                <c:pt idx="49">
                  <c:v>6.1229758565810792</c:v>
                </c:pt>
                <c:pt idx="50">
                  <c:v>6.2236719777331926</c:v>
                </c:pt>
                <c:pt idx="51">
                  <c:v>6.1923764738013745</c:v>
                </c:pt>
                <c:pt idx="52">
                  <c:v>6.2212840309016917</c:v>
                </c:pt>
                <c:pt idx="53">
                  <c:v>6.2272474140052436</c:v>
                </c:pt>
                <c:pt idx="54">
                  <c:v>6.3561836827613538</c:v>
                </c:pt>
                <c:pt idx="55">
                  <c:v>6.2288114325771824</c:v>
                </c:pt>
                <c:pt idx="56">
                  <c:v>6.2092033526557451</c:v>
                </c:pt>
                <c:pt idx="57">
                  <c:v>6.1232180359492672</c:v>
                </c:pt>
                <c:pt idx="58">
                  <c:v>6.0180129995176195</c:v>
                </c:pt>
                <c:pt idx="59">
                  <c:v>6.0276487109332972</c:v>
                </c:pt>
                <c:pt idx="60">
                  <c:v>6.0559317130346297</c:v>
                </c:pt>
                <c:pt idx="61">
                  <c:v>6.2001051057735195</c:v>
                </c:pt>
                <c:pt idx="62">
                  <c:v>6.3597998153009803</c:v>
                </c:pt>
                <c:pt idx="63">
                  <c:v>6.4454553096563645</c:v>
                </c:pt>
                <c:pt idx="64">
                  <c:v>6.6422181537305924</c:v>
                </c:pt>
                <c:pt idx="65">
                  <c:v>6.7519663921226547</c:v>
                </c:pt>
                <c:pt idx="66">
                  <c:v>6.8690372980973233</c:v>
                </c:pt>
                <c:pt idx="67">
                  <c:v>6.9255117513677886</c:v>
                </c:pt>
                <c:pt idx="68">
                  <c:v>7.067129216749529</c:v>
                </c:pt>
                <c:pt idx="69">
                  <c:v>7.4156860608958892</c:v>
                </c:pt>
                <c:pt idx="70">
                  <c:v>7.5134934011899253</c:v>
                </c:pt>
                <c:pt idx="71">
                  <c:v>7.5698489353612164</c:v>
                </c:pt>
                <c:pt idx="72">
                  <c:v>8.0364149625402383</c:v>
                </c:pt>
                <c:pt idx="73">
                  <c:v>8.6123633581848456</c:v>
                </c:pt>
                <c:pt idx="74">
                  <c:v>9.1369035639957001</c:v>
                </c:pt>
                <c:pt idx="75">
                  <c:v>9.4874033445104331</c:v>
                </c:pt>
                <c:pt idx="76">
                  <c:v>9.7929165734010102</c:v>
                </c:pt>
                <c:pt idx="77">
                  <c:v>9.9415146373385586</c:v>
                </c:pt>
                <c:pt idx="78">
                  <c:v>10.193122096336234</c:v>
                </c:pt>
                <c:pt idx="79">
                  <c:v>10.290287971014864</c:v>
                </c:pt>
                <c:pt idx="80">
                  <c:v>10.32389365380884</c:v>
                </c:pt>
                <c:pt idx="81">
                  <c:v>10.260805536638916</c:v>
                </c:pt>
                <c:pt idx="82">
                  <c:v>10.322625079656827</c:v>
                </c:pt>
                <c:pt idx="83">
                  <c:v>10.439172269271586</c:v>
                </c:pt>
                <c:pt idx="84">
                  <c:v>10.324961138058631</c:v>
                </c:pt>
                <c:pt idx="85">
                  <c:v>10.262996947983995</c:v>
                </c:pt>
                <c:pt idx="86">
                  <c:v>10.224349375550149</c:v>
                </c:pt>
                <c:pt idx="87">
                  <c:v>9.9041676576915822</c:v>
                </c:pt>
                <c:pt idx="88">
                  <c:v>10.189626280480022</c:v>
                </c:pt>
                <c:pt idx="89">
                  <c:v>10.229605213875177</c:v>
                </c:pt>
                <c:pt idx="90">
                  <c:v>10.138836662696658</c:v>
                </c:pt>
                <c:pt idx="91">
                  <c:v>9.973109414728448</c:v>
                </c:pt>
                <c:pt idx="92">
                  <c:v>10.013694051093744</c:v>
                </c:pt>
                <c:pt idx="93">
                  <c:v>9.7948796688441551</c:v>
                </c:pt>
                <c:pt idx="94">
                  <c:v>9.8027813958585881</c:v>
                </c:pt>
                <c:pt idx="95">
                  <c:v>10.072839160976162</c:v>
                </c:pt>
                <c:pt idx="96">
                  <c:v>10.09520801924487</c:v>
                </c:pt>
                <c:pt idx="97">
                  <c:v>10.257026539975632</c:v>
                </c:pt>
                <c:pt idx="98">
                  <c:v>10.043920277846393</c:v>
                </c:pt>
                <c:pt idx="99">
                  <c:v>9.9061612386659093</c:v>
                </c:pt>
                <c:pt idx="100">
                  <c:v>9.8888558111495559</c:v>
                </c:pt>
                <c:pt idx="101">
                  <c:v>10.018217011474778</c:v>
                </c:pt>
                <c:pt idx="102">
                  <c:v>9.823310506049733</c:v>
                </c:pt>
                <c:pt idx="103">
                  <c:v>9.8161960219746724</c:v>
                </c:pt>
                <c:pt idx="104">
                  <c:v>9.7089682426752208</c:v>
                </c:pt>
                <c:pt idx="105">
                  <c:v>9.666526528067573</c:v>
                </c:pt>
                <c:pt idx="106">
                  <c:v>9.621572280016494</c:v>
                </c:pt>
                <c:pt idx="107">
                  <c:v>9.6638709783850363</c:v>
                </c:pt>
                <c:pt idx="108">
                  <c:v>9.4886448460015878</c:v>
                </c:pt>
                <c:pt idx="109">
                  <c:v>9.4648618569538492</c:v>
                </c:pt>
                <c:pt idx="110">
                  <c:v>9.3110137329252591</c:v>
                </c:pt>
                <c:pt idx="111">
                  <c:v>9.3276717930357584</c:v>
                </c:pt>
                <c:pt idx="112">
                  <c:v>9.1999975732028645</c:v>
                </c:pt>
                <c:pt idx="113">
                  <c:v>9.115687233568643</c:v>
                </c:pt>
                <c:pt idx="114">
                  <c:v>9.0729273975642482</c:v>
                </c:pt>
                <c:pt idx="115">
                  <c:v>9.1124495349901959</c:v>
                </c:pt>
                <c:pt idx="116">
                  <c:v>8.9428376947590458</c:v>
                </c:pt>
                <c:pt idx="117">
                  <c:v>9.0678504774116568</c:v>
                </c:pt>
                <c:pt idx="118">
                  <c:v>8.8227986438542292</c:v>
                </c:pt>
                <c:pt idx="119">
                  <c:v>8.7279582916758027</c:v>
                </c:pt>
                <c:pt idx="120">
                  <c:v>8.7299379486502726</c:v>
                </c:pt>
                <c:pt idx="121">
                  <c:v>8.6921474180032945</c:v>
                </c:pt>
                <c:pt idx="122">
                  <c:v>8.5520786552572314</c:v>
                </c:pt>
                <c:pt idx="123">
                  <c:v>8.5146247086623408</c:v>
                </c:pt>
                <c:pt idx="124">
                  <c:v>8.6350474072524985</c:v>
                </c:pt>
                <c:pt idx="125">
                  <c:v>8.4207942846117447</c:v>
                </c:pt>
                <c:pt idx="126">
                  <c:v>8.1021460811921333</c:v>
                </c:pt>
                <c:pt idx="127">
                  <c:v>7.938616521601368</c:v>
                </c:pt>
                <c:pt idx="128">
                  <c:v>7.7980432935230901</c:v>
                </c:pt>
                <c:pt idx="129">
                  <c:v>7.5334028900731829</c:v>
                </c:pt>
                <c:pt idx="130">
                  <c:v>7.5456992644422414</c:v>
                </c:pt>
                <c:pt idx="131">
                  <c:v>7.2433077048864112</c:v>
                </c:pt>
                <c:pt idx="132">
                  <c:v>7.0680623451375402</c:v>
                </c:pt>
                <c:pt idx="133">
                  <c:v>7.0471522939008162</c:v>
                </c:pt>
                <c:pt idx="134">
                  <c:v>6.9093137304771259</c:v>
                </c:pt>
                <c:pt idx="135">
                  <c:v>6.8057323551800577</c:v>
                </c:pt>
                <c:pt idx="136">
                  <c:v>6.8080327202517603</c:v>
                </c:pt>
                <c:pt idx="137">
                  <c:v>6.6803427229153183</c:v>
                </c:pt>
                <c:pt idx="138">
                  <c:v>6.7592778991206082</c:v>
                </c:pt>
                <c:pt idx="139">
                  <c:v>6.7369583615818858</c:v>
                </c:pt>
                <c:pt idx="140">
                  <c:v>6.5395002854850972</c:v>
                </c:pt>
                <c:pt idx="141">
                  <c:v>6.4185256436545703</c:v>
                </c:pt>
                <c:pt idx="142">
                  <c:v>6.3925382591473152</c:v>
                </c:pt>
                <c:pt idx="143">
                  <c:v>6.3520633528191919</c:v>
                </c:pt>
                <c:pt idx="144">
                  <c:v>6.2177437753415594</c:v>
                </c:pt>
                <c:pt idx="145">
                  <c:v>6.074582683899636</c:v>
                </c:pt>
                <c:pt idx="146">
                  <c:v>5.9556193359460741</c:v>
                </c:pt>
                <c:pt idx="147">
                  <c:v>6.0298649940788476</c:v>
                </c:pt>
                <c:pt idx="148">
                  <c:v>6.0703521688958206</c:v>
                </c:pt>
                <c:pt idx="149">
                  <c:v>6.1488169835562729</c:v>
                </c:pt>
                <c:pt idx="150">
                  <c:v>6.2097771914506481</c:v>
                </c:pt>
                <c:pt idx="151">
                  <c:v>6.2286910404779761</c:v>
                </c:pt>
                <c:pt idx="152">
                  <c:v>6.2462072484594291</c:v>
                </c:pt>
                <c:pt idx="153">
                  <c:v>6.1913317922432665</c:v>
                </c:pt>
                <c:pt idx="154">
                  <c:v>6.0426485886256636</c:v>
                </c:pt>
                <c:pt idx="155">
                  <c:v>6.0039092451360112</c:v>
                </c:pt>
                <c:pt idx="156">
                  <c:v>5.9967266047251346</c:v>
                </c:pt>
                <c:pt idx="157">
                  <c:v>6.027687688474523</c:v>
                </c:pt>
                <c:pt idx="158">
                  <c:v>5.9327902478207291</c:v>
                </c:pt>
                <c:pt idx="159">
                  <c:v>5.8984446840072984</c:v>
                </c:pt>
                <c:pt idx="160">
                  <c:v>5.8709399668304521</c:v>
                </c:pt>
                <c:pt idx="161">
                  <c:v>5.9885184924821973</c:v>
                </c:pt>
                <c:pt idx="162">
                  <c:v>5.9342525339104917</c:v>
                </c:pt>
                <c:pt idx="163">
                  <c:v>6.0223393441229423</c:v>
                </c:pt>
                <c:pt idx="164">
                  <c:v>6.0381286588860252</c:v>
                </c:pt>
                <c:pt idx="165">
                  <c:v>6.013329247189068</c:v>
                </c:pt>
                <c:pt idx="166">
                  <c:v>5.9554280714360059</c:v>
                </c:pt>
                <c:pt idx="167">
                  <c:v>5.9441278112153295</c:v>
                </c:pt>
                <c:pt idx="168">
                  <c:v>5.9898974284596997</c:v>
                </c:pt>
                <c:pt idx="169">
                  <c:v>6.0114834412251854</c:v>
                </c:pt>
                <c:pt idx="170">
                  <c:v>6.0916924609228351</c:v>
                </c:pt>
                <c:pt idx="171">
                  <c:v>6.0071943900289808</c:v>
                </c:pt>
                <c:pt idx="172">
                  <c:v>6.0318460424406393</c:v>
                </c:pt>
                <c:pt idx="173">
                  <c:v>5.9253530872783537</c:v>
                </c:pt>
                <c:pt idx="174">
                  <c:v>6.1155602216085283</c:v>
                </c:pt>
                <c:pt idx="175">
                  <c:v>6.1259111786291616</c:v>
                </c:pt>
                <c:pt idx="176">
                  <c:v>6.2367709523827513</c:v>
                </c:pt>
                <c:pt idx="177">
                  <c:v>6.0392856918120712</c:v>
                </c:pt>
                <c:pt idx="178">
                  <c:v>6.0555229642466859</c:v>
                </c:pt>
                <c:pt idx="179">
                  <c:v>5.956452720043619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A1-4040-9616-3224B8950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'Experiment 384'!$A$2:$A$241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'Experiment 384'!$P$2:$P$241</c:f>
              <c:numCache>
                <c:formatCode>General</c:formatCode>
                <c:ptCount val="240"/>
                <c:pt idx="0">
                  <c:v>23.485380393872198</c:v>
                </c:pt>
                <c:pt idx="1">
                  <c:v>31.927613249884129</c:v>
                </c:pt>
                <c:pt idx="2">
                  <c:v>35.473847588170784</c:v>
                </c:pt>
                <c:pt idx="3">
                  <c:v>27.767737467428471</c:v>
                </c:pt>
                <c:pt idx="4">
                  <c:v>24.473177069538526</c:v>
                </c:pt>
                <c:pt idx="5">
                  <c:v>26.178337965532855</c:v>
                </c:pt>
                <c:pt idx="6">
                  <c:v>27.141236888423791</c:v>
                </c:pt>
                <c:pt idx="7">
                  <c:v>23.278202634472855</c:v>
                </c:pt>
                <c:pt idx="8">
                  <c:v>20.543790613426037</c:v>
                </c:pt>
                <c:pt idx="9">
                  <c:v>19.470515962836423</c:v>
                </c:pt>
                <c:pt idx="10">
                  <c:v>18.857698022591709</c:v>
                </c:pt>
                <c:pt idx="11">
                  <c:v>17.710193453701798</c:v>
                </c:pt>
                <c:pt idx="12">
                  <c:v>9.5163878816970211</c:v>
                </c:pt>
                <c:pt idx="13">
                  <c:v>8.854150132666943</c:v>
                </c:pt>
                <c:pt idx="14">
                  <c:v>11.992566546276121</c:v>
                </c:pt>
                <c:pt idx="15">
                  <c:v>11.599016653653146</c:v>
                </c:pt>
                <c:pt idx="16">
                  <c:v>9.8537535184023834</c:v>
                </c:pt>
                <c:pt idx="17">
                  <c:v>8.154944368206678</c:v>
                </c:pt>
                <c:pt idx="18">
                  <c:v>4.90425434141709</c:v>
                </c:pt>
                <c:pt idx="19">
                  <c:v>2.3455916349399386</c:v>
                </c:pt>
                <c:pt idx="20">
                  <c:v>1.9746013799368141</c:v>
                </c:pt>
                <c:pt idx="21">
                  <c:v>1.3089171433524889</c:v>
                </c:pt>
                <c:pt idx="22">
                  <c:v>1.6442769831680895</c:v>
                </c:pt>
                <c:pt idx="23">
                  <c:v>0.68876439769472164</c:v>
                </c:pt>
                <c:pt idx="24">
                  <c:v>-1.5261469665622031E-2</c:v>
                </c:pt>
                <c:pt idx="25">
                  <c:v>-0.66581743665239557</c:v>
                </c:pt>
                <c:pt idx="26">
                  <c:v>-1.2664732914615273</c:v>
                </c:pt>
                <c:pt idx="27">
                  <c:v>0.20465325389785646</c:v>
                </c:pt>
                <c:pt idx="28">
                  <c:v>0.38902429597790972</c:v>
                </c:pt>
                <c:pt idx="29">
                  <c:v>-2.0179341739426229E-2</c:v>
                </c:pt>
                <c:pt idx="30">
                  <c:v>-1.8443671381507758E-2</c:v>
                </c:pt>
                <c:pt idx="31">
                  <c:v>-1.8396970201286662</c:v>
                </c:pt>
                <c:pt idx="32">
                  <c:v>-1.4076928820657189</c:v>
                </c:pt>
                <c:pt idx="33">
                  <c:v>-1.4538969497718011</c:v>
                </c:pt>
                <c:pt idx="34">
                  <c:v>-0.55689478437198447</c:v>
                </c:pt>
                <c:pt idx="35">
                  <c:v>-1.7358957425709611</c:v>
                </c:pt>
                <c:pt idx="36">
                  <c:v>0.2907899321781503</c:v>
                </c:pt>
                <c:pt idx="37">
                  <c:v>-8.1947940532909241E-2</c:v>
                </c:pt>
                <c:pt idx="38">
                  <c:v>-1.5720942618292586</c:v>
                </c:pt>
                <c:pt idx="39">
                  <c:v>-0.70893456763978258</c:v>
                </c:pt>
                <c:pt idx="40">
                  <c:v>-1.1191863636993959</c:v>
                </c:pt>
                <c:pt idx="41">
                  <c:v>-3.0236745969467185</c:v>
                </c:pt>
                <c:pt idx="42">
                  <c:v>-1.1293021908876144</c:v>
                </c:pt>
                <c:pt idx="43">
                  <c:v>-0.90421345095493522</c:v>
                </c:pt>
                <c:pt idx="44">
                  <c:v>0.51514125299974434</c:v>
                </c:pt>
                <c:pt idx="45">
                  <c:v>-0.12396429325948989</c:v>
                </c:pt>
                <c:pt idx="46">
                  <c:v>-0.31774101452272158</c:v>
                </c:pt>
                <c:pt idx="47">
                  <c:v>-4.2095693393585714E-3</c:v>
                </c:pt>
                <c:pt idx="48">
                  <c:v>-2.0996028554863377E-2</c:v>
                </c:pt>
                <c:pt idx="49">
                  <c:v>-0.44344419355804054</c:v>
                </c:pt>
                <c:pt idx="50">
                  <c:v>1.1938248794855213</c:v>
                </c:pt>
                <c:pt idx="51">
                  <c:v>0.68497548065439628</c:v>
                </c:pt>
                <c:pt idx="52">
                  <c:v>1.1549980463309184</c:v>
                </c:pt>
                <c:pt idx="53">
                  <c:v>1.251959702991029</c:v>
                </c:pt>
                <c:pt idx="54">
                  <c:v>3.3483995937502335</c:v>
                </c:pt>
                <c:pt idx="55">
                  <c:v>1.2773898705903632</c:v>
                </c:pt>
                <c:pt idx="56">
                  <c:v>0.95857219946438887</c:v>
                </c:pt>
                <c:pt idx="57">
                  <c:v>-0.4395064769396978</c:v>
                </c:pt>
                <c:pt idx="58">
                  <c:v>-2.1500882799642218</c:v>
                </c:pt>
                <c:pt idx="59">
                  <c:v>-1.9934163832003922</c:v>
                </c:pt>
                <c:pt idx="60">
                  <c:v>-1.5335487725762871</c:v>
                </c:pt>
                <c:pt idx="61">
                  <c:v>0.81063920990384364</c:v>
                </c:pt>
                <c:pt idx="62">
                  <c:v>3.40719611841689</c:v>
                </c:pt>
                <c:pt idx="63">
                  <c:v>4.7999120466945762</c:v>
                </c:pt>
                <c:pt idx="64">
                  <c:v>7.9991784696799764</c:v>
                </c:pt>
                <c:pt idx="65">
                  <c:v>9.783630487140476</c:v>
                </c:pt>
                <c:pt idx="66">
                  <c:v>11.687145453878527</c:v>
                </c:pt>
                <c:pt idx="67">
                  <c:v>12.605392102298074</c:v>
                </c:pt>
                <c:pt idx="68">
                  <c:v>14.908021971447452</c:v>
                </c:pt>
                <c:pt idx="69">
                  <c:v>20.575383679019275</c:v>
                </c:pt>
                <c:pt idx="70">
                  <c:v>22.165682605610172</c:v>
                </c:pt>
                <c:pt idx="71">
                  <c:v>23.081995688356638</c:v>
                </c:pt>
                <c:pt idx="72">
                  <c:v>30.668128283067634</c:v>
                </c:pt>
                <c:pt idx="73">
                  <c:v>40.032764031384957</c:v>
                </c:pt>
                <c:pt idx="74">
                  <c:v>48.561528066343946</c:v>
                </c:pt>
                <c:pt idx="75">
                  <c:v>54.260480957274495</c:v>
                </c:pt>
                <c:pt idx="76">
                  <c:v>59.22797479263879</c:v>
                </c:pt>
                <c:pt idx="77">
                  <c:v>61.644105738055963</c:v>
                </c:pt>
                <c:pt idx="78">
                  <c:v>65.735118444907627</c:v>
                </c:pt>
                <c:pt idx="79">
                  <c:v>67.31498745819593</c:v>
                </c:pt>
                <c:pt idx="80">
                  <c:v>67.861399221504783</c:v>
                </c:pt>
                <c:pt idx="81">
                  <c:v>66.835617672652177</c:v>
                </c:pt>
                <c:pt idx="82">
                  <c:v>67.840772833892345</c:v>
                </c:pt>
                <c:pt idx="83">
                  <c:v>69.735772431921873</c:v>
                </c:pt>
                <c:pt idx="84">
                  <c:v>67.878755986871184</c:v>
                </c:pt>
                <c:pt idx="85">
                  <c:v>66.871248936106639</c:v>
                </c:pt>
                <c:pt idx="86">
                  <c:v>66.242858543605237</c:v>
                </c:pt>
                <c:pt idx="87">
                  <c:v>61.036862340316631</c:v>
                </c:pt>
                <c:pt idx="88">
                  <c:v>65.678278209941837</c:v>
                </c:pt>
                <c:pt idx="89">
                  <c:v>66.328315872487693</c:v>
                </c:pt>
                <c:pt idx="90">
                  <c:v>64.852464171854024</c:v>
                </c:pt>
                <c:pt idx="91">
                  <c:v>62.15782117513838</c:v>
                </c:pt>
                <c:pt idx="92">
                  <c:v>62.817707268081733</c:v>
                </c:pt>
                <c:pt idx="93">
                  <c:v>59.259893752572104</c:v>
                </c:pt>
                <c:pt idx="94">
                  <c:v>59.388371921505957</c:v>
                </c:pt>
                <c:pt idx="95">
                  <c:v>63.779377470710131</c:v>
                </c:pt>
                <c:pt idx="96">
                  <c:v>64.143084030839944</c:v>
                </c:pt>
                <c:pt idx="97">
                  <c:v>66.77417305797249</c:v>
                </c:pt>
                <c:pt idx="98">
                  <c:v>63.30917074940249</c:v>
                </c:pt>
                <c:pt idx="99">
                  <c:v>61.069276979892898</c:v>
                </c:pt>
                <c:pt idx="100">
                  <c:v>60.787899296779145</c:v>
                </c:pt>
                <c:pt idx="101">
                  <c:v>62.891248364459052</c:v>
                </c:pt>
                <c:pt idx="102">
                  <c:v>59.722165088794796</c:v>
                </c:pt>
                <c:pt idx="103">
                  <c:v>59.606487100273654</c:v>
                </c:pt>
                <c:pt idx="104">
                  <c:v>57.863016499723628</c:v>
                </c:pt>
                <c:pt idx="105">
                  <c:v>57.172935234040388</c:v>
                </c:pt>
                <c:pt idx="106">
                  <c:v>56.442001418578172</c:v>
                </c:pt>
                <c:pt idx="107">
                  <c:v>57.129757311024079</c:v>
                </c:pt>
                <c:pt idx="108">
                  <c:v>54.280667156825658</c:v>
                </c:pt>
                <c:pt idx="109">
                  <c:v>53.893967530396417</c:v>
                </c:pt>
                <c:pt idx="110">
                  <c:v>51.392473207320457</c:v>
                </c:pt>
                <c:pt idx="111">
                  <c:v>51.663325016941009</c:v>
                </c:pt>
                <c:pt idx="112">
                  <c:v>49.587405416804806</c:v>
                </c:pt>
                <c:pt idx="113">
                  <c:v>48.216561038277192</c:v>
                </c:pt>
                <c:pt idx="114">
                  <c:v>47.521307276191834</c:v>
                </c:pt>
                <c:pt idx="115">
                  <c:v>48.163917662448242</c:v>
                </c:pt>
                <c:pt idx="116">
                  <c:v>45.406113118885251</c:v>
                </c:pt>
                <c:pt idx="117">
                  <c:v>47.438759068206814</c:v>
                </c:pt>
                <c:pt idx="118">
                  <c:v>43.454337585177583</c:v>
                </c:pt>
                <c:pt idx="119">
                  <c:v>41.91228041632467</c:v>
                </c:pt>
                <c:pt idx="120">
                  <c:v>41.944468658557341</c:v>
                </c:pt>
                <c:pt idx="121">
                  <c:v>41.330013341169938</c:v>
                </c:pt>
                <c:pt idx="122">
                  <c:v>39.052564610079543</c:v>
                </c:pt>
                <c:pt idx="123">
                  <c:v>38.44358198272883</c:v>
                </c:pt>
                <c:pt idx="124">
                  <c:v>40.401595437847639</c:v>
                </c:pt>
                <c:pt idx="125">
                  <c:v>36.917945745196562</c:v>
                </c:pt>
                <c:pt idx="126">
                  <c:v>31.736883727408262</c:v>
                </c:pt>
                <c:pt idx="127">
                  <c:v>29.077974055585464</c:v>
                </c:pt>
                <c:pt idx="128">
                  <c:v>26.792322967965266</c:v>
                </c:pt>
                <c:pt idx="129">
                  <c:v>22.489401037221064</c:v>
                </c:pt>
                <c:pt idx="130">
                  <c:v>22.689333996253442</c:v>
                </c:pt>
                <c:pt idx="131">
                  <c:v>17.772596958664181</c:v>
                </c:pt>
                <c:pt idx="132">
                  <c:v>14.923194177023891</c:v>
                </c:pt>
                <c:pt idx="133">
                  <c:v>14.583207096946319</c:v>
                </c:pt>
                <c:pt idx="134">
                  <c:v>12.342020302616403</c:v>
                </c:pt>
                <c:pt idx="135">
                  <c:v>10.657838425729391</c:v>
                </c:pt>
                <c:pt idx="136">
                  <c:v>10.695241222833351</c:v>
                </c:pt>
                <c:pt idx="137">
                  <c:v>8.6190650883012463</c:v>
                </c:pt>
                <c:pt idx="138">
                  <c:v>9.9025119708374234</c:v>
                </c:pt>
                <c:pt idx="139">
                  <c:v>9.5396073413573834</c:v>
                </c:pt>
                <c:pt idx="140">
                  <c:v>6.3290367899099893</c:v>
                </c:pt>
                <c:pt idx="141">
                  <c:v>4.3620490109821546</c:v>
                </c:pt>
                <c:pt idx="142">
                  <c:v>3.939507005826405</c:v>
                </c:pt>
                <c:pt idx="143">
                  <c:v>3.2814050689577012</c:v>
                </c:pt>
                <c:pt idx="144">
                  <c:v>1.0974352437824568</c:v>
                </c:pt>
                <c:pt idx="145">
                  <c:v>-1.2302932208218953</c:v>
                </c:pt>
                <c:pt idx="146">
                  <c:v>-3.1645783571466248</c:v>
                </c:pt>
                <c:pt idx="147">
                  <c:v>-1.9573807165848354</c:v>
                </c:pt>
                <c:pt idx="148">
                  <c:v>-1.2990793001618366</c:v>
                </c:pt>
                <c:pt idx="149">
                  <c:v>-2.3280263458252293E-2</c:v>
                </c:pt>
                <c:pt idx="150">
                  <c:v>0.96790253414915839</c:v>
                </c:pt>
                <c:pt idx="151">
                  <c:v>1.2754323546660751</c:v>
                </c:pt>
                <c:pt idx="152">
                  <c:v>1.5602372237802411</c:v>
                </c:pt>
                <c:pt idx="153">
                  <c:v>0.66798947576464118</c:v>
                </c:pt>
                <c:pt idx="154">
                  <c:v>-1.7495257986956683</c:v>
                </c:pt>
                <c:pt idx="155">
                  <c:v>-2.3794083431266078</c:v>
                </c:pt>
                <c:pt idx="156">
                  <c:v>-2.4961945199223985</c:v>
                </c:pt>
                <c:pt idx="157">
                  <c:v>-1.9927826276787095</c:v>
                </c:pt>
                <c:pt idx="158">
                  <c:v>-3.5357680268753175</c:v>
                </c:pt>
                <c:pt idx="159">
                  <c:v>-4.0942098892289591</c:v>
                </c:pt>
                <c:pt idx="160">
                  <c:v>-4.5414229723271005</c:v>
                </c:pt>
                <c:pt idx="161">
                  <c:v>-2.6296543609735807</c:v>
                </c:pt>
                <c:pt idx="162">
                  <c:v>-3.5119919790661522</c:v>
                </c:pt>
                <c:pt idx="163">
                  <c:v>-2.0797440587511371</c:v>
                </c:pt>
                <c:pt idx="164">
                  <c:v>-1.8230176183444171</c:v>
                </c:pt>
                <c:pt idx="165">
                  <c:v>-2.2262437737964897</c:v>
                </c:pt>
                <c:pt idx="166">
                  <c:v>-3.1676882233810182</c:v>
                </c:pt>
                <c:pt idx="167">
                  <c:v>-3.3514248595589811</c:v>
                </c:pt>
                <c:pt idx="168">
                  <c:v>-2.6072335447212698</c:v>
                </c:pt>
                <c:pt idx="169">
                  <c:v>-2.2562556648696241</c:v>
                </c:pt>
                <c:pt idx="170">
                  <c:v>-0.95209671785592787</c:v>
                </c:pt>
                <c:pt idx="171">
                  <c:v>-2.3259935137152437</c:v>
                </c:pt>
                <c:pt idx="172">
                  <c:v>-1.9251698510832194</c:v>
                </c:pt>
                <c:pt idx="173">
                  <c:v>-3.6566925749906982</c:v>
                </c:pt>
                <c:pt idx="174">
                  <c:v>-0.56401874656586581</c:v>
                </c:pt>
                <c:pt idx="175">
                  <c:v>-0.39571731039947089</c:v>
                </c:pt>
                <c:pt idx="176">
                  <c:v>1.4068077216935793</c:v>
                </c:pt>
                <c:pt idx="177">
                  <c:v>-1.8042048358396523</c:v>
                </c:pt>
                <c:pt idx="178">
                  <c:v>-1.5401948254876354</c:v>
                </c:pt>
                <c:pt idx="179">
                  <c:v>-3.15102794434755</c:v>
                </c:pt>
                <c:pt idx="180">
                  <c:v>-2.1496167984816226</c:v>
                </c:pt>
                <c:pt idx="181">
                  <c:v>-3.3644562786113017</c:v>
                </c:pt>
                <c:pt idx="182">
                  <c:v>-3.7640098416923182</c:v>
                </c:pt>
                <c:pt idx="183">
                  <c:v>-4.8300904599884653</c:v>
                </c:pt>
                <c:pt idx="184">
                  <c:v>-3.6025549035619173</c:v>
                </c:pt>
                <c:pt idx="185">
                  <c:v>-3.7175502663752087</c:v>
                </c:pt>
                <c:pt idx="186">
                  <c:v>-3.4574004938865892</c:v>
                </c:pt>
                <c:pt idx="187">
                  <c:v>-2.957878154623681</c:v>
                </c:pt>
                <c:pt idx="188">
                  <c:v>-1.9496233826782012</c:v>
                </c:pt>
                <c:pt idx="189">
                  <c:v>-2.7255066929736014</c:v>
                </c:pt>
                <c:pt idx="190">
                  <c:v>-3.2234869695589001</c:v>
                </c:pt>
                <c:pt idx="191">
                  <c:v>-1.8539543888649157</c:v>
                </c:pt>
                <c:pt idx="192">
                  <c:v>-3.5916060358378252</c:v>
                </c:pt>
                <c:pt idx="193">
                  <c:v>-2.8530905213512576</c:v>
                </c:pt>
                <c:pt idx="194">
                  <c:v>-4.9854739206090981</c:v>
                </c:pt>
                <c:pt idx="195">
                  <c:v>-4.8685991228071472</c:v>
                </c:pt>
                <c:pt idx="196">
                  <c:v>-5.3594240899812213</c:v>
                </c:pt>
                <c:pt idx="197">
                  <c:v>-4.2853837330109235</c:v>
                </c:pt>
                <c:pt idx="198">
                  <c:v>-1.0462752165144811</c:v>
                </c:pt>
                <c:pt idx="199">
                  <c:v>-1.9131896293207113</c:v>
                </c:pt>
                <c:pt idx="200">
                  <c:v>-0.89625314618889851</c:v>
                </c:pt>
                <c:pt idx="201">
                  <c:v>-1.7915900292731324</c:v>
                </c:pt>
                <c:pt idx="202">
                  <c:v>-1.1770365603737947</c:v>
                </c:pt>
                <c:pt idx="203">
                  <c:v>0.67916066958690957</c:v>
                </c:pt>
                <c:pt idx="204">
                  <c:v>-1.0102498218252722</c:v>
                </c:pt>
                <c:pt idx="205">
                  <c:v>-2.6776589680650305</c:v>
                </c:pt>
                <c:pt idx="206">
                  <c:v>-1.9139635599045337</c:v>
                </c:pt>
                <c:pt idx="207">
                  <c:v>-2.6389131455644268</c:v>
                </c:pt>
                <c:pt idx="208">
                  <c:v>-1.8078411063967144</c:v>
                </c:pt>
                <c:pt idx="209">
                  <c:v>-3.0899809959402615</c:v>
                </c:pt>
                <c:pt idx="210">
                  <c:v>-1.8303356065882959</c:v>
                </c:pt>
                <c:pt idx="211">
                  <c:v>-6.2168533181918892</c:v>
                </c:pt>
                <c:pt idx="212">
                  <c:v>-6.8610565526207781</c:v>
                </c:pt>
                <c:pt idx="213">
                  <c:v>-2.1585687827411744</c:v>
                </c:pt>
                <c:pt idx="214">
                  <c:v>-0.59839510668182705</c:v>
                </c:pt>
                <c:pt idx="215">
                  <c:v>9.8380645454846857E-2</c:v>
                </c:pt>
                <c:pt idx="216">
                  <c:v>2.252327542182142</c:v>
                </c:pt>
                <c:pt idx="217">
                  <c:v>1.0602689068652833</c:v>
                </c:pt>
                <c:pt idx="218">
                  <c:v>1.7723370920023855</c:v>
                </c:pt>
                <c:pt idx="219">
                  <c:v>0.77377733276464344</c:v>
                </c:pt>
                <c:pt idx="220">
                  <c:v>1.7563154122932072</c:v>
                </c:pt>
                <c:pt idx="221">
                  <c:v>-2.5956430749378394</c:v>
                </c:pt>
                <c:pt idx="222">
                  <c:v>-7.7024327805214874</c:v>
                </c:pt>
                <c:pt idx="223">
                  <c:v>-9.2710703884101306</c:v>
                </c:pt>
                <c:pt idx="224">
                  <c:v>-4.3130210834189038</c:v>
                </c:pt>
                <c:pt idx="225">
                  <c:v>-1.4477437350013589</c:v>
                </c:pt>
                <c:pt idx="226">
                  <c:v>0.57907888966085697</c:v>
                </c:pt>
                <c:pt idx="227">
                  <c:v>0.79098813536179102</c:v>
                </c:pt>
                <c:pt idx="228">
                  <c:v>-0.24401415770854148</c:v>
                </c:pt>
                <c:pt idx="229">
                  <c:v>-1.3512758570762053</c:v>
                </c:pt>
                <c:pt idx="230">
                  <c:v>-2.172639382141031</c:v>
                </c:pt>
                <c:pt idx="231">
                  <c:v>-4.3674697428516911</c:v>
                </c:pt>
                <c:pt idx="232">
                  <c:v>-0.97229088653722417</c:v>
                </c:pt>
                <c:pt idx="233">
                  <c:v>1.2393384394595932</c:v>
                </c:pt>
                <c:pt idx="234">
                  <c:v>1.1632765833923835</c:v>
                </c:pt>
                <c:pt idx="235">
                  <c:v>0.33465913263010288</c:v>
                </c:pt>
                <c:pt idx="236">
                  <c:v>1.354780100120752</c:v>
                </c:pt>
                <c:pt idx="237">
                  <c:v>-1.2261015056056428</c:v>
                </c:pt>
                <c:pt idx="238">
                  <c:v>-3.1220780155179555</c:v>
                </c:pt>
                <c:pt idx="239">
                  <c:v>-2.7741697632540911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5B-3D48-91EC-ADAF8731BD82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'Experiment 384'!$A$61:$A$121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'Experiment 384'!$R$61:$R$121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5B-3D48-91EC-ADAF8731B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 384'!$L$1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'Experiment 384'!$A$2:$A$181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'Experiment 384'!$M$2:$M$181</c:f>
              <c:numCache>
                <c:formatCode>0.00</c:formatCode>
                <c:ptCount val="180"/>
                <c:pt idx="0">
                  <c:v>7.6013975418105737</c:v>
                </c:pt>
                <c:pt idx="1">
                  <c:v>8.1273553083749874</c:v>
                </c:pt>
                <c:pt idx="2">
                  <c:v>8.3521969859480141</c:v>
                </c:pt>
                <c:pt idx="3">
                  <c:v>7.8849914859698238</c:v>
                </c:pt>
                <c:pt idx="4">
                  <c:v>7.6891072688978888</c:v>
                </c:pt>
                <c:pt idx="5">
                  <c:v>7.8007183495902312</c:v>
                </c:pt>
                <c:pt idx="6">
                  <c:v>7.8666784723546357</c:v>
                </c:pt>
                <c:pt idx="7">
                  <c:v>7.6358316988989072</c:v>
                </c:pt>
                <c:pt idx="8">
                  <c:v>7.4743980005269339</c:v>
                </c:pt>
                <c:pt idx="9">
                  <c:v>7.4151283829770085</c:v>
                </c:pt>
                <c:pt idx="10">
                  <c:v>7.384177998626793</c:v>
                </c:pt>
                <c:pt idx="11">
                  <c:v>7.3203430564339333</c:v>
                </c:pt>
                <c:pt idx="12">
                  <c:v>6.8231430729256974</c:v>
                </c:pt>
                <c:pt idx="13">
                  <c:v>6.7891532473897307</c:v>
                </c:pt>
                <c:pt idx="14">
                  <c:v>6.9889131080351401</c:v>
                </c:pt>
                <c:pt idx="15">
                  <c:v>6.9714482541036125</c:v>
                </c:pt>
                <c:pt idx="16">
                  <c:v>6.8708496729896975</c:v>
                </c:pt>
                <c:pt idx="17">
                  <c:v>6.7731081275238116</c:v>
                </c:pt>
                <c:pt idx="18">
                  <c:v>6.5799220474142386</c:v>
                </c:pt>
                <c:pt idx="19">
                  <c:v>6.4292973691133586</c:v>
                </c:pt>
                <c:pt idx="20">
                  <c:v>6.4132199890187929</c:v>
                </c:pt>
                <c:pt idx="21">
                  <c:v>6.3790181959241483</c:v>
                </c:pt>
                <c:pt idx="22">
                  <c:v>6.4063831039022787</c:v>
                </c:pt>
                <c:pt idx="23">
                  <c:v>6.3543561463227292</c:v>
                </c:pt>
                <c:pt idx="24">
                  <c:v>6.3177962475499418</c:v>
                </c:pt>
                <c:pt idx="25">
                  <c:v>6.2845248806713041</c:v>
                </c:pt>
                <c:pt idx="26">
                  <c:v>6.2543224948319294</c:v>
                </c:pt>
                <c:pt idx="27">
                  <c:v>6.3515398807350065</c:v>
                </c:pt>
                <c:pt idx="28">
                  <c:v>6.3696186020259802</c:v>
                </c:pt>
                <c:pt idx="29">
                  <c:v>6.3511910038281254</c:v>
                </c:pt>
                <c:pt idx="30">
                  <c:v>6.3580371954021562</c:v>
                </c:pt>
                <c:pt idx="31">
                  <c:v>6.2527650271115265</c:v>
                </c:pt>
                <c:pt idx="32">
                  <c:v>6.286073799861307</c:v>
                </c:pt>
                <c:pt idx="33">
                  <c:v>6.289971578281035</c:v>
                </c:pt>
                <c:pt idx="34">
                  <c:v>6.3518788865233144</c:v>
                </c:pt>
                <c:pt idx="35">
                  <c:v>6.2861068380319631</c:v>
                </c:pt>
                <c:pt idx="36">
                  <c:v>6.4174924924995933</c:v>
                </c:pt>
                <c:pt idx="37">
                  <c:v>6.4013076295683078</c:v>
                </c:pt>
                <c:pt idx="38">
                  <c:v>6.3163993671862677</c:v>
                </c:pt>
                <c:pt idx="39">
                  <c:v>6.3762252792565972</c:v>
                </c:pt>
                <c:pt idx="40">
                  <c:v>6.3577332167131093</c:v>
                </c:pt>
                <c:pt idx="41">
                  <c:v>6.2473418959559091</c:v>
                </c:pt>
                <c:pt idx="42">
                  <c:v>6.3705899552332301</c:v>
                </c:pt>
                <c:pt idx="43">
                  <c:v>6.3911729162386823</c:v>
                </c:pt>
                <c:pt idx="44">
                  <c:v>6.4852062050985868</c:v>
                </c:pt>
                <c:pt idx="45">
                  <c:v>6.4526390675807823</c:v>
                </c:pt>
                <c:pt idx="46">
                  <c:v>6.44746076067893</c:v>
                </c:pt>
                <c:pt idx="47">
                  <c:v>6.4734831680830052</c:v>
                </c:pt>
                <c:pt idx="48">
                  <c:v>6.4791902026093471</c:v>
                </c:pt>
                <c:pt idx="49">
                  <c:v>6.459948033033986</c:v>
                </c:pt>
                <c:pt idx="50">
                  <c:v>6.5673835977151578</c:v>
                </c:pt>
                <c:pt idx="51">
                  <c:v>6.5428275373123981</c:v>
                </c:pt>
                <c:pt idx="52">
                  <c:v>6.5784745379417728</c:v>
                </c:pt>
                <c:pt idx="53">
                  <c:v>6.5911773645743832</c:v>
                </c:pt>
                <c:pt idx="54">
                  <c:v>6.7268530768595518</c:v>
                </c:pt>
                <c:pt idx="55">
                  <c:v>6.6062202702044379</c:v>
                </c:pt>
                <c:pt idx="56">
                  <c:v>6.593351633812059</c:v>
                </c:pt>
                <c:pt idx="57">
                  <c:v>6.5141057606346395</c:v>
                </c:pt>
                <c:pt idx="58">
                  <c:v>6.4156401677320494</c:v>
                </c:pt>
                <c:pt idx="59">
                  <c:v>6.4320153226767856</c:v>
                </c:pt>
                <c:pt idx="60">
                  <c:v>6.4670377683071765</c:v>
                </c:pt>
                <c:pt idx="61">
                  <c:v>6.6179506045751237</c:v>
                </c:pt>
                <c:pt idx="62">
                  <c:v>6.7843847576316429</c:v>
                </c:pt>
                <c:pt idx="63">
                  <c:v>6.8767796955160856</c:v>
                </c:pt>
                <c:pt idx="64">
                  <c:v>7.0802819831193711</c:v>
                </c:pt>
                <c:pt idx="65">
                  <c:v>7.1967696650404918</c:v>
                </c:pt>
                <c:pt idx="66">
                  <c:v>7.3205800145442188</c:v>
                </c:pt>
                <c:pt idx="67">
                  <c:v>7.3837939113437425</c:v>
                </c:pt>
                <c:pt idx="68">
                  <c:v>7.5321508202545404</c:v>
                </c:pt>
                <c:pt idx="69">
                  <c:v>7.8874471079299591</c:v>
                </c:pt>
                <c:pt idx="70">
                  <c:v>7.9919938917530535</c:v>
                </c:pt>
                <c:pt idx="71">
                  <c:v>8.0550888694534031</c:v>
                </c:pt>
                <c:pt idx="72">
                  <c:v>8.5283943401614817</c:v>
                </c:pt>
                <c:pt idx="73">
                  <c:v>9.1110821793351473</c:v>
                </c:pt>
                <c:pt idx="74">
                  <c:v>9.6423618286750603</c:v>
                </c:pt>
                <c:pt idx="75">
                  <c:v>9.9996010527188517</c:v>
                </c:pt>
                <c:pt idx="76">
                  <c:v>10.311853725138487</c:v>
                </c:pt>
                <c:pt idx="77">
                  <c:v>10.467191232605094</c:v>
                </c:pt>
                <c:pt idx="78">
                  <c:v>10.725538135131828</c:v>
                </c:pt>
                <c:pt idx="79">
                  <c:v>10.829443453339515</c:v>
                </c:pt>
                <c:pt idx="80">
                  <c:v>10.869788579662549</c:v>
                </c:pt>
                <c:pt idx="81">
                  <c:v>10.813439906021683</c:v>
                </c:pt>
                <c:pt idx="82">
                  <c:v>10.881998892568653</c:v>
                </c:pt>
                <c:pt idx="83">
                  <c:v>11.00528552571247</c:v>
                </c:pt>
                <c:pt idx="84">
                  <c:v>10.897813838028574</c:v>
                </c:pt>
                <c:pt idx="85">
                  <c:v>10.842589091482994</c:v>
                </c:pt>
                <c:pt idx="86">
                  <c:v>10.810680962578207</c:v>
                </c:pt>
                <c:pt idx="87">
                  <c:v>10.497238688248698</c:v>
                </c:pt>
                <c:pt idx="88">
                  <c:v>10.789436754566196</c:v>
                </c:pt>
                <c:pt idx="89">
                  <c:v>10.836155131490409</c:v>
                </c:pt>
                <c:pt idx="90">
                  <c:v>10.752126023840949</c:v>
                </c:pt>
                <c:pt idx="91">
                  <c:v>10.593138219401796</c:v>
                </c:pt>
                <c:pt idx="92">
                  <c:v>10.64046229929615</c:v>
                </c:pt>
                <c:pt idx="93">
                  <c:v>10.42838736057562</c:v>
                </c:pt>
                <c:pt idx="94">
                  <c:v>10.443028531119111</c:v>
                </c:pt>
                <c:pt idx="95">
                  <c:v>10.719825739765744</c:v>
                </c:pt>
                <c:pt idx="96">
                  <c:v>10.74893404156351</c:v>
                </c:pt>
                <c:pt idx="97">
                  <c:v>10.91749200582333</c:v>
                </c:pt>
                <c:pt idx="98">
                  <c:v>10.711125187223148</c:v>
                </c:pt>
                <c:pt idx="99">
                  <c:v>10.580105591571723</c:v>
                </c:pt>
                <c:pt idx="100">
                  <c:v>10.569539607584428</c:v>
                </c:pt>
                <c:pt idx="101">
                  <c:v>10.705640251438709</c:v>
                </c:pt>
                <c:pt idx="102">
                  <c:v>10.517473189542722</c:v>
                </c:pt>
                <c:pt idx="103">
                  <c:v>10.51709814899672</c:v>
                </c:pt>
                <c:pt idx="104">
                  <c:v>10.416609813226325</c:v>
                </c:pt>
                <c:pt idx="105">
                  <c:v>10.380907542147735</c:v>
                </c:pt>
                <c:pt idx="106">
                  <c:v>10.342692737625715</c:v>
                </c:pt>
                <c:pt idx="107">
                  <c:v>10.391730879523315</c:v>
                </c:pt>
                <c:pt idx="108">
                  <c:v>10.223244190668925</c:v>
                </c:pt>
                <c:pt idx="109">
                  <c:v>10.206200645150245</c:v>
                </c:pt>
                <c:pt idx="110">
                  <c:v>10.059091964650712</c:v>
                </c:pt>
                <c:pt idx="111">
                  <c:v>10.082489468290269</c:v>
                </c:pt>
                <c:pt idx="112">
                  <c:v>9.961554691986434</c:v>
                </c:pt>
                <c:pt idx="113">
                  <c:v>9.8839837958812709</c:v>
                </c:pt>
                <c:pt idx="114">
                  <c:v>9.8479634034059345</c:v>
                </c:pt>
                <c:pt idx="115">
                  <c:v>9.8942249843609407</c:v>
                </c:pt>
                <c:pt idx="116">
                  <c:v>9.7313525876588471</c:v>
                </c:pt>
                <c:pt idx="117">
                  <c:v>9.8631048138405166</c:v>
                </c:pt>
                <c:pt idx="118">
                  <c:v>9.6247924238121474</c:v>
                </c:pt>
                <c:pt idx="119">
                  <c:v>9.5366915151627794</c:v>
                </c:pt>
                <c:pt idx="120">
                  <c:v>9.5454106156663077</c:v>
                </c:pt>
                <c:pt idx="121">
                  <c:v>9.514359528548388</c:v>
                </c:pt>
                <c:pt idx="122">
                  <c:v>9.3810302093313833</c:v>
                </c:pt>
                <c:pt idx="123">
                  <c:v>9.3503157062655493</c:v>
                </c:pt>
                <c:pt idx="124">
                  <c:v>9.4774778483847655</c:v>
                </c:pt>
                <c:pt idx="125">
                  <c:v>9.2699641692730701</c:v>
                </c:pt>
                <c:pt idx="126">
                  <c:v>8.9580554093825171</c:v>
                </c:pt>
                <c:pt idx="127">
                  <c:v>8.8012652933208102</c:v>
                </c:pt>
                <c:pt idx="128">
                  <c:v>8.6674315087715907</c:v>
                </c:pt>
                <c:pt idx="129">
                  <c:v>8.409530548850741</c:v>
                </c:pt>
                <c:pt idx="130">
                  <c:v>8.4285663667488571</c:v>
                </c:pt>
                <c:pt idx="131">
                  <c:v>8.1329142507220862</c:v>
                </c:pt>
                <c:pt idx="132">
                  <c:v>7.9644083345022727</c:v>
                </c:pt>
                <c:pt idx="133">
                  <c:v>7.9502377267946072</c:v>
                </c:pt>
                <c:pt idx="134">
                  <c:v>7.8191386068999744</c:v>
                </c:pt>
                <c:pt idx="135">
                  <c:v>7.7222966751319646</c:v>
                </c:pt>
                <c:pt idx="136">
                  <c:v>7.7313364837327256</c:v>
                </c:pt>
                <c:pt idx="137">
                  <c:v>7.6103859299253411</c:v>
                </c:pt>
                <c:pt idx="138">
                  <c:v>7.6960605496596894</c:v>
                </c:pt>
                <c:pt idx="139">
                  <c:v>7.6804804556500255</c:v>
                </c:pt>
                <c:pt idx="140">
                  <c:v>7.4897618230822944</c:v>
                </c:pt>
                <c:pt idx="141">
                  <c:v>7.375526624780826</c:v>
                </c:pt>
                <c:pt idx="142">
                  <c:v>7.3562786838026293</c:v>
                </c:pt>
                <c:pt idx="143">
                  <c:v>7.3225432210035635</c:v>
                </c:pt>
                <c:pt idx="144">
                  <c:v>7.1949630870549894</c:v>
                </c:pt>
                <c:pt idx="145">
                  <c:v>7.0585414391421244</c:v>
                </c:pt>
                <c:pt idx="146">
                  <c:v>6.94631753471762</c:v>
                </c:pt>
                <c:pt idx="147">
                  <c:v>7.027302636379452</c:v>
                </c:pt>
                <c:pt idx="148">
                  <c:v>7.0745292547254834</c:v>
                </c:pt>
                <c:pt idx="149">
                  <c:v>7.1597335129149933</c:v>
                </c:pt>
                <c:pt idx="150">
                  <c:v>7.2274331643384269</c:v>
                </c:pt>
                <c:pt idx="151">
                  <c:v>7.2530864568948132</c:v>
                </c:pt>
                <c:pt idx="152">
                  <c:v>7.2773421084053247</c:v>
                </c:pt>
                <c:pt idx="153">
                  <c:v>7.2292060957182196</c:v>
                </c:pt>
                <c:pt idx="154">
                  <c:v>7.0872623356296751</c:v>
                </c:pt>
                <c:pt idx="155">
                  <c:v>7.0552624356690812</c:v>
                </c:pt>
                <c:pt idx="156">
                  <c:v>7.0548192387872621</c:v>
                </c:pt>
                <c:pt idx="157">
                  <c:v>7.0925197660657089</c:v>
                </c:pt>
                <c:pt idx="158">
                  <c:v>7.0043617689409734</c:v>
                </c:pt>
                <c:pt idx="159">
                  <c:v>6.9767556486566011</c:v>
                </c:pt>
                <c:pt idx="160">
                  <c:v>6.9559903750088123</c:v>
                </c:pt>
                <c:pt idx="161">
                  <c:v>7.080308344189616</c:v>
                </c:pt>
                <c:pt idx="162">
                  <c:v>7.0327818291469679</c:v>
                </c:pt>
                <c:pt idx="163">
                  <c:v>7.1276080828884769</c:v>
                </c:pt>
                <c:pt idx="164">
                  <c:v>7.1501368411806183</c:v>
                </c:pt>
                <c:pt idx="165">
                  <c:v>7.1320768730127195</c:v>
                </c:pt>
                <c:pt idx="166">
                  <c:v>7.080915140788715</c:v>
                </c:pt>
                <c:pt idx="167">
                  <c:v>7.076354324097097</c:v>
                </c:pt>
                <c:pt idx="168">
                  <c:v>7.1288633848705256</c:v>
                </c:pt>
                <c:pt idx="169">
                  <c:v>7.1571888411650688</c:v>
                </c:pt>
                <c:pt idx="170">
                  <c:v>7.2441373043917769</c:v>
                </c:pt>
                <c:pt idx="171">
                  <c:v>7.1663786770269802</c:v>
                </c:pt>
                <c:pt idx="172">
                  <c:v>7.197769772967697</c:v>
                </c:pt>
                <c:pt idx="173">
                  <c:v>7.0980162613344699</c:v>
                </c:pt>
                <c:pt idx="174">
                  <c:v>7.2949628391937029</c:v>
                </c:pt>
                <c:pt idx="175">
                  <c:v>7.3120532397433937</c:v>
                </c:pt>
                <c:pt idx="176">
                  <c:v>7.4296524570260418</c:v>
                </c:pt>
                <c:pt idx="177">
                  <c:v>7.2389066399844202</c:v>
                </c:pt>
                <c:pt idx="178">
                  <c:v>7.2618833559480924</c:v>
                </c:pt>
                <c:pt idx="179">
                  <c:v>7.169552555274084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5A-3A48-B8F8-631DAEE5D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443'!$L$1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443'!$A$2:$A$181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443'!$L$2:$L$181</c:f>
              <c:numCache>
                <c:formatCode>0.00</c:formatCode>
                <c:ptCount val="180"/>
                <c:pt idx="0">
                  <c:v>8.6221285233596934</c:v>
                </c:pt>
                <c:pt idx="1">
                  <c:v>9.2158910098992148</c:v>
                </c:pt>
                <c:pt idx="2">
                  <c:v>9.2896811773785135</c:v>
                </c:pt>
                <c:pt idx="3">
                  <c:v>9.1873773269061445</c:v>
                </c:pt>
                <c:pt idx="4">
                  <c:v>9.9770706142972454</c:v>
                </c:pt>
                <c:pt idx="5">
                  <c:v>10.076219350102988</c:v>
                </c:pt>
                <c:pt idx="6">
                  <c:v>9.7295207312651808</c:v>
                </c:pt>
                <c:pt idx="7">
                  <c:v>10.193153851053919</c:v>
                </c:pt>
                <c:pt idx="8">
                  <c:v>10.16791795853565</c:v>
                </c:pt>
                <c:pt idx="9">
                  <c:v>10.03105982201162</c:v>
                </c:pt>
                <c:pt idx="10">
                  <c:v>10.372927869881462</c:v>
                </c:pt>
                <c:pt idx="11">
                  <c:v>10.197715357758879</c:v>
                </c:pt>
                <c:pt idx="12">
                  <c:v>10.117047266576307</c:v>
                </c:pt>
                <c:pt idx="13">
                  <c:v>9.8696955018725614</c:v>
                </c:pt>
                <c:pt idx="14">
                  <c:v>9.4858953161859016</c:v>
                </c:pt>
                <c:pt idx="15">
                  <c:v>9.5840841552628984</c:v>
                </c:pt>
                <c:pt idx="16">
                  <c:v>9.4637340565734203</c:v>
                </c:pt>
                <c:pt idx="17">
                  <c:v>9.502021559642353</c:v>
                </c:pt>
                <c:pt idx="18">
                  <c:v>9.4820826294678398</c:v>
                </c:pt>
                <c:pt idx="19">
                  <c:v>9.3886221792965987</c:v>
                </c:pt>
                <c:pt idx="20">
                  <c:v>9.2588459474622766</c:v>
                </c:pt>
                <c:pt idx="21">
                  <c:v>9.1261894703948343</c:v>
                </c:pt>
                <c:pt idx="22">
                  <c:v>9.141512497182994</c:v>
                </c:pt>
                <c:pt idx="23">
                  <c:v>8.9828217718715972</c:v>
                </c:pt>
                <c:pt idx="24">
                  <c:v>8.8537701716169313</c:v>
                </c:pt>
                <c:pt idx="25">
                  <c:v>8.7750690301943362</c:v>
                </c:pt>
                <c:pt idx="26">
                  <c:v>8.7184885211456535</c:v>
                </c:pt>
                <c:pt idx="27">
                  <c:v>8.9365765860637936</c:v>
                </c:pt>
                <c:pt idx="28">
                  <c:v>8.4589555853245706</c:v>
                </c:pt>
                <c:pt idx="29">
                  <c:v>8.667544312925985</c:v>
                </c:pt>
                <c:pt idx="30">
                  <c:v>8.6112151880094441</c:v>
                </c:pt>
                <c:pt idx="31">
                  <c:v>8.5844039849284375</c:v>
                </c:pt>
                <c:pt idx="32">
                  <c:v>8.6404957399882871</c:v>
                </c:pt>
                <c:pt idx="33">
                  <c:v>8.6148756636349493</c:v>
                </c:pt>
                <c:pt idx="34">
                  <c:v>8.59955231482604</c:v>
                </c:pt>
                <c:pt idx="35">
                  <c:v>8.1967308680863802</c:v>
                </c:pt>
                <c:pt idx="36">
                  <c:v>8.2125920680795588</c:v>
                </c:pt>
                <c:pt idx="37">
                  <c:v>8.143801894892567</c:v>
                </c:pt>
                <c:pt idx="38">
                  <c:v>8.3313348437753962</c:v>
                </c:pt>
                <c:pt idx="39">
                  <c:v>8.5165420416606512</c:v>
                </c:pt>
                <c:pt idx="40">
                  <c:v>8.5443532020720099</c:v>
                </c:pt>
                <c:pt idx="41">
                  <c:v>8.3145752142788343</c:v>
                </c:pt>
                <c:pt idx="42">
                  <c:v>8.3458826149349754</c:v>
                </c:pt>
                <c:pt idx="43">
                  <c:v>8.2066025405016543</c:v>
                </c:pt>
                <c:pt idx="44">
                  <c:v>8.5053264151217292</c:v>
                </c:pt>
                <c:pt idx="45">
                  <c:v>8.4232923261085109</c:v>
                </c:pt>
                <c:pt idx="46">
                  <c:v>8.342186331063985</c:v>
                </c:pt>
                <c:pt idx="47">
                  <c:v>8.3869730383980823</c:v>
                </c:pt>
                <c:pt idx="48">
                  <c:v>8.4273766174842759</c:v>
                </c:pt>
                <c:pt idx="49">
                  <c:v>8.5980470600634504</c:v>
                </c:pt>
                <c:pt idx="50">
                  <c:v>8.4431576890788698</c:v>
                </c:pt>
                <c:pt idx="51">
                  <c:v>8.5312876058256855</c:v>
                </c:pt>
                <c:pt idx="52">
                  <c:v>8.4933170224521088</c:v>
                </c:pt>
                <c:pt idx="53">
                  <c:v>8.7042511432616703</c:v>
                </c:pt>
                <c:pt idx="54">
                  <c:v>8.3329024890362522</c:v>
                </c:pt>
                <c:pt idx="55">
                  <c:v>8.5661947753186531</c:v>
                </c:pt>
                <c:pt idx="56">
                  <c:v>8.4528044777158478</c:v>
                </c:pt>
                <c:pt idx="57">
                  <c:v>8.4873228989874541</c:v>
                </c:pt>
                <c:pt idx="58">
                  <c:v>8.4504451155448042</c:v>
                </c:pt>
                <c:pt idx="59">
                  <c:v>8.3353652956411732</c:v>
                </c:pt>
                <c:pt idx="60">
                  <c:v>8.3350140862081972</c:v>
                </c:pt>
                <c:pt idx="61">
                  <c:v>8.5104315172761833</c:v>
                </c:pt>
                <c:pt idx="62">
                  <c:v>8.8098438656749281</c:v>
                </c:pt>
                <c:pt idx="63">
                  <c:v>9.1277306765049619</c:v>
                </c:pt>
                <c:pt idx="64">
                  <c:v>9.3077516509202578</c:v>
                </c:pt>
                <c:pt idx="65">
                  <c:v>9.648726348352092</c:v>
                </c:pt>
                <c:pt idx="66">
                  <c:v>9.8728048771861694</c:v>
                </c:pt>
                <c:pt idx="67">
                  <c:v>10.130552198771072</c:v>
                </c:pt>
                <c:pt idx="68">
                  <c:v>10.386309062229866</c:v>
                </c:pt>
                <c:pt idx="69">
                  <c:v>10.584038678647701</c:v>
                </c:pt>
                <c:pt idx="70">
                  <c:v>10.667532039110011</c:v>
                </c:pt>
                <c:pt idx="71">
                  <c:v>11.26161999703106</c:v>
                </c:pt>
                <c:pt idx="72">
                  <c:v>11.659482633384787</c:v>
                </c:pt>
                <c:pt idx="73">
                  <c:v>11.812161468601051</c:v>
                </c:pt>
                <c:pt idx="74">
                  <c:v>11.914834983496721</c:v>
                </c:pt>
                <c:pt idx="75">
                  <c:v>12.41924742338656</c:v>
                </c:pt>
                <c:pt idx="76">
                  <c:v>12.782937091564134</c:v>
                </c:pt>
                <c:pt idx="77">
                  <c:v>12.713215693965333</c:v>
                </c:pt>
                <c:pt idx="78">
                  <c:v>13.119831576689471</c:v>
                </c:pt>
                <c:pt idx="79">
                  <c:v>13.213816392190239</c:v>
                </c:pt>
                <c:pt idx="80">
                  <c:v>13.109307444578834</c:v>
                </c:pt>
                <c:pt idx="81">
                  <c:v>13.616929617618597</c:v>
                </c:pt>
                <c:pt idx="82">
                  <c:v>13.604915027459684</c:v>
                </c:pt>
                <c:pt idx="83">
                  <c:v>13.630265701994466</c:v>
                </c:pt>
                <c:pt idx="84">
                  <c:v>13.879262004281447</c:v>
                </c:pt>
                <c:pt idx="85">
                  <c:v>13.925888625918438</c:v>
                </c:pt>
                <c:pt idx="86">
                  <c:v>13.943216302858449</c:v>
                </c:pt>
                <c:pt idx="87">
                  <c:v>13.761007363930783</c:v>
                </c:pt>
                <c:pt idx="88">
                  <c:v>14.05152382165083</c:v>
                </c:pt>
                <c:pt idx="89">
                  <c:v>14.394726959226372</c:v>
                </c:pt>
                <c:pt idx="90">
                  <c:v>14.677855811308683</c:v>
                </c:pt>
                <c:pt idx="91">
                  <c:v>14.637573696714847</c:v>
                </c:pt>
                <c:pt idx="92">
                  <c:v>14.306695122282399</c:v>
                </c:pt>
                <c:pt idx="93">
                  <c:v>14.751985065970331</c:v>
                </c:pt>
                <c:pt idx="94">
                  <c:v>14.994197751598994</c:v>
                </c:pt>
                <c:pt idx="95">
                  <c:v>14.69318570077998</c:v>
                </c:pt>
                <c:pt idx="96">
                  <c:v>14.930289472153534</c:v>
                </c:pt>
                <c:pt idx="97">
                  <c:v>15.069661693808884</c:v>
                </c:pt>
                <c:pt idx="98">
                  <c:v>14.998016163522466</c:v>
                </c:pt>
                <c:pt idx="99">
                  <c:v>15.292275360007485</c:v>
                </c:pt>
                <c:pt idx="100">
                  <c:v>15.163283508415091</c:v>
                </c:pt>
                <c:pt idx="101">
                  <c:v>15.103737663078062</c:v>
                </c:pt>
                <c:pt idx="102">
                  <c:v>15.093550320392604</c:v>
                </c:pt>
                <c:pt idx="103">
                  <c:v>14.779685174794635</c:v>
                </c:pt>
                <c:pt idx="104">
                  <c:v>15.139407512451212</c:v>
                </c:pt>
                <c:pt idx="105">
                  <c:v>15.129962424020157</c:v>
                </c:pt>
                <c:pt idx="106">
                  <c:v>15.235522834340548</c:v>
                </c:pt>
                <c:pt idx="107">
                  <c:v>14.973478934835127</c:v>
                </c:pt>
                <c:pt idx="108">
                  <c:v>15.363801607664024</c:v>
                </c:pt>
                <c:pt idx="109">
                  <c:v>14.973087699159617</c:v>
                </c:pt>
                <c:pt idx="110">
                  <c:v>15.326039731291754</c:v>
                </c:pt>
                <c:pt idx="111">
                  <c:v>15.193753911151541</c:v>
                </c:pt>
                <c:pt idx="112">
                  <c:v>15.204441813909833</c:v>
                </c:pt>
                <c:pt idx="113">
                  <c:v>14.998448328892652</c:v>
                </c:pt>
                <c:pt idx="114">
                  <c:v>15.191183481890821</c:v>
                </c:pt>
                <c:pt idx="115">
                  <c:v>15.095271822856924</c:v>
                </c:pt>
                <c:pt idx="116">
                  <c:v>15.324846231055028</c:v>
                </c:pt>
                <c:pt idx="117">
                  <c:v>14.718576945834824</c:v>
                </c:pt>
                <c:pt idx="118">
                  <c:v>14.501253736919251</c:v>
                </c:pt>
                <c:pt idx="119">
                  <c:v>14.992581496464089</c:v>
                </c:pt>
                <c:pt idx="120">
                  <c:v>14.527251549720212</c:v>
                </c:pt>
                <c:pt idx="121">
                  <c:v>14.542774908375486</c:v>
                </c:pt>
                <c:pt idx="122">
                  <c:v>14.797954885848362</c:v>
                </c:pt>
                <c:pt idx="123">
                  <c:v>14.858367564259481</c:v>
                </c:pt>
                <c:pt idx="124">
                  <c:v>15.28324852947989</c:v>
                </c:pt>
                <c:pt idx="125">
                  <c:v>14.692822857234198</c:v>
                </c:pt>
                <c:pt idx="126">
                  <c:v>14.695833586217194</c:v>
                </c:pt>
                <c:pt idx="127">
                  <c:v>14.651230473073378</c:v>
                </c:pt>
                <c:pt idx="128">
                  <c:v>14.673211915723458</c:v>
                </c:pt>
                <c:pt idx="129">
                  <c:v>13.977175025758811</c:v>
                </c:pt>
                <c:pt idx="130">
                  <c:v>13.939720624363757</c:v>
                </c:pt>
                <c:pt idx="131">
                  <c:v>13.889391520870108</c:v>
                </c:pt>
                <c:pt idx="132">
                  <c:v>13.530145100625441</c:v>
                </c:pt>
                <c:pt idx="133">
                  <c:v>13.366722041831107</c:v>
                </c:pt>
                <c:pt idx="134">
                  <c:v>13.425908235889853</c:v>
                </c:pt>
                <c:pt idx="135">
                  <c:v>13.423639320925705</c:v>
                </c:pt>
                <c:pt idx="136">
                  <c:v>13.050308398857039</c:v>
                </c:pt>
                <c:pt idx="137">
                  <c:v>12.889812994613013</c:v>
                </c:pt>
                <c:pt idx="138">
                  <c:v>12.690081951137943</c:v>
                </c:pt>
                <c:pt idx="139">
                  <c:v>12.514603443843434</c:v>
                </c:pt>
                <c:pt idx="140">
                  <c:v>12.049382779154046</c:v>
                </c:pt>
                <c:pt idx="141">
                  <c:v>11.779118900981796</c:v>
                </c:pt>
                <c:pt idx="142">
                  <c:v>11.750108718448502</c:v>
                </c:pt>
                <c:pt idx="143">
                  <c:v>11.760801114711374</c:v>
                </c:pt>
                <c:pt idx="144">
                  <c:v>11.880832266660541</c:v>
                </c:pt>
                <c:pt idx="145">
                  <c:v>11.475047193085469</c:v>
                </c:pt>
                <c:pt idx="146">
                  <c:v>11.308358843277308</c:v>
                </c:pt>
                <c:pt idx="147">
                  <c:v>11.313639060474578</c:v>
                </c:pt>
                <c:pt idx="148">
                  <c:v>11.295606502782826</c:v>
                </c:pt>
                <c:pt idx="149">
                  <c:v>11.345815540179359</c:v>
                </c:pt>
                <c:pt idx="150">
                  <c:v>11.013216154212598</c:v>
                </c:pt>
                <c:pt idx="151">
                  <c:v>10.935562056346974</c:v>
                </c:pt>
                <c:pt idx="152">
                  <c:v>10.82243296407718</c:v>
                </c:pt>
                <c:pt idx="153">
                  <c:v>10.943271732988963</c:v>
                </c:pt>
                <c:pt idx="154">
                  <c:v>10.496630011021377</c:v>
                </c:pt>
                <c:pt idx="155">
                  <c:v>10.50264700097077</c:v>
                </c:pt>
                <c:pt idx="156">
                  <c:v>10.350228427801904</c:v>
                </c:pt>
                <c:pt idx="157">
                  <c:v>10.245204604061694</c:v>
                </c:pt>
                <c:pt idx="158">
                  <c:v>10.154931200071502</c:v>
                </c:pt>
                <c:pt idx="159">
                  <c:v>9.9375940770297078</c:v>
                </c:pt>
                <c:pt idx="160">
                  <c:v>9.672237147653032</c:v>
                </c:pt>
                <c:pt idx="161">
                  <c:v>9.655625409497695</c:v>
                </c:pt>
                <c:pt idx="162">
                  <c:v>9.5956737626697635</c:v>
                </c:pt>
                <c:pt idx="163">
                  <c:v>9.6294037269329706</c:v>
                </c:pt>
                <c:pt idx="164">
                  <c:v>9.6121267243338533</c:v>
                </c:pt>
                <c:pt idx="165">
                  <c:v>9.3913261284287461</c:v>
                </c:pt>
                <c:pt idx="166">
                  <c:v>9.3193156708145803</c:v>
                </c:pt>
                <c:pt idx="167">
                  <c:v>9.2239375921826472</c:v>
                </c:pt>
                <c:pt idx="168">
                  <c:v>9.2487175427132726</c:v>
                </c:pt>
                <c:pt idx="169">
                  <c:v>9.1421325738154344</c:v>
                </c:pt>
                <c:pt idx="170">
                  <c:v>9.0682955100624412</c:v>
                </c:pt>
                <c:pt idx="171">
                  <c:v>9.1419031227049352</c:v>
                </c:pt>
                <c:pt idx="172">
                  <c:v>9.3088629424093021</c:v>
                </c:pt>
                <c:pt idx="173">
                  <c:v>9.1397671762604435</c:v>
                </c:pt>
                <c:pt idx="174">
                  <c:v>8.7906052842179569</c:v>
                </c:pt>
                <c:pt idx="175">
                  <c:v>8.5813873233246074</c:v>
                </c:pt>
                <c:pt idx="176">
                  <c:v>8.5483131920467397</c:v>
                </c:pt>
                <c:pt idx="177">
                  <c:v>8.7088755860969567</c:v>
                </c:pt>
                <c:pt idx="178">
                  <c:v>8.7950440200933375</c:v>
                </c:pt>
                <c:pt idx="179">
                  <c:v>8.5054320656855236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90-A746-B7A2-694ED160A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443'!$A$2:$A$241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443'!$P$2:$P$241</c:f>
              <c:numCache>
                <c:formatCode>General</c:formatCode>
                <c:ptCount val="240"/>
                <c:pt idx="0">
                  <c:v>1.9930639574925957</c:v>
                </c:pt>
                <c:pt idx="1">
                  <c:v>9.0168116435903674</c:v>
                </c:pt>
                <c:pt idx="2">
                  <c:v>9.8896918437358412</c:v>
                </c:pt>
                <c:pt idx="3">
                  <c:v>8.6795169853981591</c:v>
                </c:pt>
                <c:pt idx="4">
                  <c:v>18.020973419209092</c:v>
                </c:pt>
                <c:pt idx="5">
                  <c:v>19.193825728814801</c:v>
                </c:pt>
                <c:pt idx="6">
                  <c:v>15.092651139582374</c:v>
                </c:pt>
                <c:pt idx="7">
                  <c:v>20.577069785315885</c:v>
                </c:pt>
                <c:pt idx="8">
                  <c:v>20.278548835104242</c:v>
                </c:pt>
                <c:pt idx="9">
                  <c:v>18.659623689905931</c:v>
                </c:pt>
                <c:pt idx="10">
                  <c:v>22.703656387510065</c:v>
                </c:pt>
                <c:pt idx="11">
                  <c:v>20.631028856308738</c:v>
                </c:pt>
                <c:pt idx="12">
                  <c:v>19.676788176525072</c:v>
                </c:pt>
                <c:pt idx="13">
                  <c:v>16.750809482391968</c:v>
                </c:pt>
                <c:pt idx="14">
                  <c:v>12.210752258751345</c:v>
                </c:pt>
                <c:pt idx="15">
                  <c:v>13.372249737797251</c:v>
                </c:pt>
                <c:pt idx="16">
                  <c:v>11.948601820734716</c:v>
                </c:pt>
                <c:pt idx="17">
                  <c:v>12.401513156804747</c:v>
                </c:pt>
                <c:pt idx="18">
                  <c:v>12.165651144886988</c:v>
                </c:pt>
                <c:pt idx="19">
                  <c:v>11.0600868232713</c:v>
                </c:pt>
                <c:pt idx="20">
                  <c:v>9.5249350938833963</c:v>
                </c:pt>
                <c:pt idx="21">
                  <c:v>7.9557123070438438</c:v>
                </c:pt>
                <c:pt idx="22">
                  <c:v>8.1369717776018362</c:v>
                </c:pt>
                <c:pt idx="23">
                  <c:v>6.2597841142196851</c:v>
                </c:pt>
                <c:pt idx="24">
                  <c:v>4.7332042119449191</c:v>
                </c:pt>
                <c:pt idx="25">
                  <c:v>3.802231015605388</c:v>
                </c:pt>
                <c:pt idx="26">
                  <c:v>3.1329276686980614</c:v>
                </c:pt>
                <c:pt idx="27">
                  <c:v>5.7127395902320588</c:v>
                </c:pt>
                <c:pt idx="28">
                  <c:v>6.2855209147083438E-2</c:v>
                </c:pt>
                <c:pt idx="29">
                  <c:v>2.5302973700270068</c:v>
                </c:pt>
                <c:pt idx="30">
                  <c:v>1.8639677015794658</c:v>
                </c:pt>
                <c:pt idx="31">
                  <c:v>1.5468120545475559</c:v>
                </c:pt>
                <c:pt idx="32">
                  <c:v>2.2103338224970348</c:v>
                </c:pt>
                <c:pt idx="33">
                  <c:v>1.9072682767884188</c:v>
                </c:pt>
                <c:pt idx="34">
                  <c:v>1.7260049969758064</c:v>
                </c:pt>
                <c:pt idx="35">
                  <c:v>-3.0390589277218352</c:v>
                </c:pt>
                <c:pt idx="36">
                  <c:v>-2.8514332873751425</c:v>
                </c:pt>
                <c:pt idx="37">
                  <c:v>-3.6651674499429197</c:v>
                </c:pt>
                <c:pt idx="38">
                  <c:v>-1.446798749253388</c:v>
                </c:pt>
                <c:pt idx="39">
                  <c:v>0.74405812885055733</c:v>
                </c:pt>
                <c:pt idx="40">
                  <c:v>1.0730424921528228</c:v>
                </c:pt>
                <c:pt idx="41">
                  <c:v>-1.6450521107656393</c:v>
                </c:pt>
                <c:pt idx="42">
                  <c:v>-1.2747099488721385</c:v>
                </c:pt>
                <c:pt idx="43">
                  <c:v>-2.9222847328938806</c:v>
                </c:pt>
                <c:pt idx="44">
                  <c:v>0.61138600365450535</c:v>
                </c:pt>
                <c:pt idx="45">
                  <c:v>-0.35901336637942333</c:v>
                </c:pt>
                <c:pt idx="46">
                  <c:v>-1.3184341077312403</c:v>
                </c:pt>
                <c:pt idx="47">
                  <c:v>-0.78864224796061499</c:v>
                </c:pt>
                <c:pt idx="48">
                  <c:v>-0.3106993809892914</c:v>
                </c:pt>
                <c:pt idx="49">
                  <c:v>1.7081990056991541</c:v>
                </c:pt>
                <c:pt idx="50">
                  <c:v>-0.1240215971793604</c:v>
                </c:pt>
                <c:pt idx="51">
                  <c:v>0.9184866664093575</c:v>
                </c:pt>
                <c:pt idx="52">
                  <c:v>0.46932424346098606</c:v>
                </c:pt>
                <c:pt idx="53">
                  <c:v>2.9645105789766628</c:v>
                </c:pt>
                <c:pt idx="54">
                  <c:v>-1.4282547269832537</c:v>
                </c:pt>
                <c:pt idx="55">
                  <c:v>1.3314112894911749</c:v>
                </c:pt>
                <c:pt idx="56">
                  <c:v>-9.9076022684702579E-3</c:v>
                </c:pt>
                <c:pt idx="57">
                  <c:v>0.3984184321821001</c:v>
                </c:pt>
                <c:pt idx="58">
                  <c:v>-3.781701885373491E-2</c:v>
                </c:pt>
                <c:pt idx="59">
                  <c:v>-1.3991216433264622</c:v>
                </c:pt>
                <c:pt idx="60">
                  <c:v>-1.4032761773331119</c:v>
                </c:pt>
                <c:pt idx="61">
                  <c:v>0.67177538536438097</c:v>
                </c:pt>
                <c:pt idx="62">
                  <c:v>4.2135902304064752</c:v>
                </c:pt>
                <c:pt idx="63">
                  <c:v>7.973943574756456</c:v>
                </c:pt>
                <c:pt idx="64">
                  <c:v>10.103451469180062</c:v>
                </c:pt>
                <c:pt idx="65">
                  <c:v>14.136916527005544</c:v>
                </c:pt>
                <c:pt idx="66">
                  <c:v>16.78759097020782</c:v>
                </c:pt>
                <c:pt idx="67">
                  <c:v>19.836541004304259</c:v>
                </c:pt>
                <c:pt idx="68">
                  <c:v>22.861945469297787</c:v>
                </c:pt>
                <c:pt idx="69">
                  <c:v>25.200932803916693</c:v>
                </c:pt>
                <c:pt idx="70">
                  <c:v>26.188594218448713</c:v>
                </c:pt>
                <c:pt idx="71">
                  <c:v>33.216191977453953</c:v>
                </c:pt>
                <c:pt idx="72">
                  <c:v>37.922597038104826</c:v>
                </c:pt>
                <c:pt idx="73">
                  <c:v>39.728668724809403</c:v>
                </c:pt>
                <c:pt idx="74">
                  <c:v>40.943216425313196</c:v>
                </c:pt>
                <c:pt idx="75">
                  <c:v>46.910022661529275</c:v>
                </c:pt>
                <c:pt idx="76">
                  <c:v>51.212188128747414</c:v>
                </c:pt>
                <c:pt idx="77">
                  <c:v>50.38743830679401</c:v>
                </c:pt>
                <c:pt idx="78">
                  <c:v>55.197387453394683</c:v>
                </c:pt>
                <c:pt idx="79">
                  <c:v>56.309154608388077</c:v>
                </c:pt>
                <c:pt idx="80">
                  <c:v>55.072895168624257</c:v>
                </c:pt>
                <c:pt idx="81">
                  <c:v>61.077670047682972</c:v>
                </c:pt>
                <c:pt idx="82">
                  <c:v>60.935546805239881</c:v>
                </c:pt>
                <c:pt idx="83">
                  <c:v>61.23542553729385</c:v>
                </c:pt>
                <c:pt idx="84">
                  <c:v>64.180857829973192</c:v>
                </c:pt>
                <c:pt idx="85">
                  <c:v>64.732414442688864</c:v>
                </c:pt>
                <c:pt idx="86">
                  <c:v>64.937387362958972</c:v>
                </c:pt>
                <c:pt idx="87">
                  <c:v>62.781997552736712</c:v>
                </c:pt>
                <c:pt idx="88">
                  <c:v>66.218580940779177</c:v>
                </c:pt>
                <c:pt idx="89">
                  <c:v>70.278406709592289</c:v>
                </c:pt>
                <c:pt idx="90">
                  <c:v>73.62760047774438</c:v>
                </c:pt>
                <c:pt idx="91">
                  <c:v>73.151094441099119</c:v>
                </c:pt>
                <c:pt idx="92">
                  <c:v>69.23705865366891</c:v>
                </c:pt>
                <c:pt idx="93">
                  <c:v>74.504491815114577</c:v>
                </c:pt>
                <c:pt idx="94">
                  <c:v>77.369679207034153</c:v>
                </c:pt>
                <c:pt idx="95">
                  <c:v>73.808941128497978</c:v>
                </c:pt>
                <c:pt idx="96">
                  <c:v>76.613694044526483</c:v>
                </c:pt>
                <c:pt idx="97">
                  <c:v>78.262358858403886</c:v>
                </c:pt>
                <c:pt idx="98">
                  <c:v>77.414848045618683</c:v>
                </c:pt>
                <c:pt idx="99">
                  <c:v>80.895705117728568</c:v>
                </c:pt>
                <c:pt idx="100">
                  <c:v>79.3698319955854</c:v>
                </c:pt>
                <c:pt idx="101">
                  <c:v>78.665451030327418</c:v>
                </c:pt>
                <c:pt idx="102">
                  <c:v>78.544942702104308</c:v>
                </c:pt>
                <c:pt idx="103">
                  <c:v>74.832162524649064</c:v>
                </c:pt>
                <c:pt idx="104">
                  <c:v>79.087397562278696</c:v>
                </c:pt>
                <c:pt idx="105">
                  <c:v>78.975669523683251</c:v>
                </c:pt>
                <c:pt idx="106">
                  <c:v>80.224366948224954</c:v>
                </c:pt>
                <c:pt idx="107">
                  <c:v>77.124591744281119</c:v>
                </c:pt>
                <c:pt idx="108">
                  <c:v>81.741804909921214</c:v>
                </c:pt>
                <c:pt idx="109">
                  <c:v>77.119963731004987</c:v>
                </c:pt>
                <c:pt idx="110">
                  <c:v>81.295111328219505</c:v>
                </c:pt>
                <c:pt idx="111">
                  <c:v>79.730273124094396</c:v>
                </c:pt>
                <c:pt idx="112">
                  <c:v>79.856702688052366</c:v>
                </c:pt>
                <c:pt idx="113">
                  <c:v>77.419960225299391</c:v>
                </c:pt>
                <c:pt idx="114">
                  <c:v>79.699866948255504</c:v>
                </c:pt>
                <c:pt idx="115">
                  <c:v>78.565306735239602</c:v>
                </c:pt>
                <c:pt idx="116">
                  <c:v>81.280993150133</c:v>
                </c:pt>
                <c:pt idx="117">
                  <c:v>74.109299778200636</c:v>
                </c:pt>
                <c:pt idx="118">
                  <c:v>71.538535507368749</c:v>
                </c:pt>
                <c:pt idx="119">
                  <c:v>77.350560167820177</c:v>
                </c:pt>
                <c:pt idx="120">
                  <c:v>71.846069381003247</c:v>
                </c:pt>
                <c:pt idx="121">
                  <c:v>72.029698621494504</c:v>
                </c:pt>
                <c:pt idx="122">
                  <c:v>75.048278974657819</c:v>
                </c:pt>
                <c:pt idx="123">
                  <c:v>75.762913899935853</c:v>
                </c:pt>
                <c:pt idx="124">
                  <c:v>80.78892474431612</c:v>
                </c:pt>
                <c:pt idx="125">
                  <c:v>73.804648971999583</c:v>
                </c:pt>
                <c:pt idx="126">
                  <c:v>73.840263550567926</c:v>
                </c:pt>
                <c:pt idx="127">
                  <c:v>73.312643467051942</c:v>
                </c:pt>
                <c:pt idx="128">
                  <c:v>73.572666810477344</c:v>
                </c:pt>
                <c:pt idx="129">
                  <c:v>65.339092601672093</c:v>
                </c:pt>
                <c:pt idx="130">
                  <c:v>64.896036209433717</c:v>
                </c:pt>
                <c:pt idx="131">
                  <c:v>64.300682120516612</c:v>
                </c:pt>
                <c:pt idx="132">
                  <c:v>60.051076815139282</c:v>
                </c:pt>
                <c:pt idx="133">
                  <c:v>58.1179093330516</c:v>
                </c:pt>
                <c:pt idx="134">
                  <c:v>58.818035903849008</c:v>
                </c:pt>
                <c:pt idx="135">
                  <c:v>58.791196407264664</c:v>
                </c:pt>
                <c:pt idx="136">
                  <c:v>54.374982416868015</c:v>
                </c:pt>
                <c:pt idx="137">
                  <c:v>52.476446807523359</c:v>
                </c:pt>
                <c:pt idx="138">
                  <c:v>50.113784149890904</c:v>
                </c:pt>
                <c:pt idx="139">
                  <c:v>48.038010103010869</c:v>
                </c:pt>
                <c:pt idx="140">
                  <c:v>42.534812037769903</c:v>
                </c:pt>
                <c:pt idx="141">
                  <c:v>39.337800889404271</c:v>
                </c:pt>
                <c:pt idx="142">
                  <c:v>38.994633028414896</c:v>
                </c:pt>
                <c:pt idx="143">
                  <c:v>39.121115747031695</c:v>
                </c:pt>
                <c:pt idx="144">
                  <c:v>40.540990772609781</c:v>
                </c:pt>
                <c:pt idx="145">
                  <c:v>35.74086945105806</c:v>
                </c:pt>
                <c:pt idx="146">
                  <c:v>33.769076119876296</c:v>
                </c:pt>
                <c:pt idx="147">
                  <c:v>33.83153697613141</c:v>
                </c:pt>
                <c:pt idx="148">
                  <c:v>33.618225865656868</c:v>
                </c:pt>
                <c:pt idx="149">
                  <c:v>34.212159666174294</c:v>
                </c:pt>
                <c:pt idx="150">
                  <c:v>30.277768018772562</c:v>
                </c:pt>
                <c:pt idx="151">
                  <c:v>29.359180532085016</c:v>
                </c:pt>
                <c:pt idx="152">
                  <c:v>28.020951495940917</c:v>
                </c:pt>
                <c:pt idx="153">
                  <c:v>29.450380001068527</c:v>
                </c:pt>
                <c:pt idx="154">
                  <c:v>24.166956355584066</c:v>
                </c:pt>
                <c:pt idx="155">
                  <c:v>24.238132659564844</c:v>
                </c:pt>
                <c:pt idx="156">
                  <c:v>22.435139670141808</c:v>
                </c:pt>
                <c:pt idx="157">
                  <c:v>21.19278964685293</c:v>
                </c:pt>
                <c:pt idx="158">
                  <c:v>20.124925598910792</c:v>
                </c:pt>
                <c:pt idx="159">
                  <c:v>17.553996734804553</c:v>
                </c:pt>
                <c:pt idx="160">
                  <c:v>14.415030968270933</c:v>
                </c:pt>
                <c:pt idx="161">
                  <c:v>14.218527046120835</c:v>
                </c:pt>
                <c:pt idx="162">
                  <c:v>13.509345765337097</c:v>
                </c:pt>
                <c:pt idx="163">
                  <c:v>13.908344967571292</c:v>
                </c:pt>
                <c:pt idx="164">
                  <c:v>13.703971485279604</c:v>
                </c:pt>
                <c:pt idx="165">
                  <c:v>11.092072435179745</c:v>
                </c:pt>
                <c:pt idx="166">
                  <c:v>10.240244816378716</c:v>
                </c:pt>
                <c:pt idx="167">
                  <c:v>9.1119964438690761</c:v>
                </c:pt>
                <c:pt idx="168">
                  <c:v>9.4051239555370145</c:v>
                </c:pt>
                <c:pt idx="169">
                  <c:v>8.1443068011357234</c:v>
                </c:pt>
                <c:pt idx="170">
                  <c:v>7.2708718546037474</c:v>
                </c:pt>
                <c:pt idx="171">
                  <c:v>8.1415925732365615</c:v>
                </c:pt>
                <c:pt idx="172">
                  <c:v>10.116597181820557</c:v>
                </c:pt>
                <c:pt idx="173">
                  <c:v>8.1163259906598118</c:v>
                </c:pt>
                <c:pt idx="174">
                  <c:v>3.986012798258932</c:v>
                </c:pt>
                <c:pt idx="175">
                  <c:v>1.5111272976961627</c:v>
                </c:pt>
                <c:pt idx="176">
                  <c:v>1.1198860887971309</c:v>
                </c:pt>
                <c:pt idx="177">
                  <c:v>3.0192141353652362</c:v>
                </c:pt>
                <c:pt idx="178">
                  <c:v>4.0385195859740026</c:v>
                </c:pt>
                <c:pt idx="179">
                  <c:v>0.61263576752441684</c:v>
                </c:pt>
                <c:pt idx="180">
                  <c:v>-0.8287005990391425</c:v>
                </c:pt>
                <c:pt idx="181">
                  <c:v>-1.0562040520855198</c:v>
                </c:pt>
                <c:pt idx="182">
                  <c:v>0.6543468708324166</c:v>
                </c:pt>
                <c:pt idx="183">
                  <c:v>-2.4987636123388022</c:v>
                </c:pt>
                <c:pt idx="184">
                  <c:v>-2.329367180541293</c:v>
                </c:pt>
                <c:pt idx="185">
                  <c:v>-3.2492729328328722</c:v>
                </c:pt>
                <c:pt idx="186">
                  <c:v>-4.2107170505333915</c:v>
                </c:pt>
                <c:pt idx="187">
                  <c:v>-4.3512822789453107</c:v>
                </c:pt>
                <c:pt idx="188">
                  <c:v>-3.1916010790301272</c:v>
                </c:pt>
                <c:pt idx="189">
                  <c:v>-3.7858881142733321</c:v>
                </c:pt>
                <c:pt idx="190">
                  <c:v>-6.6731728113264328</c:v>
                </c:pt>
                <c:pt idx="191">
                  <c:v>-6.856980749215527</c:v>
                </c:pt>
                <c:pt idx="192">
                  <c:v>-6.8452114908294615</c:v>
                </c:pt>
                <c:pt idx="193">
                  <c:v>-7.6251012306576635</c:v>
                </c:pt>
                <c:pt idx="194">
                  <c:v>-6.8188106388200165</c:v>
                </c:pt>
                <c:pt idx="195">
                  <c:v>-8.8517556406936428</c:v>
                </c:pt>
                <c:pt idx="196">
                  <c:v>-9.4802018605015625</c:v>
                </c:pt>
                <c:pt idx="197">
                  <c:v>-9.6591884592427917</c:v>
                </c:pt>
                <c:pt idx="198">
                  <c:v>-11.982486032739249</c:v>
                </c:pt>
                <c:pt idx="199">
                  <c:v>-11.050129992645406</c:v>
                </c:pt>
                <c:pt idx="200">
                  <c:v>-11.359577839318815</c:v>
                </c:pt>
                <c:pt idx="201">
                  <c:v>-13.32799448600997</c:v>
                </c:pt>
                <c:pt idx="202">
                  <c:v>-12.891126970635824</c:v>
                </c:pt>
                <c:pt idx="203">
                  <c:v>-12.605442407658929</c:v>
                </c:pt>
                <c:pt idx="204">
                  <c:v>-12.487310772779644</c:v>
                </c:pt>
                <c:pt idx="205">
                  <c:v>-14.032283333486815</c:v>
                </c:pt>
                <c:pt idx="206">
                  <c:v>-12.205565143799765</c:v>
                </c:pt>
                <c:pt idx="207">
                  <c:v>-12.09176681227043</c:v>
                </c:pt>
                <c:pt idx="208">
                  <c:v>-13.006191247437277</c:v>
                </c:pt>
                <c:pt idx="209">
                  <c:v>-14.032404002681472</c:v>
                </c:pt>
                <c:pt idx="210">
                  <c:v>-18.124003110402143</c:v>
                </c:pt>
                <c:pt idx="211">
                  <c:v>-16.28077166059941</c:v>
                </c:pt>
                <c:pt idx="212">
                  <c:v>-17.10833864989819</c:v>
                </c:pt>
                <c:pt idx="213">
                  <c:v>-17.556669060134599</c:v>
                </c:pt>
                <c:pt idx="214">
                  <c:v>-18.451722788681973</c:v>
                </c:pt>
                <c:pt idx="215">
                  <c:v>-18.172222499338268</c:v>
                </c:pt>
                <c:pt idx="216">
                  <c:v>-17.54623684535402</c:v>
                </c:pt>
                <c:pt idx="217">
                  <c:v>-18.178850989777949</c:v>
                </c:pt>
                <c:pt idx="218">
                  <c:v>-16.807524794906261</c:v>
                </c:pt>
                <c:pt idx="219">
                  <c:v>-20.428447359772935</c:v>
                </c:pt>
                <c:pt idx="220">
                  <c:v>-19.510533209683917</c:v>
                </c:pt>
                <c:pt idx="221">
                  <c:v>-19.674688975247701</c:v>
                </c:pt>
                <c:pt idx="222">
                  <c:v>-18.887326429502739</c:v>
                </c:pt>
                <c:pt idx="223">
                  <c:v>-17.953478660770976</c:v>
                </c:pt>
                <c:pt idx="224">
                  <c:v>-18.106321081360075</c:v>
                </c:pt>
                <c:pt idx="225">
                  <c:v>-16.611242392699452</c:v>
                </c:pt>
                <c:pt idx="226">
                  <c:v>-17.503730480270971</c:v>
                </c:pt>
                <c:pt idx="227">
                  <c:v>-18.622946942522709</c:v>
                </c:pt>
                <c:pt idx="228">
                  <c:v>-18.451899898401269</c:v>
                </c:pt>
                <c:pt idx="229">
                  <c:v>-19.219519714574911</c:v>
                </c:pt>
                <c:pt idx="230">
                  <c:v>-19.804634766966942</c:v>
                </c:pt>
                <c:pt idx="231">
                  <c:v>-18.045097230022254</c:v>
                </c:pt>
                <c:pt idx="232">
                  <c:v>-19.328385728165639</c:v>
                </c:pt>
                <c:pt idx="233">
                  <c:v>-18.941210798334541</c:v>
                </c:pt>
                <c:pt idx="234">
                  <c:v>-19.214857385389678</c:v>
                </c:pt>
                <c:pt idx="235">
                  <c:v>-18.641031729027524</c:v>
                </c:pt>
                <c:pt idx="236">
                  <c:v>-18.334089843862028</c:v>
                </c:pt>
                <c:pt idx="237">
                  <c:v>-19.742612191064598</c:v>
                </c:pt>
                <c:pt idx="238">
                  <c:v>-21.452008311357087</c:v>
                </c:pt>
                <c:pt idx="239">
                  <c:v>-24.062125799148106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59-EF42-8CDB-3ED00173B601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443'!$A$61:$A$121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443'!$R$61:$R$121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59-EF42-8CDB-3ED00173B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443'!$L$1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443'!$A$2:$A$181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443'!$M$2:$M$181</c:f>
              <c:numCache>
                <c:formatCode>0.00</c:formatCode>
                <c:ptCount val="180"/>
                <c:pt idx="0">
                  <c:v>8.6278929338242651</c:v>
                </c:pt>
                <c:pt idx="1">
                  <c:v>9.2274198308283566</c:v>
                </c:pt>
                <c:pt idx="2">
                  <c:v>9.306974408772227</c:v>
                </c:pt>
                <c:pt idx="3">
                  <c:v>9.2104349687644298</c:v>
                </c:pt>
                <c:pt idx="4">
                  <c:v>10.005892666620101</c:v>
                </c:pt>
                <c:pt idx="5">
                  <c:v>10.110805812890415</c:v>
                </c:pt>
                <c:pt idx="6">
                  <c:v>9.7698716045171796</c:v>
                </c:pt>
                <c:pt idx="7">
                  <c:v>10.23926913477049</c:v>
                </c:pt>
                <c:pt idx="8">
                  <c:v>10.219797652716791</c:v>
                </c:pt>
                <c:pt idx="9">
                  <c:v>10.088703926657333</c:v>
                </c:pt>
                <c:pt idx="10">
                  <c:v>10.436336384991746</c:v>
                </c:pt>
                <c:pt idx="11">
                  <c:v>10.266888283333733</c:v>
                </c:pt>
                <c:pt idx="12">
                  <c:v>10.191984602615733</c:v>
                </c:pt>
                <c:pt idx="13">
                  <c:v>9.950397248376559</c:v>
                </c:pt>
                <c:pt idx="14">
                  <c:v>9.5723614731544693</c:v>
                </c:pt>
                <c:pt idx="15">
                  <c:v>9.6763147226960378</c:v>
                </c:pt>
                <c:pt idx="16">
                  <c:v>9.5617290344711314</c:v>
                </c:pt>
                <c:pt idx="17">
                  <c:v>9.6057809480046359</c:v>
                </c:pt>
                <c:pt idx="18">
                  <c:v>9.5916064282946927</c:v>
                </c:pt>
                <c:pt idx="19">
                  <c:v>9.5039103885880234</c:v>
                </c:pt>
                <c:pt idx="20">
                  <c:v>9.3798985672182731</c:v>
                </c:pt>
                <c:pt idx="21">
                  <c:v>9.2530065006154008</c:v>
                </c:pt>
                <c:pt idx="22">
                  <c:v>9.2740939378681322</c:v>
                </c:pt>
                <c:pt idx="23">
                  <c:v>9.1211676230213072</c:v>
                </c:pt>
                <c:pt idx="24">
                  <c:v>8.997880433231213</c:v>
                </c:pt>
                <c:pt idx="25">
                  <c:v>8.9249437022731879</c:v>
                </c:pt>
                <c:pt idx="26">
                  <c:v>8.874127603689077</c:v>
                </c:pt>
                <c:pt idx="27">
                  <c:v>9.0979800790717889</c:v>
                </c:pt>
                <c:pt idx="28">
                  <c:v>8.6261234887971359</c:v>
                </c:pt>
                <c:pt idx="29">
                  <c:v>8.8404766268631221</c:v>
                </c:pt>
                <c:pt idx="30">
                  <c:v>8.7899119124111529</c:v>
                </c:pt>
                <c:pt idx="31">
                  <c:v>8.7688651197947163</c:v>
                </c:pt>
                <c:pt idx="32">
                  <c:v>8.8307212853191377</c:v>
                </c:pt>
                <c:pt idx="33">
                  <c:v>8.8108656194303716</c:v>
                </c:pt>
                <c:pt idx="34">
                  <c:v>8.8013066810860323</c:v>
                </c:pt>
                <c:pt idx="35">
                  <c:v>8.4042496448109443</c:v>
                </c:pt>
                <c:pt idx="36">
                  <c:v>8.4258752552686946</c:v>
                </c:pt>
                <c:pt idx="37">
                  <c:v>8.3628494925462746</c:v>
                </c:pt>
                <c:pt idx="38">
                  <c:v>8.5561468518936739</c:v>
                </c:pt>
                <c:pt idx="39">
                  <c:v>8.7471184602435006</c:v>
                </c:pt>
                <c:pt idx="40">
                  <c:v>8.780694031119431</c:v>
                </c:pt>
                <c:pt idx="41">
                  <c:v>8.5566804537908254</c:v>
                </c:pt>
                <c:pt idx="42">
                  <c:v>8.5937522649115383</c:v>
                </c:pt>
                <c:pt idx="43">
                  <c:v>8.460236600942789</c:v>
                </c:pt>
                <c:pt idx="44">
                  <c:v>8.7647248860274338</c:v>
                </c:pt>
                <c:pt idx="45">
                  <c:v>8.6884552074787873</c:v>
                </c:pt>
                <c:pt idx="46">
                  <c:v>8.6131136228988332</c:v>
                </c:pt>
                <c:pt idx="47">
                  <c:v>8.6636647406975023</c:v>
                </c:pt>
                <c:pt idx="48">
                  <c:v>8.7098327302482659</c:v>
                </c:pt>
                <c:pt idx="49">
                  <c:v>8.8862675832920122</c:v>
                </c:pt>
                <c:pt idx="50">
                  <c:v>8.7371426227720033</c:v>
                </c:pt>
                <c:pt idx="51">
                  <c:v>8.831036949983389</c:v>
                </c:pt>
                <c:pt idx="52">
                  <c:v>8.7988307770743841</c:v>
                </c:pt>
                <c:pt idx="53">
                  <c:v>9.0155293083485173</c:v>
                </c:pt>
                <c:pt idx="54">
                  <c:v>8.6499450645876692</c:v>
                </c:pt>
                <c:pt idx="55">
                  <c:v>8.8890017613346419</c:v>
                </c:pt>
                <c:pt idx="56">
                  <c:v>8.7813758741964083</c:v>
                </c:pt>
                <c:pt idx="57">
                  <c:v>8.8216587059325864</c:v>
                </c:pt>
                <c:pt idx="58">
                  <c:v>8.7905453329545065</c:v>
                </c:pt>
                <c:pt idx="59">
                  <c:v>8.6812299235154473</c:v>
                </c:pt>
                <c:pt idx="60">
                  <c:v>8.686643124547043</c:v>
                </c:pt>
                <c:pt idx="61">
                  <c:v>8.8678249660795991</c:v>
                </c:pt>
                <c:pt idx="62">
                  <c:v>9.1730017249429157</c:v>
                </c:pt>
                <c:pt idx="63">
                  <c:v>9.4966529462375213</c:v>
                </c:pt>
                <c:pt idx="64">
                  <c:v>9.6824383311173872</c:v>
                </c:pt>
                <c:pt idx="65">
                  <c:v>10.029177439013793</c:v>
                </c:pt>
                <c:pt idx="66">
                  <c:v>10.259020378312442</c:v>
                </c:pt>
                <c:pt idx="67">
                  <c:v>10.522532110361917</c:v>
                </c:pt>
                <c:pt idx="68">
                  <c:v>10.784053384285281</c:v>
                </c:pt>
                <c:pt idx="69">
                  <c:v>10.987547411167688</c:v>
                </c:pt>
                <c:pt idx="70">
                  <c:v>11.076805182094569</c:v>
                </c:pt>
                <c:pt idx="71">
                  <c:v>11.676657550480188</c:v>
                </c:pt>
                <c:pt idx="72">
                  <c:v>12.080284597298487</c:v>
                </c:pt>
                <c:pt idx="73">
                  <c:v>12.238727842979323</c:v>
                </c:pt>
                <c:pt idx="74">
                  <c:v>12.347165768339563</c:v>
                </c:pt>
                <c:pt idx="75">
                  <c:v>12.857342618693973</c:v>
                </c:pt>
                <c:pt idx="76">
                  <c:v>13.22679669733612</c:v>
                </c:pt>
                <c:pt idx="77">
                  <c:v>13.16283971020189</c:v>
                </c:pt>
                <c:pt idx="78">
                  <c:v>13.575220003390598</c:v>
                </c:pt>
                <c:pt idx="79">
                  <c:v>13.674969229355938</c:v>
                </c:pt>
                <c:pt idx="80">
                  <c:v>13.576224692209104</c:v>
                </c:pt>
                <c:pt idx="81">
                  <c:v>14.089611275713438</c:v>
                </c:pt>
                <c:pt idx="82">
                  <c:v>14.083361096019097</c:v>
                </c:pt>
                <c:pt idx="83">
                  <c:v>14.11447618101845</c:v>
                </c:pt>
                <c:pt idx="84">
                  <c:v>14.369236893770001</c:v>
                </c:pt>
                <c:pt idx="85">
                  <c:v>14.421627925871563</c:v>
                </c:pt>
                <c:pt idx="86">
                  <c:v>14.444720013276147</c:v>
                </c:pt>
                <c:pt idx="87">
                  <c:v>14.268275484813053</c:v>
                </c:pt>
                <c:pt idx="88">
                  <c:v>14.56455635299767</c:v>
                </c:pt>
                <c:pt idx="89">
                  <c:v>14.913523901037783</c:v>
                </c:pt>
                <c:pt idx="90">
                  <c:v>15.202417163584666</c:v>
                </c:pt>
                <c:pt idx="91">
                  <c:v>15.1678994594554</c:v>
                </c:pt>
                <c:pt idx="92">
                  <c:v>14.842785295487523</c:v>
                </c:pt>
                <c:pt idx="93">
                  <c:v>15.293839649640027</c:v>
                </c:pt>
                <c:pt idx="94">
                  <c:v>15.541816745733261</c:v>
                </c:pt>
                <c:pt idx="95">
                  <c:v>15.246569105378818</c:v>
                </c:pt>
                <c:pt idx="96">
                  <c:v>15.489437287216944</c:v>
                </c:pt>
                <c:pt idx="97">
                  <c:v>15.634573919336866</c:v>
                </c:pt>
                <c:pt idx="98">
                  <c:v>15.568692799515018</c:v>
                </c:pt>
                <c:pt idx="99">
                  <c:v>15.868716406464609</c:v>
                </c:pt>
                <c:pt idx="100">
                  <c:v>15.745488965336786</c:v>
                </c:pt>
                <c:pt idx="101">
                  <c:v>15.691707530464328</c:v>
                </c:pt>
                <c:pt idx="102">
                  <c:v>15.687284598243441</c:v>
                </c:pt>
                <c:pt idx="103">
                  <c:v>15.379183863110043</c:v>
                </c:pt>
                <c:pt idx="104">
                  <c:v>15.744670611231193</c:v>
                </c:pt>
                <c:pt idx="105">
                  <c:v>15.740989933264707</c:v>
                </c:pt>
                <c:pt idx="106">
                  <c:v>15.85231475404967</c:v>
                </c:pt>
                <c:pt idx="107">
                  <c:v>15.596035265008821</c:v>
                </c:pt>
                <c:pt idx="108">
                  <c:v>15.992122348302289</c:v>
                </c:pt>
                <c:pt idx="109">
                  <c:v>15.607172850262453</c:v>
                </c:pt>
                <c:pt idx="110">
                  <c:v>15.965889292859162</c:v>
                </c:pt>
                <c:pt idx="111">
                  <c:v>15.839367883183519</c:v>
                </c:pt>
                <c:pt idx="112">
                  <c:v>15.855820196406382</c:v>
                </c:pt>
                <c:pt idx="113">
                  <c:v>15.655591121853773</c:v>
                </c:pt>
                <c:pt idx="114">
                  <c:v>15.854090685316512</c:v>
                </c:pt>
                <c:pt idx="115">
                  <c:v>15.763943436747187</c:v>
                </c:pt>
                <c:pt idx="116">
                  <c:v>15.999282255409863</c:v>
                </c:pt>
                <c:pt idx="117">
                  <c:v>15.398777380654231</c:v>
                </c:pt>
                <c:pt idx="118">
                  <c:v>15.187218582203228</c:v>
                </c:pt>
                <c:pt idx="119">
                  <c:v>15.684310752212637</c:v>
                </c:pt>
                <c:pt idx="120">
                  <c:v>15.224745215933332</c:v>
                </c:pt>
                <c:pt idx="121">
                  <c:v>15.246032985053176</c:v>
                </c:pt>
                <c:pt idx="122">
                  <c:v>15.506977372990624</c:v>
                </c:pt>
                <c:pt idx="123">
                  <c:v>15.573154461866315</c:v>
                </c:pt>
                <c:pt idx="124">
                  <c:v>16.003799837551295</c:v>
                </c:pt>
                <c:pt idx="125">
                  <c:v>15.419138575770173</c:v>
                </c:pt>
                <c:pt idx="126">
                  <c:v>15.427913715217741</c:v>
                </c:pt>
                <c:pt idx="127">
                  <c:v>15.389075012538497</c:v>
                </c:pt>
                <c:pt idx="128">
                  <c:v>15.416820865653147</c:v>
                </c:pt>
                <c:pt idx="129">
                  <c:v>14.726548386153071</c:v>
                </c:pt>
                <c:pt idx="130">
                  <c:v>14.694858395222589</c:v>
                </c:pt>
                <c:pt idx="131">
                  <c:v>14.65029370219351</c:v>
                </c:pt>
                <c:pt idx="132">
                  <c:v>14.296811692413415</c:v>
                </c:pt>
                <c:pt idx="133">
                  <c:v>14.139153044083653</c:v>
                </c:pt>
                <c:pt idx="134">
                  <c:v>14.204103648606969</c:v>
                </c:pt>
                <c:pt idx="135">
                  <c:v>14.207599144107393</c:v>
                </c:pt>
                <c:pt idx="136">
                  <c:v>13.840032632503299</c:v>
                </c:pt>
                <c:pt idx="137">
                  <c:v>13.685301638723844</c:v>
                </c:pt>
                <c:pt idx="138">
                  <c:v>13.491335005713344</c:v>
                </c:pt>
                <c:pt idx="139">
                  <c:v>13.321620908883407</c:v>
                </c:pt>
                <c:pt idx="140">
                  <c:v>12.86216465465859</c:v>
                </c:pt>
                <c:pt idx="141">
                  <c:v>12.597665186950911</c:v>
                </c:pt>
                <c:pt idx="142">
                  <c:v>12.574419414882188</c:v>
                </c:pt>
                <c:pt idx="143">
                  <c:v>12.590876221609632</c:v>
                </c:pt>
                <c:pt idx="144">
                  <c:v>12.716671784023369</c:v>
                </c:pt>
                <c:pt idx="145">
                  <c:v>12.316651120912869</c:v>
                </c:pt>
                <c:pt idx="146">
                  <c:v>12.155727181569279</c:v>
                </c:pt>
                <c:pt idx="147">
                  <c:v>12.166771809231122</c:v>
                </c:pt>
                <c:pt idx="148">
                  <c:v>12.15450366200394</c:v>
                </c:pt>
                <c:pt idx="149">
                  <c:v>12.210477109865044</c:v>
                </c:pt>
                <c:pt idx="150">
                  <c:v>11.883642134362855</c:v>
                </c:pt>
                <c:pt idx="151">
                  <c:v>11.811752446961801</c:v>
                </c:pt>
                <c:pt idx="152">
                  <c:v>11.704387765156579</c:v>
                </c:pt>
                <c:pt idx="153">
                  <c:v>11.830990944532934</c:v>
                </c:pt>
                <c:pt idx="154">
                  <c:v>11.390113633029918</c:v>
                </c:pt>
                <c:pt idx="155">
                  <c:v>11.401895033443882</c:v>
                </c:pt>
                <c:pt idx="156">
                  <c:v>11.255240870739588</c:v>
                </c:pt>
                <c:pt idx="157">
                  <c:v>11.15598145746395</c:v>
                </c:pt>
                <c:pt idx="158">
                  <c:v>11.071472463938328</c:v>
                </c:pt>
                <c:pt idx="159">
                  <c:v>10.859899751361105</c:v>
                </c:pt>
                <c:pt idx="160">
                  <c:v>10.600307232449001</c:v>
                </c:pt>
                <c:pt idx="161">
                  <c:v>10.589459904758234</c:v>
                </c:pt>
                <c:pt idx="162">
                  <c:v>10.535272668394875</c:v>
                </c:pt>
                <c:pt idx="163">
                  <c:v>10.574767043122653</c:v>
                </c:pt>
                <c:pt idx="164">
                  <c:v>10.563254450988106</c:v>
                </c:pt>
                <c:pt idx="165">
                  <c:v>10.348218265547571</c:v>
                </c:pt>
                <c:pt idx="166">
                  <c:v>10.281972218397977</c:v>
                </c:pt>
                <c:pt idx="167">
                  <c:v>10.192358550230615</c:v>
                </c:pt>
                <c:pt idx="168">
                  <c:v>10.222902911225811</c:v>
                </c:pt>
                <c:pt idx="169">
                  <c:v>10.122082352792544</c:v>
                </c:pt>
                <c:pt idx="170">
                  <c:v>10.054009699504123</c:v>
                </c:pt>
                <c:pt idx="171">
                  <c:v>10.133381722611187</c:v>
                </c:pt>
                <c:pt idx="172">
                  <c:v>10.306105952780126</c:v>
                </c:pt>
                <c:pt idx="173">
                  <c:v>10.142774597095839</c:v>
                </c:pt>
                <c:pt idx="174">
                  <c:v>9.7993771155179239</c:v>
                </c:pt>
                <c:pt idx="175">
                  <c:v>9.5959235650891443</c:v>
                </c:pt>
                <c:pt idx="176">
                  <c:v>9.5686138442758484</c:v>
                </c:pt>
                <c:pt idx="177">
                  <c:v>9.7349406487906371</c:v>
                </c:pt>
                <c:pt idx="178">
                  <c:v>9.826873493251588</c:v>
                </c:pt>
                <c:pt idx="179">
                  <c:v>9.5430259493083458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67-4B4A-8E68-DD07FA718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444'!$L$1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444'!$A$2:$A$181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444'!$L$2:$L$181</c:f>
              <c:numCache>
                <c:formatCode>0.00</c:formatCode>
                <c:ptCount val="180"/>
                <c:pt idx="0">
                  <c:v>7.2531811483658553</c:v>
                </c:pt>
                <c:pt idx="1">
                  <c:v>7.6546619123113659</c:v>
                </c:pt>
                <c:pt idx="2">
                  <c:v>7.737715062310583</c:v>
                </c:pt>
                <c:pt idx="3">
                  <c:v>7.8545262804700515</c:v>
                </c:pt>
                <c:pt idx="4">
                  <c:v>7.4134292782998443</c:v>
                </c:pt>
                <c:pt idx="5">
                  <c:v>7.6110459959983725</c:v>
                </c:pt>
                <c:pt idx="6">
                  <c:v>7.5680473796383438</c:v>
                </c:pt>
                <c:pt idx="7">
                  <c:v>7.4441948953129309</c:v>
                </c:pt>
                <c:pt idx="8">
                  <c:v>7.0387043003843033</c:v>
                </c:pt>
                <c:pt idx="9">
                  <c:v>6.9891070892679377</c:v>
                </c:pt>
                <c:pt idx="10">
                  <c:v>6.8508947142535819</c:v>
                </c:pt>
                <c:pt idx="11">
                  <c:v>6.9989982589569966</c:v>
                </c:pt>
                <c:pt idx="12">
                  <c:v>6.8662149859762085</c:v>
                </c:pt>
                <c:pt idx="13">
                  <c:v>6.8312532642129415</c:v>
                </c:pt>
                <c:pt idx="14">
                  <c:v>6.9111148564911788</c:v>
                </c:pt>
                <c:pt idx="15">
                  <c:v>6.8658278436874678</c:v>
                </c:pt>
                <c:pt idx="16">
                  <c:v>6.7858350536012004</c:v>
                </c:pt>
                <c:pt idx="17">
                  <c:v>6.7793770133014695</c:v>
                </c:pt>
                <c:pt idx="18">
                  <c:v>6.7885832328015994</c:v>
                </c:pt>
                <c:pt idx="19">
                  <c:v>6.8314288804994874</c:v>
                </c:pt>
                <c:pt idx="20">
                  <c:v>6.777227454415879</c:v>
                </c:pt>
                <c:pt idx="21">
                  <c:v>6.7656292403623741</c:v>
                </c:pt>
                <c:pt idx="22">
                  <c:v>6.8405813853785746</c:v>
                </c:pt>
                <c:pt idx="23">
                  <c:v>6.759420669672644</c:v>
                </c:pt>
                <c:pt idx="24">
                  <c:v>6.6750632511317853</c:v>
                </c:pt>
                <c:pt idx="25">
                  <c:v>6.4338367627125193</c:v>
                </c:pt>
                <c:pt idx="26">
                  <c:v>6.5486958643115685</c:v>
                </c:pt>
                <c:pt idx="27">
                  <c:v>6.4993990298631958</c:v>
                </c:pt>
                <c:pt idx="28">
                  <c:v>6.3407934841045339</c:v>
                </c:pt>
                <c:pt idx="29">
                  <c:v>6.4998126079527054</c:v>
                </c:pt>
                <c:pt idx="30">
                  <c:v>6.3068653702836679</c:v>
                </c:pt>
                <c:pt idx="31">
                  <c:v>6.5257343050161465</c:v>
                </c:pt>
                <c:pt idx="32">
                  <c:v>6.5759168940169026</c:v>
                </c:pt>
                <c:pt idx="33">
                  <c:v>6.319738597621166</c:v>
                </c:pt>
                <c:pt idx="34">
                  <c:v>6.388689510711818</c:v>
                </c:pt>
                <c:pt idx="35">
                  <c:v>6.3532882266239232</c:v>
                </c:pt>
                <c:pt idx="36">
                  <c:v>6.3075984014096385</c:v>
                </c:pt>
                <c:pt idx="37">
                  <c:v>6.1673620409960463</c:v>
                </c:pt>
                <c:pt idx="38">
                  <c:v>6.1863162571916748</c:v>
                </c:pt>
                <c:pt idx="39">
                  <c:v>6.1929448608713917</c:v>
                </c:pt>
                <c:pt idx="40">
                  <c:v>6.2863122675615024</c:v>
                </c:pt>
                <c:pt idx="41">
                  <c:v>6.2520024907466283</c:v>
                </c:pt>
                <c:pt idx="42">
                  <c:v>6.3015331946535555</c:v>
                </c:pt>
                <c:pt idx="43">
                  <c:v>6.1932505665725186</c:v>
                </c:pt>
                <c:pt idx="44">
                  <c:v>6.3533634263668537</c:v>
                </c:pt>
                <c:pt idx="45">
                  <c:v>6.1483015778891268</c:v>
                </c:pt>
                <c:pt idx="46">
                  <c:v>6.2636140123315105</c:v>
                </c:pt>
                <c:pt idx="47">
                  <c:v>6.1418000477393937</c:v>
                </c:pt>
                <c:pt idx="48">
                  <c:v>6.1567422016063995</c:v>
                </c:pt>
                <c:pt idx="49">
                  <c:v>6.1298610666012499</c:v>
                </c:pt>
                <c:pt idx="50">
                  <c:v>6.2079241821112179</c:v>
                </c:pt>
                <c:pt idx="51">
                  <c:v>6.1273396328830829</c:v>
                </c:pt>
                <c:pt idx="52">
                  <c:v>6.0460354266757799</c:v>
                </c:pt>
                <c:pt idx="53">
                  <c:v>6.0759176307224214</c:v>
                </c:pt>
                <c:pt idx="54">
                  <c:v>6.1115093441528199</c:v>
                </c:pt>
                <c:pt idx="55">
                  <c:v>6.3017341534727693</c:v>
                </c:pt>
                <c:pt idx="56">
                  <c:v>6.3399398371875275</c:v>
                </c:pt>
                <c:pt idx="57">
                  <c:v>6.2042686900042705</c:v>
                </c:pt>
                <c:pt idx="58">
                  <c:v>6.3382420363519509</c:v>
                </c:pt>
                <c:pt idx="59">
                  <c:v>6.1461668921404291</c:v>
                </c:pt>
                <c:pt idx="60">
                  <c:v>6.2313722749453015</c:v>
                </c:pt>
                <c:pt idx="61">
                  <c:v>6.2208207745802921</c:v>
                </c:pt>
                <c:pt idx="62">
                  <c:v>6.3255236218003548</c:v>
                </c:pt>
                <c:pt idx="63">
                  <c:v>6.2477970557297562</c:v>
                </c:pt>
                <c:pt idx="64">
                  <c:v>6.1730976441745495</c:v>
                </c:pt>
                <c:pt idx="65">
                  <c:v>6.2898369673305146</c:v>
                </c:pt>
                <c:pt idx="66">
                  <c:v>6.5211773797249526</c:v>
                </c:pt>
                <c:pt idx="67">
                  <c:v>6.891766989239847</c:v>
                </c:pt>
                <c:pt idx="68">
                  <c:v>7.0940190228587721</c:v>
                </c:pt>
                <c:pt idx="69">
                  <c:v>7.4579538793147764</c:v>
                </c:pt>
                <c:pt idx="70">
                  <c:v>7.8960356624438202</c:v>
                </c:pt>
                <c:pt idx="71">
                  <c:v>8.2747059337229985</c:v>
                </c:pt>
                <c:pt idx="72">
                  <c:v>8.7176670780287999</c:v>
                </c:pt>
                <c:pt idx="73">
                  <c:v>9.0772064788019264</c:v>
                </c:pt>
                <c:pt idx="74">
                  <c:v>9.5530347192577718</c:v>
                </c:pt>
                <c:pt idx="75">
                  <c:v>9.8863086418567523</c:v>
                </c:pt>
                <c:pt idx="76">
                  <c:v>10.264567636786678</c:v>
                </c:pt>
                <c:pt idx="77">
                  <c:v>10.608090659388401</c:v>
                </c:pt>
                <c:pt idx="78">
                  <c:v>11.18546682067536</c:v>
                </c:pt>
                <c:pt idx="79">
                  <c:v>11.277790840265698</c:v>
                </c:pt>
                <c:pt idx="80">
                  <c:v>11.648789888029286</c:v>
                </c:pt>
                <c:pt idx="81">
                  <c:v>11.976085801541252</c:v>
                </c:pt>
                <c:pt idx="82">
                  <c:v>12.335706315246311</c:v>
                </c:pt>
                <c:pt idx="83">
                  <c:v>12.693217215889515</c:v>
                </c:pt>
                <c:pt idx="84">
                  <c:v>13.009182824554328</c:v>
                </c:pt>
                <c:pt idx="85">
                  <c:v>13.612871533443197</c:v>
                </c:pt>
                <c:pt idx="86">
                  <c:v>13.77826938354009</c:v>
                </c:pt>
                <c:pt idx="87">
                  <c:v>13.908545405667395</c:v>
                </c:pt>
                <c:pt idx="88">
                  <c:v>14.09234367738155</c:v>
                </c:pt>
                <c:pt idx="89">
                  <c:v>14.211392669898686</c:v>
                </c:pt>
                <c:pt idx="90">
                  <c:v>14.844788358971231</c:v>
                </c:pt>
                <c:pt idx="91">
                  <c:v>14.904184658068989</c:v>
                </c:pt>
                <c:pt idx="92">
                  <c:v>15.599420872164272</c:v>
                </c:pt>
                <c:pt idx="93">
                  <c:v>15.344887096330263</c:v>
                </c:pt>
                <c:pt idx="94">
                  <c:v>15.482106241049063</c:v>
                </c:pt>
                <c:pt idx="95">
                  <c:v>15.92867709960219</c:v>
                </c:pt>
                <c:pt idx="96">
                  <c:v>16.154302990143997</c:v>
                </c:pt>
                <c:pt idx="97">
                  <c:v>15.944453719811666</c:v>
                </c:pt>
                <c:pt idx="98">
                  <c:v>16.095591539649249</c:v>
                </c:pt>
                <c:pt idx="99">
                  <c:v>16.301435562461386</c:v>
                </c:pt>
                <c:pt idx="100">
                  <c:v>16.4802180043378</c:v>
                </c:pt>
                <c:pt idx="101">
                  <c:v>16.4229792297857</c:v>
                </c:pt>
                <c:pt idx="102">
                  <c:v>16.334011143371203</c:v>
                </c:pt>
                <c:pt idx="103">
                  <c:v>16.897337061317273</c:v>
                </c:pt>
                <c:pt idx="104">
                  <c:v>17.188172264029454</c:v>
                </c:pt>
                <c:pt idx="105">
                  <c:v>16.729920187856894</c:v>
                </c:pt>
                <c:pt idx="106">
                  <c:v>17.345323312728311</c:v>
                </c:pt>
                <c:pt idx="107">
                  <c:v>17.279240248028525</c:v>
                </c:pt>
                <c:pt idx="108">
                  <c:v>17.48077352956112</c:v>
                </c:pt>
                <c:pt idx="109">
                  <c:v>17.463557006973609</c:v>
                </c:pt>
                <c:pt idx="110">
                  <c:v>18.090725495449576</c:v>
                </c:pt>
                <c:pt idx="111">
                  <c:v>18.176213655336642</c:v>
                </c:pt>
                <c:pt idx="112">
                  <c:v>18.189084577030957</c:v>
                </c:pt>
                <c:pt idx="113">
                  <c:v>18.217865872163017</c:v>
                </c:pt>
                <c:pt idx="114">
                  <c:v>18.278174745575761</c:v>
                </c:pt>
                <c:pt idx="115">
                  <c:v>18.296391977292686</c:v>
                </c:pt>
                <c:pt idx="116">
                  <c:v>18.502447308012314</c:v>
                </c:pt>
                <c:pt idx="117">
                  <c:v>17.949360794096588</c:v>
                </c:pt>
                <c:pt idx="118">
                  <c:v>18.16228602794472</c:v>
                </c:pt>
                <c:pt idx="119">
                  <c:v>17.681189499712964</c:v>
                </c:pt>
                <c:pt idx="120">
                  <c:v>18.465539902659653</c:v>
                </c:pt>
                <c:pt idx="121">
                  <c:v>18.415775188334536</c:v>
                </c:pt>
                <c:pt idx="122">
                  <c:v>18.396307939927564</c:v>
                </c:pt>
                <c:pt idx="123">
                  <c:v>17.8730373464381</c:v>
                </c:pt>
                <c:pt idx="124">
                  <c:v>18.423084618375835</c:v>
                </c:pt>
                <c:pt idx="125">
                  <c:v>17.805961310219146</c:v>
                </c:pt>
                <c:pt idx="126">
                  <c:v>17.783557023306727</c:v>
                </c:pt>
                <c:pt idx="127">
                  <c:v>17.258538136321718</c:v>
                </c:pt>
                <c:pt idx="128">
                  <c:v>16.252061059299916</c:v>
                </c:pt>
                <c:pt idx="129">
                  <c:v>16.504744133569861</c:v>
                </c:pt>
                <c:pt idx="130">
                  <c:v>16.114012358685923</c:v>
                </c:pt>
                <c:pt idx="131">
                  <c:v>15.807311974342259</c:v>
                </c:pt>
                <c:pt idx="132">
                  <c:v>15.656708246980005</c:v>
                </c:pt>
                <c:pt idx="133">
                  <c:v>15.664385428231322</c:v>
                </c:pt>
                <c:pt idx="134">
                  <c:v>15.211868935714827</c:v>
                </c:pt>
                <c:pt idx="135">
                  <c:v>15.222346272889254</c:v>
                </c:pt>
                <c:pt idx="136">
                  <c:v>14.599084436527102</c:v>
                </c:pt>
                <c:pt idx="137">
                  <c:v>14.806454048854409</c:v>
                </c:pt>
                <c:pt idx="138">
                  <c:v>14.926519504440723</c:v>
                </c:pt>
                <c:pt idx="139">
                  <c:v>14.469316392486167</c:v>
                </c:pt>
                <c:pt idx="140">
                  <c:v>13.918729026723039</c:v>
                </c:pt>
                <c:pt idx="141">
                  <c:v>14.40915200250477</c:v>
                </c:pt>
                <c:pt idx="142">
                  <c:v>14.250852943945269</c:v>
                </c:pt>
                <c:pt idx="143">
                  <c:v>13.870191898027162</c:v>
                </c:pt>
                <c:pt idx="144">
                  <c:v>13.53407424099383</c:v>
                </c:pt>
                <c:pt idx="145">
                  <c:v>13.596015093120604</c:v>
                </c:pt>
                <c:pt idx="146">
                  <c:v>13.312192801415407</c:v>
                </c:pt>
                <c:pt idx="147">
                  <c:v>13.206513674485995</c:v>
                </c:pt>
                <c:pt idx="148">
                  <c:v>13.181129857167372</c:v>
                </c:pt>
                <c:pt idx="149">
                  <c:v>12.991517142920179</c:v>
                </c:pt>
                <c:pt idx="150">
                  <c:v>12.753208732439811</c:v>
                </c:pt>
                <c:pt idx="151">
                  <c:v>12.258814895302535</c:v>
                </c:pt>
                <c:pt idx="152">
                  <c:v>12.539695748403256</c:v>
                </c:pt>
                <c:pt idx="153">
                  <c:v>11.928039813987169</c:v>
                </c:pt>
                <c:pt idx="154">
                  <c:v>11.980171421425096</c:v>
                </c:pt>
                <c:pt idx="155">
                  <c:v>11.981488796676532</c:v>
                </c:pt>
                <c:pt idx="156">
                  <c:v>11.878621225934999</c:v>
                </c:pt>
                <c:pt idx="157">
                  <c:v>11.581859255583124</c:v>
                </c:pt>
                <c:pt idx="158">
                  <c:v>11.610382260653704</c:v>
                </c:pt>
                <c:pt idx="159">
                  <c:v>11.314679465651309</c:v>
                </c:pt>
                <c:pt idx="160">
                  <c:v>11.279549791536137</c:v>
                </c:pt>
                <c:pt idx="161">
                  <c:v>11.280761385062442</c:v>
                </c:pt>
                <c:pt idx="162">
                  <c:v>11.146348593075594</c:v>
                </c:pt>
                <c:pt idx="163">
                  <c:v>10.766358795284896</c:v>
                </c:pt>
                <c:pt idx="164">
                  <c:v>11.059259380912321</c:v>
                </c:pt>
                <c:pt idx="165">
                  <c:v>10.62906033848483</c:v>
                </c:pt>
                <c:pt idx="166">
                  <c:v>10.866010713892029</c:v>
                </c:pt>
                <c:pt idx="167">
                  <c:v>10.827429725355259</c:v>
                </c:pt>
                <c:pt idx="168">
                  <c:v>10.668950230407331</c:v>
                </c:pt>
                <c:pt idx="169">
                  <c:v>10.429369386792009</c:v>
                </c:pt>
                <c:pt idx="170">
                  <c:v>10.294232820197966</c:v>
                </c:pt>
                <c:pt idx="171">
                  <c:v>9.9965822012429708</c:v>
                </c:pt>
                <c:pt idx="172">
                  <c:v>10.231141536922326</c:v>
                </c:pt>
                <c:pt idx="173">
                  <c:v>9.9476983446155867</c:v>
                </c:pt>
                <c:pt idx="174">
                  <c:v>9.7879867220490766</c:v>
                </c:pt>
                <c:pt idx="175">
                  <c:v>9.6483349328197274</c:v>
                </c:pt>
                <c:pt idx="176">
                  <c:v>9.5112039076241519</c:v>
                </c:pt>
                <c:pt idx="177">
                  <c:v>9.3061869850686882</c:v>
                </c:pt>
                <c:pt idx="178">
                  <c:v>9.3948711029236893</c:v>
                </c:pt>
                <c:pt idx="179">
                  <c:v>9.4371847009729297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22-8C48-B064-3E5B5D40C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444'!$A$2:$A$241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444'!$P$2:$P$241</c:f>
              <c:numCache>
                <c:formatCode>General</c:formatCode>
                <c:ptCount val="240"/>
                <c:pt idx="0">
                  <c:v>16.824146514894554</c:v>
                </c:pt>
                <c:pt idx="1">
                  <c:v>23.290639854944299</c:v>
                </c:pt>
                <c:pt idx="2">
                  <c:v>24.628344396656736</c:v>
                </c:pt>
                <c:pt idx="3">
                  <c:v>26.509776913741963</c:v>
                </c:pt>
                <c:pt idx="4">
                  <c:v>19.405200348682232</c:v>
                </c:pt>
                <c:pt idx="5">
                  <c:v>22.588135382285632</c:v>
                </c:pt>
                <c:pt idx="6">
                  <c:v>21.895573518073338</c:v>
                </c:pt>
                <c:pt idx="7">
                  <c:v>19.900730086053777</c:v>
                </c:pt>
                <c:pt idx="8">
                  <c:v>13.369651969657017</c:v>
                </c:pt>
                <c:pt idx="9">
                  <c:v>12.570809125439087</c:v>
                </c:pt>
                <c:pt idx="10">
                  <c:v>10.344676561179821</c:v>
                </c:pt>
                <c:pt idx="11">
                  <c:v>12.730122319653001</c:v>
                </c:pt>
                <c:pt idx="12">
                  <c:v>10.5914341743928</c:v>
                </c:pt>
                <c:pt idx="13">
                  <c:v>10.028319422101649</c:v>
                </c:pt>
                <c:pt idx="14">
                  <c:v>11.314618794250595</c:v>
                </c:pt>
                <c:pt idx="15">
                  <c:v>10.585198625254179</c:v>
                </c:pt>
                <c:pt idx="16">
                  <c:v>9.2967861014226525</c:v>
                </c:pt>
                <c:pt idx="17">
                  <c:v>9.1927689769717009</c:v>
                </c:pt>
                <c:pt idx="18">
                  <c:v>9.3410499468980852</c:v>
                </c:pt>
                <c:pt idx="19">
                  <c:v>10.031148004811797</c:v>
                </c:pt>
                <c:pt idx="20">
                  <c:v>9.1581468743306846</c:v>
                </c:pt>
                <c:pt idx="21">
                  <c:v>8.9713389854634595</c:v>
                </c:pt>
                <c:pt idx="22">
                  <c:v>10.178563814385734</c:v>
                </c:pt>
                <c:pt idx="23">
                  <c:v>8.8713399702632785</c:v>
                </c:pt>
                <c:pt idx="24">
                  <c:v>7.5126280862431356</c:v>
                </c:pt>
                <c:pt idx="25">
                  <c:v>3.6272875646273115</c:v>
                </c:pt>
                <c:pt idx="26">
                  <c:v>5.4772781052330206</c:v>
                </c:pt>
                <c:pt idx="27">
                  <c:v>4.6832733103004269</c:v>
                </c:pt>
                <c:pt idx="28">
                  <c:v>2.1286759361593832</c:v>
                </c:pt>
                <c:pt idx="29">
                  <c:v>4.6899346505228614</c:v>
                </c:pt>
                <c:pt idx="30">
                  <c:v>1.582209101965413</c:v>
                </c:pt>
                <c:pt idx="31">
                  <c:v>5.1074452674107942</c:v>
                </c:pt>
                <c:pt idx="32">
                  <c:v>5.9157165638255957</c:v>
                </c:pt>
                <c:pt idx="33">
                  <c:v>1.7895531301694034</c:v>
                </c:pt>
                <c:pt idx="34">
                  <c:v>2.9001184681181074</c:v>
                </c:pt>
                <c:pt idx="35">
                  <c:v>2.3299238577116919</c:v>
                </c:pt>
                <c:pt idx="36">
                  <c:v>1.5940157470648058</c:v>
                </c:pt>
                <c:pt idx="37">
                  <c:v>-0.66471635689817565</c:v>
                </c:pt>
                <c:pt idx="38">
                  <c:v>-0.35942822406118352</c:v>
                </c:pt>
                <c:pt idx="39">
                  <c:v>-0.25266390208600548</c:v>
                </c:pt>
                <c:pt idx="40">
                  <c:v>1.2511683303874266</c:v>
                </c:pt>
                <c:pt idx="41">
                  <c:v>0.69855419990796941</c:v>
                </c:pt>
                <c:pt idx="42">
                  <c:v>1.4963258385650855</c:v>
                </c:pt>
                <c:pt idx="43">
                  <c:v>-0.24774002015222393</c:v>
                </c:pt>
                <c:pt idx="44">
                  <c:v>2.3311350705031955</c:v>
                </c:pt>
                <c:pt idx="45">
                  <c:v>-0.97171576710126883</c:v>
                </c:pt>
                <c:pt idx="46">
                  <c:v>0.88557642796837865</c:v>
                </c:pt>
                <c:pt idx="47">
                  <c:v>-1.0764333655242102</c:v>
                </c:pt>
                <c:pt idx="48">
                  <c:v>-0.83576594844191787</c:v>
                </c:pt>
                <c:pt idx="49">
                  <c:v>-1.2687298562902403</c:v>
                </c:pt>
                <c:pt idx="50">
                  <c:v>-1.1397844694155352E-2</c:v>
                </c:pt>
                <c:pt idx="51">
                  <c:v>-1.3093416011361685</c:v>
                </c:pt>
                <c:pt idx="52">
                  <c:v>-2.6188765905358391</c:v>
                </c:pt>
                <c:pt idx="53">
                  <c:v>-2.1375756396393704</c:v>
                </c:pt>
                <c:pt idx="54">
                  <c:v>-1.5643138584351599</c:v>
                </c:pt>
                <c:pt idx="55">
                  <c:v>1.4995626035181544</c:v>
                </c:pt>
                <c:pt idx="56">
                  <c:v>2.1149265797784502</c:v>
                </c:pt>
                <c:pt idx="57">
                  <c:v>-7.0275423614444082E-2</c:v>
                </c:pt>
                <c:pt idx="58">
                  <c:v>2.0875807670224575</c:v>
                </c:pt>
                <c:pt idx="59">
                  <c:v>-1.0060983139545625</c:v>
                </c:pt>
                <c:pt idx="60">
                  <c:v>0.36627139818157312</c:v>
                </c:pt>
                <c:pt idx="61">
                  <c:v>0.19632251652823915</c:v>
                </c:pt>
                <c:pt idx="62">
                  <c:v>1.8827302476958316</c:v>
                </c:pt>
                <c:pt idx="63">
                  <c:v>0.63081890603893065</c:v>
                </c:pt>
                <c:pt idx="64">
                  <c:v>-0.57233524406360714</c:v>
                </c:pt>
                <c:pt idx="65">
                  <c:v>1.3079392883730634</c:v>
                </c:pt>
                <c:pt idx="66">
                  <c:v>5.0340486574287313</c:v>
                </c:pt>
                <c:pt idx="67">
                  <c:v>11.002990278116048</c:v>
                </c:pt>
                <c:pt idx="68">
                  <c:v>14.260584528847819</c:v>
                </c:pt>
                <c:pt idx="69">
                  <c:v>20.122340649756552</c:v>
                </c:pt>
                <c:pt idx="70">
                  <c:v>27.178352263268263</c:v>
                </c:pt>
                <c:pt idx="71">
                  <c:v>33.277445936493336</c:v>
                </c:pt>
                <c:pt idx="72">
                  <c:v>40.412047508445703</c:v>
                </c:pt>
                <c:pt idx="73">
                  <c:v>46.203007747079809</c:v>
                </c:pt>
                <c:pt idx="74">
                  <c:v>53.8669867573741</c:v>
                </c:pt>
                <c:pt idx="75">
                  <c:v>59.234899231484704</c:v>
                </c:pt>
                <c:pt idx="76">
                  <c:v>65.327368637715693</c:v>
                </c:pt>
                <c:pt idx="77">
                  <c:v>70.860359349343625</c:v>
                </c:pt>
                <c:pt idx="78">
                  <c:v>80.15993092775264</c:v>
                </c:pt>
                <c:pt idx="79">
                  <c:v>81.646957733073194</c:v>
                </c:pt>
                <c:pt idx="80">
                  <c:v>87.622494015189162</c:v>
                </c:pt>
                <c:pt idx="81">
                  <c:v>92.894121039486322</c:v>
                </c:pt>
                <c:pt idx="82">
                  <c:v>98.686387732330033</c:v>
                </c:pt>
                <c:pt idx="83">
                  <c:v>104.44467571426242</c:v>
                </c:pt>
                <c:pt idx="84">
                  <c:v>109.53380995829578</c:v>
                </c:pt>
                <c:pt idx="85">
                  <c:v>119.2571874300566</c:v>
                </c:pt>
                <c:pt idx="86">
                  <c:v>121.92118578853153</c:v>
                </c:pt>
                <c:pt idx="87">
                  <c:v>124.01949062678955</c:v>
                </c:pt>
                <c:pt idx="88">
                  <c:v>126.97985736583843</c:v>
                </c:pt>
                <c:pt idx="89">
                  <c:v>128.89733283760518</c:v>
                </c:pt>
                <c:pt idx="90">
                  <c:v>139.09918899816515</c:v>
                </c:pt>
                <c:pt idx="91">
                  <c:v>140.05586191261489</c:v>
                </c:pt>
                <c:pt idx="92">
                  <c:v>151.2537591768004</c:v>
                </c:pt>
                <c:pt idx="93">
                  <c:v>147.1540833914078</c:v>
                </c:pt>
                <c:pt idx="94">
                  <c:v>149.36421838450516</c:v>
                </c:pt>
                <c:pt idx="95">
                  <c:v>156.55696020933146</c:v>
                </c:pt>
                <c:pt idx="96">
                  <c:v>160.19102801420743</c:v>
                </c:pt>
                <c:pt idx="97">
                  <c:v>156.81106804879676</c:v>
                </c:pt>
                <c:pt idx="98">
                  <c:v>159.24538568784067</c:v>
                </c:pt>
                <c:pt idx="99">
                  <c:v>162.56083470094552</c:v>
                </c:pt>
                <c:pt idx="100">
                  <c:v>165.44041343430811</c:v>
                </c:pt>
                <c:pt idx="101">
                  <c:v>164.51849092226468</c:v>
                </c:pt>
                <c:pt idx="102">
                  <c:v>163.08551681754668</c:v>
                </c:pt>
                <c:pt idx="103">
                  <c:v>172.15878663221224</c:v>
                </c:pt>
                <c:pt idx="104">
                  <c:v>176.84315527520303</c:v>
                </c:pt>
                <c:pt idx="105">
                  <c:v>169.46226865559899</c:v>
                </c:pt>
                <c:pt idx="106">
                  <c:v>179.37432563516307</c:v>
                </c:pt>
                <c:pt idx="107">
                  <c:v>178.30995160744692</c:v>
                </c:pt>
                <c:pt idx="108">
                  <c:v>181.55596919997535</c:v>
                </c:pt>
                <c:pt idx="109">
                  <c:v>181.27866941714925</c:v>
                </c:pt>
                <c:pt idx="110">
                  <c:v>191.38022649789977</c:v>
                </c:pt>
                <c:pt idx="111">
                  <c:v>192.75715078968938</c:v>
                </c:pt>
                <c:pt idx="112">
                  <c:v>192.96445768180212</c:v>
                </c:pt>
                <c:pt idx="113">
                  <c:v>193.42802672421513</c:v>
                </c:pt>
                <c:pt idx="114">
                  <c:v>194.39939811555368</c:v>
                </c:pt>
                <c:pt idx="115">
                  <c:v>194.69281592818797</c:v>
                </c:pt>
                <c:pt idx="116">
                  <c:v>198.01166839495539</c:v>
                </c:pt>
                <c:pt idx="117">
                  <c:v>189.10332064857923</c:v>
                </c:pt>
                <c:pt idx="118">
                  <c:v>192.53282395298748</c:v>
                </c:pt>
                <c:pt idx="119">
                  <c:v>184.7839906959253</c:v>
                </c:pt>
                <c:pt idx="120">
                  <c:v>197.41721527952819</c:v>
                </c:pt>
                <c:pt idx="121">
                  <c:v>196.61567452676493</c:v>
                </c:pt>
                <c:pt idx="122">
                  <c:v>196.30212318513736</c:v>
                </c:pt>
                <c:pt idx="123">
                  <c:v>187.8740087853582</c:v>
                </c:pt>
                <c:pt idx="124">
                  <c:v>196.73340465215654</c:v>
                </c:pt>
                <c:pt idx="125">
                  <c:v>186.79364135449006</c:v>
                </c:pt>
                <c:pt idx="126">
                  <c:v>186.4327842845673</c:v>
                </c:pt>
                <c:pt idx="127">
                  <c:v>177.97651080654418</c:v>
                </c:pt>
                <c:pt idx="128">
                  <c:v>161.76557892648643</c:v>
                </c:pt>
                <c:pt idx="129">
                  <c:v>165.8354461870052</c:v>
                </c:pt>
                <c:pt idx="130">
                  <c:v>159.54208260165612</c:v>
                </c:pt>
                <c:pt idx="131">
                  <c:v>154.6021796950796</c:v>
                </c:pt>
                <c:pt idx="132">
                  <c:v>152.17646447424559</c:v>
                </c:pt>
                <c:pt idx="133">
                  <c:v>152.30011782426945</c:v>
                </c:pt>
                <c:pt idx="134">
                  <c:v>145.01161200305972</c:v>
                </c:pt>
                <c:pt idx="135">
                  <c:v>145.18036636726404</c:v>
                </c:pt>
                <c:pt idx="136">
                  <c:v>135.14173220124451</c:v>
                </c:pt>
                <c:pt idx="137">
                  <c:v>138.48175328685056</c:v>
                </c:pt>
                <c:pt idx="138">
                  <c:v>140.41560053095986</c:v>
                </c:pt>
                <c:pt idx="139">
                  <c:v>133.05160916696664</c:v>
                </c:pt>
                <c:pt idx="140">
                  <c:v>124.18351422056463</c:v>
                </c:pt>
                <c:pt idx="141">
                  <c:v>132.08256491363932</c:v>
                </c:pt>
                <c:pt idx="142">
                  <c:v>129.53290400871464</c:v>
                </c:pt>
                <c:pt idx="143">
                  <c:v>123.40174570848812</c:v>
                </c:pt>
                <c:pt idx="144">
                  <c:v>117.98803031819321</c:v>
                </c:pt>
                <c:pt idx="145">
                  <c:v>118.98568735116915</c:v>
                </c:pt>
                <c:pt idx="146">
                  <c:v>114.4142729176786</c:v>
                </c:pt>
                <c:pt idx="147">
                  <c:v>112.71214063179889</c:v>
                </c:pt>
                <c:pt idx="148">
                  <c:v>112.30329343318641</c:v>
                </c:pt>
                <c:pt idx="149">
                  <c:v>109.24927574671355</c:v>
                </c:pt>
                <c:pt idx="150">
                  <c:v>105.4109355629774</c:v>
                </c:pt>
                <c:pt idx="151">
                  <c:v>97.447927762076318</c:v>
                </c:pt>
                <c:pt idx="152">
                  <c:v>101.97196559660084</c:v>
                </c:pt>
                <c:pt idx="153">
                  <c:v>92.120263145321417</c:v>
                </c:pt>
                <c:pt idx="154">
                  <c:v>92.959926517958607</c:v>
                </c:pt>
                <c:pt idx="155">
                  <c:v>92.981144964904942</c:v>
                </c:pt>
                <c:pt idx="156">
                  <c:v>91.324297312802997</c:v>
                </c:pt>
                <c:pt idx="157">
                  <c:v>86.544468545911215</c:v>
                </c:pt>
                <c:pt idx="158">
                  <c:v>87.003877411517905</c:v>
                </c:pt>
                <c:pt idx="159">
                  <c:v>82.241108366930249</c:v>
                </c:pt>
                <c:pt idx="160">
                  <c:v>81.675288471921021</c:v>
                </c:pt>
                <c:pt idx="161">
                  <c:v>81.694803134072444</c:v>
                </c:pt>
                <c:pt idx="162">
                  <c:v>79.529868964727257</c:v>
                </c:pt>
                <c:pt idx="163">
                  <c:v>73.409522195052674</c:v>
                </c:pt>
                <c:pt idx="164">
                  <c:v>78.127157151315402</c:v>
                </c:pt>
                <c:pt idx="165">
                  <c:v>71.198109753341683</c:v>
                </c:pt>
                <c:pt idx="166">
                  <c:v>75.014576598315841</c:v>
                </c:pt>
                <c:pt idx="167">
                  <c:v>74.393167734354876</c:v>
                </c:pt>
                <c:pt idx="168">
                  <c:v>71.840600611227885</c:v>
                </c:pt>
                <c:pt idx="169">
                  <c:v>67.981765845604485</c:v>
                </c:pt>
                <c:pt idx="170">
                  <c:v>65.805174122280548</c:v>
                </c:pt>
                <c:pt idx="171">
                  <c:v>61.011032240565413</c:v>
                </c:pt>
                <c:pt idx="172">
                  <c:v>64.788987545599412</c:v>
                </c:pt>
                <c:pt idx="173">
                  <c:v>60.22367911756541</c:v>
                </c:pt>
                <c:pt idx="174">
                  <c:v>57.651266597709174</c:v>
                </c:pt>
                <c:pt idx="175">
                  <c:v>55.401949952739905</c:v>
                </c:pt>
                <c:pt idx="176">
                  <c:v>53.193234266272462</c:v>
                </c:pt>
                <c:pt idx="177">
                  <c:v>49.891107032893153</c:v>
                </c:pt>
                <c:pt idx="178">
                  <c:v>51.319507367299664</c:v>
                </c:pt>
                <c:pt idx="179">
                  <c:v>52.001035910012341</c:v>
                </c:pt>
                <c:pt idx="180">
                  <c:v>51.143213043330974</c:v>
                </c:pt>
                <c:pt idx="181">
                  <c:v>47.399089138792384</c:v>
                </c:pt>
                <c:pt idx="182">
                  <c:v>48.423800316335665</c:v>
                </c:pt>
                <c:pt idx="183">
                  <c:v>47.763457357712902</c:v>
                </c:pt>
                <c:pt idx="184">
                  <c:v>46.778832797135919</c:v>
                </c:pt>
                <c:pt idx="185">
                  <c:v>43.480335763260967</c:v>
                </c:pt>
                <c:pt idx="186">
                  <c:v>45.152537465565359</c:v>
                </c:pt>
                <c:pt idx="187">
                  <c:v>41.630625470465219</c:v>
                </c:pt>
                <c:pt idx="188">
                  <c:v>38.241661734573995</c:v>
                </c:pt>
                <c:pt idx="189">
                  <c:v>34.482977275595445</c:v>
                </c:pt>
                <c:pt idx="190">
                  <c:v>37.184380397689822</c:v>
                </c:pt>
                <c:pt idx="191">
                  <c:v>39.19071249386127</c:v>
                </c:pt>
                <c:pt idx="192">
                  <c:v>32.493706707272409</c:v>
                </c:pt>
                <c:pt idx="193">
                  <c:v>35.0277503390341</c:v>
                </c:pt>
                <c:pt idx="194">
                  <c:v>36.432951812438539</c:v>
                </c:pt>
                <c:pt idx="195">
                  <c:v>30.040852836582914</c:v>
                </c:pt>
                <c:pt idx="196">
                  <c:v>29.324900264577252</c:v>
                </c:pt>
                <c:pt idx="197">
                  <c:v>31.899018102338271</c:v>
                </c:pt>
                <c:pt idx="198">
                  <c:v>26.784087395500322</c:v>
                </c:pt>
                <c:pt idx="199">
                  <c:v>25.272163758412958</c:v>
                </c:pt>
                <c:pt idx="200">
                  <c:v>27.861720914578964</c:v>
                </c:pt>
                <c:pt idx="201">
                  <c:v>26.036404951860458</c:v>
                </c:pt>
                <c:pt idx="202">
                  <c:v>22.589980401123739</c:v>
                </c:pt>
                <c:pt idx="203">
                  <c:v>26.453155979859993</c:v>
                </c:pt>
                <c:pt idx="204">
                  <c:v>25.443177769071728</c:v>
                </c:pt>
                <c:pt idx="205">
                  <c:v>27.88562278449287</c:v>
                </c:pt>
                <c:pt idx="206">
                  <c:v>26.222803282268796</c:v>
                </c:pt>
                <c:pt idx="207">
                  <c:v>25.940690029455045</c:v>
                </c:pt>
                <c:pt idx="208">
                  <c:v>25.406582039486615</c:v>
                </c:pt>
                <c:pt idx="209">
                  <c:v>23.814220734439814</c:v>
                </c:pt>
                <c:pt idx="210">
                  <c:v>22.462665967302271</c:v>
                </c:pt>
                <c:pt idx="211">
                  <c:v>24.175789656232642</c:v>
                </c:pt>
                <c:pt idx="212">
                  <c:v>22.92929300141353</c:v>
                </c:pt>
                <c:pt idx="213">
                  <c:v>22.685872232523689</c:v>
                </c:pt>
                <c:pt idx="214">
                  <c:v>19.912489027781621</c:v>
                </c:pt>
                <c:pt idx="215">
                  <c:v>19.060518820044049</c:v>
                </c:pt>
                <c:pt idx="216">
                  <c:v>22.343411181041755</c:v>
                </c:pt>
                <c:pt idx="217">
                  <c:v>19.550131677622279</c:v>
                </c:pt>
                <c:pt idx="218">
                  <c:v>20.55009795468397</c:v>
                </c:pt>
                <c:pt idx="219">
                  <c:v>19.498334810280685</c:v>
                </c:pt>
                <c:pt idx="220">
                  <c:v>16.073577827668856</c:v>
                </c:pt>
                <c:pt idx="221">
                  <c:v>14.668621692304724</c:v>
                </c:pt>
                <c:pt idx="222">
                  <c:v>14.147893381288409</c:v>
                </c:pt>
                <c:pt idx="223">
                  <c:v>12.770570970759215</c:v>
                </c:pt>
                <c:pt idx="224">
                  <c:v>12.030504905223324</c:v>
                </c:pt>
                <c:pt idx="225">
                  <c:v>12.914849568660491</c:v>
                </c:pt>
                <c:pt idx="226">
                  <c:v>12.777710616014442</c:v>
                </c:pt>
                <c:pt idx="227">
                  <c:v>14.243446790657849</c:v>
                </c:pt>
                <c:pt idx="228">
                  <c:v>15.58733866933831</c:v>
                </c:pt>
                <c:pt idx="229">
                  <c:v>10.356037508218835</c:v>
                </c:pt>
                <c:pt idx="230">
                  <c:v>14.720906056195265</c:v>
                </c:pt>
                <c:pt idx="231">
                  <c:v>13.307611533637283</c:v>
                </c:pt>
                <c:pt idx="232">
                  <c:v>11.687110494647701</c:v>
                </c:pt>
                <c:pt idx="233">
                  <c:v>10.531377970133953</c:v>
                </c:pt>
                <c:pt idx="234">
                  <c:v>14.126255443131708</c:v>
                </c:pt>
                <c:pt idx="235">
                  <c:v>12.667519211927299</c:v>
                </c:pt>
                <c:pt idx="236">
                  <c:v>25.615454965950136</c:v>
                </c:pt>
                <c:pt idx="237">
                  <c:v>24.530020703087445</c:v>
                </c:pt>
                <c:pt idx="238">
                  <c:v>11.238889060256081</c:v>
                </c:pt>
                <c:pt idx="239">
                  <c:v>15.292492051110512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DF-3D41-BED8-AE8A9F7DB285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444'!$A$61:$A$121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444'!$R$61:$R$121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DF-3D41-BED8-AE8A9F7DB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20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444'!$L$1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444'!$A$2:$A$181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444'!$M$2:$M$181</c:f>
              <c:numCache>
                <c:formatCode>0.00</c:formatCode>
                <c:ptCount val="180"/>
                <c:pt idx="0">
                  <c:v>7.2546355326651941</c:v>
                </c:pt>
                <c:pt idx="1">
                  <c:v>7.6575706809100437</c:v>
                </c:pt>
                <c:pt idx="2">
                  <c:v>7.7420782152085996</c:v>
                </c:pt>
                <c:pt idx="3">
                  <c:v>7.8603438176674079</c:v>
                </c:pt>
                <c:pt idx="4">
                  <c:v>7.4207011997965395</c:v>
                </c:pt>
                <c:pt idx="5">
                  <c:v>7.6197723017944066</c:v>
                </c:pt>
                <c:pt idx="6">
                  <c:v>7.5782280697337168</c:v>
                </c:pt>
                <c:pt idx="7">
                  <c:v>7.4558299697076427</c:v>
                </c:pt>
                <c:pt idx="8">
                  <c:v>7.0517937590783539</c:v>
                </c:pt>
                <c:pt idx="9">
                  <c:v>7.0036509322613281</c:v>
                </c:pt>
                <c:pt idx="10">
                  <c:v>6.8668929415463111</c:v>
                </c:pt>
                <c:pt idx="11">
                  <c:v>7.0164508705490647</c:v>
                </c:pt>
                <c:pt idx="12">
                  <c:v>6.8851219818676155</c:v>
                </c:pt>
                <c:pt idx="13">
                  <c:v>6.8516146444036874</c:v>
                </c:pt>
                <c:pt idx="14">
                  <c:v>6.9329306209812636</c:v>
                </c:pt>
                <c:pt idx="15">
                  <c:v>6.8890979924768914</c:v>
                </c:pt>
                <c:pt idx="16">
                  <c:v>6.8105595866899638</c:v>
                </c:pt>
                <c:pt idx="17">
                  <c:v>6.8055559306895717</c:v>
                </c:pt>
                <c:pt idx="18">
                  <c:v>6.8162165344890404</c:v>
                </c:pt>
                <c:pt idx="19">
                  <c:v>6.8605165664862673</c:v>
                </c:pt>
                <c:pt idx="20">
                  <c:v>6.8077695247019978</c:v>
                </c:pt>
                <c:pt idx="21">
                  <c:v>6.7976256949478318</c:v>
                </c:pt>
                <c:pt idx="22">
                  <c:v>6.874032224263372</c:v>
                </c:pt>
                <c:pt idx="23">
                  <c:v>6.7943258928567802</c:v>
                </c:pt>
                <c:pt idx="24">
                  <c:v>6.7114228586152604</c:v>
                </c:pt>
                <c:pt idx="25">
                  <c:v>6.4716507544953332</c:v>
                </c:pt>
                <c:pt idx="26">
                  <c:v>6.5879642403937213</c:v>
                </c:pt>
                <c:pt idx="27">
                  <c:v>6.5401217902446875</c:v>
                </c:pt>
                <c:pt idx="28">
                  <c:v>6.3829706287853654</c:v>
                </c:pt>
                <c:pt idx="29">
                  <c:v>6.5434441369328757</c:v>
                </c:pt>
                <c:pt idx="30">
                  <c:v>6.3519512835631771</c:v>
                </c:pt>
                <c:pt idx="31">
                  <c:v>6.5722746025949945</c:v>
                </c:pt>
                <c:pt idx="32">
                  <c:v>6.6239115758950895</c:v>
                </c:pt>
                <c:pt idx="33">
                  <c:v>6.3691876637986917</c:v>
                </c:pt>
                <c:pt idx="34">
                  <c:v>6.4395929611886826</c:v>
                </c:pt>
                <c:pt idx="35">
                  <c:v>6.4056460614001276</c:v>
                </c:pt>
                <c:pt idx="36">
                  <c:v>6.3614106204851817</c:v>
                </c:pt>
                <c:pt idx="37">
                  <c:v>6.2226286443709284</c:v>
                </c:pt>
                <c:pt idx="38">
                  <c:v>6.2430372448658957</c:v>
                </c:pt>
                <c:pt idx="39">
                  <c:v>6.2511202328449516</c:v>
                </c:pt>
                <c:pt idx="40">
                  <c:v>6.3459420238344011</c:v>
                </c:pt>
                <c:pt idx="41">
                  <c:v>6.3130866313188667</c:v>
                </c:pt>
                <c:pt idx="42">
                  <c:v>6.3640717195251328</c:v>
                </c:pt>
                <c:pt idx="43">
                  <c:v>6.2572434757434348</c:v>
                </c:pt>
                <c:pt idx="44">
                  <c:v>6.4188107198371087</c:v>
                </c:pt>
                <c:pt idx="45">
                  <c:v>6.2152032556587207</c:v>
                </c:pt>
                <c:pt idx="46">
                  <c:v>6.3319700744004432</c:v>
                </c:pt>
                <c:pt idx="47">
                  <c:v>6.2116104941076653</c:v>
                </c:pt>
                <c:pt idx="48">
                  <c:v>6.2280070322740109</c:v>
                </c:pt>
                <c:pt idx="49">
                  <c:v>6.2025802815682001</c:v>
                </c:pt>
                <c:pt idx="50">
                  <c:v>6.282097781377507</c:v>
                </c:pt>
                <c:pt idx="51">
                  <c:v>6.2029676164487109</c:v>
                </c:pt>
                <c:pt idx="52">
                  <c:v>6.1231177945407467</c:v>
                </c:pt>
                <c:pt idx="53">
                  <c:v>6.1544543828867271</c:v>
                </c:pt>
                <c:pt idx="54">
                  <c:v>6.1915004806164653</c:v>
                </c:pt>
                <c:pt idx="55">
                  <c:v>6.3831796742357536</c:v>
                </c:pt>
                <c:pt idx="56">
                  <c:v>6.4228397422498507</c:v>
                </c:pt>
                <c:pt idx="57">
                  <c:v>6.2886229793659325</c:v>
                </c:pt>
                <c:pt idx="58">
                  <c:v>6.4240507100129518</c:v>
                </c:pt>
                <c:pt idx="59">
                  <c:v>6.2334299501007688</c:v>
                </c:pt>
                <c:pt idx="60">
                  <c:v>6.3200897172049801</c:v>
                </c:pt>
                <c:pt idx="61">
                  <c:v>6.3109926011393105</c:v>
                </c:pt>
                <c:pt idx="62">
                  <c:v>6.417149832658712</c:v>
                </c:pt>
                <c:pt idx="63">
                  <c:v>6.3408776508874523</c:v>
                </c:pt>
                <c:pt idx="64">
                  <c:v>6.2676326236315845</c:v>
                </c:pt>
                <c:pt idx="65">
                  <c:v>6.3858263310868884</c:v>
                </c:pt>
                <c:pt idx="66">
                  <c:v>6.6186211277806652</c:v>
                </c:pt>
                <c:pt idx="67">
                  <c:v>6.9906651215948994</c:v>
                </c:pt>
                <c:pt idx="68">
                  <c:v>7.1943715395131633</c:v>
                </c:pt>
                <c:pt idx="69">
                  <c:v>7.5597607802685065</c:v>
                </c:pt>
                <c:pt idx="70">
                  <c:v>7.9992969476968891</c:v>
                </c:pt>
                <c:pt idx="71">
                  <c:v>8.3794216032754072</c:v>
                </c:pt>
                <c:pt idx="72">
                  <c:v>8.8238371318805466</c:v>
                </c:pt>
                <c:pt idx="73">
                  <c:v>9.1848309169530129</c:v>
                </c:pt>
                <c:pt idx="74">
                  <c:v>9.6621135417081963</c:v>
                </c:pt>
                <c:pt idx="75">
                  <c:v>9.9968418486065165</c:v>
                </c:pt>
                <c:pt idx="76">
                  <c:v>10.37655522783578</c:v>
                </c:pt>
                <c:pt idx="77">
                  <c:v>10.721532634736842</c:v>
                </c:pt>
                <c:pt idx="78">
                  <c:v>11.300363180323142</c:v>
                </c:pt>
                <c:pt idx="79">
                  <c:v>11.394141584212818</c:v>
                </c:pt>
                <c:pt idx="80">
                  <c:v>11.766595016275746</c:v>
                </c:pt>
                <c:pt idx="81">
                  <c:v>12.09534531408705</c:v>
                </c:pt>
                <c:pt idx="82">
                  <c:v>12.456420212091448</c:v>
                </c:pt>
                <c:pt idx="83">
                  <c:v>12.815385497033992</c:v>
                </c:pt>
                <c:pt idx="84">
                  <c:v>13.132805489998143</c:v>
                </c:pt>
                <c:pt idx="85">
                  <c:v>13.737948583186352</c:v>
                </c:pt>
                <c:pt idx="86">
                  <c:v>13.904800817582583</c:v>
                </c:pt>
                <c:pt idx="87">
                  <c:v>14.036531224009227</c:v>
                </c:pt>
                <c:pt idx="88">
                  <c:v>14.22178388002272</c:v>
                </c:pt>
                <c:pt idx="89">
                  <c:v>14.342287256839196</c:v>
                </c:pt>
                <c:pt idx="90">
                  <c:v>14.977137330211081</c:v>
                </c:pt>
                <c:pt idx="91">
                  <c:v>15.037988013608176</c:v>
                </c:pt>
                <c:pt idx="92">
                  <c:v>15.734678612002799</c:v>
                </c:pt>
                <c:pt idx="93">
                  <c:v>15.481599220468128</c:v>
                </c:pt>
                <c:pt idx="94">
                  <c:v>15.620272749486269</c:v>
                </c:pt>
                <c:pt idx="95">
                  <c:v>16.068297992338735</c:v>
                </c:pt>
                <c:pt idx="96">
                  <c:v>16.295378267179881</c:v>
                </c:pt>
                <c:pt idx="97">
                  <c:v>16.086983381146887</c:v>
                </c:pt>
                <c:pt idx="98">
                  <c:v>16.239575585283809</c:v>
                </c:pt>
                <c:pt idx="99">
                  <c:v>16.446873992395286</c:v>
                </c:pt>
                <c:pt idx="100">
                  <c:v>16.62711081857104</c:v>
                </c:pt>
                <c:pt idx="101">
                  <c:v>16.571326428318276</c:v>
                </c:pt>
                <c:pt idx="102">
                  <c:v>16.483812726203119</c:v>
                </c:pt>
                <c:pt idx="103">
                  <c:v>17.048593028448529</c:v>
                </c:pt>
                <c:pt idx="104">
                  <c:v>17.34088261546005</c:v>
                </c:pt>
                <c:pt idx="105">
                  <c:v>16.88408492358683</c:v>
                </c:pt>
                <c:pt idx="106">
                  <c:v>17.500942432757583</c:v>
                </c:pt>
                <c:pt idx="107">
                  <c:v>17.436313752357137</c:v>
                </c:pt>
                <c:pt idx="108">
                  <c:v>17.639301418189071</c:v>
                </c:pt>
                <c:pt idx="109">
                  <c:v>17.6235392799009</c:v>
                </c:pt>
                <c:pt idx="110">
                  <c:v>18.252162152676206</c:v>
                </c:pt>
                <c:pt idx="111">
                  <c:v>18.339104696862609</c:v>
                </c:pt>
                <c:pt idx="112">
                  <c:v>18.353430002856264</c:v>
                </c:pt>
                <c:pt idx="113">
                  <c:v>18.383665682287663</c:v>
                </c:pt>
                <c:pt idx="114">
                  <c:v>18.445428939999747</c:v>
                </c:pt>
                <c:pt idx="115">
                  <c:v>18.465100556016012</c:v>
                </c:pt>
                <c:pt idx="116">
                  <c:v>18.672610271034976</c:v>
                </c:pt>
                <c:pt idx="117">
                  <c:v>18.12097814141859</c:v>
                </c:pt>
                <c:pt idx="118">
                  <c:v>18.335357759566062</c:v>
                </c:pt>
                <c:pt idx="119">
                  <c:v>17.855715615633645</c:v>
                </c:pt>
                <c:pt idx="120">
                  <c:v>18.641520402879671</c:v>
                </c:pt>
                <c:pt idx="121">
                  <c:v>18.593210072853893</c:v>
                </c:pt>
                <c:pt idx="122">
                  <c:v>18.57519720874626</c:v>
                </c:pt>
                <c:pt idx="123">
                  <c:v>18.053380999556136</c:v>
                </c:pt>
                <c:pt idx="124">
                  <c:v>18.604882655793212</c:v>
                </c:pt>
                <c:pt idx="125">
                  <c:v>17.989213731935859</c:v>
                </c:pt>
                <c:pt idx="126">
                  <c:v>17.96826382932278</c:v>
                </c:pt>
                <c:pt idx="127">
                  <c:v>17.44469932663711</c:v>
                </c:pt>
                <c:pt idx="128">
                  <c:v>16.439676633914647</c:v>
                </c:pt>
                <c:pt idx="129">
                  <c:v>16.693814092483933</c:v>
                </c:pt>
                <c:pt idx="130">
                  <c:v>16.30453670189933</c:v>
                </c:pt>
                <c:pt idx="131">
                  <c:v>15.999290701855006</c:v>
                </c:pt>
                <c:pt idx="132">
                  <c:v>15.850141358792092</c:v>
                </c:pt>
                <c:pt idx="133">
                  <c:v>15.859272924342747</c:v>
                </c:pt>
                <c:pt idx="134">
                  <c:v>15.408210816125592</c:v>
                </c:pt>
                <c:pt idx="135">
                  <c:v>15.420142537599359</c:v>
                </c:pt>
                <c:pt idx="136">
                  <c:v>14.798335085536545</c:v>
                </c:pt>
                <c:pt idx="137">
                  <c:v>15.007159082163191</c:v>
                </c:pt>
                <c:pt idx="138">
                  <c:v>15.128678922048843</c:v>
                </c:pt>
                <c:pt idx="139">
                  <c:v>14.672930194393627</c:v>
                </c:pt>
                <c:pt idx="140">
                  <c:v>14.123797212929837</c:v>
                </c:pt>
                <c:pt idx="141">
                  <c:v>14.615674573010908</c:v>
                </c:pt>
                <c:pt idx="142">
                  <c:v>14.458829898750746</c:v>
                </c:pt>
                <c:pt idx="143">
                  <c:v>14.079623237131978</c:v>
                </c:pt>
                <c:pt idx="144">
                  <c:v>13.744959964397985</c:v>
                </c:pt>
                <c:pt idx="145">
                  <c:v>13.808355200824098</c:v>
                </c:pt>
                <c:pt idx="146">
                  <c:v>13.52598729341824</c:v>
                </c:pt>
                <c:pt idx="147">
                  <c:v>13.421762550788166</c:v>
                </c:pt>
                <c:pt idx="148">
                  <c:v>13.397833117768883</c:v>
                </c:pt>
                <c:pt idx="149">
                  <c:v>13.209674787821029</c:v>
                </c:pt>
                <c:pt idx="150">
                  <c:v>12.97282076164</c:v>
                </c:pt>
                <c:pt idx="151">
                  <c:v>12.479881308802064</c:v>
                </c:pt>
                <c:pt idx="152">
                  <c:v>12.762216546202122</c:v>
                </c:pt>
                <c:pt idx="153">
                  <c:v>12.152014996085375</c:v>
                </c:pt>
                <c:pt idx="154">
                  <c:v>12.205600987822642</c:v>
                </c:pt>
                <c:pt idx="155">
                  <c:v>12.208372747373415</c:v>
                </c:pt>
                <c:pt idx="156">
                  <c:v>12.106959560931223</c:v>
                </c:pt>
                <c:pt idx="157">
                  <c:v>11.811651974878686</c:v>
                </c:pt>
                <c:pt idx="158">
                  <c:v>11.841629364248606</c:v>
                </c:pt>
                <c:pt idx="159">
                  <c:v>11.547380953545549</c:v>
                </c:pt>
                <c:pt idx="160">
                  <c:v>11.513705663729716</c:v>
                </c:pt>
                <c:pt idx="161">
                  <c:v>11.516371641555361</c:v>
                </c:pt>
                <c:pt idx="162">
                  <c:v>11.38341323386785</c:v>
                </c:pt>
                <c:pt idx="163">
                  <c:v>11.004877820376493</c:v>
                </c:pt>
                <c:pt idx="164">
                  <c:v>11.299232790303256</c:v>
                </c:pt>
                <c:pt idx="165">
                  <c:v>10.870488132175105</c:v>
                </c:pt>
                <c:pt idx="166">
                  <c:v>11.108892891881641</c:v>
                </c:pt>
                <c:pt idx="167">
                  <c:v>11.071766287644211</c:v>
                </c:pt>
                <c:pt idx="168">
                  <c:v>10.914741176995623</c:v>
                </c:pt>
                <c:pt idx="169">
                  <c:v>10.676614717679639</c:v>
                </c:pt>
                <c:pt idx="170">
                  <c:v>10.542932535384935</c:v>
                </c:pt>
                <c:pt idx="171">
                  <c:v>10.246736300729278</c:v>
                </c:pt>
                <c:pt idx="172">
                  <c:v>10.482750020707973</c:v>
                </c:pt>
                <c:pt idx="173">
                  <c:v>10.200761212700574</c:v>
                </c:pt>
                <c:pt idx="174">
                  <c:v>10.042503974433401</c:v>
                </c:pt>
                <c:pt idx="175">
                  <c:v>9.9043065695033921</c:v>
                </c:pt>
                <c:pt idx="176">
                  <c:v>9.7686299286071545</c:v>
                </c:pt>
                <c:pt idx="177">
                  <c:v>9.5650673903510306</c:v>
                </c:pt>
                <c:pt idx="178">
                  <c:v>9.6552058925053696</c:v>
                </c:pt>
                <c:pt idx="179">
                  <c:v>9.6989738748539498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E-1446-86F6-0F87D03EA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448'!$L$1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448'!$A$2:$A$181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448'!$L$2:$L$181</c:f>
              <c:numCache>
                <c:formatCode>0.00</c:formatCode>
                <c:ptCount val="180"/>
                <c:pt idx="0">
                  <c:v>8.0948547938368467</c:v>
                </c:pt>
                <c:pt idx="1">
                  <c:v>7.6012404198108348</c:v>
                </c:pt>
                <c:pt idx="2">
                  <c:v>7.943203429273642</c:v>
                </c:pt>
                <c:pt idx="3">
                  <c:v>8.4490657847094432</c:v>
                </c:pt>
                <c:pt idx="4">
                  <c:v>8.890611032376583</c:v>
                </c:pt>
                <c:pt idx="5">
                  <c:v>8.4417814737685646</c:v>
                </c:pt>
                <c:pt idx="6">
                  <c:v>7.5659527398997408</c:v>
                </c:pt>
                <c:pt idx="7">
                  <c:v>8.1766551391290978</c:v>
                </c:pt>
                <c:pt idx="8">
                  <c:v>8.4539127576127111</c:v>
                </c:pt>
                <c:pt idx="9">
                  <c:v>8.8958829600122975</c:v>
                </c:pt>
                <c:pt idx="10">
                  <c:v>8.168483695253137</c:v>
                </c:pt>
                <c:pt idx="11">
                  <c:v>7.9245906603521732</c:v>
                </c:pt>
                <c:pt idx="12">
                  <c:v>7.8597815157775583</c:v>
                </c:pt>
                <c:pt idx="13">
                  <c:v>8.1977642093483638</c:v>
                </c:pt>
                <c:pt idx="14">
                  <c:v>8.6874490940516846</c:v>
                </c:pt>
                <c:pt idx="15">
                  <c:v>8.3562804085395097</c:v>
                </c:pt>
                <c:pt idx="16">
                  <c:v>7.8889785893172544</c:v>
                </c:pt>
                <c:pt idx="17">
                  <c:v>8.2250786771346878</c:v>
                </c:pt>
                <c:pt idx="18">
                  <c:v>7.8285305605979829</c:v>
                </c:pt>
                <c:pt idx="19">
                  <c:v>8.064945792990752</c:v>
                </c:pt>
                <c:pt idx="20">
                  <c:v>7.8203103567386414</c:v>
                </c:pt>
                <c:pt idx="21">
                  <c:v>7.5414172188950017</c:v>
                </c:pt>
                <c:pt idx="22">
                  <c:v>7.5731237614664924</c:v>
                </c:pt>
                <c:pt idx="23">
                  <c:v>7.2959476583048781</c:v>
                </c:pt>
                <c:pt idx="24">
                  <c:v>7.4186205937189937</c:v>
                </c:pt>
                <c:pt idx="25">
                  <c:v>7.204915953495596</c:v>
                </c:pt>
                <c:pt idx="26">
                  <c:v>7.1953146727916444</c:v>
                </c:pt>
                <c:pt idx="27">
                  <c:v>7.2324006359884603</c:v>
                </c:pt>
                <c:pt idx="28">
                  <c:v>7.1957348721439782</c:v>
                </c:pt>
                <c:pt idx="29">
                  <c:v>7.2463073360024053</c:v>
                </c:pt>
                <c:pt idx="30">
                  <c:v>7.0770190231313244</c:v>
                </c:pt>
                <c:pt idx="31">
                  <c:v>7.0126519641648972</c:v>
                </c:pt>
                <c:pt idx="32">
                  <c:v>7.1449307194703016</c:v>
                </c:pt>
                <c:pt idx="33">
                  <c:v>7.0443984857805058</c:v>
                </c:pt>
                <c:pt idx="34">
                  <c:v>7.0237036607947312</c:v>
                </c:pt>
                <c:pt idx="35">
                  <c:v>7.1777819225171831</c:v>
                </c:pt>
                <c:pt idx="36">
                  <c:v>6.9973922621260618</c:v>
                </c:pt>
                <c:pt idx="37">
                  <c:v>7.1041190250163115</c:v>
                </c:pt>
                <c:pt idx="38">
                  <c:v>7.0377748949081003</c:v>
                </c:pt>
                <c:pt idx="39">
                  <c:v>6.9129178850998798</c:v>
                </c:pt>
                <c:pt idx="40">
                  <c:v>6.9398197321019177</c:v>
                </c:pt>
                <c:pt idx="41">
                  <c:v>7.1929994432757693</c:v>
                </c:pt>
                <c:pt idx="42">
                  <c:v>7.0266791203426164</c:v>
                </c:pt>
                <c:pt idx="43">
                  <c:v>6.9552370118024509</c:v>
                </c:pt>
                <c:pt idx="44">
                  <c:v>6.7795470160304196</c:v>
                </c:pt>
                <c:pt idx="45">
                  <c:v>6.8436858700289971</c:v>
                </c:pt>
                <c:pt idx="46">
                  <c:v>6.7690467148971045</c:v>
                </c:pt>
                <c:pt idx="47">
                  <c:v>6.7784731356503043</c:v>
                </c:pt>
                <c:pt idx="48">
                  <c:v>6.9912956085448679</c:v>
                </c:pt>
                <c:pt idx="49">
                  <c:v>6.8269873515724697</c:v>
                </c:pt>
                <c:pt idx="50">
                  <c:v>6.6984015127993688</c:v>
                </c:pt>
                <c:pt idx="51">
                  <c:v>6.7686671569163934</c:v>
                </c:pt>
                <c:pt idx="52">
                  <c:v>6.7836458408372158</c:v>
                </c:pt>
                <c:pt idx="53">
                  <c:v>6.6889399471429654</c:v>
                </c:pt>
                <c:pt idx="54">
                  <c:v>6.8323933130974392</c:v>
                </c:pt>
                <c:pt idx="55">
                  <c:v>6.7427340357653041</c:v>
                </c:pt>
                <c:pt idx="56">
                  <c:v>6.7841420345176751</c:v>
                </c:pt>
                <c:pt idx="57">
                  <c:v>6.5989156314920345</c:v>
                </c:pt>
                <c:pt idx="58">
                  <c:v>6.7768081503550581</c:v>
                </c:pt>
                <c:pt idx="59">
                  <c:v>6.8048114639236861</c:v>
                </c:pt>
                <c:pt idx="60">
                  <c:v>6.7375342014770858</c:v>
                </c:pt>
                <c:pt idx="61">
                  <c:v>6.6052983714722648</c:v>
                </c:pt>
                <c:pt idx="62">
                  <c:v>6.8213231321187848</c:v>
                </c:pt>
                <c:pt idx="63">
                  <c:v>6.8694910876474697</c:v>
                </c:pt>
                <c:pt idx="64">
                  <c:v>6.7286929303841454</c:v>
                </c:pt>
                <c:pt idx="65">
                  <c:v>6.9553066053829298</c:v>
                </c:pt>
                <c:pt idx="66">
                  <c:v>7.0854357587190826</c:v>
                </c:pt>
                <c:pt idx="67">
                  <c:v>7.3831754276766421</c:v>
                </c:pt>
                <c:pt idx="68">
                  <c:v>7.7466959471062182</c:v>
                </c:pt>
                <c:pt idx="69">
                  <c:v>7.8209120423684837</c:v>
                </c:pt>
                <c:pt idx="70">
                  <c:v>8.06565296735441</c:v>
                </c:pt>
                <c:pt idx="71">
                  <c:v>8.2579477741849168</c:v>
                </c:pt>
                <c:pt idx="72">
                  <c:v>8.5148020444647123</c:v>
                </c:pt>
                <c:pt idx="73">
                  <c:v>8.703972689282871</c:v>
                </c:pt>
                <c:pt idx="74">
                  <c:v>8.9454257365834007</c:v>
                </c:pt>
                <c:pt idx="75">
                  <c:v>9.0505770792744666</c:v>
                </c:pt>
                <c:pt idx="76">
                  <c:v>9.3208997665519444</c:v>
                </c:pt>
                <c:pt idx="77">
                  <c:v>9.6387168674092685</c:v>
                </c:pt>
                <c:pt idx="78">
                  <c:v>9.8572734637060329</c:v>
                </c:pt>
                <c:pt idx="79">
                  <c:v>10.149521358267972</c:v>
                </c:pt>
                <c:pt idx="80">
                  <c:v>10.444647744959278</c:v>
                </c:pt>
                <c:pt idx="81">
                  <c:v>10.666747797366664</c:v>
                </c:pt>
                <c:pt idx="82">
                  <c:v>10.677191242533505</c:v>
                </c:pt>
                <c:pt idx="83">
                  <c:v>10.977686279571618</c:v>
                </c:pt>
                <c:pt idx="84">
                  <c:v>11.044318973724772</c:v>
                </c:pt>
                <c:pt idx="85">
                  <c:v>11.279692744965963</c:v>
                </c:pt>
                <c:pt idx="86">
                  <c:v>11.131173956551198</c:v>
                </c:pt>
                <c:pt idx="87">
                  <c:v>11.418862694405071</c:v>
                </c:pt>
                <c:pt idx="88">
                  <c:v>11.496391479462282</c:v>
                </c:pt>
                <c:pt idx="89">
                  <c:v>11.718853842845647</c:v>
                </c:pt>
                <c:pt idx="90">
                  <c:v>11.708766090588139</c:v>
                </c:pt>
                <c:pt idx="91">
                  <c:v>11.774138552918965</c:v>
                </c:pt>
                <c:pt idx="92">
                  <c:v>11.780185567949776</c:v>
                </c:pt>
                <c:pt idx="93">
                  <c:v>11.833796065521911</c:v>
                </c:pt>
                <c:pt idx="94">
                  <c:v>11.998878124065993</c:v>
                </c:pt>
                <c:pt idx="95">
                  <c:v>12.083239290815841</c:v>
                </c:pt>
                <c:pt idx="96">
                  <c:v>12.182003437412552</c:v>
                </c:pt>
                <c:pt idx="97">
                  <c:v>12.648944787491027</c:v>
                </c:pt>
                <c:pt idx="98">
                  <c:v>12.754369210553175</c:v>
                </c:pt>
                <c:pt idx="99">
                  <c:v>12.36926335677679</c:v>
                </c:pt>
                <c:pt idx="100">
                  <c:v>12.420981484626466</c:v>
                </c:pt>
                <c:pt idx="101">
                  <c:v>12.764587632600309</c:v>
                </c:pt>
                <c:pt idx="102">
                  <c:v>12.972813582073748</c:v>
                </c:pt>
                <c:pt idx="103">
                  <c:v>12.797940932125927</c:v>
                </c:pt>
                <c:pt idx="104">
                  <c:v>12.642314694513942</c:v>
                </c:pt>
                <c:pt idx="105">
                  <c:v>13.026843294653947</c:v>
                </c:pt>
                <c:pt idx="106">
                  <c:v>13.115155496320734</c:v>
                </c:pt>
                <c:pt idx="107">
                  <c:v>12.999003262834076</c:v>
                </c:pt>
                <c:pt idx="108">
                  <c:v>13.011181436901568</c:v>
                </c:pt>
                <c:pt idx="109">
                  <c:v>12.990983497849069</c:v>
                </c:pt>
                <c:pt idx="110">
                  <c:v>13.01977139671866</c:v>
                </c:pt>
                <c:pt idx="111">
                  <c:v>13.218489673802949</c:v>
                </c:pt>
                <c:pt idx="112">
                  <c:v>13.434685124159634</c:v>
                </c:pt>
                <c:pt idx="113">
                  <c:v>13.077569859691767</c:v>
                </c:pt>
                <c:pt idx="114">
                  <c:v>13.245572725548419</c:v>
                </c:pt>
                <c:pt idx="115">
                  <c:v>13.651376678880277</c:v>
                </c:pt>
                <c:pt idx="116">
                  <c:v>13.556755718875751</c:v>
                </c:pt>
                <c:pt idx="117">
                  <c:v>13.518873963733665</c:v>
                </c:pt>
                <c:pt idx="118">
                  <c:v>13.461578418175558</c:v>
                </c:pt>
                <c:pt idx="119">
                  <c:v>13.719936780905625</c:v>
                </c:pt>
                <c:pt idx="120">
                  <c:v>13.515167008397782</c:v>
                </c:pt>
                <c:pt idx="121">
                  <c:v>13.381963402400466</c:v>
                </c:pt>
                <c:pt idx="122">
                  <c:v>13.343419806544482</c:v>
                </c:pt>
                <c:pt idx="123">
                  <c:v>13.298919087857682</c:v>
                </c:pt>
                <c:pt idx="124">
                  <c:v>13.087041255070977</c:v>
                </c:pt>
                <c:pt idx="125">
                  <c:v>12.899192625097895</c:v>
                </c:pt>
                <c:pt idx="126">
                  <c:v>12.653874358817355</c:v>
                </c:pt>
                <c:pt idx="127">
                  <c:v>12.433821283689859</c:v>
                </c:pt>
                <c:pt idx="128">
                  <c:v>12.337670811152062</c:v>
                </c:pt>
                <c:pt idx="129">
                  <c:v>12.436860188885975</c:v>
                </c:pt>
                <c:pt idx="130">
                  <c:v>12.147254406161768</c:v>
                </c:pt>
                <c:pt idx="131">
                  <c:v>11.880722544068657</c:v>
                </c:pt>
                <c:pt idx="132">
                  <c:v>11.92940292361471</c:v>
                </c:pt>
                <c:pt idx="133">
                  <c:v>11.912089423128441</c:v>
                </c:pt>
                <c:pt idx="134">
                  <c:v>11.977526350627954</c:v>
                </c:pt>
                <c:pt idx="135">
                  <c:v>11.967794632081626</c:v>
                </c:pt>
                <c:pt idx="136">
                  <c:v>12.011122889312078</c:v>
                </c:pt>
                <c:pt idx="137">
                  <c:v>11.569416265299077</c:v>
                </c:pt>
                <c:pt idx="138">
                  <c:v>11.525572908916843</c:v>
                </c:pt>
                <c:pt idx="139">
                  <c:v>11.734172915644265</c:v>
                </c:pt>
                <c:pt idx="140">
                  <c:v>11.47616667836135</c:v>
                </c:pt>
                <c:pt idx="141">
                  <c:v>11.293780144133642</c:v>
                </c:pt>
                <c:pt idx="142">
                  <c:v>11.149256114314625</c:v>
                </c:pt>
                <c:pt idx="143">
                  <c:v>10.918635870029226</c:v>
                </c:pt>
                <c:pt idx="144">
                  <c:v>11.015439210889433</c:v>
                </c:pt>
                <c:pt idx="145">
                  <c:v>10.81247628867597</c:v>
                </c:pt>
                <c:pt idx="146">
                  <c:v>10.689063907314225</c:v>
                </c:pt>
                <c:pt idx="147">
                  <c:v>10.580688683177819</c:v>
                </c:pt>
                <c:pt idx="148">
                  <c:v>10.599142894143919</c:v>
                </c:pt>
                <c:pt idx="149">
                  <c:v>10.562656087423424</c:v>
                </c:pt>
                <c:pt idx="150">
                  <c:v>10.383856887419503</c:v>
                </c:pt>
                <c:pt idx="151">
                  <c:v>10.297039828172879</c:v>
                </c:pt>
                <c:pt idx="152">
                  <c:v>10.50832993500584</c:v>
                </c:pt>
                <c:pt idx="153">
                  <c:v>10.070637584494127</c:v>
                </c:pt>
                <c:pt idx="154">
                  <c:v>10.12335767894702</c:v>
                </c:pt>
                <c:pt idx="155">
                  <c:v>10.254305819606135</c:v>
                </c:pt>
                <c:pt idx="156">
                  <c:v>10.284562704237221</c:v>
                </c:pt>
                <c:pt idx="157">
                  <c:v>10.032942210498003</c:v>
                </c:pt>
                <c:pt idx="158">
                  <c:v>9.9508918356328593</c:v>
                </c:pt>
                <c:pt idx="159">
                  <c:v>9.8176298216797289</c:v>
                </c:pt>
                <c:pt idx="160">
                  <c:v>10.126264892030633</c:v>
                </c:pt>
                <c:pt idx="161">
                  <c:v>9.8881407124137315</c:v>
                </c:pt>
                <c:pt idx="162">
                  <c:v>9.8159357375716709</c:v>
                </c:pt>
                <c:pt idx="163">
                  <c:v>9.7875181216062099</c:v>
                </c:pt>
                <c:pt idx="164">
                  <c:v>9.6400035049130004</c:v>
                </c:pt>
                <c:pt idx="165">
                  <c:v>9.5644170137783231</c:v>
                </c:pt>
                <c:pt idx="166">
                  <c:v>9.7050348320137516</c:v>
                </c:pt>
                <c:pt idx="167">
                  <c:v>9.5580486054697094</c:v>
                </c:pt>
                <c:pt idx="168">
                  <c:v>9.5177819675208539</c:v>
                </c:pt>
                <c:pt idx="169">
                  <c:v>9.5853332684019676</c:v>
                </c:pt>
                <c:pt idx="170">
                  <c:v>9.4362296221241717</c:v>
                </c:pt>
                <c:pt idx="171">
                  <c:v>9.2905153952779713</c:v>
                </c:pt>
                <c:pt idx="172">
                  <c:v>9.4383823073433799</c:v>
                </c:pt>
                <c:pt idx="173">
                  <c:v>9.2758391190409011</c:v>
                </c:pt>
                <c:pt idx="174">
                  <c:v>9.1079835440088655</c:v>
                </c:pt>
                <c:pt idx="175">
                  <c:v>9.1772609637584477</c:v>
                </c:pt>
                <c:pt idx="176">
                  <c:v>9.0149062554675048</c:v>
                </c:pt>
                <c:pt idx="177">
                  <c:v>9.060903521307333</c:v>
                </c:pt>
                <c:pt idx="178">
                  <c:v>9.076100058635701</c:v>
                </c:pt>
                <c:pt idx="179">
                  <c:v>9.0672274513809779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74-E949-A801-7D11E641A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448'!$A$2:$A$241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448'!$P$2:$P$241</c:f>
              <c:numCache>
                <c:formatCode>General</c:formatCode>
                <c:ptCount val="240"/>
                <c:pt idx="0">
                  <c:v>18.439909951574744</c:v>
                </c:pt>
                <c:pt idx="1">
                  <c:v>11.217588674736517</c:v>
                </c:pt>
                <c:pt idx="2">
                  <c:v>16.221022223461976</c:v>
                </c:pt>
                <c:pt idx="3">
                  <c:v>23.622549903899746</c:v>
                </c:pt>
                <c:pt idx="4">
                  <c:v>30.083021488029786</c:v>
                </c:pt>
                <c:pt idx="5">
                  <c:v>23.51596947054178</c:v>
                </c:pt>
                <c:pt idx="6">
                  <c:v>10.701276802872913</c:v>
                </c:pt>
                <c:pt idx="7">
                  <c:v>19.6367721284971</c:v>
                </c:pt>
                <c:pt idx="8">
                  <c:v>23.693468413103624</c:v>
                </c:pt>
                <c:pt idx="9">
                  <c:v>30.160157724608194</c:v>
                </c:pt>
                <c:pt idx="10">
                  <c:v>19.517211604992713</c:v>
                </c:pt>
                <c:pt idx="11">
                  <c:v>15.948689398333766</c:v>
                </c:pt>
                <c:pt idx="12">
                  <c:v>15.000434062944645</c:v>
                </c:pt>
                <c:pt idx="13">
                  <c:v>19.945629599027008</c:v>
                </c:pt>
                <c:pt idx="14">
                  <c:v>27.110456532434945</c:v>
                </c:pt>
                <c:pt idx="15">
                  <c:v>22.264960190646711</c:v>
                </c:pt>
                <c:pt idx="16">
                  <c:v>15.427631196057396</c:v>
                </c:pt>
                <c:pt idx="17">
                  <c:v>20.345281376283161</c:v>
                </c:pt>
                <c:pt idx="18">
                  <c:v>14.543185549952456</c:v>
                </c:pt>
                <c:pt idx="19">
                  <c:v>18.002296250381473</c:v>
                </c:pt>
                <c:pt idx="20">
                  <c:v>14.422911594498025</c:v>
                </c:pt>
                <c:pt idx="21">
                  <c:v>10.342285199882236</c:v>
                </c:pt>
                <c:pt idx="22">
                  <c:v>10.806199642165042</c:v>
                </c:pt>
                <c:pt idx="23">
                  <c:v>6.750696049415648</c:v>
                </c:pt>
                <c:pt idx="24">
                  <c:v>8.5455857409522249</c:v>
                </c:pt>
                <c:pt idx="25">
                  <c:v>5.4187651877825767</c:v>
                </c:pt>
                <c:pt idx="26">
                  <c:v>5.2782839993044801</c:v>
                </c:pt>
                <c:pt idx="27">
                  <c:v>5.8209074624013795</c:v>
                </c:pt>
                <c:pt idx="28">
                  <c:v>5.284432148310195</c:v>
                </c:pt>
                <c:pt idx="29">
                  <c:v>6.0243834158711396</c:v>
                </c:pt>
                <c:pt idx="30">
                  <c:v>3.5474405870052514</c:v>
                </c:pt>
                <c:pt idx="31">
                  <c:v>2.6056536294880259</c:v>
                </c:pt>
                <c:pt idx="32">
                  <c:v>4.5410909246457933</c:v>
                </c:pt>
                <c:pt idx="33">
                  <c:v>3.0701530253624494</c:v>
                </c:pt>
                <c:pt idx="34">
                  <c:v>2.7673565861174958</c:v>
                </c:pt>
                <c:pt idx="35">
                  <c:v>5.0217534726183581</c:v>
                </c:pt>
                <c:pt idx="36">
                  <c:v>2.3823812198651142</c:v>
                </c:pt>
                <c:pt idx="37">
                  <c:v>3.9439544053123026</c:v>
                </c:pt>
                <c:pt idx="38">
                  <c:v>2.9732399211173837</c:v>
                </c:pt>
                <c:pt idx="39">
                  <c:v>1.1463939337418416</c:v>
                </c:pt>
                <c:pt idx="40">
                  <c:v>1.5400084478500276</c:v>
                </c:pt>
                <c:pt idx="41">
                  <c:v>5.2444087066202618</c:v>
                </c:pt>
                <c:pt idx="42">
                  <c:v>2.8108920379435616</c:v>
                </c:pt>
                <c:pt idx="43">
                  <c:v>1.7655864558483507</c:v>
                </c:pt>
                <c:pt idx="44">
                  <c:v>-0.8050226296259172</c:v>
                </c:pt>
                <c:pt idx="45">
                  <c:v>0.13342534571917605</c:v>
                </c:pt>
                <c:pt idx="46">
                  <c:v>-0.95865784018474531</c:v>
                </c:pt>
                <c:pt idx="47">
                  <c:v>-0.82073511598409932</c:v>
                </c:pt>
                <c:pt idx="48">
                  <c:v>2.2931780013327288</c:v>
                </c:pt>
                <c:pt idx="49">
                  <c:v>-0.11089911379078569</c:v>
                </c:pt>
                <c:pt idx="50">
                  <c:v>-1.992303481529311</c:v>
                </c:pt>
                <c:pt idx="51">
                  <c:v>-0.96421134475051606</c:v>
                </c:pt>
                <c:pt idx="52">
                  <c:v>-0.74505065318060404</c:v>
                </c:pt>
                <c:pt idx="53">
                  <c:v>-2.1307404285636844</c:v>
                </c:pt>
                <c:pt idx="54">
                  <c:v>-3.1801759665723739E-2</c:v>
                </c:pt>
                <c:pt idx="55">
                  <c:v>-1.3436519415400785</c:v>
                </c:pt>
                <c:pt idx="56">
                  <c:v>-0.73779059276829351</c:v>
                </c:pt>
                <c:pt idx="57">
                  <c:v>-3.4479316704950946</c:v>
                </c:pt>
                <c:pt idx="58">
                  <c:v>-0.84509635697755037</c:v>
                </c:pt>
                <c:pt idx="59">
                  <c:v>-0.4353657290805264</c:v>
                </c:pt>
                <c:pt idx="60">
                  <c:v>-1.4197333439302213</c:v>
                </c:pt>
                <c:pt idx="61">
                  <c:v>-3.3545425773295987</c:v>
                </c:pt>
                <c:pt idx="62">
                  <c:v>-0.19377517014094711</c:v>
                </c:pt>
                <c:pt idx="63">
                  <c:v>0.51099452130707024</c:v>
                </c:pt>
                <c:pt idx="64">
                  <c:v>-1.549094447838175</c:v>
                </c:pt>
                <c:pt idx="65">
                  <c:v>1.7666047146825177</c:v>
                </c:pt>
                <c:pt idx="66">
                  <c:v>3.6705900974645731</c:v>
                </c:pt>
                <c:pt idx="67">
                  <c:v>8.0269696099413199</c:v>
                </c:pt>
                <c:pt idx="68">
                  <c:v>13.345821977690964</c:v>
                </c:pt>
                <c:pt idx="69">
                  <c:v>14.431715160915543</c:v>
                </c:pt>
                <c:pt idx="70">
                  <c:v>18.0126432757556</c:v>
                </c:pt>
                <c:pt idx="71">
                  <c:v>20.826205740458629</c:v>
                </c:pt>
                <c:pt idx="72">
                  <c:v>24.584370329869</c:v>
                </c:pt>
                <c:pt idx="73">
                  <c:v>27.352221601864972</c:v>
                </c:pt>
                <c:pt idx="74">
                  <c:v>30.885043117277629</c:v>
                </c:pt>
                <c:pt idx="75">
                  <c:v>32.423565533899499</c:v>
                </c:pt>
                <c:pt idx="76">
                  <c:v>36.378793336551233</c:v>
                </c:pt>
                <c:pt idx="77">
                  <c:v>41.028935898128935</c:v>
                </c:pt>
                <c:pt idx="78">
                  <c:v>44.226747871781633</c:v>
                </c:pt>
                <c:pt idx="79">
                  <c:v>48.502774458670778</c:v>
                </c:pt>
                <c:pt idx="80">
                  <c:v>52.820917718098393</c:v>
                </c:pt>
                <c:pt idx="81">
                  <c:v>56.070575788234379</c:v>
                </c:pt>
                <c:pt idx="82">
                  <c:v>56.223379110424489</c:v>
                </c:pt>
                <c:pt idx="83">
                  <c:v>60.620073805280128</c:v>
                </c:pt>
                <c:pt idx="84">
                  <c:v>61.595010415797113</c:v>
                </c:pt>
                <c:pt idx="85">
                  <c:v>65.038882971978637</c:v>
                </c:pt>
                <c:pt idx="86">
                  <c:v>62.865829548048836</c:v>
                </c:pt>
                <c:pt idx="87">
                  <c:v>67.075148809888788</c:v>
                </c:pt>
                <c:pt idx="88">
                  <c:v>68.209511631050489</c:v>
                </c:pt>
                <c:pt idx="89">
                  <c:v>71.464470856112939</c:v>
                </c:pt>
                <c:pt idx="90">
                  <c:v>71.316871856572789</c:v>
                </c:pt>
                <c:pt idx="91">
                  <c:v>72.273369378637142</c:v>
                </c:pt>
                <c:pt idx="92">
                  <c:v>72.361846310461843</c:v>
                </c:pt>
                <c:pt idx="93">
                  <c:v>73.146248584081036</c:v>
                </c:pt>
                <c:pt idx="94">
                  <c:v>75.561647580918873</c:v>
                </c:pt>
                <c:pt idx="95">
                  <c:v>76.795978430296103</c:v>
                </c:pt>
                <c:pt idx="96">
                  <c:v>78.241046554095533</c:v>
                </c:pt>
                <c:pt idx="97">
                  <c:v>85.073101342535736</c:v>
                </c:pt>
                <c:pt idx="98">
                  <c:v>86.61561933602519</c:v>
                </c:pt>
                <c:pt idx="99">
                  <c:v>80.980941036690297</c:v>
                </c:pt>
                <c:pt idx="100">
                  <c:v>81.737655092888488</c:v>
                </c:pt>
                <c:pt idx="101">
                  <c:v>86.765130231270774</c:v>
                </c:pt>
                <c:pt idx="102">
                  <c:v>89.811789292282256</c:v>
                </c:pt>
                <c:pt idx="103">
                  <c:v>87.253139206479304</c:v>
                </c:pt>
                <c:pt idx="104">
                  <c:v>84.976093102712298</c:v>
                </c:pt>
                <c:pt idx="105">
                  <c:v>90.602325312468864</c:v>
                </c:pt>
                <c:pt idx="106">
                  <c:v>91.894465749750481</c:v>
                </c:pt>
                <c:pt idx="107">
                  <c:v>90.194983742326684</c:v>
                </c:pt>
                <c:pt idx="108">
                  <c:v>90.37316875943489</c:v>
                </c:pt>
                <c:pt idx="109">
                  <c:v>90.077642509302919</c:v>
                </c:pt>
                <c:pt idx="110">
                  <c:v>90.498852801105258</c:v>
                </c:pt>
                <c:pt idx="111">
                  <c:v>93.406400304182753</c:v>
                </c:pt>
                <c:pt idx="112">
                  <c:v>96.569665158752045</c:v>
                </c:pt>
                <c:pt idx="113">
                  <c:v>91.344531312236327</c:v>
                </c:pt>
                <c:pt idx="114">
                  <c:v>93.802666116435432</c:v>
                </c:pt>
                <c:pt idx="115">
                  <c:v>99.740188766898825</c:v>
                </c:pt>
                <c:pt idx="116">
                  <c:v>98.355741699237981</c:v>
                </c:pt>
                <c:pt idx="117">
                  <c:v>97.801474602161406</c:v>
                </c:pt>
                <c:pt idx="118">
                  <c:v>96.963154529799482</c:v>
                </c:pt>
                <c:pt idx="119">
                  <c:v>100.74332625570659</c:v>
                </c:pt>
                <c:pt idx="120">
                  <c:v>97.747236265914694</c:v>
                </c:pt>
                <c:pt idx="121">
                  <c:v>95.798267013055579</c:v>
                </c:pt>
                <c:pt idx="122">
                  <c:v>95.234316190136767</c:v>
                </c:pt>
                <c:pt idx="123">
                  <c:v>94.583203693584281</c:v>
                </c:pt>
                <c:pt idx="124">
                  <c:v>91.483112082910992</c:v>
                </c:pt>
                <c:pt idx="125">
                  <c:v>88.734603877985791</c:v>
                </c:pt>
                <c:pt idx="126">
                  <c:v>85.145228390995541</c:v>
                </c:pt>
                <c:pt idx="127">
                  <c:v>81.925520679559966</c:v>
                </c:pt>
                <c:pt idx="128">
                  <c:v>80.518694541326013</c:v>
                </c:pt>
                <c:pt idx="129">
                  <c:v>81.969984436717581</c:v>
                </c:pt>
                <c:pt idx="130">
                  <c:v>77.732615922902369</c:v>
                </c:pt>
                <c:pt idx="131">
                  <c:v>73.832853598620986</c:v>
                </c:pt>
                <c:pt idx="132">
                  <c:v>74.545120824740067</c:v>
                </c:pt>
                <c:pt idx="133">
                  <c:v>74.291798252468411</c:v>
                </c:pt>
                <c:pt idx="134">
                  <c:v>75.249238996983181</c:v>
                </c:pt>
                <c:pt idx="135">
                  <c:v>75.106849306537001</c:v>
                </c:pt>
                <c:pt idx="136">
                  <c:v>75.740806927202499</c:v>
                </c:pt>
                <c:pt idx="137">
                  <c:v>69.277974164229974</c:v>
                </c:pt>
                <c:pt idx="138">
                  <c:v>68.636479867650337</c:v>
                </c:pt>
                <c:pt idx="139">
                  <c:v>71.688611949315913</c:v>
                </c:pt>
                <c:pt idx="140">
                  <c:v>67.913592348717387</c:v>
                </c:pt>
                <c:pt idx="141">
                  <c:v>65.245002826054602</c:v>
                </c:pt>
                <c:pt idx="142">
                  <c:v>63.130398733262759</c:v>
                </c:pt>
                <c:pt idx="143">
                  <c:v>59.756077431419349</c:v>
                </c:pt>
                <c:pt idx="144">
                  <c:v>61.17245601590291</c:v>
                </c:pt>
                <c:pt idx="145">
                  <c:v>58.202802965576005</c:v>
                </c:pt>
                <c:pt idx="146">
                  <c:v>56.397094066816834</c:v>
                </c:pt>
                <c:pt idx="147">
                  <c:v>54.811401412086255</c:v>
                </c:pt>
                <c:pt idx="148">
                  <c:v>55.081414295667116</c:v>
                </c:pt>
                <c:pt idx="149">
                  <c:v>54.547557393664846</c:v>
                </c:pt>
                <c:pt idx="150">
                  <c:v>51.931455970325992</c:v>
                </c:pt>
                <c:pt idx="151">
                  <c:v>50.661191717129071</c:v>
                </c:pt>
                <c:pt idx="152">
                  <c:v>53.752684012458175</c:v>
                </c:pt>
                <c:pt idx="153">
                  <c:v>47.348586113065373</c:v>
                </c:pt>
                <c:pt idx="154">
                  <c:v>48.119960448821615</c:v>
                </c:pt>
                <c:pt idx="155">
                  <c:v>50.03592884887248</c:v>
                </c:pt>
                <c:pt idx="156">
                  <c:v>50.478632613472371</c:v>
                </c:pt>
                <c:pt idx="157">
                  <c:v>46.797046052693801</c:v>
                </c:pt>
                <c:pt idx="158">
                  <c:v>45.596525566777288</c:v>
                </c:pt>
                <c:pt idx="159">
                  <c:v>43.646701717609382</c:v>
                </c:pt>
                <c:pt idx="160">
                  <c:v>48.162497352151291</c:v>
                </c:pt>
                <c:pt idx="161">
                  <c:v>44.678382181538026</c:v>
                </c:pt>
                <c:pt idx="162">
                  <c:v>43.62191471718517</c:v>
                </c:pt>
                <c:pt idx="163">
                  <c:v>43.206122221617463</c:v>
                </c:pt>
                <c:pt idx="164">
                  <c:v>41.047761341446133</c:v>
                </c:pt>
                <c:pt idx="165">
                  <c:v>39.941817203898076</c:v>
                </c:pt>
                <c:pt idx="166">
                  <c:v>41.999267541620185</c:v>
                </c:pt>
                <c:pt idx="167">
                  <c:v>39.848637804660257</c:v>
                </c:pt>
                <c:pt idx="168">
                  <c:v>39.259476282412052</c:v>
                </c:pt>
                <c:pt idx="169">
                  <c:v>40.247853492039376</c:v>
                </c:pt>
                <c:pt idx="170">
                  <c:v>38.066242717249544</c:v>
                </c:pt>
                <c:pt idx="171">
                  <c:v>35.934224250473925</c:v>
                </c:pt>
                <c:pt idx="172">
                  <c:v>38.097739742213008</c:v>
                </c:pt>
                <c:pt idx="173">
                  <c:v>35.719488238499189</c:v>
                </c:pt>
                <c:pt idx="174">
                  <c:v>33.26350852076532</c:v>
                </c:pt>
                <c:pt idx="175">
                  <c:v>34.277141447580163</c:v>
                </c:pt>
                <c:pt idx="176">
                  <c:v>31.901647690133888</c:v>
                </c:pt>
                <c:pt idx="177">
                  <c:v>32.574656924127282</c:v>
                </c:pt>
                <c:pt idx="178">
                  <c:v>32.797005138960984</c:v>
                </c:pt>
                <c:pt idx="179">
                  <c:v>32.667185539839181</c:v>
                </c:pt>
                <c:pt idx="180">
                  <c:v>30.183722334326209</c:v>
                </c:pt>
                <c:pt idx="181">
                  <c:v>32.125965679199979</c:v>
                </c:pt>
                <c:pt idx="182">
                  <c:v>29.513043676351636</c:v>
                </c:pt>
                <c:pt idx="183">
                  <c:v>26.132106041934239</c:v>
                </c:pt>
                <c:pt idx="184">
                  <c:v>27.353571422800186</c:v>
                </c:pt>
                <c:pt idx="185">
                  <c:v>29.617235626263188</c:v>
                </c:pt>
                <c:pt idx="186">
                  <c:v>26.413827550764346</c:v>
                </c:pt>
                <c:pt idx="187">
                  <c:v>23.079774724677453</c:v>
                </c:pt>
                <c:pt idx="188">
                  <c:v>22.631324199828356</c:v>
                </c:pt>
                <c:pt idx="189">
                  <c:v>23.25702842476904</c:v>
                </c:pt>
                <c:pt idx="190">
                  <c:v>21.34467740330744</c:v>
                </c:pt>
                <c:pt idx="191">
                  <c:v>22.801613637372494</c:v>
                </c:pt>
                <c:pt idx="192">
                  <c:v>23.544603929007078</c:v>
                </c:pt>
                <c:pt idx="193">
                  <c:v>21.288830779345691</c:v>
                </c:pt>
                <c:pt idx="194">
                  <c:v>20.572900401089086</c:v>
                </c:pt>
                <c:pt idx="195">
                  <c:v>17.263183476842862</c:v>
                </c:pt>
                <c:pt idx="196">
                  <c:v>18.731757876476728</c:v>
                </c:pt>
                <c:pt idx="197">
                  <c:v>18.612303811648257</c:v>
                </c:pt>
                <c:pt idx="198">
                  <c:v>17.913391492564859</c:v>
                </c:pt>
                <c:pt idx="199">
                  <c:v>18.642449342367115</c:v>
                </c:pt>
                <c:pt idx="200">
                  <c:v>16.292230605802771</c:v>
                </c:pt>
                <c:pt idx="201">
                  <c:v>14.92863384967144</c:v>
                </c:pt>
                <c:pt idx="202">
                  <c:v>16.094378651909651</c:v>
                </c:pt>
                <c:pt idx="203">
                  <c:v>13.482515813091482</c:v>
                </c:pt>
                <c:pt idx="204">
                  <c:v>16.911384166940071</c:v>
                </c:pt>
                <c:pt idx="205">
                  <c:v>15.386816785923832</c:v>
                </c:pt>
                <c:pt idx="206">
                  <c:v>14.650937835871664</c:v>
                </c:pt>
                <c:pt idx="207">
                  <c:v>13.486296064215839</c:v>
                </c:pt>
                <c:pt idx="208">
                  <c:v>15.439204812284141</c:v>
                </c:pt>
                <c:pt idx="209">
                  <c:v>13.78139166580992</c:v>
                </c:pt>
                <c:pt idx="210">
                  <c:v>13.724943748824597</c:v>
                </c:pt>
                <c:pt idx="211">
                  <c:v>12.767840933800677</c:v>
                </c:pt>
                <c:pt idx="212">
                  <c:v>12.563460712811342</c:v>
                </c:pt>
                <c:pt idx="213">
                  <c:v>12.87916692494348</c:v>
                </c:pt>
                <c:pt idx="214">
                  <c:v>12.578960853466883</c:v>
                </c:pt>
                <c:pt idx="215">
                  <c:v>10.517428226595129</c:v>
                </c:pt>
                <c:pt idx="216">
                  <c:v>12.426603899337531</c:v>
                </c:pt>
                <c:pt idx="217">
                  <c:v>9.4063230937138353</c:v>
                </c:pt>
                <c:pt idx="218">
                  <c:v>8.4376705069854694</c:v>
                </c:pt>
                <c:pt idx="219">
                  <c:v>8.0429209015926713</c:v>
                </c:pt>
                <c:pt idx="220">
                  <c:v>8.6857912897161409</c:v>
                </c:pt>
                <c:pt idx="221">
                  <c:v>9.8843597176678752</c:v>
                </c:pt>
                <c:pt idx="222">
                  <c:v>9.5361533570240109</c:v>
                </c:pt>
                <c:pt idx="223">
                  <c:v>8.4554561058890396</c:v>
                </c:pt>
                <c:pt idx="224">
                  <c:v>8.9146113650152685</c:v>
                </c:pt>
                <c:pt idx="225">
                  <c:v>8.1060911531852167</c:v>
                </c:pt>
                <c:pt idx="226">
                  <c:v>8.5350016927346086</c:v>
                </c:pt>
                <c:pt idx="227">
                  <c:v>6.853255346894584</c:v>
                </c:pt>
                <c:pt idx="228">
                  <c:v>5.6811909417269195</c:v>
                </c:pt>
                <c:pt idx="229">
                  <c:v>6.7547805962894074</c:v>
                </c:pt>
                <c:pt idx="230">
                  <c:v>7.9265839296337663</c:v>
                </c:pt>
                <c:pt idx="231">
                  <c:v>6.9510308067291069</c:v>
                </c:pt>
                <c:pt idx="232">
                  <c:v>7.1360701379207709</c:v>
                </c:pt>
                <c:pt idx="233">
                  <c:v>4.9091577544548768</c:v>
                </c:pt>
                <c:pt idx="234">
                  <c:v>4.6107682126824718</c:v>
                </c:pt>
                <c:pt idx="235">
                  <c:v>4.5578646271026635</c:v>
                </c:pt>
                <c:pt idx="236">
                  <c:v>4.6231171486163491</c:v>
                </c:pt>
                <c:pt idx="237">
                  <c:v>5.1901252620652034</c:v>
                </c:pt>
                <c:pt idx="238">
                  <c:v>5.7393328477040511</c:v>
                </c:pt>
                <c:pt idx="239">
                  <c:v>6.5618005503821717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C2-E94E-97E3-9B322C7E218E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448'!$A$61:$A$121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448'!$R$61:$R$121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C2-E94E-97E3-9B322C7E2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448'!$L$1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448'!$A$2:$A$181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448'!$M$2:$M$181</c:f>
              <c:numCache>
                <c:formatCode>0.00</c:formatCode>
                <c:ptCount val="180"/>
                <c:pt idx="0">
                  <c:v>8.11079392716535</c:v>
                </c:pt>
                <c:pt idx="1">
                  <c:v>7.6331186864678413</c:v>
                </c:pt>
                <c:pt idx="2">
                  <c:v>7.9910208292591518</c:v>
                </c:pt>
                <c:pt idx="3">
                  <c:v>8.5128223180234563</c:v>
                </c:pt>
                <c:pt idx="4">
                  <c:v>8.9703066990190994</c:v>
                </c:pt>
                <c:pt idx="5">
                  <c:v>8.5374162737395842</c:v>
                </c:pt>
                <c:pt idx="6">
                  <c:v>7.6775266731992646</c:v>
                </c:pt>
                <c:pt idx="7">
                  <c:v>8.3041682057571258</c:v>
                </c:pt>
                <c:pt idx="8">
                  <c:v>8.5973649575692423</c:v>
                </c:pt>
                <c:pt idx="9">
                  <c:v>9.055274293297332</c:v>
                </c:pt>
                <c:pt idx="10">
                  <c:v>8.3438141618666748</c:v>
                </c:pt>
                <c:pt idx="11">
                  <c:v>8.1158602602942143</c:v>
                </c:pt>
                <c:pt idx="12">
                  <c:v>8.0669902490481036</c:v>
                </c:pt>
                <c:pt idx="13">
                  <c:v>8.4209120759474114</c:v>
                </c:pt>
                <c:pt idx="14">
                  <c:v>8.9265360939792355</c:v>
                </c:pt>
                <c:pt idx="15">
                  <c:v>8.6113065417955639</c:v>
                </c:pt>
                <c:pt idx="16">
                  <c:v>8.1599438559018118</c:v>
                </c:pt>
                <c:pt idx="17">
                  <c:v>8.5119830770477485</c:v>
                </c:pt>
                <c:pt idx="18">
                  <c:v>8.1313740938395487</c:v>
                </c:pt>
                <c:pt idx="19">
                  <c:v>8.383728459560821</c:v>
                </c:pt>
                <c:pt idx="20">
                  <c:v>8.1550321566372137</c:v>
                </c:pt>
                <c:pt idx="21">
                  <c:v>7.8920781521220764</c:v>
                </c:pt>
                <c:pt idx="22">
                  <c:v>7.9397238280220712</c:v>
                </c:pt>
                <c:pt idx="23">
                  <c:v>7.6784868581889603</c:v>
                </c:pt>
                <c:pt idx="24">
                  <c:v>7.8170989269315792</c:v>
                </c:pt>
                <c:pt idx="25">
                  <c:v>7.6193334200366847</c:v>
                </c:pt>
                <c:pt idx="26">
                  <c:v>7.6256712726612363</c:v>
                </c:pt>
                <c:pt idx="27">
                  <c:v>7.6786963691865555</c:v>
                </c:pt>
                <c:pt idx="28">
                  <c:v>7.6579697386705776</c:v>
                </c:pt>
                <c:pt idx="29">
                  <c:v>7.724481335857508</c:v>
                </c:pt>
                <c:pt idx="30">
                  <c:v>7.5711321563149303</c:v>
                </c:pt>
                <c:pt idx="31">
                  <c:v>7.5227042306770064</c:v>
                </c:pt>
                <c:pt idx="32">
                  <c:v>7.6709221193109141</c:v>
                </c:pt>
                <c:pt idx="33">
                  <c:v>7.5863290189496215</c:v>
                </c:pt>
                <c:pt idx="34">
                  <c:v>7.5815733272923511</c:v>
                </c:pt>
                <c:pt idx="35">
                  <c:v>7.7515907223433063</c:v>
                </c:pt>
                <c:pt idx="36">
                  <c:v>7.5871401952806883</c:v>
                </c:pt>
                <c:pt idx="37">
                  <c:v>7.7098060914994413</c:v>
                </c:pt>
                <c:pt idx="38">
                  <c:v>7.6594010947197333</c:v>
                </c:pt>
                <c:pt idx="39">
                  <c:v>7.5504832182400161</c:v>
                </c:pt>
                <c:pt idx="40">
                  <c:v>7.5933241985705582</c:v>
                </c:pt>
                <c:pt idx="41">
                  <c:v>7.8624430430729131</c:v>
                </c:pt>
                <c:pt idx="42">
                  <c:v>7.7120618534682635</c:v>
                </c:pt>
                <c:pt idx="43">
                  <c:v>7.6565588782566012</c:v>
                </c:pt>
                <c:pt idx="44">
                  <c:v>7.4968080158130732</c:v>
                </c:pt>
                <c:pt idx="45">
                  <c:v>7.5768860031401539</c:v>
                </c:pt>
                <c:pt idx="46">
                  <c:v>7.5181859813367655</c:v>
                </c:pt>
                <c:pt idx="47">
                  <c:v>7.5435515354184686</c:v>
                </c:pt>
                <c:pt idx="48">
                  <c:v>7.7723131416415354</c:v>
                </c:pt>
                <c:pt idx="49">
                  <c:v>7.6239440179976405</c:v>
                </c:pt>
                <c:pt idx="50">
                  <c:v>7.5112973125530429</c:v>
                </c:pt>
                <c:pt idx="51">
                  <c:v>7.5975020899985708</c:v>
                </c:pt>
                <c:pt idx="52">
                  <c:v>7.6284199072478973</c:v>
                </c:pt>
                <c:pt idx="53">
                  <c:v>7.5496531468821502</c:v>
                </c:pt>
                <c:pt idx="54">
                  <c:v>7.7090456461651273</c:v>
                </c:pt>
                <c:pt idx="55">
                  <c:v>7.6353255021614954</c:v>
                </c:pt>
                <c:pt idx="56">
                  <c:v>7.6926726342423697</c:v>
                </c:pt>
                <c:pt idx="57">
                  <c:v>7.5233853645452324</c:v>
                </c:pt>
                <c:pt idx="58">
                  <c:v>7.7172170167367593</c:v>
                </c:pt>
                <c:pt idx="59">
                  <c:v>7.7611594636338914</c:v>
                </c:pt>
                <c:pt idx="60">
                  <c:v>7.7098213345157944</c:v>
                </c:pt>
                <c:pt idx="61">
                  <c:v>7.5935246378394767</c:v>
                </c:pt>
                <c:pt idx="62">
                  <c:v>7.8254885318145</c:v>
                </c:pt>
                <c:pt idx="63">
                  <c:v>7.8895956206716882</c:v>
                </c:pt>
                <c:pt idx="64">
                  <c:v>7.7647365967368671</c:v>
                </c:pt>
                <c:pt idx="65">
                  <c:v>8.0072894050641548</c:v>
                </c:pt>
                <c:pt idx="66">
                  <c:v>8.1533576917288109</c:v>
                </c:pt>
                <c:pt idx="67">
                  <c:v>8.4670364940148737</c:v>
                </c:pt>
                <c:pt idx="68">
                  <c:v>8.846496146772953</c:v>
                </c:pt>
                <c:pt idx="69">
                  <c:v>8.9366513753637236</c:v>
                </c:pt>
                <c:pt idx="70">
                  <c:v>9.1973314336781531</c:v>
                </c:pt>
                <c:pt idx="71">
                  <c:v>9.4055653738371632</c:v>
                </c:pt>
                <c:pt idx="72">
                  <c:v>9.678358777445462</c:v>
                </c:pt>
                <c:pt idx="73">
                  <c:v>9.883468555592124</c:v>
                </c:pt>
                <c:pt idx="74">
                  <c:v>10.140860736221157</c:v>
                </c:pt>
                <c:pt idx="75">
                  <c:v>10.261951212240726</c:v>
                </c:pt>
                <c:pt idx="76">
                  <c:v>10.548213032846707</c:v>
                </c:pt>
                <c:pt idx="77">
                  <c:v>10.881969267032535</c:v>
                </c:pt>
                <c:pt idx="78">
                  <c:v>11.116464996657802</c:v>
                </c:pt>
                <c:pt idx="79">
                  <c:v>11.424652024548244</c:v>
                </c:pt>
                <c:pt idx="80">
                  <c:v>11.735717544568054</c:v>
                </c:pt>
                <c:pt idx="81">
                  <c:v>11.973756730303945</c:v>
                </c:pt>
                <c:pt idx="82">
                  <c:v>12.000139308799289</c:v>
                </c:pt>
                <c:pt idx="83">
                  <c:v>12.316573479165905</c:v>
                </c:pt>
                <c:pt idx="84">
                  <c:v>12.399145306647563</c:v>
                </c:pt>
                <c:pt idx="85">
                  <c:v>12.650458211217257</c:v>
                </c:pt>
                <c:pt idx="86">
                  <c:v>12.517878556130995</c:v>
                </c:pt>
                <c:pt idx="87">
                  <c:v>12.821506427313372</c:v>
                </c:pt>
                <c:pt idx="88">
                  <c:v>12.914974345699086</c:v>
                </c:pt>
                <c:pt idx="89">
                  <c:v>13.153375842410954</c:v>
                </c:pt>
                <c:pt idx="90">
                  <c:v>13.159227223481949</c:v>
                </c:pt>
                <c:pt idx="91">
                  <c:v>13.240538819141278</c:v>
                </c:pt>
                <c:pt idx="92">
                  <c:v>13.262524967500593</c:v>
                </c:pt>
                <c:pt idx="93">
                  <c:v>13.332074598401231</c:v>
                </c:pt>
                <c:pt idx="94">
                  <c:v>13.513095790273818</c:v>
                </c:pt>
                <c:pt idx="95">
                  <c:v>13.61339609035217</c:v>
                </c:pt>
                <c:pt idx="96">
                  <c:v>13.728099370277384</c:v>
                </c:pt>
                <c:pt idx="97">
                  <c:v>14.210979853684362</c:v>
                </c:pt>
                <c:pt idx="98">
                  <c:v>14.332343410075014</c:v>
                </c:pt>
                <c:pt idx="99">
                  <c:v>13.963176689627131</c:v>
                </c:pt>
                <c:pt idx="100">
                  <c:v>14.030833950805311</c:v>
                </c:pt>
                <c:pt idx="101">
                  <c:v>14.390379232107657</c:v>
                </c:pt>
                <c:pt idx="102">
                  <c:v>14.614544314909599</c:v>
                </c:pt>
                <c:pt idx="103">
                  <c:v>14.455610798290282</c:v>
                </c:pt>
                <c:pt idx="104">
                  <c:v>14.3159236940068</c:v>
                </c:pt>
                <c:pt idx="105">
                  <c:v>14.716391427475308</c:v>
                </c:pt>
                <c:pt idx="106">
                  <c:v>14.8206427624706</c:v>
                </c:pt>
                <c:pt idx="107">
                  <c:v>14.720429662312446</c:v>
                </c:pt>
                <c:pt idx="108">
                  <c:v>14.748546969708441</c:v>
                </c:pt>
                <c:pt idx="109">
                  <c:v>14.744288163984445</c:v>
                </c:pt>
                <c:pt idx="110">
                  <c:v>14.78901519618254</c:v>
                </c:pt>
                <c:pt idx="111">
                  <c:v>15.003672606595332</c:v>
                </c:pt>
                <c:pt idx="112">
                  <c:v>15.23580719028052</c:v>
                </c:pt>
                <c:pt idx="113">
                  <c:v>14.894631059141156</c:v>
                </c:pt>
                <c:pt idx="114">
                  <c:v>15.078573058326311</c:v>
                </c:pt>
                <c:pt idx="115">
                  <c:v>15.500316144986673</c:v>
                </c:pt>
                <c:pt idx="116">
                  <c:v>15.42163431831065</c:v>
                </c:pt>
                <c:pt idx="117">
                  <c:v>15.399691696497069</c:v>
                </c:pt>
                <c:pt idx="118">
                  <c:v>15.358335284267465</c:v>
                </c:pt>
                <c:pt idx="119">
                  <c:v>15.632632780326036</c:v>
                </c:pt>
                <c:pt idx="120">
                  <c:v>15.443802141146696</c:v>
                </c:pt>
                <c:pt idx="121">
                  <c:v>15.326537668477883</c:v>
                </c:pt>
                <c:pt idx="122">
                  <c:v>15.303933205950402</c:v>
                </c:pt>
                <c:pt idx="123">
                  <c:v>15.275371620592106</c:v>
                </c:pt>
                <c:pt idx="124">
                  <c:v>15.079432921133904</c:v>
                </c:pt>
                <c:pt idx="125">
                  <c:v>14.907523424489325</c:v>
                </c:pt>
                <c:pt idx="126">
                  <c:v>14.678144291537288</c:v>
                </c:pt>
                <c:pt idx="127">
                  <c:v>14.474030349738296</c:v>
                </c:pt>
                <c:pt idx="128">
                  <c:v>14.393819010529002</c:v>
                </c:pt>
                <c:pt idx="129">
                  <c:v>14.50894752159142</c:v>
                </c:pt>
                <c:pt idx="130">
                  <c:v>14.235280872195716</c:v>
                </c:pt>
                <c:pt idx="131">
                  <c:v>13.984688143431107</c:v>
                </c:pt>
                <c:pt idx="132">
                  <c:v>14.049307656305665</c:v>
                </c:pt>
                <c:pt idx="133">
                  <c:v>14.047933289147899</c:v>
                </c:pt>
                <c:pt idx="134">
                  <c:v>14.129309349975916</c:v>
                </c:pt>
                <c:pt idx="135">
                  <c:v>14.135516764758091</c:v>
                </c:pt>
                <c:pt idx="136">
                  <c:v>14.194784155317047</c:v>
                </c:pt>
                <c:pt idx="137">
                  <c:v>13.769016664632549</c:v>
                </c:pt>
                <c:pt idx="138">
                  <c:v>13.741112441578817</c:v>
                </c:pt>
                <c:pt idx="139">
                  <c:v>13.965651581634743</c:v>
                </c:pt>
                <c:pt idx="140">
                  <c:v>13.723584477680332</c:v>
                </c:pt>
                <c:pt idx="141">
                  <c:v>13.557137076781126</c:v>
                </c:pt>
                <c:pt idx="142">
                  <c:v>13.428552180290612</c:v>
                </c:pt>
                <c:pt idx="143">
                  <c:v>13.213871069333717</c:v>
                </c:pt>
                <c:pt idx="144">
                  <c:v>13.326613543522427</c:v>
                </c:pt>
                <c:pt idx="145">
                  <c:v>13.13958975463747</c:v>
                </c:pt>
                <c:pt idx="146">
                  <c:v>13.032116506604227</c:v>
                </c:pt>
                <c:pt idx="147">
                  <c:v>12.939680415796325</c:v>
                </c:pt>
                <c:pt idx="148">
                  <c:v>12.974073760090928</c:v>
                </c:pt>
                <c:pt idx="149">
                  <c:v>12.953526086698936</c:v>
                </c:pt>
                <c:pt idx="150">
                  <c:v>12.790666020023519</c:v>
                </c:pt>
                <c:pt idx="151">
                  <c:v>12.719788094105398</c:v>
                </c:pt>
                <c:pt idx="152">
                  <c:v>12.947017334266862</c:v>
                </c:pt>
                <c:pt idx="153">
                  <c:v>12.525264117083653</c:v>
                </c:pt>
                <c:pt idx="154">
                  <c:v>12.59392334486505</c:v>
                </c:pt>
                <c:pt idx="155">
                  <c:v>12.740810618852667</c:v>
                </c:pt>
                <c:pt idx="156">
                  <c:v>12.787006636812258</c:v>
                </c:pt>
                <c:pt idx="157">
                  <c:v>12.551325276401544</c:v>
                </c:pt>
                <c:pt idx="158">
                  <c:v>12.485214034864903</c:v>
                </c:pt>
                <c:pt idx="159">
                  <c:v>12.367891154240276</c:v>
                </c:pt>
                <c:pt idx="160">
                  <c:v>12.692465357919684</c:v>
                </c:pt>
                <c:pt idx="161">
                  <c:v>12.470280311631285</c:v>
                </c:pt>
                <c:pt idx="162">
                  <c:v>12.414014470117728</c:v>
                </c:pt>
                <c:pt idx="163">
                  <c:v>12.40153598748077</c:v>
                </c:pt>
                <c:pt idx="164">
                  <c:v>12.269960504116064</c:v>
                </c:pt>
                <c:pt idx="165">
                  <c:v>12.21031314630989</c:v>
                </c:pt>
                <c:pt idx="166">
                  <c:v>12.366870097873822</c:v>
                </c:pt>
                <c:pt idx="167">
                  <c:v>12.235823004658283</c:v>
                </c:pt>
                <c:pt idx="168">
                  <c:v>12.21149550003793</c:v>
                </c:pt>
                <c:pt idx="169">
                  <c:v>12.294985934247549</c:v>
                </c:pt>
                <c:pt idx="170">
                  <c:v>12.161821421298256</c:v>
                </c:pt>
                <c:pt idx="171">
                  <c:v>12.032046327780559</c:v>
                </c:pt>
                <c:pt idx="172">
                  <c:v>12.195852373174471</c:v>
                </c:pt>
                <c:pt idx="173">
                  <c:v>12.049248318200496</c:v>
                </c:pt>
                <c:pt idx="174">
                  <c:v>11.897331876496963</c:v>
                </c:pt>
                <c:pt idx="175">
                  <c:v>11.982548429575049</c:v>
                </c:pt>
                <c:pt idx="176">
                  <c:v>11.836132854612609</c:v>
                </c:pt>
                <c:pt idx="177">
                  <c:v>11.898069253780941</c:v>
                </c:pt>
                <c:pt idx="178">
                  <c:v>11.929204924437812</c:v>
                </c:pt>
                <c:pt idx="179">
                  <c:v>11.936271450511594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DA-D140-B62C-44328D2D2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505'!$L$1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505'!$A$2:$A$181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505'!$L$2:$L$181</c:f>
              <c:numCache>
                <c:formatCode>0.00</c:formatCode>
                <c:ptCount val="180"/>
                <c:pt idx="0">
                  <c:v>12.125995360126842</c:v>
                </c:pt>
                <c:pt idx="1">
                  <c:v>12.645413353562189</c:v>
                </c:pt>
                <c:pt idx="2">
                  <c:v>12.556911850044054</c:v>
                </c:pt>
                <c:pt idx="3">
                  <c:v>12.678597776302707</c:v>
                </c:pt>
                <c:pt idx="4">
                  <c:v>12.830169477293836</c:v>
                </c:pt>
                <c:pt idx="5">
                  <c:v>12.743175371195877</c:v>
                </c:pt>
                <c:pt idx="6">
                  <c:v>14.340278767061983</c:v>
                </c:pt>
                <c:pt idx="7">
                  <c:v>14.143756871954999</c:v>
                </c:pt>
                <c:pt idx="8">
                  <c:v>13.760640660786637</c:v>
                </c:pt>
                <c:pt idx="9">
                  <c:v>13.215050118811217</c:v>
                </c:pt>
                <c:pt idx="10">
                  <c:v>12.99829973982</c:v>
                </c:pt>
                <c:pt idx="11">
                  <c:v>12.287264088829092</c:v>
                </c:pt>
                <c:pt idx="12">
                  <c:v>12.127253117132753</c:v>
                </c:pt>
                <c:pt idx="13">
                  <c:v>11.1583060268474</c:v>
                </c:pt>
                <c:pt idx="14">
                  <c:v>11.60048929481029</c:v>
                </c:pt>
                <c:pt idx="15">
                  <c:v>10.615224051565548</c:v>
                </c:pt>
                <c:pt idx="16">
                  <c:v>10.803761366889772</c:v>
                </c:pt>
                <c:pt idx="17">
                  <c:v>10.454330873176852</c:v>
                </c:pt>
                <c:pt idx="18">
                  <c:v>10.499519015908485</c:v>
                </c:pt>
                <c:pt idx="19">
                  <c:v>10.538837139482858</c:v>
                </c:pt>
                <c:pt idx="20">
                  <c:v>10.402541370013024</c:v>
                </c:pt>
                <c:pt idx="21">
                  <c:v>10.123064076848063</c:v>
                </c:pt>
                <c:pt idx="22">
                  <c:v>10.282190328066639</c:v>
                </c:pt>
                <c:pt idx="23">
                  <c:v>10.243566036945062</c:v>
                </c:pt>
                <c:pt idx="24">
                  <c:v>10.090344749444258</c:v>
                </c:pt>
                <c:pt idx="25">
                  <c:v>10.000981246657222</c:v>
                </c:pt>
                <c:pt idx="26">
                  <c:v>9.9373746952227489</c:v>
                </c:pt>
                <c:pt idx="27">
                  <c:v>10.081308458893897</c:v>
                </c:pt>
                <c:pt idx="28">
                  <c:v>9.866248990964543</c:v>
                </c:pt>
                <c:pt idx="29">
                  <c:v>9.8466154071309262</c:v>
                </c:pt>
                <c:pt idx="30">
                  <c:v>9.8743635151995832</c:v>
                </c:pt>
                <c:pt idx="31">
                  <c:v>9.8166507255352471</c:v>
                </c:pt>
                <c:pt idx="32">
                  <c:v>9.8362376164112106</c:v>
                </c:pt>
                <c:pt idx="33">
                  <c:v>9.8005936298389784</c:v>
                </c:pt>
                <c:pt idx="34">
                  <c:v>9.8843851136408531</c:v>
                </c:pt>
                <c:pt idx="35">
                  <c:v>9.6615903963624401</c:v>
                </c:pt>
                <c:pt idx="36">
                  <c:v>9.729492458416356</c:v>
                </c:pt>
                <c:pt idx="37">
                  <c:v>9.5853605735071987</c:v>
                </c:pt>
                <c:pt idx="38">
                  <c:v>10.13450636815341</c:v>
                </c:pt>
                <c:pt idx="39">
                  <c:v>9.991721402446581</c:v>
                </c:pt>
                <c:pt idx="40">
                  <c:v>9.8343515736612481</c:v>
                </c:pt>
                <c:pt idx="41">
                  <c:v>9.805999497384196</c:v>
                </c:pt>
                <c:pt idx="42">
                  <c:v>9.7686774411440265</c:v>
                </c:pt>
                <c:pt idx="43">
                  <c:v>9.821725354942739</c:v>
                </c:pt>
                <c:pt idx="44">
                  <c:v>9.7074366294269812</c:v>
                </c:pt>
                <c:pt idx="45">
                  <c:v>9.7409044306576309</c:v>
                </c:pt>
                <c:pt idx="46">
                  <c:v>9.7790645272700765</c:v>
                </c:pt>
                <c:pt idx="47">
                  <c:v>9.6123163563331513</c:v>
                </c:pt>
                <c:pt idx="48">
                  <c:v>9.7187635554737462</c:v>
                </c:pt>
                <c:pt idx="49">
                  <c:v>9.7393298515264597</c:v>
                </c:pt>
                <c:pt idx="50">
                  <c:v>9.8911858898544196</c:v>
                </c:pt>
                <c:pt idx="51">
                  <c:v>9.6199873177261424</c:v>
                </c:pt>
                <c:pt idx="52">
                  <c:v>9.6604570828045286</c:v>
                </c:pt>
                <c:pt idx="53">
                  <c:v>9.6160827920149075</c:v>
                </c:pt>
                <c:pt idx="54">
                  <c:v>9.6501471700482711</c:v>
                </c:pt>
                <c:pt idx="55">
                  <c:v>9.7867659566732268</c:v>
                </c:pt>
                <c:pt idx="56">
                  <c:v>9.7210555853528486</c:v>
                </c:pt>
                <c:pt idx="57">
                  <c:v>9.6718926767740143</c:v>
                </c:pt>
                <c:pt idx="58">
                  <c:v>9.736765301513179</c:v>
                </c:pt>
                <c:pt idx="59">
                  <c:v>9.5819870548801962</c:v>
                </c:pt>
                <c:pt idx="60">
                  <c:v>9.76047900293411</c:v>
                </c:pt>
                <c:pt idx="61">
                  <c:v>9.6891808194587465</c:v>
                </c:pt>
                <c:pt idx="62">
                  <c:v>9.8625551015099369</c:v>
                </c:pt>
                <c:pt idx="63">
                  <c:v>10.022651644803643</c:v>
                </c:pt>
                <c:pt idx="64">
                  <c:v>10.048666605407748</c:v>
                </c:pt>
                <c:pt idx="65">
                  <c:v>10.261529250238807</c:v>
                </c:pt>
                <c:pt idx="66">
                  <c:v>10.33767894827912</c:v>
                </c:pt>
                <c:pt idx="67">
                  <c:v>10.612169599380289</c:v>
                </c:pt>
                <c:pt idx="68">
                  <c:v>10.47039442683716</c:v>
                </c:pt>
                <c:pt idx="69">
                  <c:v>10.901499796920556</c:v>
                </c:pt>
                <c:pt idx="70">
                  <c:v>11.200600303875124</c:v>
                </c:pt>
                <c:pt idx="71">
                  <c:v>11.178797303018593</c:v>
                </c:pt>
                <c:pt idx="72">
                  <c:v>11.431697994963651</c:v>
                </c:pt>
                <c:pt idx="73">
                  <c:v>11.440452262060672</c:v>
                </c:pt>
                <c:pt idx="74">
                  <c:v>11.521888535518476</c:v>
                </c:pt>
                <c:pt idx="75">
                  <c:v>11.845603224131397</c:v>
                </c:pt>
                <c:pt idx="76">
                  <c:v>11.714014128093682</c:v>
                </c:pt>
                <c:pt idx="77">
                  <c:v>11.864786280348179</c:v>
                </c:pt>
                <c:pt idx="78">
                  <c:v>12.076711860629439</c:v>
                </c:pt>
                <c:pt idx="79">
                  <c:v>12.002187435747265</c:v>
                </c:pt>
                <c:pt idx="80">
                  <c:v>11.949009276210782</c:v>
                </c:pt>
                <c:pt idx="81">
                  <c:v>12.447779916494909</c:v>
                </c:pt>
                <c:pt idx="82">
                  <c:v>12.329868242614804</c:v>
                </c:pt>
                <c:pt idx="83">
                  <c:v>12.224504308596661</c:v>
                </c:pt>
                <c:pt idx="84">
                  <c:v>12.323727997086559</c:v>
                </c:pt>
                <c:pt idx="85">
                  <c:v>12.590491726229109</c:v>
                </c:pt>
                <c:pt idx="86">
                  <c:v>12.684351309431186</c:v>
                </c:pt>
                <c:pt idx="87">
                  <c:v>12.892323950732898</c:v>
                </c:pt>
                <c:pt idx="88">
                  <c:v>12.498322586544766</c:v>
                </c:pt>
                <c:pt idx="89">
                  <c:v>12.820007773508729</c:v>
                </c:pt>
                <c:pt idx="90">
                  <c:v>13.037507947546105</c:v>
                </c:pt>
                <c:pt idx="91">
                  <c:v>12.901289705906605</c:v>
                </c:pt>
                <c:pt idx="92">
                  <c:v>13.402933741765167</c:v>
                </c:pt>
                <c:pt idx="93">
                  <c:v>13.359559577189932</c:v>
                </c:pt>
                <c:pt idx="94">
                  <c:v>13.387681290436543</c:v>
                </c:pt>
                <c:pt idx="95">
                  <c:v>13.26718551002093</c:v>
                </c:pt>
                <c:pt idx="96">
                  <c:v>13.301755694073409</c:v>
                </c:pt>
                <c:pt idx="97">
                  <c:v>13.504443368048149</c:v>
                </c:pt>
                <c:pt idx="98">
                  <c:v>13.818045348769548</c:v>
                </c:pt>
                <c:pt idx="99">
                  <c:v>13.750469931067547</c:v>
                </c:pt>
                <c:pt idx="100">
                  <c:v>13.724816187564818</c:v>
                </c:pt>
                <c:pt idx="101">
                  <c:v>13.705918556863161</c:v>
                </c:pt>
                <c:pt idx="102">
                  <c:v>13.877980909913246</c:v>
                </c:pt>
                <c:pt idx="103">
                  <c:v>13.748335162348805</c:v>
                </c:pt>
                <c:pt idx="104">
                  <c:v>14.217835738322899</c:v>
                </c:pt>
                <c:pt idx="105">
                  <c:v>13.824799218849741</c:v>
                </c:pt>
                <c:pt idx="106">
                  <c:v>13.872195385135077</c:v>
                </c:pt>
                <c:pt idx="107">
                  <c:v>14.138625129947911</c:v>
                </c:pt>
                <c:pt idx="108">
                  <c:v>13.968652813690387</c:v>
                </c:pt>
                <c:pt idx="109">
                  <c:v>13.999115439252959</c:v>
                </c:pt>
                <c:pt idx="110">
                  <c:v>14.223773746610309</c:v>
                </c:pt>
                <c:pt idx="111">
                  <c:v>13.841689441975365</c:v>
                </c:pt>
                <c:pt idx="112">
                  <c:v>14.264280205449911</c:v>
                </c:pt>
                <c:pt idx="113">
                  <c:v>14.278691181322053</c:v>
                </c:pt>
                <c:pt idx="114">
                  <c:v>14.227877724749783</c:v>
                </c:pt>
                <c:pt idx="115">
                  <c:v>14.234322817085355</c:v>
                </c:pt>
                <c:pt idx="116">
                  <c:v>14.441582061196916</c:v>
                </c:pt>
                <c:pt idx="117">
                  <c:v>14.265753980166055</c:v>
                </c:pt>
                <c:pt idx="118">
                  <c:v>14.610386255355737</c:v>
                </c:pt>
                <c:pt idx="119">
                  <c:v>14.09470951337253</c:v>
                </c:pt>
                <c:pt idx="120">
                  <c:v>14.69543026352917</c:v>
                </c:pt>
                <c:pt idx="121">
                  <c:v>14.538020363766043</c:v>
                </c:pt>
                <c:pt idx="122">
                  <c:v>14.973419218860524</c:v>
                </c:pt>
                <c:pt idx="123">
                  <c:v>14.588283504390198</c:v>
                </c:pt>
                <c:pt idx="124">
                  <c:v>14.483919724519071</c:v>
                </c:pt>
                <c:pt idx="125">
                  <c:v>14.327352340193251</c:v>
                </c:pt>
                <c:pt idx="126">
                  <c:v>14.197405012244216</c:v>
                </c:pt>
                <c:pt idx="127">
                  <c:v>14.172363950162582</c:v>
                </c:pt>
                <c:pt idx="128">
                  <c:v>14.117398438142267</c:v>
                </c:pt>
                <c:pt idx="129">
                  <c:v>13.977784580573365</c:v>
                </c:pt>
                <c:pt idx="130">
                  <c:v>13.85249432630145</c:v>
                </c:pt>
                <c:pt idx="131">
                  <c:v>13.840927933801865</c:v>
                </c:pt>
                <c:pt idx="132">
                  <c:v>13.678934555352592</c:v>
                </c:pt>
                <c:pt idx="133">
                  <c:v>13.582277404132332</c:v>
                </c:pt>
                <c:pt idx="134">
                  <c:v>13.606746597111348</c:v>
                </c:pt>
                <c:pt idx="135">
                  <c:v>13.489175243682357</c:v>
                </c:pt>
                <c:pt idx="136">
                  <c:v>13.319510827158616</c:v>
                </c:pt>
                <c:pt idx="137">
                  <c:v>13.231176419436828</c:v>
                </c:pt>
                <c:pt idx="138">
                  <c:v>13.347204170520911</c:v>
                </c:pt>
                <c:pt idx="139">
                  <c:v>13.273597165996089</c:v>
                </c:pt>
                <c:pt idx="140">
                  <c:v>13.036816584961555</c:v>
                </c:pt>
                <c:pt idx="141">
                  <c:v>12.857871516584961</c:v>
                </c:pt>
                <c:pt idx="142">
                  <c:v>12.914037316542608</c:v>
                </c:pt>
                <c:pt idx="143">
                  <c:v>13.167963594558548</c:v>
                </c:pt>
                <c:pt idx="144">
                  <c:v>13.068677732528206</c:v>
                </c:pt>
                <c:pt idx="145">
                  <c:v>12.720282622688563</c:v>
                </c:pt>
                <c:pt idx="146">
                  <c:v>12.671207811395581</c:v>
                </c:pt>
                <c:pt idx="147">
                  <c:v>12.603920751688809</c:v>
                </c:pt>
                <c:pt idx="148">
                  <c:v>12.555953434606172</c:v>
                </c:pt>
                <c:pt idx="149">
                  <c:v>12.55367169277163</c:v>
                </c:pt>
                <c:pt idx="150">
                  <c:v>12.589659262170674</c:v>
                </c:pt>
                <c:pt idx="151">
                  <c:v>12.418161592209819</c:v>
                </c:pt>
                <c:pt idx="152">
                  <c:v>12.288514136135944</c:v>
                </c:pt>
                <c:pt idx="153">
                  <c:v>12.146129352484161</c:v>
                </c:pt>
                <c:pt idx="154">
                  <c:v>12.125557161426867</c:v>
                </c:pt>
                <c:pt idx="155">
                  <c:v>11.679718498535847</c:v>
                </c:pt>
                <c:pt idx="156">
                  <c:v>11.987743505512764</c:v>
                </c:pt>
                <c:pt idx="157">
                  <c:v>11.957449958635943</c:v>
                </c:pt>
                <c:pt idx="158">
                  <c:v>12.0492960639433</c:v>
                </c:pt>
                <c:pt idx="159">
                  <c:v>11.620272470733353</c:v>
                </c:pt>
                <c:pt idx="160">
                  <c:v>11.689565382998122</c:v>
                </c:pt>
                <c:pt idx="161">
                  <c:v>11.468573242085254</c:v>
                </c:pt>
                <c:pt idx="162">
                  <c:v>11.453060807641009</c:v>
                </c:pt>
                <c:pt idx="163">
                  <c:v>11.579096438818199</c:v>
                </c:pt>
                <c:pt idx="164">
                  <c:v>11.580871243957887</c:v>
                </c:pt>
                <c:pt idx="165">
                  <c:v>11.345737164553546</c:v>
                </c:pt>
                <c:pt idx="166">
                  <c:v>11.349916908641179</c:v>
                </c:pt>
                <c:pt idx="167">
                  <c:v>11.347654454336549</c:v>
                </c:pt>
                <c:pt idx="168">
                  <c:v>11.410552939509371</c:v>
                </c:pt>
                <c:pt idx="169">
                  <c:v>11.308598584964026</c:v>
                </c:pt>
                <c:pt idx="170">
                  <c:v>11.362081304379984</c:v>
                </c:pt>
                <c:pt idx="171">
                  <c:v>11.309333750238451</c:v>
                </c:pt>
                <c:pt idx="172">
                  <c:v>11.084701463066786</c:v>
                </c:pt>
                <c:pt idx="173">
                  <c:v>11.056011305428257</c:v>
                </c:pt>
                <c:pt idx="174">
                  <c:v>10.999934692856202</c:v>
                </c:pt>
                <c:pt idx="175">
                  <c:v>11.127448756644791</c:v>
                </c:pt>
                <c:pt idx="176">
                  <c:v>10.859420385140968</c:v>
                </c:pt>
                <c:pt idx="177">
                  <c:v>10.918915176971389</c:v>
                </c:pt>
                <c:pt idx="178">
                  <c:v>10.861514458335156</c:v>
                </c:pt>
                <c:pt idx="179">
                  <c:v>11.031244880253544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B0-3D48-96C0-6E5BA077E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505'!$A$2:$A$241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505'!$P$2:$P$241</c:f>
              <c:numCache>
                <c:formatCode>General</c:formatCode>
                <c:ptCount val="240"/>
                <c:pt idx="0">
                  <c:v>24.449194188805478</c:v>
                </c:pt>
                <c:pt idx="1">
                  <c:v>29.779985502048984</c:v>
                </c:pt>
                <c:pt idx="2">
                  <c:v>28.871693813801595</c:v>
                </c:pt>
                <c:pt idx="3">
                  <c:v>30.120557516719042</c:v>
                </c:pt>
                <c:pt idx="4">
                  <c:v>31.676139181561048</c:v>
                </c:pt>
                <c:pt idx="5">
                  <c:v>30.7833179259414</c:v>
                </c:pt>
                <c:pt idx="6">
                  <c:v>47.174403750145665</c:v>
                </c:pt>
                <c:pt idx="7">
                  <c:v>45.157497858284479</c:v>
                </c:pt>
                <c:pt idx="8">
                  <c:v>41.225572903294875</c:v>
                </c:pt>
                <c:pt idx="9">
                  <c:v>35.626172500327506</c:v>
                </c:pt>
                <c:pt idx="10">
                  <c:v>33.401661505191107</c:v>
                </c:pt>
                <c:pt idx="11">
                  <c:v>26.104296532060722</c:v>
                </c:pt>
                <c:pt idx="12">
                  <c:v>24.46210255972451</c:v>
                </c:pt>
                <c:pt idx="13">
                  <c:v>14.517790277195438</c:v>
                </c:pt>
                <c:pt idx="14">
                  <c:v>19.055920941726601</c:v>
                </c:pt>
                <c:pt idx="15">
                  <c:v>8.9441353156794108</c:v>
                </c:pt>
                <c:pt idx="16">
                  <c:v>10.879095396875989</c:v>
                </c:pt>
                <c:pt idx="17">
                  <c:v>7.2928872485071796</c:v>
                </c:pt>
                <c:pt idx="18">
                  <c:v>7.7566535442070927</c:v>
                </c:pt>
                <c:pt idx="19">
                  <c:v>8.1601757830441937</c:v>
                </c:pt>
                <c:pt idx="20">
                  <c:v>6.761371134178928</c:v>
                </c:pt>
                <c:pt idx="21">
                  <c:v>3.8930932818868835</c:v>
                </c:pt>
                <c:pt idx="22">
                  <c:v>5.5262073603859196</c:v>
                </c:pt>
                <c:pt idx="23">
                  <c:v>5.1298059299516083</c:v>
                </c:pt>
                <c:pt idx="24">
                  <c:v>3.5572945446390816</c:v>
                </c:pt>
                <c:pt idx="25">
                  <c:v>2.6401561505155882</c:v>
                </c:pt>
                <c:pt idx="26">
                  <c:v>1.9873615686227082</c:v>
                </c:pt>
                <c:pt idx="27">
                  <c:v>3.4645550173631494</c:v>
                </c:pt>
                <c:pt idx="28">
                  <c:v>1.2573978569301436</c:v>
                </c:pt>
                <c:pt idx="29">
                  <c:v>1.0558982179671932</c:v>
                </c:pt>
                <c:pt idx="30">
                  <c:v>1.3406772886209146</c:v>
                </c:pt>
                <c:pt idx="31">
                  <c:v>0.74837043423007432</c:v>
                </c:pt>
                <c:pt idx="32">
                  <c:v>0.94939086296890163</c:v>
                </c:pt>
                <c:pt idx="33">
                  <c:v>0.58357632363821021</c:v>
                </c:pt>
                <c:pt idx="34">
                  <c:v>1.4435290392162392</c:v>
                </c:pt>
                <c:pt idx="35">
                  <c:v>-0.84301505150582834</c:v>
                </c:pt>
                <c:pt idx="36">
                  <c:v>-0.14613560735274173</c:v>
                </c:pt>
                <c:pt idx="37">
                  <c:v>-1.6253623760549401</c:v>
                </c:pt>
                <c:pt idx="38">
                  <c:v>4.010525615508449</c:v>
                </c:pt>
                <c:pt idx="39">
                  <c:v>2.5451222901104082</c:v>
                </c:pt>
                <c:pt idx="40">
                  <c:v>0.9300343900800635</c:v>
                </c:pt>
                <c:pt idx="41">
                  <c:v>0.63905678853315162</c:v>
                </c:pt>
                <c:pt idx="42">
                  <c:v>0.25602020583485624</c:v>
                </c:pt>
                <c:pt idx="43">
                  <c:v>0.80045139928188513</c:v>
                </c:pt>
                <c:pt idx="44">
                  <c:v>-0.37249476908551393</c:v>
                </c:pt>
                <c:pt idx="45">
                  <c:v>-2.9014438545299639E-2</c:v>
                </c:pt>
                <c:pt idx="46">
                  <c:v>0.36262295966793384</c:v>
                </c:pt>
                <c:pt idx="47">
                  <c:v>-1.3487149461500065</c:v>
                </c:pt>
                <c:pt idx="48">
                  <c:v>-0.2562464301003875</c:v>
                </c:pt>
                <c:pt idx="49">
                  <c:v>-4.5174357648115143E-2</c:v>
                </c:pt>
                <c:pt idx="50">
                  <c:v>1.5133254637159339</c:v>
                </c:pt>
                <c:pt idx="51">
                  <c:v>-1.2699878037044243</c:v>
                </c:pt>
                <c:pt idx="52">
                  <c:v>-0.85464625825270724</c:v>
                </c:pt>
                <c:pt idx="53">
                  <c:v>-1.310059984504564</c:v>
                </c:pt>
                <c:pt idx="54">
                  <c:v>-0.96045698113094224</c:v>
                </c:pt>
                <c:pt idx="55">
                  <c:v>0.44166279556261012</c:v>
                </c:pt>
                <c:pt idx="56">
                  <c:v>-0.23272330782962439</c:v>
                </c:pt>
                <c:pt idx="57">
                  <c:v>-0.73728265944641769</c:v>
                </c:pt>
                <c:pt idx="58">
                  <c:v>-7.1494356388930758E-2</c:v>
                </c:pt>
                <c:pt idx="59">
                  <c:v>-1.6599848266037749</c:v>
                </c:pt>
                <c:pt idx="60">
                  <c:v>0.17187956430156195</c:v>
                </c:pt>
                <c:pt idx="61">
                  <c:v>-0.55985430307324546</c:v>
                </c:pt>
                <c:pt idx="62">
                  <c:v>1.2194874378349929</c:v>
                </c:pt>
                <c:pt idx="63">
                  <c:v>2.8625596322075419</c:v>
                </c:pt>
                <c:pt idx="64">
                  <c:v>3.1295513955954903</c:v>
                </c:pt>
                <c:pt idx="65">
                  <c:v>5.3141625417642047</c:v>
                </c:pt>
                <c:pt idx="66">
                  <c:v>6.0956875446517724</c:v>
                </c:pt>
                <c:pt idx="67">
                  <c:v>8.9127874467536472</c:v>
                </c:pt>
                <c:pt idx="68">
                  <c:v>7.4577476372392617</c:v>
                </c:pt>
                <c:pt idx="69">
                  <c:v>11.882185740997874</c:v>
                </c:pt>
                <c:pt idx="70">
                  <c:v>14.951856804402427</c:v>
                </c:pt>
                <c:pt idx="71">
                  <c:v>14.728092419961433</c:v>
                </c:pt>
                <c:pt idx="72">
                  <c:v>17.323614386417518</c:v>
                </c:pt>
                <c:pt idx="73">
                  <c:v>17.413459504577496</c:v>
                </c:pt>
                <c:pt idx="74">
                  <c:v>18.249240676231917</c:v>
                </c:pt>
                <c:pt idx="75">
                  <c:v>21.571527296712418</c:v>
                </c:pt>
                <c:pt idx="76">
                  <c:v>20.221027277573729</c:v>
                </c:pt>
                <c:pt idx="77">
                  <c:v>21.768403166886934</c:v>
                </c:pt>
                <c:pt idx="78">
                  <c:v>23.94339721155907</c:v>
                </c:pt>
                <c:pt idx="79">
                  <c:v>23.178552401007064</c:v>
                </c:pt>
                <c:pt idx="80">
                  <c:v>22.632784494438297</c:v>
                </c:pt>
                <c:pt idx="81">
                  <c:v>27.751671845533636</c:v>
                </c:pt>
                <c:pt idx="82">
                  <c:v>26.54154332708773</c:v>
                </c:pt>
                <c:pt idx="83">
                  <c:v>25.460192370263407</c:v>
                </c:pt>
                <c:pt idx="84">
                  <c:v>26.478525934666138</c:v>
                </c:pt>
                <c:pt idx="85">
                  <c:v>29.216324370558315</c:v>
                </c:pt>
                <c:pt idx="86">
                  <c:v>30.179606076471277</c:v>
                </c:pt>
                <c:pt idx="87">
                  <c:v>32.314031074556119</c:v>
                </c:pt>
                <c:pt idx="88">
                  <c:v>28.270391700939356</c:v>
                </c:pt>
                <c:pt idx="89">
                  <c:v>31.571849528622518</c:v>
                </c:pt>
                <c:pt idx="90">
                  <c:v>33.804055676736468</c:v>
                </c:pt>
                <c:pt idx="91">
                  <c:v>32.406046696657612</c:v>
                </c:pt>
                <c:pt idx="92">
                  <c:v>37.55442373113187</c:v>
                </c:pt>
                <c:pt idx="93">
                  <c:v>37.109274308780101</c:v>
                </c:pt>
                <c:pt idx="94">
                  <c:v>37.397887692573512</c:v>
                </c:pt>
                <c:pt idx="95">
                  <c:v>36.161238466631744</c:v>
                </c:pt>
                <c:pt idx="96">
                  <c:v>36.516032561509633</c:v>
                </c:pt>
                <c:pt idx="97">
                  <c:v>38.596217894674382</c:v>
                </c:pt>
                <c:pt idx="98">
                  <c:v>41.814717707491667</c:v>
                </c:pt>
                <c:pt idx="99">
                  <c:v>41.121190617118614</c:v>
                </c:pt>
                <c:pt idx="100">
                  <c:v>40.857906027934369</c:v>
                </c:pt>
                <c:pt idx="101">
                  <c:v>40.663959482265042</c:v>
                </c:pt>
                <c:pt idx="102">
                  <c:v>42.42983688460383</c:v>
                </c:pt>
                <c:pt idx="103">
                  <c:v>41.099281467482903</c:v>
                </c:pt>
                <c:pt idx="104">
                  <c:v>45.917769897990176</c:v>
                </c:pt>
                <c:pt idx="105">
                  <c:v>41.884032733942995</c:v>
                </c:pt>
                <c:pt idx="106">
                  <c:v>42.370459994276949</c:v>
                </c:pt>
                <c:pt idx="107">
                  <c:v>45.104830746134098</c:v>
                </c:pt>
                <c:pt idx="108">
                  <c:v>43.360403409289681</c:v>
                </c:pt>
                <c:pt idx="109">
                  <c:v>43.673041596221815</c:v>
                </c:pt>
                <c:pt idx="110">
                  <c:v>45.978711727877766</c:v>
                </c:pt>
                <c:pt idx="111">
                  <c:v>42.057377238474544</c:v>
                </c:pt>
                <c:pt idx="112">
                  <c:v>46.394429861714968</c:v>
                </c:pt>
                <c:pt idx="113">
                  <c:v>46.542329830459771</c:v>
                </c:pt>
                <c:pt idx="114">
                  <c:v>46.020830890656391</c:v>
                </c:pt>
                <c:pt idx="115">
                  <c:v>46.086976928471302</c:v>
                </c:pt>
                <c:pt idx="116">
                  <c:v>48.2140803250864</c:v>
                </c:pt>
                <c:pt idx="117">
                  <c:v>46.409555224243398</c:v>
                </c:pt>
                <c:pt idx="118">
                  <c:v>49.946519214831788</c:v>
                </c:pt>
                <c:pt idx="119">
                  <c:v>44.654124397269584</c:v>
                </c:pt>
                <c:pt idx="120">
                  <c:v>50.819326598757698</c:v>
                </c:pt>
                <c:pt idx="121">
                  <c:v>49.203827449939205</c:v>
                </c:pt>
                <c:pt idx="122">
                  <c:v>53.672329627122117</c:v>
                </c:pt>
                <c:pt idx="123">
                  <c:v>49.719678492455955</c:v>
                </c:pt>
                <c:pt idx="124">
                  <c:v>48.648592126204555</c:v>
                </c:pt>
                <c:pt idx="125">
                  <c:v>47.04173972053173</c:v>
                </c:pt>
                <c:pt idx="126">
                  <c:v>45.708089181341961</c:v>
                </c:pt>
                <c:pt idx="127">
                  <c:v>45.451092546827446</c:v>
                </c:pt>
                <c:pt idx="128">
                  <c:v>44.886981026416002</c:v>
                </c:pt>
                <c:pt idx="129">
                  <c:v>43.454122810984622</c:v>
                </c:pt>
                <c:pt idx="130">
                  <c:v>42.168267858811255</c:v>
                </c:pt>
                <c:pt idx="131">
                  <c:v>42.049561873570816</c:v>
                </c:pt>
                <c:pt idx="132">
                  <c:v>40.387022443758333</c:v>
                </c:pt>
                <c:pt idx="133">
                  <c:v>39.395029273325427</c:v>
                </c:pt>
                <c:pt idx="134">
                  <c:v>39.646156810344138</c:v>
                </c:pt>
                <c:pt idx="135">
                  <c:v>38.439521003601413</c:v>
                </c:pt>
                <c:pt idx="136">
                  <c:v>36.698253644360676</c:v>
                </c:pt>
                <c:pt idx="137">
                  <c:v>35.791676861701667</c:v>
                </c:pt>
                <c:pt idx="138">
                  <c:v>36.982470664364172</c:v>
                </c:pt>
                <c:pt idx="139">
                  <c:v>36.227041346793492</c:v>
                </c:pt>
                <c:pt idx="140">
                  <c:v>33.796960216612632</c:v>
                </c:pt>
                <c:pt idx="141">
                  <c:v>31.96044544795657</c:v>
                </c:pt>
                <c:pt idx="142">
                  <c:v>32.536875533744244</c:v>
                </c:pt>
                <c:pt idx="143">
                  <c:v>35.142923098825598</c:v>
                </c:pt>
                <c:pt idx="144">
                  <c:v>34.123951446845048</c:v>
                </c:pt>
                <c:pt idx="145">
                  <c:v>30.548369452031348</c:v>
                </c:pt>
                <c:pt idx="146">
                  <c:v>30.044714243613434</c:v>
                </c:pt>
                <c:pt idx="147">
                  <c:v>29.354146573813981</c:v>
                </c:pt>
                <c:pt idx="148">
                  <c:v>28.861857587957839</c:v>
                </c:pt>
                <c:pt idx="149">
                  <c:v>28.838440051976473</c:v>
                </c:pt>
                <c:pt idx="150">
                  <c:v>29.207780784800065</c:v>
                </c:pt>
                <c:pt idx="151">
                  <c:v>27.447698729840177</c:v>
                </c:pt>
                <c:pt idx="152">
                  <c:v>26.11712577827231</c:v>
                </c:pt>
                <c:pt idx="153">
                  <c:v>24.655829524731072</c:v>
                </c:pt>
                <c:pt idx="154">
                  <c:v>24.44469695179632</c:v>
                </c:pt>
                <c:pt idx="155">
                  <c:v>19.869050937824763</c:v>
                </c:pt>
                <c:pt idx="156">
                  <c:v>23.030314221359255</c:v>
                </c:pt>
                <c:pt idx="157">
                  <c:v>22.719411290426432</c:v>
                </c:pt>
                <c:pt idx="158">
                  <c:v>23.662028655468973</c:v>
                </c:pt>
                <c:pt idx="159">
                  <c:v>19.258955845584165</c:v>
                </c:pt>
                <c:pt idx="160">
                  <c:v>19.970109597357983</c:v>
                </c:pt>
                <c:pt idx="161">
                  <c:v>17.702065363306943</c:v>
                </c:pt>
                <c:pt idx="162">
                  <c:v>17.542861115807312</c:v>
                </c:pt>
                <c:pt idx="163">
                  <c:v>18.836365877540519</c:v>
                </c:pt>
                <c:pt idx="164">
                  <c:v>18.854580717882826</c:v>
                </c:pt>
                <c:pt idx="165">
                  <c:v>16.441397648027952</c:v>
                </c:pt>
                <c:pt idx="166">
                  <c:v>16.484294397381145</c:v>
                </c:pt>
                <c:pt idx="167">
                  <c:v>16.461074809484387</c:v>
                </c:pt>
                <c:pt idx="168">
                  <c:v>17.106602501272349</c:v>
                </c:pt>
                <c:pt idx="169">
                  <c:v>16.06024408776597</c:v>
                </c:pt>
                <c:pt idx="170">
                  <c:v>16.609137694985066</c:v>
                </c:pt>
                <c:pt idx="171">
                  <c:v>16.067789095270982</c:v>
                </c:pt>
                <c:pt idx="172">
                  <c:v>13.762386009003455</c:v>
                </c:pt>
                <c:pt idx="173">
                  <c:v>13.467938675549471</c:v>
                </c:pt>
                <c:pt idx="174">
                  <c:v>12.892423920663648</c:v>
                </c:pt>
                <c:pt idx="175">
                  <c:v>14.201101848944148</c:v>
                </c:pt>
                <c:pt idx="176">
                  <c:v>11.450324377671919</c:v>
                </c:pt>
                <c:pt idx="177">
                  <c:v>12.06091993554859</c:v>
                </c:pt>
                <c:pt idx="178">
                  <c:v>11.471815868790744</c:v>
                </c:pt>
                <c:pt idx="179">
                  <c:v>13.213760641961791</c:v>
                </c:pt>
                <c:pt idx="180">
                  <c:v>11.585639610556878</c:v>
                </c:pt>
                <c:pt idx="181">
                  <c:v>10.414851610901907</c:v>
                </c:pt>
                <c:pt idx="182">
                  <c:v>8.9248933309138696</c:v>
                </c:pt>
                <c:pt idx="183">
                  <c:v>7.9351064857891185</c:v>
                </c:pt>
                <c:pt idx="184">
                  <c:v>9.5315384291705367</c:v>
                </c:pt>
                <c:pt idx="185">
                  <c:v>9.3288541658587789</c:v>
                </c:pt>
                <c:pt idx="186">
                  <c:v>9.0183723269181861</c:v>
                </c:pt>
                <c:pt idx="187">
                  <c:v>7.2173774639863382</c:v>
                </c:pt>
                <c:pt idx="188">
                  <c:v>6.4160946402077466</c:v>
                </c:pt>
                <c:pt idx="189">
                  <c:v>6.771138708713484</c:v>
                </c:pt>
                <c:pt idx="190">
                  <c:v>3.9501739955568418</c:v>
                </c:pt>
                <c:pt idx="191">
                  <c:v>5.8824191134269475</c:v>
                </c:pt>
                <c:pt idx="192">
                  <c:v>5.7860783322367801</c:v>
                </c:pt>
                <c:pt idx="193">
                  <c:v>4.6561028518755965</c:v>
                </c:pt>
                <c:pt idx="194">
                  <c:v>2.8392920688778798</c:v>
                </c:pt>
                <c:pt idx="195">
                  <c:v>3.9621804318806277</c:v>
                </c:pt>
                <c:pt idx="196">
                  <c:v>1.8111858632097844</c:v>
                </c:pt>
                <c:pt idx="197">
                  <c:v>2.4893184990233843</c:v>
                </c:pt>
                <c:pt idx="198">
                  <c:v>2.1560032991713198</c:v>
                </c:pt>
                <c:pt idx="199">
                  <c:v>-1.4019647560166915</c:v>
                </c:pt>
                <c:pt idx="200">
                  <c:v>1.865932759230237</c:v>
                </c:pt>
                <c:pt idx="201">
                  <c:v>3.2576922985269956</c:v>
                </c:pt>
                <c:pt idx="202">
                  <c:v>3.8261071351427569</c:v>
                </c:pt>
                <c:pt idx="203">
                  <c:v>1.4283318900539714</c:v>
                </c:pt>
                <c:pt idx="204">
                  <c:v>1.998285362616969</c:v>
                </c:pt>
                <c:pt idx="205">
                  <c:v>6.0506107881584267E-2</c:v>
                </c:pt>
                <c:pt idx="206">
                  <c:v>5.4742664748521103E-2</c:v>
                </c:pt>
                <c:pt idx="207">
                  <c:v>8.1002905131352415E-2</c:v>
                </c:pt>
                <c:pt idx="208">
                  <c:v>-1.4195425144283107</c:v>
                </c:pt>
                <c:pt idx="209">
                  <c:v>-3.5283320306385457</c:v>
                </c:pt>
                <c:pt idx="210">
                  <c:v>-6.0046243388776483</c:v>
                </c:pt>
                <c:pt idx="211">
                  <c:v>-5.1832599328679798</c:v>
                </c:pt>
                <c:pt idx="212">
                  <c:v>-0.15177485152218345</c:v>
                </c:pt>
                <c:pt idx="213">
                  <c:v>-1.5604029532004899</c:v>
                </c:pt>
                <c:pt idx="214">
                  <c:v>-1.608557349521107</c:v>
                </c:pt>
                <c:pt idx="215">
                  <c:v>-2.9477735273039269</c:v>
                </c:pt>
                <c:pt idx="216">
                  <c:v>-2.7367883583937056</c:v>
                </c:pt>
                <c:pt idx="217">
                  <c:v>-3.470281539191935</c:v>
                </c:pt>
                <c:pt idx="218">
                  <c:v>-3.6258539549189894</c:v>
                </c:pt>
                <c:pt idx="219">
                  <c:v>-4.1561711308631182</c:v>
                </c:pt>
                <c:pt idx="220">
                  <c:v>-4.2319096019896492</c:v>
                </c:pt>
                <c:pt idx="221">
                  <c:v>-3.3345720004281163</c:v>
                </c:pt>
                <c:pt idx="222">
                  <c:v>-6.4773826753851251</c:v>
                </c:pt>
                <c:pt idx="223">
                  <c:v>-8.3298425965457099</c:v>
                </c:pt>
                <c:pt idx="224">
                  <c:v>-4.6238721519644939</c:v>
                </c:pt>
                <c:pt idx="225">
                  <c:v>-6.4115449042498964</c:v>
                </c:pt>
                <c:pt idx="226">
                  <c:v>-5.5890708999921186</c:v>
                </c:pt>
                <c:pt idx="227">
                  <c:v>-7.1057990419025217</c:v>
                </c:pt>
                <c:pt idx="228">
                  <c:v>-5.5250866760691721</c:v>
                </c:pt>
                <c:pt idx="229">
                  <c:v>-8.3625184272678439</c:v>
                </c:pt>
                <c:pt idx="230">
                  <c:v>-9.4796933498759248</c:v>
                </c:pt>
                <c:pt idx="231">
                  <c:v>-8.4592958739784958</c:v>
                </c:pt>
                <c:pt idx="232">
                  <c:v>-7.0195163029582366</c:v>
                </c:pt>
                <c:pt idx="233">
                  <c:v>-8.8286571266648171</c:v>
                </c:pt>
                <c:pt idx="234">
                  <c:v>-8.8445057172617805</c:v>
                </c:pt>
                <c:pt idx="235">
                  <c:v>-9.435042166112396</c:v>
                </c:pt>
                <c:pt idx="236">
                  <c:v>-9.389029794260674</c:v>
                </c:pt>
                <c:pt idx="237">
                  <c:v>-10.156832040879667</c:v>
                </c:pt>
                <c:pt idx="238">
                  <c:v>-8.0405052355563313</c:v>
                </c:pt>
                <c:pt idx="239">
                  <c:v>-11.557845912754985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CD-3640-B044-7F1D683DCA8D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505'!$A$61:$A$121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505'!$R$61:$R$121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CD-3640-B044-7F1D683DC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505'!$L$1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505'!$A$2:$A$181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505'!$M$2:$M$181</c:f>
              <c:numCache>
                <c:formatCode>0.00</c:formatCode>
                <c:ptCount val="180"/>
                <c:pt idx="0">
                  <c:v>12.134909542307316</c:v>
                </c:pt>
                <c:pt idx="1">
                  <c:v>12.663241717923137</c:v>
                </c:pt>
                <c:pt idx="2">
                  <c:v>12.583654396585477</c:v>
                </c:pt>
                <c:pt idx="3">
                  <c:v>12.714254505024606</c:v>
                </c:pt>
                <c:pt idx="4">
                  <c:v>12.874740388196209</c:v>
                </c:pt>
                <c:pt idx="5">
                  <c:v>12.796660464278723</c:v>
                </c:pt>
                <c:pt idx="6">
                  <c:v>14.402678042325304</c:v>
                </c:pt>
                <c:pt idx="7">
                  <c:v>14.215070329398793</c:v>
                </c:pt>
                <c:pt idx="8">
                  <c:v>13.840868300410905</c:v>
                </c:pt>
                <c:pt idx="9">
                  <c:v>13.30419194061596</c:v>
                </c:pt>
                <c:pt idx="10">
                  <c:v>13.096355743805217</c:v>
                </c:pt>
                <c:pt idx="11">
                  <c:v>12.394234274994785</c:v>
                </c:pt>
                <c:pt idx="12">
                  <c:v>12.24313748547892</c:v>
                </c:pt>
                <c:pt idx="13">
                  <c:v>11.283104577374042</c:v>
                </c:pt>
                <c:pt idx="14">
                  <c:v>11.734202027517405</c:v>
                </c:pt>
                <c:pt idx="15">
                  <c:v>10.757850966453137</c:v>
                </c:pt>
                <c:pt idx="16">
                  <c:v>10.955302463957835</c:v>
                </c:pt>
                <c:pt idx="17">
                  <c:v>10.61478615242539</c:v>
                </c:pt>
                <c:pt idx="18">
                  <c:v>10.668888477337497</c:v>
                </c:pt>
                <c:pt idx="19">
                  <c:v>10.717120783092346</c:v>
                </c:pt>
                <c:pt idx="20">
                  <c:v>10.589739195802986</c:v>
                </c:pt>
                <c:pt idx="21">
                  <c:v>10.319176084818499</c:v>
                </c:pt>
                <c:pt idx="22">
                  <c:v>10.487216518217549</c:v>
                </c:pt>
                <c:pt idx="23">
                  <c:v>10.457506409276446</c:v>
                </c:pt>
                <c:pt idx="24">
                  <c:v>10.313199303956116</c:v>
                </c:pt>
                <c:pt idx="25">
                  <c:v>10.232749983349555</c:v>
                </c:pt>
                <c:pt idx="26">
                  <c:v>10.178057614095556</c:v>
                </c:pt>
                <c:pt idx="27">
                  <c:v>10.33090555994718</c:v>
                </c:pt>
                <c:pt idx="28">
                  <c:v>10.1247602741983</c:v>
                </c:pt>
                <c:pt idx="29">
                  <c:v>10.114040872545157</c:v>
                </c:pt>
                <c:pt idx="30">
                  <c:v>10.150703162794288</c:v>
                </c:pt>
                <c:pt idx="31">
                  <c:v>10.101904555310426</c:v>
                </c:pt>
                <c:pt idx="32">
                  <c:v>10.130405628366864</c:v>
                </c:pt>
                <c:pt idx="33">
                  <c:v>10.103675823975106</c:v>
                </c:pt>
                <c:pt idx="34">
                  <c:v>10.196381489957457</c:v>
                </c:pt>
                <c:pt idx="35">
                  <c:v>9.9825009548595176</c:v>
                </c:pt>
                <c:pt idx="36">
                  <c:v>10.059317199093908</c:v>
                </c:pt>
                <c:pt idx="37">
                  <c:v>9.9240994963652245</c:v>
                </c:pt>
                <c:pt idx="38">
                  <c:v>10.48215947319191</c:v>
                </c:pt>
                <c:pt idx="39">
                  <c:v>10.348288689665555</c:v>
                </c:pt>
                <c:pt idx="40">
                  <c:v>10.199833043060696</c:v>
                </c:pt>
                <c:pt idx="41">
                  <c:v>10.180395148964118</c:v>
                </c:pt>
                <c:pt idx="42">
                  <c:v>10.151987274904425</c:v>
                </c:pt>
                <c:pt idx="43">
                  <c:v>10.213949370883611</c:v>
                </c:pt>
                <c:pt idx="44">
                  <c:v>10.108574827548328</c:v>
                </c:pt>
                <c:pt idx="45">
                  <c:v>10.150956810959451</c:v>
                </c:pt>
                <c:pt idx="46">
                  <c:v>10.198031089752371</c:v>
                </c:pt>
                <c:pt idx="47">
                  <c:v>10.04019710099592</c:v>
                </c:pt>
                <c:pt idx="48">
                  <c:v>10.155558482316989</c:v>
                </c:pt>
                <c:pt idx="49">
                  <c:v>10.185038960550177</c:v>
                </c:pt>
                <c:pt idx="50">
                  <c:v>10.345809181058613</c:v>
                </c:pt>
                <c:pt idx="51">
                  <c:v>10.083524791110809</c:v>
                </c:pt>
                <c:pt idx="52">
                  <c:v>10.13290873836967</c:v>
                </c:pt>
                <c:pt idx="53">
                  <c:v>10.097448629760523</c:v>
                </c:pt>
                <c:pt idx="54">
                  <c:v>10.140427189974361</c:v>
                </c:pt>
                <c:pt idx="55">
                  <c:v>10.28596015877979</c:v>
                </c:pt>
                <c:pt idx="56">
                  <c:v>10.229163969639886</c:v>
                </c:pt>
                <c:pt idx="57">
                  <c:v>10.188915243241528</c:v>
                </c:pt>
                <c:pt idx="58">
                  <c:v>10.262702050161167</c:v>
                </c:pt>
                <c:pt idx="59">
                  <c:v>10.116837985708658</c:v>
                </c:pt>
                <c:pt idx="60">
                  <c:v>10.304244115943046</c:v>
                </c:pt>
                <c:pt idx="61">
                  <c:v>10.241860114648157</c:v>
                </c:pt>
                <c:pt idx="62">
                  <c:v>10.424148578879821</c:v>
                </c:pt>
                <c:pt idx="63">
                  <c:v>10.593159304354002</c:v>
                </c:pt>
                <c:pt idx="64">
                  <c:v>10.62808844713858</c:v>
                </c:pt>
                <c:pt idx="65">
                  <c:v>10.849865274150115</c:v>
                </c:pt>
                <c:pt idx="66">
                  <c:v>10.934929154370902</c:v>
                </c:pt>
                <c:pt idx="67">
                  <c:v>11.218333987652546</c:v>
                </c:pt>
                <c:pt idx="68">
                  <c:v>11.085472997289891</c:v>
                </c:pt>
                <c:pt idx="69">
                  <c:v>11.525492549553761</c:v>
                </c:pt>
                <c:pt idx="70">
                  <c:v>11.833507238688803</c:v>
                </c:pt>
                <c:pt idx="71">
                  <c:v>11.820618420012746</c:v>
                </c:pt>
                <c:pt idx="72">
                  <c:v>12.082433294138278</c:v>
                </c:pt>
                <c:pt idx="73">
                  <c:v>12.100101743415776</c:v>
                </c:pt>
                <c:pt idx="74">
                  <c:v>12.190452199054054</c:v>
                </c:pt>
                <c:pt idx="75">
                  <c:v>12.523081069847448</c:v>
                </c:pt>
                <c:pt idx="76">
                  <c:v>12.400406155990208</c:v>
                </c:pt>
                <c:pt idx="77">
                  <c:v>12.560092490425179</c:v>
                </c:pt>
                <c:pt idx="78">
                  <c:v>12.780932252886913</c:v>
                </c:pt>
                <c:pt idx="79">
                  <c:v>12.715322010185213</c:v>
                </c:pt>
                <c:pt idx="80">
                  <c:v>12.671058032829205</c:v>
                </c:pt>
                <c:pt idx="81">
                  <c:v>13.178742855293807</c:v>
                </c:pt>
                <c:pt idx="82">
                  <c:v>13.069745363594176</c:v>
                </c:pt>
                <c:pt idx="83">
                  <c:v>12.973295611756507</c:v>
                </c:pt>
                <c:pt idx="84">
                  <c:v>13.081433482426879</c:v>
                </c:pt>
                <c:pt idx="85">
                  <c:v>13.357111393749904</c:v>
                </c:pt>
                <c:pt idx="86">
                  <c:v>13.459885159132455</c:v>
                </c:pt>
                <c:pt idx="87">
                  <c:v>13.676771982614641</c:v>
                </c:pt>
                <c:pt idx="88">
                  <c:v>13.291684800606983</c:v>
                </c:pt>
                <c:pt idx="89">
                  <c:v>13.622284169751422</c:v>
                </c:pt>
                <c:pt idx="90">
                  <c:v>13.848698525969272</c:v>
                </c:pt>
                <c:pt idx="91">
                  <c:v>13.721394466510246</c:v>
                </c:pt>
                <c:pt idx="92">
                  <c:v>14.231952684549283</c:v>
                </c:pt>
                <c:pt idx="93">
                  <c:v>14.197492702154522</c:v>
                </c:pt>
                <c:pt idx="94">
                  <c:v>14.234528597581606</c:v>
                </c:pt>
                <c:pt idx="95">
                  <c:v>14.122946999346468</c:v>
                </c:pt>
                <c:pt idx="96">
                  <c:v>14.16643136557942</c:v>
                </c:pt>
                <c:pt idx="97">
                  <c:v>14.378033221734636</c:v>
                </c:pt>
                <c:pt idx="98">
                  <c:v>14.70054938463651</c:v>
                </c:pt>
                <c:pt idx="99">
                  <c:v>14.641888149114983</c:v>
                </c:pt>
                <c:pt idx="100">
                  <c:v>14.625148587792728</c:v>
                </c:pt>
                <c:pt idx="101">
                  <c:v>14.615165139271545</c:v>
                </c:pt>
                <c:pt idx="102">
                  <c:v>14.796141674502104</c:v>
                </c:pt>
                <c:pt idx="103">
                  <c:v>14.675410109118138</c:v>
                </c:pt>
                <c:pt idx="104">
                  <c:v>15.153824867272707</c:v>
                </c:pt>
                <c:pt idx="105">
                  <c:v>14.769702529980023</c:v>
                </c:pt>
                <c:pt idx="106">
                  <c:v>14.826012878445834</c:v>
                </c:pt>
                <c:pt idx="107">
                  <c:v>15.101356805439142</c:v>
                </c:pt>
                <c:pt idx="108">
                  <c:v>14.940298671362092</c:v>
                </c:pt>
                <c:pt idx="109">
                  <c:v>14.979675479105138</c:v>
                </c:pt>
                <c:pt idx="110">
                  <c:v>15.213247968642962</c:v>
                </c:pt>
                <c:pt idx="111">
                  <c:v>14.840077846188493</c:v>
                </c:pt>
                <c:pt idx="112">
                  <c:v>15.271582791843514</c:v>
                </c:pt>
                <c:pt idx="113">
                  <c:v>15.29490794989613</c:v>
                </c:pt>
                <c:pt idx="114">
                  <c:v>15.253008675504335</c:v>
                </c:pt>
                <c:pt idx="115">
                  <c:v>15.26836795002038</c:v>
                </c:pt>
                <c:pt idx="116">
                  <c:v>15.484541376312416</c:v>
                </c:pt>
                <c:pt idx="117">
                  <c:v>15.317627477462029</c:v>
                </c:pt>
                <c:pt idx="118">
                  <c:v>15.671173934832185</c:v>
                </c:pt>
                <c:pt idx="119">
                  <c:v>15.164411375029452</c:v>
                </c:pt>
                <c:pt idx="120">
                  <c:v>15.774046307366568</c:v>
                </c:pt>
                <c:pt idx="121">
                  <c:v>15.625550589783915</c:v>
                </c:pt>
                <c:pt idx="122">
                  <c:v>16.069863627058869</c:v>
                </c:pt>
                <c:pt idx="123">
                  <c:v>15.693642094769018</c:v>
                </c:pt>
                <c:pt idx="124">
                  <c:v>15.598192497078365</c:v>
                </c:pt>
                <c:pt idx="125">
                  <c:v>15.450539294933019</c:v>
                </c:pt>
                <c:pt idx="126">
                  <c:v>15.329506149164459</c:v>
                </c:pt>
                <c:pt idx="127">
                  <c:v>15.313379269263301</c:v>
                </c:pt>
                <c:pt idx="128">
                  <c:v>15.26732793942346</c:v>
                </c:pt>
                <c:pt idx="129">
                  <c:v>15.136628264035032</c:v>
                </c:pt>
                <c:pt idx="130">
                  <c:v>15.020252191943591</c:v>
                </c:pt>
                <c:pt idx="131">
                  <c:v>15.01759998162448</c:v>
                </c:pt>
                <c:pt idx="132">
                  <c:v>14.864520785355682</c:v>
                </c:pt>
                <c:pt idx="133">
                  <c:v>14.776777816315896</c:v>
                </c:pt>
                <c:pt idx="134">
                  <c:v>14.810161191475386</c:v>
                </c:pt>
                <c:pt idx="135">
                  <c:v>14.701504020226871</c:v>
                </c:pt>
                <c:pt idx="136">
                  <c:v>14.540753785883604</c:v>
                </c:pt>
                <c:pt idx="137">
                  <c:v>14.46133356034229</c:v>
                </c:pt>
                <c:pt idx="138">
                  <c:v>14.586275493606847</c:v>
                </c:pt>
                <c:pt idx="139">
                  <c:v>14.521582671262498</c:v>
                </c:pt>
                <c:pt idx="140">
                  <c:v>14.293716272408439</c:v>
                </c:pt>
                <c:pt idx="141">
                  <c:v>14.123685386212319</c:v>
                </c:pt>
                <c:pt idx="142">
                  <c:v>14.18876536835044</c:v>
                </c:pt>
                <c:pt idx="143">
                  <c:v>14.451605828546857</c:v>
                </c:pt>
                <c:pt idx="144">
                  <c:v>14.361234148696989</c:v>
                </c:pt>
                <c:pt idx="145">
                  <c:v>14.02175322103782</c:v>
                </c:pt>
                <c:pt idx="146">
                  <c:v>13.981592591925311</c:v>
                </c:pt>
                <c:pt idx="147">
                  <c:v>13.923219714399014</c:v>
                </c:pt>
                <c:pt idx="148">
                  <c:v>13.884166579496851</c:v>
                </c:pt>
                <c:pt idx="149">
                  <c:v>13.890799019842783</c:v>
                </c:pt>
                <c:pt idx="150">
                  <c:v>13.935700771422301</c:v>
                </c:pt>
                <c:pt idx="151">
                  <c:v>13.773117283641922</c:v>
                </c:pt>
                <c:pt idx="152">
                  <c:v>13.652384009748522</c:v>
                </c:pt>
                <c:pt idx="153">
                  <c:v>13.518913408277212</c:v>
                </c:pt>
                <c:pt idx="154">
                  <c:v>13.507255399400393</c:v>
                </c:pt>
                <c:pt idx="155">
                  <c:v>13.070330918689846</c:v>
                </c:pt>
                <c:pt idx="156">
                  <c:v>13.387270107847238</c:v>
                </c:pt>
                <c:pt idx="157">
                  <c:v>13.36589074315089</c:v>
                </c:pt>
                <c:pt idx="158">
                  <c:v>13.466651030638722</c:v>
                </c:pt>
                <c:pt idx="159">
                  <c:v>13.046541619609251</c:v>
                </c:pt>
                <c:pt idx="160">
                  <c:v>13.124748714054494</c:v>
                </c:pt>
                <c:pt idx="161">
                  <c:v>12.9126707553221</c:v>
                </c:pt>
                <c:pt idx="162">
                  <c:v>12.906072503058329</c:v>
                </c:pt>
                <c:pt idx="163">
                  <c:v>13.041022316415994</c:v>
                </c:pt>
                <c:pt idx="164">
                  <c:v>13.051711303736155</c:v>
                </c:pt>
                <c:pt idx="165">
                  <c:v>12.825491406512288</c:v>
                </c:pt>
                <c:pt idx="166">
                  <c:v>12.838585332780397</c:v>
                </c:pt>
                <c:pt idx="167">
                  <c:v>12.845237060656242</c:v>
                </c:pt>
                <c:pt idx="168">
                  <c:v>12.917049728009538</c:v>
                </c:pt>
                <c:pt idx="169">
                  <c:v>12.824009555644666</c:v>
                </c:pt>
                <c:pt idx="170">
                  <c:v>12.886406457241099</c:v>
                </c:pt>
                <c:pt idx="171">
                  <c:v>12.842573085280041</c:v>
                </c:pt>
                <c:pt idx="172">
                  <c:v>12.626854980288849</c:v>
                </c:pt>
                <c:pt idx="173">
                  <c:v>12.607079004830794</c:v>
                </c:pt>
                <c:pt idx="174">
                  <c:v>12.559916574439214</c:v>
                </c:pt>
                <c:pt idx="175">
                  <c:v>12.696344820408278</c:v>
                </c:pt>
                <c:pt idx="176">
                  <c:v>12.43723063108493</c:v>
                </c:pt>
                <c:pt idx="177">
                  <c:v>12.505639605095825</c:v>
                </c:pt>
                <c:pt idx="178">
                  <c:v>12.457153068640066</c:v>
                </c:pt>
                <c:pt idx="179">
                  <c:v>12.635797672738928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6D-EB46-94F2-4200D4211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506'!$L$1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506'!$A$2:$A$181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506'!$L$2:$L$181</c:f>
              <c:numCache>
                <c:formatCode>0.00</c:formatCode>
                <c:ptCount val="180"/>
                <c:pt idx="0">
                  <c:v>6.526037497558983</c:v>
                </c:pt>
                <c:pt idx="1">
                  <c:v>6.7502790753607567</c:v>
                </c:pt>
                <c:pt idx="2">
                  <c:v>7.161801393236682</c:v>
                </c:pt>
                <c:pt idx="3">
                  <c:v>6.8297565712124459</c:v>
                </c:pt>
                <c:pt idx="4">
                  <c:v>6.8731488346935512</c:v>
                </c:pt>
                <c:pt idx="5">
                  <c:v>7.9668549901640668</c:v>
                </c:pt>
                <c:pt idx="6">
                  <c:v>7.5328149699716338</c:v>
                </c:pt>
                <c:pt idx="7">
                  <c:v>7.5109862243762624</c:v>
                </c:pt>
                <c:pt idx="8">
                  <c:v>7.2268913741525074</c:v>
                </c:pt>
                <c:pt idx="9">
                  <c:v>6.8018066476859405</c:v>
                </c:pt>
                <c:pt idx="10">
                  <c:v>6.1398645793616051</c:v>
                </c:pt>
                <c:pt idx="11">
                  <c:v>5.6034859168294595</c:v>
                </c:pt>
                <c:pt idx="12">
                  <c:v>5.9977039311799105</c:v>
                </c:pt>
                <c:pt idx="13">
                  <c:v>5.5001466439390931</c:v>
                </c:pt>
                <c:pt idx="14">
                  <c:v>5.6009162055942232</c:v>
                </c:pt>
                <c:pt idx="15">
                  <c:v>5.5088421479227421</c:v>
                </c:pt>
                <c:pt idx="16">
                  <c:v>5.6000112405205007</c:v>
                </c:pt>
                <c:pt idx="17">
                  <c:v>5.1224742869298616</c:v>
                </c:pt>
                <c:pt idx="18">
                  <c:v>5.1874337252186038</c:v>
                </c:pt>
                <c:pt idx="19">
                  <c:v>5.1488997172647188</c:v>
                </c:pt>
                <c:pt idx="20">
                  <c:v>5.3045788868351362</c:v>
                </c:pt>
                <c:pt idx="21">
                  <c:v>5.1261065856119865</c:v>
                </c:pt>
                <c:pt idx="22">
                  <c:v>5.3828406879171897</c:v>
                </c:pt>
                <c:pt idx="23">
                  <c:v>5.2066554716496984</c:v>
                </c:pt>
                <c:pt idx="24">
                  <c:v>5.2862969326859783</c:v>
                </c:pt>
                <c:pt idx="25">
                  <c:v>5.1336671629667192</c:v>
                </c:pt>
                <c:pt idx="26">
                  <c:v>5.4357999863633095</c:v>
                </c:pt>
                <c:pt idx="27">
                  <c:v>5.4460825305062572</c:v>
                </c:pt>
                <c:pt idx="28">
                  <c:v>5.2365142974943755</c:v>
                </c:pt>
                <c:pt idx="29">
                  <c:v>5.3954104081377059</c:v>
                </c:pt>
                <c:pt idx="30">
                  <c:v>5.2750301325982338</c:v>
                </c:pt>
                <c:pt idx="31">
                  <c:v>5.1055346737289895</c:v>
                </c:pt>
                <c:pt idx="32">
                  <c:v>5.5076005814127393</c:v>
                </c:pt>
                <c:pt idx="33">
                  <c:v>5.2039090847960434</c:v>
                </c:pt>
                <c:pt idx="34">
                  <c:v>5.164953519255298</c:v>
                </c:pt>
                <c:pt idx="35">
                  <c:v>5.1856348423259044</c:v>
                </c:pt>
                <c:pt idx="36">
                  <c:v>5.3326488323852139</c:v>
                </c:pt>
                <c:pt idx="37">
                  <c:v>5.4868613798503043</c:v>
                </c:pt>
                <c:pt idx="38">
                  <c:v>5.6553711362653321</c:v>
                </c:pt>
                <c:pt idx="39">
                  <c:v>5.1198317841337877</c:v>
                </c:pt>
                <c:pt idx="40">
                  <c:v>5.4541194544010621</c:v>
                </c:pt>
                <c:pt idx="41">
                  <c:v>5.4314267437852148</c:v>
                </c:pt>
                <c:pt idx="42">
                  <c:v>5.0973242018461571</c:v>
                </c:pt>
                <c:pt idx="43">
                  <c:v>5.3548043656158946</c:v>
                </c:pt>
                <c:pt idx="44">
                  <c:v>5.2976469239815023</c:v>
                </c:pt>
                <c:pt idx="45">
                  <c:v>5.0288533001091116</c:v>
                </c:pt>
                <c:pt idx="46">
                  <c:v>5.4070515984235223</c:v>
                </c:pt>
                <c:pt idx="47">
                  <c:v>5.1906736888751084</c:v>
                </c:pt>
                <c:pt idx="48">
                  <c:v>5.2393070406915179</c:v>
                </c:pt>
                <c:pt idx="49">
                  <c:v>5.0237354987534673</c:v>
                </c:pt>
                <c:pt idx="50">
                  <c:v>5.6523066623556435</c:v>
                </c:pt>
                <c:pt idx="51">
                  <c:v>5.4230612515232304</c:v>
                </c:pt>
                <c:pt idx="52">
                  <c:v>5.4503122093663796</c:v>
                </c:pt>
                <c:pt idx="53">
                  <c:v>5.3588848575501791</c:v>
                </c:pt>
                <c:pt idx="54">
                  <c:v>5.4294106816562593</c:v>
                </c:pt>
                <c:pt idx="55">
                  <c:v>5.1576025514613058</c:v>
                </c:pt>
                <c:pt idx="56">
                  <c:v>5.2837992279494728</c:v>
                </c:pt>
                <c:pt idx="57">
                  <c:v>4.5853178367947676</c:v>
                </c:pt>
                <c:pt idx="58">
                  <c:v>5.1546973741947921</c:v>
                </c:pt>
                <c:pt idx="59">
                  <c:v>5.0856803101555235</c:v>
                </c:pt>
                <c:pt idx="60">
                  <c:v>5.0563828512720992</c:v>
                </c:pt>
                <c:pt idx="61">
                  <c:v>5.2132554139051832</c:v>
                </c:pt>
                <c:pt idx="62">
                  <c:v>5.3238229808009825</c:v>
                </c:pt>
                <c:pt idx="63">
                  <c:v>5.484885286638554</c:v>
                </c:pt>
                <c:pt idx="64">
                  <c:v>5.6613993979238684</c:v>
                </c:pt>
                <c:pt idx="65">
                  <c:v>5.5847114461826735</c:v>
                </c:pt>
                <c:pt idx="66">
                  <c:v>5.9237684022358152</c:v>
                </c:pt>
                <c:pt idx="67">
                  <c:v>5.938227752587478</c:v>
                </c:pt>
                <c:pt idx="68">
                  <c:v>6.3836096960073192</c:v>
                </c:pt>
                <c:pt idx="69">
                  <c:v>6.337713985818584</c:v>
                </c:pt>
                <c:pt idx="70">
                  <c:v>7.1299659453037512</c:v>
                </c:pt>
                <c:pt idx="71">
                  <c:v>7.2231810372625764</c:v>
                </c:pt>
                <c:pt idx="72">
                  <c:v>7.5378103530020084</c:v>
                </c:pt>
                <c:pt idx="73">
                  <c:v>7.8358727252464533</c:v>
                </c:pt>
                <c:pt idx="74">
                  <c:v>7.6231366083555701</c:v>
                </c:pt>
                <c:pt idx="75">
                  <c:v>7.6494637854457412</c:v>
                </c:pt>
                <c:pt idx="76">
                  <c:v>7.2718955832492478</c:v>
                </c:pt>
                <c:pt idx="77">
                  <c:v>7.9777965931627977</c:v>
                </c:pt>
                <c:pt idx="78">
                  <c:v>7.9635949429177195</c:v>
                </c:pt>
                <c:pt idx="79">
                  <c:v>7.8941821207757572</c:v>
                </c:pt>
                <c:pt idx="80">
                  <c:v>8.1159250416719946</c:v>
                </c:pt>
                <c:pt idx="81">
                  <c:v>8.1217825561504249</c:v>
                </c:pt>
                <c:pt idx="82">
                  <c:v>7.470585013717236</c:v>
                </c:pt>
                <c:pt idx="83">
                  <c:v>7.6602161427718301</c:v>
                </c:pt>
                <c:pt idx="84">
                  <c:v>7.5303809344129169</c:v>
                </c:pt>
                <c:pt idx="85">
                  <c:v>8.0061493908349615</c:v>
                </c:pt>
                <c:pt idx="86">
                  <c:v>7.532421288941034</c:v>
                </c:pt>
                <c:pt idx="87">
                  <c:v>7.7416384593611154</c:v>
                </c:pt>
                <c:pt idx="88">
                  <c:v>7.6583208392790247</c:v>
                </c:pt>
                <c:pt idx="89">
                  <c:v>8.1046871281657236</c:v>
                </c:pt>
                <c:pt idx="90">
                  <c:v>7.4750517259250717</c:v>
                </c:pt>
                <c:pt idx="91">
                  <c:v>7.7444577833041457</c:v>
                </c:pt>
                <c:pt idx="92">
                  <c:v>7.8954732024679455</c:v>
                </c:pt>
                <c:pt idx="93">
                  <c:v>7.6072386887088967</c:v>
                </c:pt>
                <c:pt idx="94">
                  <c:v>7.300797149080144</c:v>
                </c:pt>
                <c:pt idx="95">
                  <c:v>6.9301906798573567</c:v>
                </c:pt>
                <c:pt idx="96">
                  <c:v>7.3571290820875843</c:v>
                </c:pt>
                <c:pt idx="97">
                  <c:v>8.0551074695120874</c:v>
                </c:pt>
                <c:pt idx="98">
                  <c:v>7.6227969489055356</c:v>
                </c:pt>
                <c:pt idx="99">
                  <c:v>7.3565539951756413</c:v>
                </c:pt>
                <c:pt idx="100">
                  <c:v>7.2830186234440859</c:v>
                </c:pt>
                <c:pt idx="101">
                  <c:v>7.7962354551593949</c:v>
                </c:pt>
                <c:pt idx="102">
                  <c:v>7.2148471621320276</c:v>
                </c:pt>
                <c:pt idx="103">
                  <c:v>7.8446299260328303</c:v>
                </c:pt>
                <c:pt idx="104">
                  <c:v>8.1759893662633569</c:v>
                </c:pt>
                <c:pt idx="105">
                  <c:v>7.4403677493227365</c:v>
                </c:pt>
                <c:pt idx="106">
                  <c:v>7.5928696767645478</c:v>
                </c:pt>
                <c:pt idx="107">
                  <c:v>7.2304525333986156</c:v>
                </c:pt>
                <c:pt idx="108">
                  <c:v>7.7737362980024498</c:v>
                </c:pt>
                <c:pt idx="109">
                  <c:v>7.5653135782618355</c:v>
                </c:pt>
                <c:pt idx="110">
                  <c:v>7.0513203908331601</c:v>
                </c:pt>
                <c:pt idx="111">
                  <c:v>7.0894871097698946</c:v>
                </c:pt>
                <c:pt idx="112">
                  <c:v>7.2196418452986899</c:v>
                </c:pt>
                <c:pt idx="113">
                  <c:v>7.8338837708780655</c:v>
                </c:pt>
                <c:pt idx="114">
                  <c:v>7.0881426340804694</c:v>
                </c:pt>
                <c:pt idx="115">
                  <c:v>7.8740845103816186</c:v>
                </c:pt>
                <c:pt idx="116">
                  <c:v>7.3941868566808751</c:v>
                </c:pt>
                <c:pt idx="117">
                  <c:v>7.6261106562565253</c:v>
                </c:pt>
                <c:pt idx="118">
                  <c:v>7.4142877683197526</c:v>
                </c:pt>
                <c:pt idx="119">
                  <c:v>7.5385248430584886</c:v>
                </c:pt>
                <c:pt idx="120">
                  <c:v>7.2922307179772021</c:v>
                </c:pt>
                <c:pt idx="121">
                  <c:v>7.8402427983709897</c:v>
                </c:pt>
                <c:pt idx="122">
                  <c:v>7.7680431109127568</c:v>
                </c:pt>
                <c:pt idx="123">
                  <c:v>7.0125783921329488</c:v>
                </c:pt>
                <c:pt idx="124">
                  <c:v>6.890095989451047</c:v>
                </c:pt>
                <c:pt idx="125">
                  <c:v>6.9855291698857904</c:v>
                </c:pt>
                <c:pt idx="126">
                  <c:v>6.7749946850484033</c:v>
                </c:pt>
                <c:pt idx="127">
                  <c:v>6.1811925464919755</c:v>
                </c:pt>
                <c:pt idx="128">
                  <c:v>6.5391610393375812</c:v>
                </c:pt>
                <c:pt idx="129">
                  <c:v>6.0021993950452215</c:v>
                </c:pt>
                <c:pt idx="130">
                  <c:v>5.8268182862487121</c:v>
                </c:pt>
                <c:pt idx="131">
                  <c:v>5.7463333970331369</c:v>
                </c:pt>
                <c:pt idx="132">
                  <c:v>5.8458807328473039</c:v>
                </c:pt>
                <c:pt idx="133">
                  <c:v>5.8119177271454916</c:v>
                </c:pt>
                <c:pt idx="134">
                  <c:v>5.3128373355630529</c:v>
                </c:pt>
                <c:pt idx="135">
                  <c:v>5.6448718599906282</c:v>
                </c:pt>
                <c:pt idx="136">
                  <c:v>5.3421778965668025</c:v>
                </c:pt>
                <c:pt idx="137">
                  <c:v>5.1892639833251213</c:v>
                </c:pt>
                <c:pt idx="138">
                  <c:v>4.9635054433054586</c:v>
                </c:pt>
                <c:pt idx="139">
                  <c:v>5.334275302910072</c:v>
                </c:pt>
                <c:pt idx="140">
                  <c:v>5.3687969202082897</c:v>
                </c:pt>
                <c:pt idx="141">
                  <c:v>5.1491828724902735</c:v>
                </c:pt>
                <c:pt idx="142">
                  <c:v>5.1836438385325962</c:v>
                </c:pt>
                <c:pt idx="143">
                  <c:v>5.2589569097002986</c:v>
                </c:pt>
                <c:pt idx="144">
                  <c:v>5.1587901760416885</c:v>
                </c:pt>
                <c:pt idx="145">
                  <c:v>5.2742838006027348</c:v>
                </c:pt>
                <c:pt idx="146">
                  <c:v>5.1452740618424242</c:v>
                </c:pt>
                <c:pt idx="147">
                  <c:v>5.0961369494273141</c:v>
                </c:pt>
                <c:pt idx="148">
                  <c:v>5.1636573597591466</c:v>
                </c:pt>
                <c:pt idx="149">
                  <c:v>5.4475615620555216</c:v>
                </c:pt>
                <c:pt idx="150">
                  <c:v>4.8604820048280626</c:v>
                </c:pt>
                <c:pt idx="151">
                  <c:v>5.111980214473105</c:v>
                </c:pt>
                <c:pt idx="152">
                  <c:v>5.4168092006697783</c:v>
                </c:pt>
                <c:pt idx="153">
                  <c:v>5.191145532880812</c:v>
                </c:pt>
                <c:pt idx="154">
                  <c:v>5.2756653586934661</c:v>
                </c:pt>
                <c:pt idx="155">
                  <c:v>5.095640715176569</c:v>
                </c:pt>
                <c:pt idx="156">
                  <c:v>5.2048957701786778</c:v>
                </c:pt>
                <c:pt idx="157">
                  <c:v>5.2393509384839936</c:v>
                </c:pt>
                <c:pt idx="158">
                  <c:v>5.0356650690500437</c:v>
                </c:pt>
                <c:pt idx="159">
                  <c:v>5.3323193113861675</c:v>
                </c:pt>
                <c:pt idx="160">
                  <c:v>5.3127331081440881</c:v>
                </c:pt>
                <c:pt idx="161">
                  <c:v>5.2345401299657599</c:v>
                </c:pt>
                <c:pt idx="162">
                  <c:v>5.2877979829039701</c:v>
                </c:pt>
                <c:pt idx="163">
                  <c:v>5.5533102119177897</c:v>
                </c:pt>
                <c:pt idx="164">
                  <c:v>5.347090938912892</c:v>
                </c:pt>
                <c:pt idx="165">
                  <c:v>5.1218317380144169</c:v>
                </c:pt>
                <c:pt idx="166">
                  <c:v>5.6020025671366076</c:v>
                </c:pt>
                <c:pt idx="167">
                  <c:v>4.7637513663342448</c:v>
                </c:pt>
                <c:pt idx="168">
                  <c:v>4.9329224312819502</c:v>
                </c:pt>
                <c:pt idx="169">
                  <c:v>5.1798198118514076</c:v>
                </c:pt>
                <c:pt idx="170">
                  <c:v>5.1574784005899614</c:v>
                </c:pt>
                <c:pt idx="171">
                  <c:v>5.0798921439843348</c:v>
                </c:pt>
                <c:pt idx="172">
                  <c:v>5.4317741346587427</c:v>
                </c:pt>
                <c:pt idx="173">
                  <c:v>4.9842753820047223</c:v>
                </c:pt>
                <c:pt idx="174">
                  <c:v>5.2411712304843006</c:v>
                </c:pt>
                <c:pt idx="175">
                  <c:v>5.1136967284547312</c:v>
                </c:pt>
                <c:pt idx="176">
                  <c:v>5.5361956599935347</c:v>
                </c:pt>
                <c:pt idx="177">
                  <c:v>5.3327329623252337</c:v>
                </c:pt>
                <c:pt idx="178">
                  <c:v>5.4112218004949266</c:v>
                </c:pt>
                <c:pt idx="179">
                  <c:v>5.5333072483266763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C7-0144-95D9-F10D26ECF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506'!$A$2:$A$241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506'!$P$2:$P$241</c:f>
              <c:numCache>
                <c:formatCode>General</c:formatCode>
                <c:ptCount val="240"/>
                <c:pt idx="0">
                  <c:v>24.139758724679048</c:v>
                </c:pt>
                <c:pt idx="1">
                  <c:v>28.405332646797309</c:v>
                </c:pt>
                <c:pt idx="2">
                  <c:v>36.233403090775987</c:v>
                </c:pt>
                <c:pt idx="3">
                  <c:v>29.91717151728508</c:v>
                </c:pt>
                <c:pt idx="4">
                  <c:v>30.742588950310395</c:v>
                </c:pt>
                <c:pt idx="5">
                  <c:v>51.547314376204866</c:v>
                </c:pt>
                <c:pt idx="6">
                  <c:v>43.290907114723844</c:v>
                </c:pt>
                <c:pt idx="7">
                  <c:v>42.875675787523313</c:v>
                </c:pt>
                <c:pt idx="8">
                  <c:v>37.471559403746433</c:v>
                </c:pt>
                <c:pt idx="9">
                  <c:v>29.385501761441436</c:v>
                </c:pt>
                <c:pt idx="10">
                  <c:v>16.793890284762927</c:v>
                </c:pt>
                <c:pt idx="11">
                  <c:v>6.5907742627185266</c:v>
                </c:pt>
                <c:pt idx="12">
                  <c:v>14.089678338076967</c:v>
                </c:pt>
                <c:pt idx="13">
                  <c:v>4.6250312818986554</c:v>
                </c:pt>
                <c:pt idx="14">
                  <c:v>6.5418926354134959</c:v>
                </c:pt>
                <c:pt idx="15">
                  <c:v>4.7904391219430051</c:v>
                </c:pt>
                <c:pt idx="16">
                  <c:v>6.5246781854584972</c:v>
                </c:pt>
                <c:pt idx="17">
                  <c:v>-2.5591375638432714</c:v>
                </c:pt>
                <c:pt idx="18">
                  <c:v>-1.3234644621990606</c:v>
                </c:pt>
                <c:pt idx="19">
                  <c:v>-2.0564670616906224</c:v>
                </c:pt>
                <c:pt idx="20">
                  <c:v>0.90489725105792551</c:v>
                </c:pt>
                <c:pt idx="21">
                  <c:v>-2.4900431582129614</c:v>
                </c:pt>
                <c:pt idx="22">
                  <c:v>2.3936109011586062</c:v>
                </c:pt>
                <c:pt idx="23">
                  <c:v>-0.95782406170862744</c:v>
                </c:pt>
                <c:pt idx="24">
                  <c:v>0.55713379154041542</c:v>
                </c:pt>
                <c:pt idx="25">
                  <c:v>-2.3462241487471323</c:v>
                </c:pt>
                <c:pt idx="26">
                  <c:v>3.4010146333297242</c:v>
                </c:pt>
                <c:pt idx="27">
                  <c:v>3.596611509605542</c:v>
                </c:pt>
                <c:pt idx="28">
                  <c:v>-0.38984273497753386</c:v>
                </c:pt>
                <c:pt idx="29">
                  <c:v>2.6327149571796227</c:v>
                </c:pt>
                <c:pt idx="30">
                  <c:v>0.34281417645776341</c:v>
                </c:pt>
                <c:pt idx="31">
                  <c:v>-2.8813667107692917</c:v>
                </c:pt>
                <c:pt idx="32">
                  <c:v>4.7668217634693466</c:v>
                </c:pt>
                <c:pt idx="33">
                  <c:v>-1.0100664525169687</c:v>
                </c:pt>
                <c:pt idx="34">
                  <c:v>-1.751088015604892</c:v>
                </c:pt>
                <c:pt idx="35">
                  <c:v>-1.3576832187350412</c:v>
                </c:pt>
                <c:pt idx="36">
                  <c:v>1.4388500929324799</c:v>
                </c:pt>
                <c:pt idx="37">
                  <c:v>4.3723159888601506</c:v>
                </c:pt>
                <c:pt idx="38">
                  <c:v>7.5777466214515945</c:v>
                </c:pt>
                <c:pt idx="39">
                  <c:v>-2.6094038486534039</c:v>
                </c:pt>
                <c:pt idx="40">
                  <c:v>3.7494916905059519</c:v>
                </c:pt>
                <c:pt idx="41">
                  <c:v>3.3178258256202628</c:v>
                </c:pt>
                <c:pt idx="42">
                  <c:v>-3.0375481606815575</c:v>
                </c:pt>
                <c:pt idx="43">
                  <c:v>1.8602976483138369</c:v>
                </c:pt>
                <c:pt idx="44">
                  <c:v>0.77303588856032535</c:v>
                </c:pt>
                <c:pt idx="45">
                  <c:v>-4.3400171128561942</c:v>
                </c:pt>
                <c:pt idx="46">
                  <c:v>2.8541563071396672</c:v>
                </c:pt>
                <c:pt idx="47">
                  <c:v>-1.2618331420073436</c:v>
                </c:pt>
                <c:pt idx="48">
                  <c:v>-0.33671854333705931</c:v>
                </c:pt>
                <c:pt idx="49">
                  <c:v>-4.4373690857383856</c:v>
                </c:pt>
                <c:pt idx="50">
                  <c:v>7.5194535068458173</c:v>
                </c:pt>
                <c:pt idx="51">
                  <c:v>3.1586955430553281</c:v>
                </c:pt>
                <c:pt idx="52">
                  <c:v>3.6770694158579751</c:v>
                </c:pt>
                <c:pt idx="53">
                  <c:v>1.9379176871796189</c:v>
                </c:pt>
                <c:pt idx="54">
                  <c:v>3.2794758366175771</c:v>
                </c:pt>
                <c:pt idx="55">
                  <c:v>-1.8909197846807539</c:v>
                </c:pt>
                <c:pt idx="56">
                  <c:v>0.50962188811183928</c:v>
                </c:pt>
                <c:pt idx="57">
                  <c:v>-12.777048837279528</c:v>
                </c:pt>
                <c:pt idx="58">
                  <c:v>-1.9461827225741266</c:v>
                </c:pt>
                <c:pt idx="59">
                  <c:v>-3.2590408973739562</c:v>
                </c:pt>
                <c:pt idx="60">
                  <c:v>-3.8163437750228941</c:v>
                </c:pt>
                <c:pt idx="61">
                  <c:v>-0.83227846999249766</c:v>
                </c:pt>
                <c:pt idx="62">
                  <c:v>1.270962751400021</c:v>
                </c:pt>
                <c:pt idx="63">
                  <c:v>4.3347262976247087</c:v>
                </c:pt>
                <c:pt idx="64">
                  <c:v>7.692417575778757</c:v>
                </c:pt>
                <c:pt idx="65">
                  <c:v>6.2336420431829573</c:v>
                </c:pt>
                <c:pt idx="66">
                  <c:v>12.683260013368503</c:v>
                </c:pt>
                <c:pt idx="67">
                  <c:v>12.958309040384119</c:v>
                </c:pt>
                <c:pt idx="68">
                  <c:v>21.430464926271753</c:v>
                </c:pt>
                <c:pt idx="69">
                  <c:v>20.557426364746711</c:v>
                </c:pt>
                <c:pt idx="70">
                  <c:v>35.627822012401197</c:v>
                </c:pt>
                <c:pt idx="71">
                  <c:v>37.40098053770781</c:v>
                </c:pt>
                <c:pt idx="72">
                  <c:v>43.385930418583193</c:v>
                </c:pt>
                <c:pt idx="73">
                  <c:v>49.055740159819123</c:v>
                </c:pt>
                <c:pt idx="74">
                  <c:v>45.009025712846132</c:v>
                </c:pt>
                <c:pt idx="75">
                  <c:v>45.50982721959479</c:v>
                </c:pt>
                <c:pt idx="76">
                  <c:v>38.327639630216801</c:v>
                </c:pt>
                <c:pt idx="77">
                  <c:v>51.755448018837434</c:v>
                </c:pt>
                <c:pt idx="78">
                  <c:v>51.485301021432697</c:v>
                </c:pt>
                <c:pt idx="79">
                  <c:v>50.164914646649329</c:v>
                </c:pt>
                <c:pt idx="80">
                  <c:v>54.38295855296473</c:v>
                </c:pt>
                <c:pt idx="81">
                  <c:v>54.494381515880683</c:v>
                </c:pt>
                <c:pt idx="82">
                  <c:v>42.107154836598284</c:v>
                </c:pt>
                <c:pt idx="83">
                  <c:v>45.714360988314546</c:v>
                </c:pt>
                <c:pt idx="84">
                  <c:v>43.24460634077036</c:v>
                </c:pt>
                <c:pt idx="85">
                  <c:v>52.294781337640551</c:v>
                </c:pt>
                <c:pt idx="86">
                  <c:v>43.283418425274625</c:v>
                </c:pt>
                <c:pt idx="87">
                  <c:v>47.263194677973708</c:v>
                </c:pt>
                <c:pt idx="88">
                  <c:v>45.67830809735355</c:v>
                </c:pt>
                <c:pt idx="89">
                  <c:v>54.169188424956872</c:v>
                </c:pt>
                <c:pt idx="90">
                  <c:v>42.192121644708216</c:v>
                </c:pt>
                <c:pt idx="91">
                  <c:v>47.316824494563853</c:v>
                </c:pt>
                <c:pt idx="92">
                  <c:v>50.189473894098036</c:v>
                </c:pt>
                <c:pt idx="93">
                  <c:v>44.706611895901233</c:v>
                </c:pt>
                <c:pt idx="94">
                  <c:v>38.877411740835974</c:v>
                </c:pt>
                <c:pt idx="95">
                  <c:v>31.827651807901081</c:v>
                </c:pt>
                <c:pt idx="96">
                  <c:v>39.948970489104603</c:v>
                </c:pt>
                <c:pt idx="97">
                  <c:v>53.226072963972079</c:v>
                </c:pt>
                <c:pt idx="98">
                  <c:v>45.002564634099407</c:v>
                </c:pt>
                <c:pt idx="99">
                  <c:v>39.93803105602273</c:v>
                </c:pt>
                <c:pt idx="100">
                  <c:v>38.539224612158534</c:v>
                </c:pt>
                <c:pt idx="101">
                  <c:v>48.301751058936254</c:v>
                </c:pt>
                <c:pt idx="102">
                  <c:v>37.24245168335554</c:v>
                </c:pt>
                <c:pt idx="103">
                  <c:v>49.222321610374841</c:v>
                </c:pt>
                <c:pt idx="104">
                  <c:v>55.525515696640596</c:v>
                </c:pt>
                <c:pt idx="105">
                  <c:v>41.532355210844351</c:v>
                </c:pt>
                <c:pt idx="106">
                  <c:v>44.433281306466114</c:v>
                </c:pt>
                <c:pt idx="107">
                  <c:v>37.539300578963001</c:v>
                </c:pt>
                <c:pt idx="108">
                  <c:v>47.873767011646223</c:v>
                </c:pt>
                <c:pt idx="109">
                  <c:v>43.909102979142723</c:v>
                </c:pt>
                <c:pt idx="110">
                  <c:v>34.131808518700062</c:v>
                </c:pt>
                <c:pt idx="111">
                  <c:v>34.857824463581025</c:v>
                </c:pt>
                <c:pt idx="112">
                  <c:v>37.333657229093419</c:v>
                </c:pt>
                <c:pt idx="113">
                  <c:v>49.017905820758337</c:v>
                </c:pt>
                <c:pt idx="114">
                  <c:v>34.8322495434616</c:v>
                </c:pt>
                <c:pt idx="115">
                  <c:v>49.782613364101657</c:v>
                </c:pt>
                <c:pt idx="116">
                  <c:v>40.653891844307566</c:v>
                </c:pt>
                <c:pt idx="117">
                  <c:v>45.065598723497438</c:v>
                </c:pt>
                <c:pt idx="118">
                  <c:v>41.036255923878009</c:v>
                </c:pt>
                <c:pt idx="119">
                  <c:v>43.399521609754835</c:v>
                </c:pt>
                <c:pt idx="120">
                  <c:v>38.71445915427045</c:v>
                </c:pt>
                <c:pt idx="121">
                  <c:v>49.138868677467393</c:v>
                </c:pt>
                <c:pt idx="122">
                  <c:v>47.765469921420603</c:v>
                </c:pt>
                <c:pt idx="123">
                  <c:v>33.394849472271815</c:v>
                </c:pt>
                <c:pt idx="124">
                  <c:v>31.064961554429239</c:v>
                </c:pt>
                <c:pt idx="125">
                  <c:v>32.880313059523893</c:v>
                </c:pt>
                <c:pt idx="126">
                  <c:v>28.875478554556107</c:v>
                </c:pt>
                <c:pt idx="127">
                  <c:v>17.580040206528569</c:v>
                </c:pt>
                <c:pt idx="128">
                  <c:v>24.389397699419508</c:v>
                </c:pt>
                <c:pt idx="129">
                  <c:v>14.175192066706929</c:v>
                </c:pt>
                <c:pt idx="130">
                  <c:v>10.839053017703772</c:v>
                </c:pt>
                <c:pt idx="131">
                  <c:v>9.3080512831993012</c:v>
                </c:pt>
                <c:pt idx="132">
                  <c:v>11.201663180813684</c:v>
                </c:pt>
                <c:pt idx="133">
                  <c:v>10.555611218200092</c:v>
                </c:pt>
                <c:pt idx="134">
                  <c:v>1.0619913273495774</c:v>
                </c:pt>
                <c:pt idx="135">
                  <c:v>7.3780270176318208</c:v>
                </c:pt>
                <c:pt idx="136">
                  <c:v>1.6201141032629227</c:v>
                </c:pt>
                <c:pt idx="137">
                  <c:v>-1.2886488792619482</c:v>
                </c:pt>
                <c:pt idx="138">
                  <c:v>-5.5830787991880131</c:v>
                </c:pt>
                <c:pt idx="139">
                  <c:v>1.469789182480189</c:v>
                </c:pt>
                <c:pt idx="140">
                  <c:v>2.1264671810037052</c:v>
                </c:pt>
                <c:pt idx="141">
                  <c:v>-2.0510808190594489</c:v>
                </c:pt>
                <c:pt idx="142">
                  <c:v>-1.3955565424193823</c:v>
                </c:pt>
                <c:pt idx="143">
                  <c:v>3.7065701487461376E-2</c:v>
                </c:pt>
                <c:pt idx="144">
                  <c:v>-1.8683285217713139</c:v>
                </c:pt>
                <c:pt idx="145">
                  <c:v>0.32861728073284463</c:v>
                </c:pt>
                <c:pt idx="146">
                  <c:v>-2.1254350977325287</c:v>
                </c:pt>
                <c:pt idx="147">
                  <c:v>-3.0601323442501607</c:v>
                </c:pt>
                <c:pt idx="148">
                  <c:v>-1.7757438541870512</c:v>
                </c:pt>
                <c:pt idx="149">
                  <c:v>3.6247459816707939</c:v>
                </c:pt>
                <c:pt idx="150">
                  <c:v>-7.5428139064953967</c:v>
                </c:pt>
                <c:pt idx="151">
                  <c:v>-2.7587581794631388</c:v>
                </c:pt>
                <c:pt idx="152">
                  <c:v>3.0397676201354451</c:v>
                </c:pt>
                <c:pt idx="153">
                  <c:v>-1.2528576187980995</c:v>
                </c:pt>
                <c:pt idx="154">
                  <c:v>0.35489759066236276</c:v>
                </c:pt>
                <c:pt idx="155">
                  <c:v>-3.0695718242074026</c:v>
                </c:pt>
                <c:pt idx="156">
                  <c:v>-0.99129750039507059</c:v>
                </c:pt>
                <c:pt idx="157">
                  <c:v>-0.33588350961736047</c:v>
                </c:pt>
                <c:pt idx="158">
                  <c:v>-4.2104421061033408</c:v>
                </c:pt>
                <c:pt idx="159">
                  <c:v>1.4325818700895014</c:v>
                </c:pt>
                <c:pt idx="160">
                  <c:v>1.060008689853603</c:v>
                </c:pt>
                <c:pt idx="161">
                  <c:v>-0.42739579543360695</c:v>
                </c:pt>
                <c:pt idx="162">
                  <c:v>0.58568710769356669</c:v>
                </c:pt>
                <c:pt idx="163">
                  <c:v>5.6363206752383412</c:v>
                </c:pt>
                <c:pt idx="164">
                  <c:v>1.7135711040349544</c:v>
                </c:pt>
                <c:pt idx="165">
                  <c:v>-2.571360274387295</c:v>
                </c:pt>
                <c:pt idx="166">
                  <c:v>6.5625576499510023</c:v>
                </c:pt>
                <c:pt idx="167">
                  <c:v>-9.3828459517293137</c:v>
                </c:pt>
                <c:pt idx="168">
                  <c:v>-6.1648357589193017</c:v>
                </c:pt>
                <c:pt idx="169">
                  <c:v>-1.4682980413361533</c:v>
                </c:pt>
                <c:pt idx="170">
                  <c:v>-1.8932814105861993</c:v>
                </c:pt>
                <c:pt idx="171">
                  <c:v>-3.3691447011321296</c:v>
                </c:pt>
                <c:pt idx="172">
                  <c:v>3.3244339732502812</c:v>
                </c:pt>
                <c:pt idx="173">
                  <c:v>-5.1879883358222436</c:v>
                </c:pt>
                <c:pt idx="174">
                  <c:v>-0.30125750420272807</c:v>
                </c:pt>
                <c:pt idx="175">
                  <c:v>-2.726106262950811</c:v>
                </c:pt>
                <c:pt idx="176">
                  <c:v>5.3107638044185359</c:v>
                </c:pt>
                <c:pt idx="177">
                  <c:v>1.4404504316463607</c:v>
                </c:pt>
                <c:pt idx="178">
                  <c:v>2.9334828324884601</c:v>
                </c:pt>
                <c:pt idx="179">
                  <c:v>5.2558197855471365</c:v>
                </c:pt>
                <c:pt idx="180">
                  <c:v>2.3036178594474959</c:v>
                </c:pt>
                <c:pt idx="181">
                  <c:v>3.1306031220258754</c:v>
                </c:pt>
                <c:pt idx="182">
                  <c:v>9.3011605195266149</c:v>
                </c:pt>
                <c:pt idx="183">
                  <c:v>-0.10063492676159037</c:v>
                </c:pt>
                <c:pt idx="184">
                  <c:v>2.5478592966188773</c:v>
                </c:pt>
                <c:pt idx="185">
                  <c:v>-3.9883140420088234</c:v>
                </c:pt>
                <c:pt idx="186">
                  <c:v>2.3101494272175569</c:v>
                </c:pt>
                <c:pt idx="187">
                  <c:v>-0.34285548439605434</c:v>
                </c:pt>
                <c:pt idx="188">
                  <c:v>-5.1810876721749404</c:v>
                </c:pt>
                <c:pt idx="189">
                  <c:v>-5.5638513491109221</c:v>
                </c:pt>
                <c:pt idx="190">
                  <c:v>-3.3047246272637052</c:v>
                </c:pt>
                <c:pt idx="191">
                  <c:v>5.1675422126677422</c:v>
                </c:pt>
                <c:pt idx="192">
                  <c:v>0.22089229164163038</c:v>
                </c:pt>
                <c:pt idx="193">
                  <c:v>-5.5430927268107837</c:v>
                </c:pt>
                <c:pt idx="194">
                  <c:v>-1.6292206585247839</c:v>
                </c:pt>
                <c:pt idx="195">
                  <c:v>0.59444488851569222</c:v>
                </c:pt>
                <c:pt idx="196">
                  <c:v>-2.5336662424664107</c:v>
                </c:pt>
                <c:pt idx="197">
                  <c:v>1.7628322239353573</c:v>
                </c:pt>
                <c:pt idx="198">
                  <c:v>3.0330948080047504</c:v>
                </c:pt>
                <c:pt idx="199">
                  <c:v>0.1784260347423581</c:v>
                </c:pt>
                <c:pt idx="200">
                  <c:v>-5.7810114281576626</c:v>
                </c:pt>
                <c:pt idx="201">
                  <c:v>1.7300665610247905</c:v>
                </c:pt>
                <c:pt idx="202">
                  <c:v>-1.3740826757559939</c:v>
                </c:pt>
                <c:pt idx="203">
                  <c:v>-0.68218251237216043</c:v>
                </c:pt>
                <c:pt idx="204">
                  <c:v>3.9069874636935618</c:v>
                </c:pt>
                <c:pt idx="205">
                  <c:v>3.637449464188927</c:v>
                </c:pt>
                <c:pt idx="206">
                  <c:v>6.2565654155441601</c:v>
                </c:pt>
                <c:pt idx="207">
                  <c:v>-9.2521118920311789</c:v>
                </c:pt>
                <c:pt idx="208">
                  <c:v>-9.0199367123467267E-2</c:v>
                </c:pt>
                <c:pt idx="209">
                  <c:v>-2.2371902575911062</c:v>
                </c:pt>
                <c:pt idx="210">
                  <c:v>-0.30595714767060533</c:v>
                </c:pt>
                <c:pt idx="211">
                  <c:v>-5.6602186466702493</c:v>
                </c:pt>
                <c:pt idx="212">
                  <c:v>-5.1644354544554032</c:v>
                </c:pt>
                <c:pt idx="213">
                  <c:v>-8.7941014871999812</c:v>
                </c:pt>
                <c:pt idx="214">
                  <c:v>-2.3420731211983918</c:v>
                </c:pt>
                <c:pt idx="215">
                  <c:v>-7.2951777823634973</c:v>
                </c:pt>
                <c:pt idx="216">
                  <c:v>-0.25231778442204855</c:v>
                </c:pt>
                <c:pt idx="217">
                  <c:v>-0.31524784240591619</c:v>
                </c:pt>
                <c:pt idx="218">
                  <c:v>-0.75181261539143551</c:v>
                </c:pt>
                <c:pt idx="219">
                  <c:v>-6.4266889485414618</c:v>
                </c:pt>
                <c:pt idx="220">
                  <c:v>-2.2370494093768971</c:v>
                </c:pt>
                <c:pt idx="221">
                  <c:v>-1.6059683852713946</c:v>
                </c:pt>
                <c:pt idx="222">
                  <c:v>-4.7963869499125993</c:v>
                </c:pt>
                <c:pt idx="223">
                  <c:v>-3.5443860405003274</c:v>
                </c:pt>
                <c:pt idx="224">
                  <c:v>3.6085418277018957</c:v>
                </c:pt>
                <c:pt idx="225">
                  <c:v>-3.3384661592558351</c:v>
                </c:pt>
                <c:pt idx="226">
                  <c:v>1.9153757288476725</c:v>
                </c:pt>
                <c:pt idx="227">
                  <c:v>-6.1573587306174309</c:v>
                </c:pt>
                <c:pt idx="228">
                  <c:v>-0.14757570668347436</c:v>
                </c:pt>
                <c:pt idx="229">
                  <c:v>4.6092164664982134</c:v>
                </c:pt>
                <c:pt idx="230">
                  <c:v>-1.2052022777465987</c:v>
                </c:pt>
                <c:pt idx="231">
                  <c:v>-0.84756570133343367</c:v>
                </c:pt>
                <c:pt idx="232">
                  <c:v>-0.70706770971562083</c:v>
                </c:pt>
                <c:pt idx="233">
                  <c:v>-1.238961502138725</c:v>
                </c:pt>
                <c:pt idx="234">
                  <c:v>-9.1129524308000445</c:v>
                </c:pt>
                <c:pt idx="235">
                  <c:v>-9.0746434295006342</c:v>
                </c:pt>
                <c:pt idx="236">
                  <c:v>4.4194535839441409</c:v>
                </c:pt>
                <c:pt idx="237">
                  <c:v>1.3481650955052225</c:v>
                </c:pt>
                <c:pt idx="238">
                  <c:v>-0.76675936634673703</c:v>
                </c:pt>
                <c:pt idx="239">
                  <c:v>6.0111061174089455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2-D64C-A364-C577E048B5AC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506'!$A$61:$A$121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506'!$R$61:$R$121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52-D64C-A364-C577E048B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506'!$L$1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506'!$A$2:$A$181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506'!$M$2:$M$181</c:f>
              <c:numCache>
                <c:formatCode>0.00</c:formatCode>
                <c:ptCount val="180"/>
                <c:pt idx="0">
                  <c:v>6.5335311641705029</c:v>
                </c:pt>
                <c:pt idx="1">
                  <c:v>6.7652664085837975</c:v>
                </c:pt>
                <c:pt idx="2">
                  <c:v>7.1842823930712427</c:v>
                </c:pt>
                <c:pt idx="3">
                  <c:v>6.8597312376585275</c:v>
                </c:pt>
                <c:pt idx="4">
                  <c:v>6.9106171677511528</c:v>
                </c:pt>
                <c:pt idx="5">
                  <c:v>8.0118169898331892</c:v>
                </c:pt>
                <c:pt idx="6">
                  <c:v>7.5852706362522762</c:v>
                </c:pt>
                <c:pt idx="7">
                  <c:v>7.5709355572684247</c:v>
                </c:pt>
                <c:pt idx="8">
                  <c:v>7.2943343736561905</c:v>
                </c:pt>
                <c:pt idx="9">
                  <c:v>6.8767433138011436</c:v>
                </c:pt>
                <c:pt idx="10">
                  <c:v>6.2222949120883291</c:v>
                </c:pt>
                <c:pt idx="11">
                  <c:v>5.6934099161677034</c:v>
                </c:pt>
                <c:pt idx="12">
                  <c:v>6.0951215971296753</c:v>
                </c:pt>
                <c:pt idx="13">
                  <c:v>5.6050579765003778</c:v>
                </c:pt>
                <c:pt idx="14">
                  <c:v>5.7133212047670279</c:v>
                </c:pt>
                <c:pt idx="15">
                  <c:v>5.6287408137070676</c:v>
                </c:pt>
                <c:pt idx="16">
                  <c:v>5.7274035729163462</c:v>
                </c:pt>
                <c:pt idx="17">
                  <c:v>5.2573602859372279</c:v>
                </c:pt>
                <c:pt idx="18">
                  <c:v>5.3298133908374901</c:v>
                </c:pt>
                <c:pt idx="19">
                  <c:v>5.298773049495126</c:v>
                </c:pt>
                <c:pt idx="20">
                  <c:v>5.4619458856770633</c:v>
                </c:pt>
                <c:pt idx="21">
                  <c:v>5.2909672510654335</c:v>
                </c:pt>
                <c:pt idx="22">
                  <c:v>5.5551950199821576</c:v>
                </c:pt>
                <c:pt idx="23">
                  <c:v>5.3865034703261863</c:v>
                </c:pt>
                <c:pt idx="24">
                  <c:v>5.473638597973987</c:v>
                </c:pt>
                <c:pt idx="25">
                  <c:v>5.3285024948662478</c:v>
                </c:pt>
                <c:pt idx="26">
                  <c:v>5.638128984874359</c:v>
                </c:pt>
                <c:pt idx="27">
                  <c:v>5.6559051956288267</c:v>
                </c:pt>
                <c:pt idx="28">
                  <c:v>5.4538306292284648</c:v>
                </c:pt>
                <c:pt idx="29">
                  <c:v>5.6202204064833161</c:v>
                </c:pt>
                <c:pt idx="30">
                  <c:v>5.507333797555364</c:v>
                </c:pt>
                <c:pt idx="31">
                  <c:v>5.3453320052976405</c:v>
                </c:pt>
                <c:pt idx="32">
                  <c:v>5.7548915795929103</c:v>
                </c:pt>
                <c:pt idx="33">
                  <c:v>5.4586937495877352</c:v>
                </c:pt>
                <c:pt idx="34">
                  <c:v>5.4272318506585098</c:v>
                </c:pt>
                <c:pt idx="35">
                  <c:v>5.4554068403406362</c:v>
                </c:pt>
                <c:pt idx="36">
                  <c:v>5.6099144970114665</c:v>
                </c:pt>
                <c:pt idx="37">
                  <c:v>5.7716207110880768</c:v>
                </c:pt>
                <c:pt idx="38">
                  <c:v>5.9476241341146254</c:v>
                </c:pt>
                <c:pt idx="39">
                  <c:v>5.419578448594601</c:v>
                </c:pt>
                <c:pt idx="40">
                  <c:v>5.7613597854733962</c:v>
                </c:pt>
                <c:pt idx="41">
                  <c:v>5.746160741469069</c:v>
                </c:pt>
                <c:pt idx="42">
                  <c:v>5.4195518661415312</c:v>
                </c:pt>
                <c:pt idx="43">
                  <c:v>5.6845256965227895</c:v>
                </c:pt>
                <c:pt idx="44">
                  <c:v>5.6348619214999172</c:v>
                </c:pt>
                <c:pt idx="45">
                  <c:v>5.3735619642390473</c:v>
                </c:pt>
                <c:pt idx="46">
                  <c:v>5.759253929164978</c:v>
                </c:pt>
                <c:pt idx="47">
                  <c:v>5.550369686228084</c:v>
                </c:pt>
                <c:pt idx="48">
                  <c:v>5.6064967046560144</c:v>
                </c:pt>
                <c:pt idx="49">
                  <c:v>5.3984188293294837</c:v>
                </c:pt>
                <c:pt idx="50">
                  <c:v>6.0344836595431808</c:v>
                </c:pt>
                <c:pt idx="51">
                  <c:v>5.8127319153222876</c:v>
                </c:pt>
                <c:pt idx="52">
                  <c:v>5.8474765397769577</c:v>
                </c:pt>
                <c:pt idx="53">
                  <c:v>5.7635428545722771</c:v>
                </c:pt>
                <c:pt idx="54">
                  <c:v>5.8415623452898782</c:v>
                </c:pt>
                <c:pt idx="55">
                  <c:v>5.5772478817064446</c:v>
                </c:pt>
                <c:pt idx="56">
                  <c:v>5.7109382248061316</c:v>
                </c:pt>
                <c:pt idx="57">
                  <c:v>5.0199505002629472</c:v>
                </c:pt>
                <c:pt idx="58">
                  <c:v>5.5968237042744917</c:v>
                </c:pt>
                <c:pt idx="59">
                  <c:v>5.5353003068467439</c:v>
                </c:pt>
                <c:pt idx="60">
                  <c:v>5.5134965145748396</c:v>
                </c:pt>
                <c:pt idx="61">
                  <c:v>5.6778627438194444</c:v>
                </c:pt>
                <c:pt idx="62">
                  <c:v>5.7959239773267637</c:v>
                </c:pt>
                <c:pt idx="63">
                  <c:v>5.9644799497758552</c:v>
                </c:pt>
                <c:pt idx="64">
                  <c:v>6.1484877276726904</c:v>
                </c:pt>
                <c:pt idx="65">
                  <c:v>6.0792934425430154</c:v>
                </c:pt>
                <c:pt idx="66">
                  <c:v>6.425844065207678</c:v>
                </c:pt>
                <c:pt idx="67">
                  <c:v>6.4477970821708608</c:v>
                </c:pt>
                <c:pt idx="68">
                  <c:v>6.9006726922022228</c:v>
                </c:pt>
                <c:pt idx="69">
                  <c:v>6.8622706486250076</c:v>
                </c:pt>
                <c:pt idx="70">
                  <c:v>7.6620162747216947</c:v>
                </c:pt>
                <c:pt idx="71">
                  <c:v>7.7627250332920408</c:v>
                </c:pt>
                <c:pt idx="72">
                  <c:v>8.0848480156429936</c:v>
                </c:pt>
                <c:pt idx="73">
                  <c:v>8.3904040544989584</c:v>
                </c:pt>
                <c:pt idx="74">
                  <c:v>8.185161604219596</c:v>
                </c:pt>
                <c:pt idx="75">
                  <c:v>8.2189824479212863</c:v>
                </c:pt>
                <c:pt idx="76">
                  <c:v>7.8489079123363137</c:v>
                </c:pt>
                <c:pt idx="77">
                  <c:v>8.5623025888613835</c:v>
                </c:pt>
                <c:pt idx="78">
                  <c:v>8.5555946052278262</c:v>
                </c:pt>
                <c:pt idx="79">
                  <c:v>8.4936754496973847</c:v>
                </c:pt>
                <c:pt idx="80">
                  <c:v>8.7229120372051412</c:v>
                </c:pt>
                <c:pt idx="81">
                  <c:v>8.7362632182950932</c:v>
                </c:pt>
                <c:pt idx="82">
                  <c:v>8.0925593424734235</c:v>
                </c:pt>
                <c:pt idx="83">
                  <c:v>8.2896841381395383</c:v>
                </c:pt>
                <c:pt idx="84">
                  <c:v>8.167342596392146</c:v>
                </c:pt>
                <c:pt idx="85">
                  <c:v>8.6506047194257096</c:v>
                </c:pt>
                <c:pt idx="86">
                  <c:v>8.1843702841433039</c:v>
                </c:pt>
                <c:pt idx="87">
                  <c:v>8.4010811211749044</c:v>
                </c:pt>
                <c:pt idx="88">
                  <c:v>8.3252571677043345</c:v>
                </c:pt>
                <c:pt idx="89">
                  <c:v>8.7791171232025533</c:v>
                </c:pt>
                <c:pt idx="90">
                  <c:v>8.1569753875734214</c:v>
                </c:pt>
                <c:pt idx="91">
                  <c:v>8.4338751115640171</c:v>
                </c:pt>
                <c:pt idx="92">
                  <c:v>8.5923841973393369</c:v>
                </c:pt>
                <c:pt idx="93">
                  <c:v>8.3116433501918081</c:v>
                </c:pt>
                <c:pt idx="94">
                  <c:v>8.0126954771745762</c:v>
                </c:pt>
                <c:pt idx="95">
                  <c:v>7.6495826745633089</c:v>
                </c:pt>
                <c:pt idx="96">
                  <c:v>8.0840147434050564</c:v>
                </c:pt>
                <c:pt idx="97">
                  <c:v>8.7894867974410804</c:v>
                </c:pt>
                <c:pt idx="98">
                  <c:v>8.3646699434460494</c:v>
                </c:pt>
                <c:pt idx="99">
                  <c:v>8.1059206563276742</c:v>
                </c:pt>
                <c:pt idx="100">
                  <c:v>8.0398789512076405</c:v>
                </c:pt>
                <c:pt idx="101">
                  <c:v>8.5605894495344685</c:v>
                </c:pt>
                <c:pt idx="102">
                  <c:v>7.9866948231186221</c:v>
                </c:pt>
                <c:pt idx="103">
                  <c:v>8.6239712536309447</c:v>
                </c:pt>
                <c:pt idx="104">
                  <c:v>8.9628243604729914</c:v>
                </c:pt>
                <c:pt idx="105">
                  <c:v>8.2346964101438918</c:v>
                </c:pt>
                <c:pt idx="106">
                  <c:v>8.3946920041972231</c:v>
                </c:pt>
                <c:pt idx="107">
                  <c:v>8.0397685274428117</c:v>
                </c:pt>
                <c:pt idx="108">
                  <c:v>8.5905459586581667</c:v>
                </c:pt>
                <c:pt idx="109">
                  <c:v>8.3896169055290724</c:v>
                </c:pt>
                <c:pt idx="110">
                  <c:v>7.8831173847119178</c:v>
                </c:pt>
                <c:pt idx="111">
                  <c:v>7.9287777702601723</c:v>
                </c:pt>
                <c:pt idx="112">
                  <c:v>8.0664261724004884</c:v>
                </c:pt>
                <c:pt idx="113">
                  <c:v>8.6881617645913831</c:v>
                </c:pt>
                <c:pt idx="114">
                  <c:v>7.9499142944053078</c:v>
                </c:pt>
                <c:pt idx="115">
                  <c:v>8.743349837317977</c:v>
                </c:pt>
                <c:pt idx="116">
                  <c:v>8.2709458502287543</c:v>
                </c:pt>
                <c:pt idx="117">
                  <c:v>8.5103633164159245</c:v>
                </c:pt>
                <c:pt idx="118">
                  <c:v>8.3060340950906717</c:v>
                </c:pt>
                <c:pt idx="119">
                  <c:v>8.4377648364409286</c:v>
                </c:pt>
                <c:pt idx="120">
                  <c:v>8.1989643779711621</c:v>
                </c:pt>
                <c:pt idx="121">
                  <c:v>8.7544701249764714</c:v>
                </c:pt>
                <c:pt idx="122">
                  <c:v>8.6897641041297575</c:v>
                </c:pt>
                <c:pt idx="123">
                  <c:v>7.9417930519614703</c:v>
                </c:pt>
                <c:pt idx="124">
                  <c:v>7.8268043158910885</c:v>
                </c:pt>
                <c:pt idx="125">
                  <c:v>7.9297311629373528</c:v>
                </c:pt>
                <c:pt idx="126">
                  <c:v>7.7266903447114856</c:v>
                </c:pt>
                <c:pt idx="127">
                  <c:v>7.1403818727665787</c:v>
                </c:pt>
                <c:pt idx="128">
                  <c:v>7.5058440322237043</c:v>
                </c:pt>
                <c:pt idx="129">
                  <c:v>6.9763760545428655</c:v>
                </c:pt>
                <c:pt idx="130">
                  <c:v>6.8084886123578761</c:v>
                </c:pt>
                <c:pt idx="131">
                  <c:v>6.7354973897538208</c:v>
                </c:pt>
                <c:pt idx="132">
                  <c:v>6.8425383921795087</c:v>
                </c:pt>
                <c:pt idx="133">
                  <c:v>6.8160690530892163</c:v>
                </c:pt>
                <c:pt idx="134">
                  <c:v>6.3244823281182985</c:v>
                </c:pt>
                <c:pt idx="135">
                  <c:v>6.6640105191573937</c:v>
                </c:pt>
                <c:pt idx="136">
                  <c:v>6.368810222345088</c:v>
                </c:pt>
                <c:pt idx="137">
                  <c:v>6.2233899757149276</c:v>
                </c:pt>
                <c:pt idx="138">
                  <c:v>6.0051251023067849</c:v>
                </c:pt>
                <c:pt idx="139">
                  <c:v>6.3833886285229191</c:v>
                </c:pt>
                <c:pt idx="140">
                  <c:v>6.4254039124326567</c:v>
                </c:pt>
                <c:pt idx="141">
                  <c:v>6.2132835313261614</c:v>
                </c:pt>
                <c:pt idx="142">
                  <c:v>6.2552381639800041</c:v>
                </c:pt>
                <c:pt idx="143">
                  <c:v>6.3380449017592273</c:v>
                </c:pt>
                <c:pt idx="144">
                  <c:v>6.2453718347121372</c:v>
                </c:pt>
                <c:pt idx="145">
                  <c:v>6.3683591258847034</c:v>
                </c:pt>
                <c:pt idx="146">
                  <c:v>6.2468430537359136</c:v>
                </c:pt>
                <c:pt idx="147">
                  <c:v>6.2051996079323235</c:v>
                </c:pt>
                <c:pt idx="148">
                  <c:v>6.2802136848756769</c:v>
                </c:pt>
                <c:pt idx="149">
                  <c:v>6.5716115537835718</c:v>
                </c:pt>
                <c:pt idx="150">
                  <c:v>5.9920256631676327</c:v>
                </c:pt>
                <c:pt idx="151">
                  <c:v>6.251017539424196</c:v>
                </c:pt>
                <c:pt idx="152">
                  <c:v>6.5633401922323902</c:v>
                </c:pt>
                <c:pt idx="153">
                  <c:v>6.3451701910549438</c:v>
                </c:pt>
                <c:pt idx="154">
                  <c:v>6.4371836834791178</c:v>
                </c:pt>
                <c:pt idx="155">
                  <c:v>6.2646527065737416</c:v>
                </c:pt>
                <c:pt idx="156">
                  <c:v>6.3814014281873703</c:v>
                </c:pt>
                <c:pt idx="157">
                  <c:v>6.4233502631042061</c:v>
                </c:pt>
                <c:pt idx="158">
                  <c:v>6.2271580602817771</c:v>
                </c:pt>
                <c:pt idx="159">
                  <c:v>6.5313059692294217</c:v>
                </c:pt>
                <c:pt idx="160">
                  <c:v>6.5192134325988622</c:v>
                </c:pt>
                <c:pt idx="161">
                  <c:v>6.448514121032054</c:v>
                </c:pt>
                <c:pt idx="162">
                  <c:v>6.509265640581785</c:v>
                </c:pt>
                <c:pt idx="163">
                  <c:v>6.7822715362071246</c:v>
                </c:pt>
                <c:pt idx="164">
                  <c:v>6.5835459298137469</c:v>
                </c:pt>
                <c:pt idx="165">
                  <c:v>6.3657803955267926</c:v>
                </c:pt>
                <c:pt idx="166">
                  <c:v>6.8534448912605033</c:v>
                </c:pt>
                <c:pt idx="167">
                  <c:v>6.0226873570696613</c:v>
                </c:pt>
                <c:pt idx="168">
                  <c:v>6.1993520886288866</c:v>
                </c:pt>
                <c:pt idx="169">
                  <c:v>6.4537431358098649</c:v>
                </c:pt>
                <c:pt idx="170">
                  <c:v>6.4388953911599387</c:v>
                </c:pt>
                <c:pt idx="171">
                  <c:v>6.3688028011658329</c:v>
                </c:pt>
                <c:pt idx="172">
                  <c:v>6.7281784584517608</c:v>
                </c:pt>
                <c:pt idx="173">
                  <c:v>6.2881733724092612</c:v>
                </c:pt>
                <c:pt idx="174">
                  <c:v>6.5525628875003594</c:v>
                </c:pt>
                <c:pt idx="175">
                  <c:v>6.43258205208231</c:v>
                </c:pt>
                <c:pt idx="176">
                  <c:v>6.8625746502326344</c:v>
                </c:pt>
                <c:pt idx="177">
                  <c:v>6.6666056191758534</c:v>
                </c:pt>
                <c:pt idx="178">
                  <c:v>6.7525881239570662</c:v>
                </c:pt>
                <c:pt idx="179">
                  <c:v>6.8821672384003367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59-474F-81B2-6AD1475F0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507'!$L$1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507'!$A$2:$A$181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507'!$L$2:$L$181</c:f>
              <c:numCache>
                <c:formatCode>0.00</c:formatCode>
                <c:ptCount val="180"/>
                <c:pt idx="0">
                  <c:v>11.652497142499691</c:v>
                </c:pt>
                <c:pt idx="1">
                  <c:v>11.307691983820472</c:v>
                </c:pt>
                <c:pt idx="2">
                  <c:v>10.778795338427823</c:v>
                </c:pt>
                <c:pt idx="3">
                  <c:v>11.750603771017575</c:v>
                </c:pt>
                <c:pt idx="4">
                  <c:v>12.321720740424023</c:v>
                </c:pt>
                <c:pt idx="5">
                  <c:v>12.293457904846766</c:v>
                </c:pt>
                <c:pt idx="6">
                  <c:v>11.924609830001319</c:v>
                </c:pt>
                <c:pt idx="7">
                  <c:v>11.747559100826614</c:v>
                </c:pt>
                <c:pt idx="8">
                  <c:v>11.065397392388835</c:v>
                </c:pt>
                <c:pt idx="9">
                  <c:v>10.578505227058676</c:v>
                </c:pt>
                <c:pt idx="10">
                  <c:v>10.650583813386445</c:v>
                </c:pt>
                <c:pt idx="11">
                  <c:v>10.692368667988164</c:v>
                </c:pt>
                <c:pt idx="12">
                  <c:v>10.683438666806328</c:v>
                </c:pt>
                <c:pt idx="13">
                  <c:v>10.426615104625547</c:v>
                </c:pt>
                <c:pt idx="14">
                  <c:v>10.628549768858839</c:v>
                </c:pt>
                <c:pt idx="15">
                  <c:v>10.414332462124664</c:v>
                </c:pt>
                <c:pt idx="16">
                  <c:v>10.453660649309933</c:v>
                </c:pt>
                <c:pt idx="17">
                  <c:v>10.374576904213411</c:v>
                </c:pt>
                <c:pt idx="18">
                  <c:v>10.116421754518054</c:v>
                </c:pt>
                <c:pt idx="19">
                  <c:v>10.102812142886043</c:v>
                </c:pt>
                <c:pt idx="20">
                  <c:v>10.190832033558181</c:v>
                </c:pt>
                <c:pt idx="21">
                  <c:v>10.085453364323541</c:v>
                </c:pt>
                <c:pt idx="22">
                  <c:v>10.077663957848396</c:v>
                </c:pt>
                <c:pt idx="23">
                  <c:v>10.224874962662748</c:v>
                </c:pt>
                <c:pt idx="24">
                  <c:v>10.080050750403592</c:v>
                </c:pt>
                <c:pt idx="25">
                  <c:v>10.392412573220531</c:v>
                </c:pt>
                <c:pt idx="26">
                  <c:v>10.337680462995717</c:v>
                </c:pt>
                <c:pt idx="27">
                  <c:v>10.175939397222878</c:v>
                </c:pt>
                <c:pt idx="28">
                  <c:v>10.223395250608634</c:v>
                </c:pt>
                <c:pt idx="29">
                  <c:v>10.22497510091037</c:v>
                </c:pt>
                <c:pt idx="30">
                  <c:v>10.179237004930565</c:v>
                </c:pt>
                <c:pt idx="31">
                  <c:v>10.088333605491329</c:v>
                </c:pt>
                <c:pt idx="32">
                  <c:v>10.15744379836238</c:v>
                </c:pt>
                <c:pt idx="33">
                  <c:v>10.04402121158201</c:v>
                </c:pt>
                <c:pt idx="34">
                  <c:v>10.228975363892872</c:v>
                </c:pt>
                <c:pt idx="35">
                  <c:v>10.028417619081615</c:v>
                </c:pt>
                <c:pt idx="36">
                  <c:v>10.148754248124668</c:v>
                </c:pt>
                <c:pt idx="37">
                  <c:v>10.061340335945227</c:v>
                </c:pt>
                <c:pt idx="38">
                  <c:v>10.079289158332996</c:v>
                </c:pt>
                <c:pt idx="39">
                  <c:v>9.9793691820837953</c:v>
                </c:pt>
                <c:pt idx="40">
                  <c:v>9.9025911331829004</c:v>
                </c:pt>
                <c:pt idx="41">
                  <c:v>9.7769412060423022</c:v>
                </c:pt>
                <c:pt idx="42">
                  <c:v>9.9430116305535456</c:v>
                </c:pt>
                <c:pt idx="43">
                  <c:v>9.8843587761677885</c:v>
                </c:pt>
                <c:pt idx="44">
                  <c:v>9.9229217851829663</c:v>
                </c:pt>
                <c:pt idx="45">
                  <c:v>9.9038211734617736</c:v>
                </c:pt>
                <c:pt idx="46">
                  <c:v>9.8587203447503615</c:v>
                </c:pt>
                <c:pt idx="47">
                  <c:v>10.022579596899277</c:v>
                </c:pt>
                <c:pt idx="48">
                  <c:v>9.9071842859237975</c:v>
                </c:pt>
                <c:pt idx="49">
                  <c:v>9.9756464556063307</c:v>
                </c:pt>
                <c:pt idx="50">
                  <c:v>9.8308986532473774</c:v>
                </c:pt>
                <c:pt idx="51">
                  <c:v>9.8856762773218598</c:v>
                </c:pt>
                <c:pt idx="52">
                  <c:v>9.9458849402454046</c:v>
                </c:pt>
                <c:pt idx="53">
                  <c:v>9.9053111393755167</c:v>
                </c:pt>
                <c:pt idx="54">
                  <c:v>9.9880428807843504</c:v>
                </c:pt>
                <c:pt idx="55">
                  <c:v>10.154963869126107</c:v>
                </c:pt>
                <c:pt idx="56">
                  <c:v>10.02021036185732</c:v>
                </c:pt>
                <c:pt idx="57">
                  <c:v>9.957453156989855</c:v>
                </c:pt>
                <c:pt idx="58">
                  <c:v>9.8629600805566398</c:v>
                </c:pt>
                <c:pt idx="59">
                  <c:v>9.7874667306412952</c:v>
                </c:pt>
                <c:pt idx="60">
                  <c:v>10.065488552776321</c:v>
                </c:pt>
                <c:pt idx="61">
                  <c:v>9.9150489301748337</c:v>
                </c:pt>
                <c:pt idx="62">
                  <c:v>10.311477513691678</c:v>
                </c:pt>
                <c:pt idx="63">
                  <c:v>10.369004053266432</c:v>
                </c:pt>
                <c:pt idx="64">
                  <c:v>10.541904775417461</c:v>
                </c:pt>
                <c:pt idx="65">
                  <c:v>10.646637300877224</c:v>
                </c:pt>
                <c:pt idx="66">
                  <c:v>10.808412998236825</c:v>
                </c:pt>
                <c:pt idx="67">
                  <c:v>11.141738755206452</c:v>
                </c:pt>
                <c:pt idx="68">
                  <c:v>11.290124920960746</c:v>
                </c:pt>
                <c:pt idx="69">
                  <c:v>11.777656581575092</c:v>
                </c:pt>
                <c:pt idx="70">
                  <c:v>12.047068744345111</c:v>
                </c:pt>
                <c:pt idx="71">
                  <c:v>12.175131069899928</c:v>
                </c:pt>
                <c:pt idx="72">
                  <c:v>12.463750115381739</c:v>
                </c:pt>
                <c:pt idx="73">
                  <c:v>12.349646620567832</c:v>
                </c:pt>
                <c:pt idx="74">
                  <c:v>12.424026163099919</c:v>
                </c:pt>
                <c:pt idx="75">
                  <c:v>12.455986335155949</c:v>
                </c:pt>
                <c:pt idx="76">
                  <c:v>12.626826902032089</c:v>
                </c:pt>
                <c:pt idx="77">
                  <c:v>12.619779989445099</c:v>
                </c:pt>
                <c:pt idx="78">
                  <c:v>12.776186036992037</c:v>
                </c:pt>
                <c:pt idx="79">
                  <c:v>12.844584945694946</c:v>
                </c:pt>
                <c:pt idx="80">
                  <c:v>13.161136260310885</c:v>
                </c:pt>
                <c:pt idx="81">
                  <c:v>13.226771838341639</c:v>
                </c:pt>
                <c:pt idx="82">
                  <c:v>13.274066887311907</c:v>
                </c:pt>
                <c:pt idx="83">
                  <c:v>13.469402884075093</c:v>
                </c:pt>
                <c:pt idx="84">
                  <c:v>13.492023444721823</c:v>
                </c:pt>
                <c:pt idx="85">
                  <c:v>13.692170083220015</c:v>
                </c:pt>
                <c:pt idx="86">
                  <c:v>13.856529875969594</c:v>
                </c:pt>
                <c:pt idx="87">
                  <c:v>13.841372157466479</c:v>
                </c:pt>
                <c:pt idx="88">
                  <c:v>13.928907245604968</c:v>
                </c:pt>
                <c:pt idx="89">
                  <c:v>13.866074903496115</c:v>
                </c:pt>
                <c:pt idx="90">
                  <c:v>14.111667973985702</c:v>
                </c:pt>
                <c:pt idx="91">
                  <c:v>14.159522076984546</c:v>
                </c:pt>
                <c:pt idx="92">
                  <c:v>14.173352728934221</c:v>
                </c:pt>
                <c:pt idx="93">
                  <c:v>14.385740114307016</c:v>
                </c:pt>
                <c:pt idx="94">
                  <c:v>14.319914781226915</c:v>
                </c:pt>
                <c:pt idx="95">
                  <c:v>14.440964523480634</c:v>
                </c:pt>
                <c:pt idx="96">
                  <c:v>14.541067129066787</c:v>
                </c:pt>
                <c:pt idx="97">
                  <c:v>14.44567629754852</c:v>
                </c:pt>
                <c:pt idx="98">
                  <c:v>14.832373225990029</c:v>
                </c:pt>
                <c:pt idx="99">
                  <c:v>14.747176129085533</c:v>
                </c:pt>
                <c:pt idx="100">
                  <c:v>14.591301457381297</c:v>
                </c:pt>
                <c:pt idx="101">
                  <c:v>14.727710276665054</c:v>
                </c:pt>
                <c:pt idx="102">
                  <c:v>14.887667178581175</c:v>
                </c:pt>
                <c:pt idx="103">
                  <c:v>14.459939290249839</c:v>
                </c:pt>
                <c:pt idx="104">
                  <c:v>14.882608570432865</c:v>
                </c:pt>
                <c:pt idx="105">
                  <c:v>15.06946830950938</c:v>
                </c:pt>
                <c:pt idx="106">
                  <c:v>14.785214241905406</c:v>
                </c:pt>
                <c:pt idx="107">
                  <c:v>15.230181951611712</c:v>
                </c:pt>
                <c:pt idx="108">
                  <c:v>14.981212332547013</c:v>
                </c:pt>
                <c:pt idx="109">
                  <c:v>15.151541765382357</c:v>
                </c:pt>
                <c:pt idx="110">
                  <c:v>15.530513196321932</c:v>
                </c:pt>
                <c:pt idx="111">
                  <c:v>15.440391966069832</c:v>
                </c:pt>
                <c:pt idx="112">
                  <c:v>15.545231762372039</c:v>
                </c:pt>
                <c:pt idx="113">
                  <c:v>15.705781586818608</c:v>
                </c:pt>
                <c:pt idx="114">
                  <c:v>15.502856137649649</c:v>
                </c:pt>
                <c:pt idx="115">
                  <c:v>15.528265188506561</c:v>
                </c:pt>
                <c:pt idx="116">
                  <c:v>15.806775486572811</c:v>
                </c:pt>
                <c:pt idx="117">
                  <c:v>15.752858856799298</c:v>
                </c:pt>
                <c:pt idx="118">
                  <c:v>15.905651403004203</c:v>
                </c:pt>
                <c:pt idx="119">
                  <c:v>16.096542128991675</c:v>
                </c:pt>
                <c:pt idx="120">
                  <c:v>15.912693596681743</c:v>
                </c:pt>
                <c:pt idx="121">
                  <c:v>15.79591080516891</c:v>
                </c:pt>
                <c:pt idx="122">
                  <c:v>15.811650324400965</c:v>
                </c:pt>
                <c:pt idx="123">
                  <c:v>15.538553070492636</c:v>
                </c:pt>
                <c:pt idx="124">
                  <c:v>15.489609750696888</c:v>
                </c:pt>
                <c:pt idx="125">
                  <c:v>15.388401912391242</c:v>
                </c:pt>
                <c:pt idx="126">
                  <c:v>15.584016483296057</c:v>
                </c:pt>
                <c:pt idx="127">
                  <c:v>15.52106166050206</c:v>
                </c:pt>
                <c:pt idx="128">
                  <c:v>15.340376597243665</c:v>
                </c:pt>
                <c:pt idx="129">
                  <c:v>15.349554144871124</c:v>
                </c:pt>
                <c:pt idx="130">
                  <c:v>14.73266019943013</c:v>
                </c:pt>
                <c:pt idx="131">
                  <c:v>14.818863977995429</c:v>
                </c:pt>
                <c:pt idx="132">
                  <c:v>14.835253257168667</c:v>
                </c:pt>
                <c:pt idx="133">
                  <c:v>14.642026971595769</c:v>
                </c:pt>
                <c:pt idx="134">
                  <c:v>14.672608904283489</c:v>
                </c:pt>
                <c:pt idx="135">
                  <c:v>14.937222328603834</c:v>
                </c:pt>
                <c:pt idx="136">
                  <c:v>14.660052243919777</c:v>
                </c:pt>
                <c:pt idx="137">
                  <c:v>14.357662198175973</c:v>
                </c:pt>
                <c:pt idx="138">
                  <c:v>14.68343225222676</c:v>
                </c:pt>
                <c:pt idx="139">
                  <c:v>14.328116930266525</c:v>
                </c:pt>
                <c:pt idx="140">
                  <c:v>14.249258391810228</c:v>
                </c:pt>
                <c:pt idx="141">
                  <c:v>13.786722241423295</c:v>
                </c:pt>
                <c:pt idx="142">
                  <c:v>14.105635937639251</c:v>
                </c:pt>
                <c:pt idx="143">
                  <c:v>13.966279688975956</c:v>
                </c:pt>
                <c:pt idx="144">
                  <c:v>13.967201505038496</c:v>
                </c:pt>
                <c:pt idx="145">
                  <c:v>13.978868709776254</c:v>
                </c:pt>
                <c:pt idx="146">
                  <c:v>13.884261911454285</c:v>
                </c:pt>
                <c:pt idx="147">
                  <c:v>13.689908609940087</c:v>
                </c:pt>
                <c:pt idx="148">
                  <c:v>13.699450138262163</c:v>
                </c:pt>
                <c:pt idx="149">
                  <c:v>13.514189209709832</c:v>
                </c:pt>
                <c:pt idx="150">
                  <c:v>13.358816873520494</c:v>
                </c:pt>
                <c:pt idx="151">
                  <c:v>13.374599545828289</c:v>
                </c:pt>
                <c:pt idx="152">
                  <c:v>13.273103742024839</c:v>
                </c:pt>
                <c:pt idx="153">
                  <c:v>13.082700066032357</c:v>
                </c:pt>
                <c:pt idx="154">
                  <c:v>13.037428366718551</c:v>
                </c:pt>
                <c:pt idx="155">
                  <c:v>13.264901995189586</c:v>
                </c:pt>
                <c:pt idx="156">
                  <c:v>12.975031019492961</c:v>
                </c:pt>
                <c:pt idx="157">
                  <c:v>12.823262723926947</c:v>
                </c:pt>
                <c:pt idx="158">
                  <c:v>12.971842032150537</c:v>
                </c:pt>
                <c:pt idx="159">
                  <c:v>12.764323468203612</c:v>
                </c:pt>
                <c:pt idx="160">
                  <c:v>12.608143577568683</c:v>
                </c:pt>
                <c:pt idx="161">
                  <c:v>12.705301333109624</c:v>
                </c:pt>
                <c:pt idx="162">
                  <c:v>12.511375928121163</c:v>
                </c:pt>
                <c:pt idx="163">
                  <c:v>12.459077158403336</c:v>
                </c:pt>
                <c:pt idx="164">
                  <c:v>12.411865818805607</c:v>
                </c:pt>
                <c:pt idx="165">
                  <c:v>12.301843482727012</c:v>
                </c:pt>
                <c:pt idx="166">
                  <c:v>12.384043672497679</c:v>
                </c:pt>
                <c:pt idx="167">
                  <c:v>12.34724128298282</c:v>
                </c:pt>
                <c:pt idx="168">
                  <c:v>12.087231763786811</c:v>
                </c:pt>
                <c:pt idx="169">
                  <c:v>12.221754191302059</c:v>
                </c:pt>
                <c:pt idx="170">
                  <c:v>12.228207455379822</c:v>
                </c:pt>
                <c:pt idx="171">
                  <c:v>12.026504652899906</c:v>
                </c:pt>
                <c:pt idx="172">
                  <c:v>12.00893639453899</c:v>
                </c:pt>
                <c:pt idx="173">
                  <c:v>12.024391111272971</c:v>
                </c:pt>
                <c:pt idx="174">
                  <c:v>12.081105387146218</c:v>
                </c:pt>
                <c:pt idx="175">
                  <c:v>11.684389911460062</c:v>
                </c:pt>
                <c:pt idx="176">
                  <c:v>11.911649690081587</c:v>
                </c:pt>
                <c:pt idx="177">
                  <c:v>11.809486602318763</c:v>
                </c:pt>
                <c:pt idx="178">
                  <c:v>11.998738556164065</c:v>
                </c:pt>
                <c:pt idx="179">
                  <c:v>11.685545952185821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54-3B4A-B703-3F81563F8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507'!$A$2:$A$241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507'!$P$2:$P$241</c:f>
              <c:numCache>
                <c:formatCode>General</c:formatCode>
                <c:ptCount val="240"/>
                <c:pt idx="0">
                  <c:v>17.329531153886062</c:v>
                </c:pt>
                <c:pt idx="1">
                  <c:v>13.857672108349718</c:v>
                </c:pt>
                <c:pt idx="2">
                  <c:v>8.5321873925928529</c:v>
                </c:pt>
                <c:pt idx="3">
                  <c:v>18.317371321218861</c:v>
                </c:pt>
                <c:pt idx="4">
                  <c:v>24.067974426718713</c:v>
                </c:pt>
                <c:pt idx="5">
                  <c:v>23.783394631778076</c:v>
                </c:pt>
                <c:pt idx="6">
                  <c:v>20.069446354478089</c:v>
                </c:pt>
                <c:pt idx="7">
                  <c:v>18.286714396642513</c:v>
                </c:pt>
                <c:pt idx="8">
                  <c:v>11.417996692330011</c:v>
                </c:pt>
                <c:pt idx="9">
                  <c:v>6.5154570236154346</c:v>
                </c:pt>
                <c:pt idx="10">
                  <c:v>7.2412196336938726</c:v>
                </c:pt>
                <c:pt idx="11">
                  <c:v>7.6619532618422932</c:v>
                </c:pt>
                <c:pt idx="12">
                  <c:v>7.5720366680808517</c:v>
                </c:pt>
                <c:pt idx="13">
                  <c:v>4.9860683754958171</c:v>
                </c:pt>
                <c:pt idx="14">
                  <c:v>7.0193578231109015</c:v>
                </c:pt>
                <c:pt idx="15">
                  <c:v>4.8623938816653629</c:v>
                </c:pt>
                <c:pt idx="16">
                  <c:v>5.2583912122933327</c:v>
                </c:pt>
                <c:pt idx="17">
                  <c:v>4.4620933354866565</c:v>
                </c:pt>
                <c:pt idx="18">
                  <c:v>1.8627172268030658</c:v>
                </c:pt>
                <c:pt idx="19">
                  <c:v>1.7256814195900008</c:v>
                </c:pt>
                <c:pt idx="20">
                  <c:v>2.6119577583424709</c:v>
                </c:pt>
                <c:pt idx="21">
                  <c:v>1.5508950776381074</c:v>
                </c:pt>
                <c:pt idx="22">
                  <c:v>1.4724631845838219</c:v>
                </c:pt>
                <c:pt idx="23">
                  <c:v>2.9547375815938999</c:v>
                </c:pt>
                <c:pt idx="24">
                  <c:v>1.4964959089036045</c:v>
                </c:pt>
                <c:pt idx="25">
                  <c:v>4.6416815093201267</c:v>
                </c:pt>
                <c:pt idx="26">
                  <c:v>4.0905813671610165</c:v>
                </c:pt>
                <c:pt idx="27">
                  <c:v>2.4620031162174514</c:v>
                </c:pt>
                <c:pt idx="28">
                  <c:v>2.939838292675077</c:v>
                </c:pt>
                <c:pt idx="29">
                  <c:v>2.9557458782277015</c:v>
                </c:pt>
                <c:pt idx="30">
                  <c:v>2.4952068803154641</c:v>
                </c:pt>
                <c:pt idx="31">
                  <c:v>1.5798963587964658</c:v>
                </c:pt>
                <c:pt idx="32">
                  <c:v>2.2757700782536134</c:v>
                </c:pt>
                <c:pt idx="33">
                  <c:v>1.1337128207869127</c:v>
                </c:pt>
                <c:pt idx="34">
                  <c:v>2.9960247106950586</c:v>
                </c:pt>
                <c:pt idx="35">
                  <c:v>0.97659952824549945</c:v>
                </c:pt>
                <c:pt idx="36">
                  <c:v>2.1882745961384251</c:v>
                </c:pt>
                <c:pt idx="37">
                  <c:v>1.3080998827773178</c:v>
                </c:pt>
                <c:pt idx="38">
                  <c:v>1.4888274032193056</c:v>
                </c:pt>
                <c:pt idx="39">
                  <c:v>0.48272855394628328</c:v>
                </c:pt>
                <c:pt idx="40">
                  <c:v>-0.29035316152536456</c:v>
                </c:pt>
                <c:pt idx="41">
                  <c:v>-1.555528073017665</c:v>
                </c:pt>
                <c:pt idx="42">
                  <c:v>0.11664269073770887</c:v>
                </c:pt>
                <c:pt idx="43">
                  <c:v>-0.47393560520699857</c:v>
                </c:pt>
                <c:pt idx="44">
                  <c:v>-8.5642888864543742E-2</c:v>
                </c:pt>
                <c:pt idx="45">
                  <c:v>-0.27796782922657226</c:v>
                </c:pt>
                <c:pt idx="46">
                  <c:v>-0.73209015362188523</c:v>
                </c:pt>
                <c:pt idx="47">
                  <c:v>0.91781621363549359</c:v>
                </c:pt>
                <c:pt idx="48">
                  <c:v>-0.24410449473598683</c:v>
                </c:pt>
                <c:pt idx="49">
                  <c:v>0.44524424934842916</c:v>
                </c:pt>
                <c:pt idx="50">
                  <c:v>-1.0122280485326167</c:v>
                </c:pt>
                <c:pt idx="51">
                  <c:v>-0.46066962532204347</c:v>
                </c:pt>
                <c:pt idx="52">
                  <c:v>0.1455741785452577</c:v>
                </c:pt>
                <c:pt idx="53">
                  <c:v>-0.26296529372221739</c:v>
                </c:pt>
                <c:pt idx="54">
                  <c:v>0.57006442620275055</c:v>
                </c:pt>
                <c:pt idx="55">
                  <c:v>2.250799556396502</c:v>
                </c:pt>
                <c:pt idx="56">
                  <c:v>0.89396027672628497</c:v>
                </c:pt>
                <c:pt idx="57">
                  <c:v>0.26205508648408044</c:v>
                </c:pt>
                <c:pt idx="58">
                  <c:v>-0.68940005824716488</c:v>
                </c:pt>
                <c:pt idx="59">
                  <c:v>-1.4495460803815676</c:v>
                </c:pt>
                <c:pt idx="60">
                  <c:v>1.3498684693699541</c:v>
                </c:pt>
                <c:pt idx="61">
                  <c:v>-0.16491502904621197</c:v>
                </c:pt>
                <c:pt idx="62">
                  <c:v>3.826742662109639</c:v>
                </c:pt>
                <c:pt idx="63">
                  <c:v>4.4059800422754698</c:v>
                </c:pt>
                <c:pt idx="64">
                  <c:v>6.1469253879867267</c:v>
                </c:pt>
                <c:pt idx="65">
                  <c:v>7.2014820172209975</c:v>
                </c:pt>
                <c:pt idx="66">
                  <c:v>8.8304089752089219</c:v>
                </c:pt>
                <c:pt idx="67">
                  <c:v>12.186681395488689</c:v>
                </c:pt>
                <c:pt idx="68">
                  <c:v>13.680788542202768</c:v>
                </c:pt>
                <c:pt idx="69">
                  <c:v>18.589767318428049</c:v>
                </c:pt>
                <c:pt idx="70">
                  <c:v>21.302490810946303</c:v>
                </c:pt>
                <c:pt idx="71">
                  <c:v>22.591956273333853</c:v>
                </c:pt>
                <c:pt idx="72">
                  <c:v>25.49807475371982</c:v>
                </c:pt>
                <c:pt idx="73">
                  <c:v>24.349161401859199</c:v>
                </c:pt>
                <c:pt idx="74">
                  <c:v>25.098092446081555</c:v>
                </c:pt>
                <c:pt idx="75">
                  <c:v>25.419900892552207</c:v>
                </c:pt>
                <c:pt idx="76">
                  <c:v>27.14010243978397</c:v>
                </c:pt>
                <c:pt idx="77">
                  <c:v>27.069146751934163</c:v>
                </c:pt>
                <c:pt idx="78">
                  <c:v>28.64400645830419</c:v>
                </c:pt>
                <c:pt idx="79">
                  <c:v>29.332718224667097</c:v>
                </c:pt>
                <c:pt idx="80">
                  <c:v>32.520088011231749</c:v>
                </c:pt>
                <c:pt idx="81">
                  <c:v>33.18097567360887</c:v>
                </c:pt>
                <c:pt idx="82">
                  <c:v>33.657191702990467</c:v>
                </c:pt>
                <c:pt idx="83">
                  <c:v>35.62403886351121</c:v>
                </c:pt>
                <c:pt idx="84">
                  <c:v>35.851806331948424</c:v>
                </c:pt>
                <c:pt idx="85">
                  <c:v>37.86709206597105</c:v>
                </c:pt>
                <c:pt idx="86">
                  <c:v>39.522038399621998</c:v>
                </c:pt>
                <c:pt idx="87">
                  <c:v>39.369414632923387</c:v>
                </c:pt>
                <c:pt idx="88">
                  <c:v>40.250809472604921</c:v>
                </c:pt>
                <c:pt idx="89">
                  <c:v>39.618147722013767</c:v>
                </c:pt>
                <c:pt idx="90">
                  <c:v>42.091035675797464</c:v>
                </c:pt>
                <c:pt idx="91">
                  <c:v>42.572880845976989</c:v>
                </c:pt>
                <c:pt idx="92">
                  <c:v>42.712142318343233</c:v>
                </c:pt>
                <c:pt idx="93">
                  <c:v>44.850680697203032</c:v>
                </c:pt>
                <c:pt idx="94">
                  <c:v>44.187882382482329</c:v>
                </c:pt>
                <c:pt idx="95">
                  <c:v>45.406737820183032</c:v>
                </c:pt>
                <c:pt idx="96">
                  <c:v>46.414675572672898</c:v>
                </c:pt>
                <c:pt idx="97">
                  <c:v>45.454180890584809</c:v>
                </c:pt>
                <c:pt idx="98">
                  <c:v>49.34785009795241</c:v>
                </c:pt>
                <c:pt idx="99">
                  <c:v>48.489996599836701</c:v>
                </c:pt>
                <c:pt idx="100">
                  <c:v>46.920487341334479</c:v>
                </c:pt>
                <c:pt idx="101">
                  <c:v>48.293994034028245</c:v>
                </c:pt>
                <c:pt idx="102">
                  <c:v>49.904607456810915</c:v>
                </c:pt>
                <c:pt idx="103">
                  <c:v>45.597795621919381</c:v>
                </c:pt>
                <c:pt idx="104">
                  <c:v>49.853672098056975</c:v>
                </c:pt>
                <c:pt idx="105">
                  <c:v>51.73517142899626</c:v>
                </c:pt>
                <c:pt idx="106">
                  <c:v>48.873004112179835</c:v>
                </c:pt>
                <c:pt idx="107">
                  <c:v>53.353404503615565</c:v>
                </c:pt>
                <c:pt idx="108">
                  <c:v>50.846517926498905</c:v>
                </c:pt>
                <c:pt idx="109">
                  <c:v>52.561572841499817</c:v>
                </c:pt>
                <c:pt idx="110">
                  <c:v>56.377453658211962</c:v>
                </c:pt>
                <c:pt idx="111">
                  <c:v>55.470018834312754</c:v>
                </c:pt>
                <c:pt idx="112">
                  <c:v>56.525655578607036</c:v>
                </c:pt>
                <c:pt idx="113">
                  <c:v>58.142239165695017</c:v>
                </c:pt>
                <c:pt idx="114">
                  <c:v>56.098973458866617</c:v>
                </c:pt>
                <c:pt idx="115">
                  <c:v>56.35481836383839</c:v>
                </c:pt>
                <c:pt idx="116">
                  <c:v>59.159151400270446</c:v>
                </c:pt>
                <c:pt idx="117">
                  <c:v>58.616262368386352</c:v>
                </c:pt>
                <c:pt idx="118">
                  <c:v>60.154737563084772</c:v>
                </c:pt>
                <c:pt idx="119">
                  <c:v>62.076825087144051</c:v>
                </c:pt>
                <c:pt idx="120">
                  <c:v>60.225645736017682</c:v>
                </c:pt>
                <c:pt idx="121">
                  <c:v>59.049754422123456</c:v>
                </c:pt>
                <c:pt idx="122">
                  <c:v>59.208236367195056</c:v>
                </c:pt>
                <c:pt idx="123">
                  <c:v>56.458407522044673</c:v>
                </c:pt>
                <c:pt idx="124">
                  <c:v>55.965594977701237</c:v>
                </c:pt>
                <c:pt idx="125">
                  <c:v>54.946528585984247</c:v>
                </c:pt>
                <c:pt idx="126">
                  <c:v>56.916180722385214</c:v>
                </c:pt>
                <c:pt idx="127">
                  <c:v>56.282285708126388</c:v>
                </c:pt>
                <c:pt idx="128">
                  <c:v>54.462959472782643</c:v>
                </c:pt>
                <c:pt idx="129">
                  <c:v>54.555368623122177</c:v>
                </c:pt>
                <c:pt idx="130">
                  <c:v>48.343835034645714</c:v>
                </c:pt>
                <c:pt idx="131">
                  <c:v>49.211824856833324</c:v>
                </c:pt>
                <c:pt idx="132">
                  <c:v>49.376849264720342</c:v>
                </c:pt>
                <c:pt idx="133">
                  <c:v>47.431244883476822</c:v>
                </c:pt>
                <c:pt idx="134">
                  <c:v>47.739175774182037</c:v>
                </c:pt>
                <c:pt idx="135">
                  <c:v>50.403580547927398</c:v>
                </c:pt>
                <c:pt idx="136">
                  <c:v>47.612742181852752</c:v>
                </c:pt>
                <c:pt idx="137">
                  <c:v>44.567962864695012</c:v>
                </c:pt>
                <c:pt idx="138">
                  <c:v>47.848156563807606</c:v>
                </c:pt>
                <c:pt idx="139">
                  <c:v>44.270470199454351</c:v>
                </c:pt>
                <c:pt idx="140">
                  <c:v>43.476439938694881</c:v>
                </c:pt>
                <c:pt idx="141">
                  <c:v>38.819142107769991</c:v>
                </c:pt>
                <c:pt idx="142">
                  <c:v>42.030298823620868</c:v>
                </c:pt>
                <c:pt idx="143">
                  <c:v>40.627114328565824</c:v>
                </c:pt>
                <c:pt idx="144">
                  <c:v>40.636396137014714</c:v>
                </c:pt>
                <c:pt idx="145">
                  <c:v>40.753873759623588</c:v>
                </c:pt>
                <c:pt idx="146">
                  <c:v>39.801273543949499</c:v>
                </c:pt>
                <c:pt idx="147">
                  <c:v>37.844321187213808</c:v>
                </c:pt>
                <c:pt idx="148">
                  <c:v>37.940395275954636</c:v>
                </c:pt>
                <c:pt idx="149">
                  <c:v>36.074994441922271</c:v>
                </c:pt>
                <c:pt idx="150">
                  <c:v>34.510543222887833</c:v>
                </c:pt>
                <c:pt idx="151">
                  <c:v>34.669459678269327</c:v>
                </c:pt>
                <c:pt idx="152">
                  <c:v>33.647493748673654</c:v>
                </c:pt>
                <c:pt idx="153">
                  <c:v>31.730310353477222</c:v>
                </c:pt>
                <c:pt idx="154">
                  <c:v>31.27446752510566</c:v>
                </c:pt>
                <c:pt idx="155">
                  <c:v>33.564909981515854</c:v>
                </c:pt>
                <c:pt idx="156">
                  <c:v>30.646185758056525</c:v>
                </c:pt>
                <c:pt idx="157">
                  <c:v>29.118023790280667</c:v>
                </c:pt>
                <c:pt idx="158">
                  <c:v>30.614075697426031</c:v>
                </c:pt>
                <c:pt idx="159">
                  <c:v>28.524561706058744</c:v>
                </c:pt>
                <c:pt idx="160">
                  <c:v>26.951979184066339</c:v>
                </c:pt>
                <c:pt idx="161">
                  <c:v>27.930265105631225</c:v>
                </c:pt>
                <c:pt idx="162">
                  <c:v>25.97762125874824</c:v>
                </c:pt>
                <c:pt idx="163">
                  <c:v>25.451022534382329</c:v>
                </c:pt>
                <c:pt idx="164">
                  <c:v>24.9756493785336</c:v>
                </c:pt>
                <c:pt idx="165">
                  <c:v>23.867829402206393</c:v>
                </c:pt>
                <c:pt idx="166">
                  <c:v>24.695506904170912</c:v>
                </c:pt>
                <c:pt idx="167">
                  <c:v>24.324941946778882</c:v>
                </c:pt>
                <c:pt idx="168">
                  <c:v>21.706894106067658</c:v>
                </c:pt>
                <c:pt idx="169">
                  <c:v>23.061406633041841</c:v>
                </c:pt>
                <c:pt idx="170">
                  <c:v>23.126384846672511</c:v>
                </c:pt>
                <c:pt idx="171">
                  <c:v>21.095430025745888</c:v>
                </c:pt>
                <c:pt idx="172">
                  <c:v>20.91853442204232</c:v>
                </c:pt>
                <c:pt idx="173">
                  <c:v>21.074148677625402</c:v>
                </c:pt>
                <c:pt idx="174">
                  <c:v>21.645207337118261</c:v>
                </c:pt>
                <c:pt idx="175">
                  <c:v>17.650660915477825</c:v>
                </c:pt>
                <c:pt idx="176">
                  <c:v>19.938950107890314</c:v>
                </c:pt>
                <c:pt idx="177">
                  <c:v>18.910265265331834</c:v>
                </c:pt>
                <c:pt idx="178">
                  <c:v>20.815851917109619</c:v>
                </c:pt>
                <c:pt idx="179">
                  <c:v>17.662301142863367</c:v>
                </c:pt>
                <c:pt idx="180">
                  <c:v>17.700680073368918</c:v>
                </c:pt>
                <c:pt idx="181">
                  <c:v>17.284034165765039</c:v>
                </c:pt>
                <c:pt idx="182">
                  <c:v>15.526338728646472</c:v>
                </c:pt>
                <c:pt idx="183">
                  <c:v>15.906923366993722</c:v>
                </c:pt>
                <c:pt idx="184">
                  <c:v>17.589651868026124</c:v>
                </c:pt>
                <c:pt idx="185">
                  <c:v>12.853056061614824</c:v>
                </c:pt>
                <c:pt idx="186">
                  <c:v>14.889544244792633</c:v>
                </c:pt>
                <c:pt idx="187">
                  <c:v>14.649957502893216</c:v>
                </c:pt>
                <c:pt idx="188">
                  <c:v>13.474852413864511</c:v>
                </c:pt>
                <c:pt idx="189">
                  <c:v>13.456627064965657</c:v>
                </c:pt>
                <c:pt idx="190">
                  <c:v>13.496161271561752</c:v>
                </c:pt>
                <c:pt idx="191">
                  <c:v>12.301182387567087</c:v>
                </c:pt>
                <c:pt idx="192">
                  <c:v>11.791104727919368</c:v>
                </c:pt>
                <c:pt idx="193">
                  <c:v>11.537671768196937</c:v>
                </c:pt>
                <c:pt idx="194">
                  <c:v>12.903491392554791</c:v>
                </c:pt>
                <c:pt idx="195">
                  <c:v>8.4892464966510079</c:v>
                </c:pt>
                <c:pt idx="196">
                  <c:v>8.6978022517208835</c:v>
                </c:pt>
                <c:pt idx="197">
                  <c:v>10.088486499461906</c:v>
                </c:pt>
                <c:pt idx="198">
                  <c:v>10.432291863961652</c:v>
                </c:pt>
                <c:pt idx="199">
                  <c:v>9.363912589919039</c:v>
                </c:pt>
                <c:pt idx="200">
                  <c:v>10.007865600133321</c:v>
                </c:pt>
                <c:pt idx="201">
                  <c:v>10.076228092152158</c:v>
                </c:pt>
                <c:pt idx="202">
                  <c:v>7.5910460472268237</c:v>
                </c:pt>
                <c:pt idx="203">
                  <c:v>9.6573247315635378</c:v>
                </c:pt>
                <c:pt idx="204">
                  <c:v>9.439433559393855</c:v>
                </c:pt>
                <c:pt idx="205">
                  <c:v>9.2777903199360239</c:v>
                </c:pt>
                <c:pt idx="206">
                  <c:v>7.1805466984658048</c:v>
                </c:pt>
                <c:pt idx="207">
                  <c:v>7.6717268829124814</c:v>
                </c:pt>
                <c:pt idx="208">
                  <c:v>7.7229705696145334</c:v>
                </c:pt>
                <c:pt idx="209">
                  <c:v>5.8668916890455742</c:v>
                </c:pt>
                <c:pt idx="210">
                  <c:v>6.1782431498631141</c:v>
                </c:pt>
                <c:pt idx="211">
                  <c:v>6.1077769482792075</c:v>
                </c:pt>
                <c:pt idx="212">
                  <c:v>6.9561946340580754</c:v>
                </c:pt>
                <c:pt idx="213">
                  <c:v>6.9377669287605777</c:v>
                </c:pt>
                <c:pt idx="214">
                  <c:v>7.2122334437395033</c:v>
                </c:pt>
                <c:pt idx="215">
                  <c:v>4.7672333760351639</c:v>
                </c:pt>
                <c:pt idx="216">
                  <c:v>4.0650640005776184</c:v>
                </c:pt>
                <c:pt idx="217">
                  <c:v>3.3924334401502021</c:v>
                </c:pt>
                <c:pt idx="218">
                  <c:v>4.1136091636397278</c:v>
                </c:pt>
                <c:pt idx="219">
                  <c:v>4.0679560491530831</c:v>
                </c:pt>
                <c:pt idx="220">
                  <c:v>3.8793120594032704</c:v>
                </c:pt>
                <c:pt idx="221">
                  <c:v>3.3747736813228282</c:v>
                </c:pt>
                <c:pt idx="222">
                  <c:v>4.0716749010014857</c:v>
                </c:pt>
                <c:pt idx="223">
                  <c:v>2.2373027784554451</c:v>
                </c:pt>
                <c:pt idx="224">
                  <c:v>2.541203029536645</c:v>
                </c:pt>
                <c:pt idx="225">
                  <c:v>1.9796134122791513</c:v>
                </c:pt>
                <c:pt idx="226">
                  <c:v>2.7501320954675093</c:v>
                </c:pt>
                <c:pt idx="227">
                  <c:v>0.55380702586167929</c:v>
                </c:pt>
                <c:pt idx="228">
                  <c:v>1.7776431484215593</c:v>
                </c:pt>
                <c:pt idx="229">
                  <c:v>1.0207680532025036</c:v>
                </c:pt>
                <c:pt idx="230">
                  <c:v>0.62517501049243684</c:v>
                </c:pt>
                <c:pt idx="231">
                  <c:v>0.72795242078024858</c:v>
                </c:pt>
                <c:pt idx="232">
                  <c:v>0.9909262366168301</c:v>
                </c:pt>
                <c:pt idx="233">
                  <c:v>1.2517497537126705</c:v>
                </c:pt>
                <c:pt idx="234">
                  <c:v>0.1927385400333898</c:v>
                </c:pt>
                <c:pt idx="235">
                  <c:v>-0.34915209431830946</c:v>
                </c:pt>
                <c:pt idx="236">
                  <c:v>-0.21264790597903069</c:v>
                </c:pt>
                <c:pt idx="237">
                  <c:v>1.0410457594963742</c:v>
                </c:pt>
                <c:pt idx="238">
                  <c:v>-0.53091638499811444</c:v>
                </c:pt>
                <c:pt idx="239">
                  <c:v>-1.8750392042441772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3E-4740-8C99-6F41CE6211E4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507'!$A$61:$A$121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507'!$R$61:$R$121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3E-4740-8C99-6F41CE621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507'!$L$1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507'!$A$2:$A$181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507'!$M$2:$M$181</c:f>
              <c:numCache>
                <c:formatCode>0.00</c:formatCode>
                <c:ptCount val="180"/>
                <c:pt idx="0">
                  <c:v>11.657030956501162</c:v>
                </c:pt>
                <c:pt idx="1">
                  <c:v>11.316759611823413</c:v>
                </c:pt>
                <c:pt idx="2">
                  <c:v>10.792396780432234</c:v>
                </c:pt>
                <c:pt idx="3">
                  <c:v>11.768739027023457</c:v>
                </c:pt>
                <c:pt idx="4">
                  <c:v>12.344389810431375</c:v>
                </c:pt>
                <c:pt idx="5">
                  <c:v>12.320660788855589</c:v>
                </c:pt>
                <c:pt idx="6">
                  <c:v>11.956346528011613</c:v>
                </c:pt>
                <c:pt idx="7">
                  <c:v>11.783829612838376</c:v>
                </c:pt>
                <c:pt idx="8">
                  <c:v>11.106201718402069</c:v>
                </c:pt>
                <c:pt idx="9">
                  <c:v>10.623843367073381</c:v>
                </c:pt>
                <c:pt idx="10">
                  <c:v>10.700455767402621</c:v>
                </c:pt>
                <c:pt idx="11">
                  <c:v>10.74677443600581</c:v>
                </c:pt>
                <c:pt idx="12">
                  <c:v>10.742378248825444</c:v>
                </c:pt>
                <c:pt idx="13">
                  <c:v>10.490088500646134</c:v>
                </c:pt>
                <c:pt idx="14">
                  <c:v>10.696556978880896</c:v>
                </c:pt>
                <c:pt idx="15">
                  <c:v>10.486873486148191</c:v>
                </c:pt>
                <c:pt idx="16">
                  <c:v>10.530735487334931</c:v>
                </c:pt>
                <c:pt idx="17">
                  <c:v>10.456185556239879</c:v>
                </c:pt>
                <c:pt idx="18">
                  <c:v>10.202564220545993</c:v>
                </c:pt>
                <c:pt idx="19">
                  <c:v>10.193488422915452</c:v>
                </c:pt>
                <c:pt idx="20">
                  <c:v>10.286042127589059</c:v>
                </c:pt>
                <c:pt idx="21">
                  <c:v>10.185197272355891</c:v>
                </c:pt>
                <c:pt idx="22">
                  <c:v>10.181941679882216</c:v>
                </c:pt>
                <c:pt idx="23">
                  <c:v>10.333686498698038</c:v>
                </c:pt>
                <c:pt idx="24">
                  <c:v>10.193396100440353</c:v>
                </c:pt>
                <c:pt idx="25">
                  <c:v>10.510291737258763</c:v>
                </c:pt>
                <c:pt idx="26">
                  <c:v>10.460093441035418</c:v>
                </c:pt>
                <c:pt idx="27">
                  <c:v>10.302886189264051</c:v>
                </c:pt>
                <c:pt idx="28">
                  <c:v>10.354875856651278</c:v>
                </c:pt>
                <c:pt idx="29">
                  <c:v>10.360989520954485</c:v>
                </c:pt>
                <c:pt idx="30">
                  <c:v>10.319785238976149</c:v>
                </c:pt>
                <c:pt idx="31">
                  <c:v>10.233415653538383</c:v>
                </c:pt>
                <c:pt idx="32">
                  <c:v>10.307059660410905</c:v>
                </c:pt>
                <c:pt idx="33">
                  <c:v>10.198170887632005</c:v>
                </c:pt>
                <c:pt idx="34">
                  <c:v>10.387658853944338</c:v>
                </c:pt>
                <c:pt idx="35">
                  <c:v>10.191634923134552</c:v>
                </c:pt>
                <c:pt idx="36">
                  <c:v>10.316505366179074</c:v>
                </c:pt>
                <c:pt idx="37">
                  <c:v>10.233625268001104</c:v>
                </c:pt>
                <c:pt idx="38">
                  <c:v>10.256107904390344</c:v>
                </c:pt>
                <c:pt idx="39">
                  <c:v>10.160721742142613</c:v>
                </c:pt>
                <c:pt idx="40">
                  <c:v>10.088477507243189</c:v>
                </c:pt>
                <c:pt idx="41">
                  <c:v>9.9673613941040617</c:v>
                </c:pt>
                <c:pt idx="42">
                  <c:v>10.137965632616774</c:v>
                </c:pt>
                <c:pt idx="43">
                  <c:v>10.083846592232488</c:v>
                </c:pt>
                <c:pt idx="44">
                  <c:v>10.126943415249137</c:v>
                </c:pt>
                <c:pt idx="45">
                  <c:v>10.112376617529415</c:v>
                </c:pt>
                <c:pt idx="46">
                  <c:v>10.071809602819473</c:v>
                </c:pt>
                <c:pt idx="47">
                  <c:v>10.240202668969859</c:v>
                </c:pt>
                <c:pt idx="48">
                  <c:v>10.129341171995851</c:v>
                </c:pt>
                <c:pt idx="49">
                  <c:v>10.202337155679853</c:v>
                </c:pt>
                <c:pt idx="50">
                  <c:v>10.062123167322371</c:v>
                </c:pt>
                <c:pt idx="51">
                  <c:v>10.121434605398324</c:v>
                </c:pt>
                <c:pt idx="52">
                  <c:v>10.186177082323338</c:v>
                </c:pt>
                <c:pt idx="53">
                  <c:v>10.150137095454921</c:v>
                </c:pt>
                <c:pt idx="54">
                  <c:v>10.237402650865226</c:v>
                </c:pt>
                <c:pt idx="55">
                  <c:v>10.408857453208451</c:v>
                </c:pt>
                <c:pt idx="56">
                  <c:v>10.278637759941136</c:v>
                </c:pt>
                <c:pt idx="57">
                  <c:v>10.220414369075142</c:v>
                </c:pt>
                <c:pt idx="58">
                  <c:v>10.130455106643396</c:v>
                </c:pt>
                <c:pt idx="59">
                  <c:v>10.059495570729522</c:v>
                </c:pt>
                <c:pt idx="60">
                  <c:v>10.342051206866019</c:v>
                </c:pt>
                <c:pt idx="61">
                  <c:v>10.196145398266001</c:v>
                </c:pt>
                <c:pt idx="62">
                  <c:v>10.597107795784316</c:v>
                </c:pt>
                <c:pt idx="63">
                  <c:v>10.659168149360541</c:v>
                </c:pt>
                <c:pt idx="64">
                  <c:v>10.836602685513041</c:v>
                </c:pt>
                <c:pt idx="65">
                  <c:v>10.945869024974273</c:v>
                </c:pt>
                <c:pt idx="66">
                  <c:v>11.112178536335346</c:v>
                </c:pt>
                <c:pt idx="67">
                  <c:v>11.450038107306444</c:v>
                </c:pt>
                <c:pt idx="68">
                  <c:v>11.602958087062207</c:v>
                </c:pt>
                <c:pt idx="69">
                  <c:v>12.095023561678024</c:v>
                </c:pt>
                <c:pt idx="70">
                  <c:v>12.368969538449514</c:v>
                </c:pt>
                <c:pt idx="71">
                  <c:v>12.5015656780058</c:v>
                </c:pt>
                <c:pt idx="72">
                  <c:v>12.794718537489082</c:v>
                </c:pt>
                <c:pt idx="73">
                  <c:v>12.685148856676646</c:v>
                </c:pt>
                <c:pt idx="74">
                  <c:v>12.764062213210202</c:v>
                </c:pt>
                <c:pt idx="75">
                  <c:v>12.800556199267703</c:v>
                </c:pt>
                <c:pt idx="76">
                  <c:v>12.975930580145315</c:v>
                </c:pt>
                <c:pt idx="77">
                  <c:v>12.973417481559794</c:v>
                </c:pt>
                <c:pt idx="78">
                  <c:v>13.134357343108203</c:v>
                </c:pt>
                <c:pt idx="79">
                  <c:v>13.207290065812582</c:v>
                </c:pt>
                <c:pt idx="80">
                  <c:v>13.528375194429991</c:v>
                </c:pt>
                <c:pt idx="81">
                  <c:v>13.598544586462216</c:v>
                </c:pt>
                <c:pt idx="82">
                  <c:v>13.650373449433955</c:v>
                </c:pt>
                <c:pt idx="83">
                  <c:v>13.850243260198612</c:v>
                </c:pt>
                <c:pt idx="84">
                  <c:v>13.877397634846812</c:v>
                </c:pt>
                <c:pt idx="85">
                  <c:v>14.082078087346474</c:v>
                </c:pt>
                <c:pt idx="86">
                  <c:v>14.250971694097524</c:v>
                </c:pt>
                <c:pt idx="87">
                  <c:v>14.240347789595878</c:v>
                </c:pt>
                <c:pt idx="88">
                  <c:v>14.332416691735839</c:v>
                </c:pt>
                <c:pt idx="89">
                  <c:v>14.274118163628456</c:v>
                </c:pt>
                <c:pt idx="90">
                  <c:v>14.524245048119512</c:v>
                </c:pt>
                <c:pt idx="91">
                  <c:v>14.576632965119828</c:v>
                </c:pt>
                <c:pt idx="92">
                  <c:v>14.594997431070974</c:v>
                </c:pt>
                <c:pt idx="93">
                  <c:v>14.811918630445238</c:v>
                </c:pt>
                <c:pt idx="94">
                  <c:v>14.750627111366608</c:v>
                </c:pt>
                <c:pt idx="95">
                  <c:v>14.876210667621798</c:v>
                </c:pt>
                <c:pt idx="96">
                  <c:v>14.980847087209421</c:v>
                </c:pt>
                <c:pt idx="97">
                  <c:v>14.889990069692624</c:v>
                </c:pt>
                <c:pt idx="98">
                  <c:v>15.281220812135604</c:v>
                </c:pt>
                <c:pt idx="99">
                  <c:v>15.200557529232579</c:v>
                </c:pt>
                <c:pt idx="100">
                  <c:v>15.049216671529813</c:v>
                </c:pt>
                <c:pt idx="101">
                  <c:v>15.19015930481504</c:v>
                </c:pt>
                <c:pt idx="102">
                  <c:v>15.354650020732633</c:v>
                </c:pt>
                <c:pt idx="103">
                  <c:v>14.931455946402766</c:v>
                </c:pt>
                <c:pt idx="104">
                  <c:v>15.358659040587263</c:v>
                </c:pt>
                <c:pt idx="105">
                  <c:v>15.550052593665249</c:v>
                </c:pt>
                <c:pt idx="106">
                  <c:v>15.270332340062744</c:v>
                </c:pt>
                <c:pt idx="107">
                  <c:v>15.719833863770521</c:v>
                </c:pt>
                <c:pt idx="108">
                  <c:v>15.475398058707293</c:v>
                </c:pt>
                <c:pt idx="109">
                  <c:v>15.650261305544106</c:v>
                </c:pt>
                <c:pt idx="110">
                  <c:v>16.033766550485154</c:v>
                </c:pt>
                <c:pt idx="111">
                  <c:v>15.948179134234524</c:v>
                </c:pt>
                <c:pt idx="112">
                  <c:v>16.057552744538199</c:v>
                </c:pt>
                <c:pt idx="113">
                  <c:v>16.222636382986241</c:v>
                </c:pt>
                <c:pt idx="114">
                  <c:v>16.024244747818752</c:v>
                </c:pt>
                <c:pt idx="115">
                  <c:v>16.054187612677133</c:v>
                </c:pt>
                <c:pt idx="116">
                  <c:v>16.337231724744854</c:v>
                </c:pt>
                <c:pt idx="117">
                  <c:v>16.287848908972812</c:v>
                </c:pt>
                <c:pt idx="118">
                  <c:v>16.445175269179188</c:v>
                </c:pt>
                <c:pt idx="119">
                  <c:v>16.64059980916813</c:v>
                </c:pt>
                <c:pt idx="120">
                  <c:v>16.461285090859668</c:v>
                </c:pt>
                <c:pt idx="121">
                  <c:v>16.349036113348305</c:v>
                </c:pt>
                <c:pt idx="122">
                  <c:v>16.369309446581831</c:v>
                </c:pt>
                <c:pt idx="123">
                  <c:v>16.100746006674971</c:v>
                </c:pt>
                <c:pt idx="124">
                  <c:v>16.056336500880693</c:v>
                </c:pt>
                <c:pt idx="125">
                  <c:v>15.959662476576518</c:v>
                </c:pt>
                <c:pt idx="126">
                  <c:v>16.159810861482804</c:v>
                </c:pt>
                <c:pt idx="127">
                  <c:v>16.101389852690279</c:v>
                </c:pt>
                <c:pt idx="128">
                  <c:v>15.925238603433353</c:v>
                </c:pt>
                <c:pt idx="129">
                  <c:v>15.938949965062283</c:v>
                </c:pt>
                <c:pt idx="130">
                  <c:v>15.32658983362276</c:v>
                </c:pt>
                <c:pt idx="131">
                  <c:v>15.417327426189528</c:v>
                </c:pt>
                <c:pt idx="132">
                  <c:v>15.438250519364237</c:v>
                </c:pt>
                <c:pt idx="133">
                  <c:v>15.24955804779281</c:v>
                </c:pt>
                <c:pt idx="134">
                  <c:v>15.284673794482</c:v>
                </c:pt>
                <c:pt idx="135">
                  <c:v>15.553821032803816</c:v>
                </c:pt>
                <c:pt idx="136">
                  <c:v>15.28118476212123</c:v>
                </c:pt>
                <c:pt idx="137">
                  <c:v>14.983328530378897</c:v>
                </c:pt>
                <c:pt idx="138">
                  <c:v>15.313632398431153</c:v>
                </c:pt>
                <c:pt idx="139">
                  <c:v>14.962850890472389</c:v>
                </c:pt>
                <c:pt idx="140">
                  <c:v>14.888526166017563</c:v>
                </c:pt>
                <c:pt idx="141">
                  <c:v>14.430523829632099</c:v>
                </c:pt>
                <c:pt idx="142">
                  <c:v>14.753971339849526</c:v>
                </c:pt>
                <c:pt idx="143">
                  <c:v>14.619148905187702</c:v>
                </c:pt>
                <c:pt idx="144">
                  <c:v>14.624604535251711</c:v>
                </c:pt>
                <c:pt idx="145">
                  <c:v>14.640805553990941</c:v>
                </c:pt>
                <c:pt idx="146">
                  <c:v>14.550732569670442</c:v>
                </c:pt>
                <c:pt idx="147">
                  <c:v>14.360913082157714</c:v>
                </c:pt>
                <c:pt idx="148">
                  <c:v>14.374988424481261</c:v>
                </c:pt>
                <c:pt idx="149">
                  <c:v>14.1942613099304</c:v>
                </c:pt>
                <c:pt idx="150">
                  <c:v>14.043422787742532</c:v>
                </c:pt>
                <c:pt idx="151">
                  <c:v>14.063739274051798</c:v>
                </c:pt>
                <c:pt idx="152">
                  <c:v>13.966777284249819</c:v>
                </c:pt>
                <c:pt idx="153">
                  <c:v>13.780907422258807</c:v>
                </c:pt>
                <c:pt idx="154">
                  <c:v>13.740169536946471</c:v>
                </c:pt>
                <c:pt idx="155">
                  <c:v>13.972176979418977</c:v>
                </c:pt>
                <c:pt idx="156">
                  <c:v>13.686839817723824</c:v>
                </c:pt>
                <c:pt idx="157">
                  <c:v>13.539605336159278</c:v>
                </c:pt>
                <c:pt idx="158">
                  <c:v>13.69271845838434</c:v>
                </c:pt>
                <c:pt idx="159">
                  <c:v>13.489733708438886</c:v>
                </c:pt>
                <c:pt idx="160">
                  <c:v>13.338087631805426</c:v>
                </c:pt>
                <c:pt idx="161">
                  <c:v>13.439779201347838</c:v>
                </c:pt>
                <c:pt idx="162">
                  <c:v>13.250387610360848</c:v>
                </c:pt>
                <c:pt idx="163">
                  <c:v>13.20262265464449</c:v>
                </c:pt>
                <c:pt idx="164">
                  <c:v>13.159945129048232</c:v>
                </c:pt>
                <c:pt idx="165">
                  <c:v>13.054456606971108</c:v>
                </c:pt>
                <c:pt idx="166">
                  <c:v>13.141190610743244</c:v>
                </c:pt>
                <c:pt idx="167">
                  <c:v>13.108922035229856</c:v>
                </c:pt>
                <c:pt idx="168">
                  <c:v>12.853446330035318</c:v>
                </c:pt>
                <c:pt idx="169">
                  <c:v>12.992502571552036</c:v>
                </c:pt>
                <c:pt idx="170">
                  <c:v>13.00348964963127</c:v>
                </c:pt>
                <c:pt idx="171">
                  <c:v>12.806320661152824</c:v>
                </c:pt>
                <c:pt idx="172">
                  <c:v>12.79328621679338</c:v>
                </c:pt>
                <c:pt idx="173">
                  <c:v>12.81327474752883</c:v>
                </c:pt>
                <c:pt idx="174">
                  <c:v>12.874522837403548</c:v>
                </c:pt>
                <c:pt idx="175">
                  <c:v>12.482341175718863</c:v>
                </c:pt>
                <c:pt idx="176">
                  <c:v>12.714134768341857</c:v>
                </c:pt>
                <c:pt idx="177">
                  <c:v>12.616505494580505</c:v>
                </c:pt>
                <c:pt idx="178">
                  <c:v>12.810291262427278</c:v>
                </c:pt>
                <c:pt idx="179">
                  <c:v>12.501632472450503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2-894A-895E-EE92ACFE7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510'!$L$1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510'!$A$2:$A$181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510'!$L$2:$L$181</c:f>
              <c:numCache>
                <c:formatCode>0.00</c:formatCode>
                <c:ptCount val="180"/>
                <c:pt idx="0">
                  <c:v>8.2267740015092787</c:v>
                </c:pt>
                <c:pt idx="1">
                  <c:v>8.1690333007007716</c:v>
                </c:pt>
                <c:pt idx="2">
                  <c:v>8.4949233902705217</c:v>
                </c:pt>
                <c:pt idx="3">
                  <c:v>9.84458501979746</c:v>
                </c:pt>
                <c:pt idx="4">
                  <c:v>10.139648937668925</c:v>
                </c:pt>
                <c:pt idx="5">
                  <c:v>9.5175910704551576</c:v>
                </c:pt>
                <c:pt idx="6">
                  <c:v>10.002990724456961</c:v>
                </c:pt>
                <c:pt idx="7">
                  <c:v>10.612648338214822</c:v>
                </c:pt>
                <c:pt idx="8">
                  <c:v>10.033669012261734</c:v>
                </c:pt>
                <c:pt idx="9">
                  <c:v>10.70971158773847</c:v>
                </c:pt>
                <c:pt idx="10">
                  <c:v>10.764483070762651</c:v>
                </c:pt>
                <c:pt idx="11">
                  <c:v>9.5581445757239916</c:v>
                </c:pt>
                <c:pt idx="12">
                  <c:v>10.191849239473607</c:v>
                </c:pt>
                <c:pt idx="13">
                  <c:v>9.4011345520982417</c:v>
                </c:pt>
                <c:pt idx="14">
                  <c:v>9.0584844122614516</c:v>
                </c:pt>
                <c:pt idx="15">
                  <c:v>8.9168164861550618</c:v>
                </c:pt>
                <c:pt idx="16">
                  <c:v>9.4503336181682212</c:v>
                </c:pt>
                <c:pt idx="17">
                  <c:v>8.4561035005815341</c:v>
                </c:pt>
                <c:pt idx="18">
                  <c:v>8.7775903594994844</c:v>
                </c:pt>
                <c:pt idx="19">
                  <c:v>9.1034347749968312</c:v>
                </c:pt>
                <c:pt idx="20">
                  <c:v>8.5717151414737511</c:v>
                </c:pt>
                <c:pt idx="21">
                  <c:v>8.7244707451591221</c:v>
                </c:pt>
                <c:pt idx="22">
                  <c:v>8.8136507147742424</c:v>
                </c:pt>
                <c:pt idx="23">
                  <c:v>8.242560836105655</c:v>
                </c:pt>
                <c:pt idx="24">
                  <c:v>8.1524334184713911</c:v>
                </c:pt>
                <c:pt idx="25">
                  <c:v>8.1806892113239211</c:v>
                </c:pt>
                <c:pt idx="26">
                  <c:v>8.4697533342704485</c:v>
                </c:pt>
                <c:pt idx="27">
                  <c:v>7.7564444954874832</c:v>
                </c:pt>
                <c:pt idx="28">
                  <c:v>7.6082571616313235</c:v>
                </c:pt>
                <c:pt idx="29">
                  <c:v>7.9737012010276818</c:v>
                </c:pt>
                <c:pt idx="30">
                  <c:v>7.5737917593386213</c:v>
                </c:pt>
                <c:pt idx="31">
                  <c:v>7.460960299637005</c:v>
                </c:pt>
                <c:pt idx="32">
                  <c:v>7.8543516044435107</c:v>
                </c:pt>
                <c:pt idx="33">
                  <c:v>7.4990360533431897</c:v>
                </c:pt>
                <c:pt idx="34">
                  <c:v>7.3610177216941821</c:v>
                </c:pt>
                <c:pt idx="35">
                  <c:v>7.3260846159376829</c:v>
                </c:pt>
                <c:pt idx="36">
                  <c:v>7.5414928513251622</c:v>
                </c:pt>
                <c:pt idx="37">
                  <c:v>7.3453411270473632</c:v>
                </c:pt>
                <c:pt idx="38">
                  <c:v>7.3533842107467136</c:v>
                </c:pt>
                <c:pt idx="39">
                  <c:v>7.3588986849564835</c:v>
                </c:pt>
                <c:pt idx="40">
                  <c:v>7.3978649445352618</c:v>
                </c:pt>
                <c:pt idx="41">
                  <c:v>7.2985409632753049</c:v>
                </c:pt>
                <c:pt idx="42">
                  <c:v>7.2130708759503834</c:v>
                </c:pt>
                <c:pt idx="43">
                  <c:v>7.6261412845886003</c:v>
                </c:pt>
                <c:pt idx="44">
                  <c:v>7.1183404810858386</c:v>
                </c:pt>
                <c:pt idx="45">
                  <c:v>7.2539224827444961</c:v>
                </c:pt>
                <c:pt idx="46">
                  <c:v>6.9909367152112099</c:v>
                </c:pt>
                <c:pt idx="47">
                  <c:v>6.9524544084055213</c:v>
                </c:pt>
                <c:pt idx="48">
                  <c:v>7.0792525687358108</c:v>
                </c:pt>
                <c:pt idx="49">
                  <c:v>7.2124985398646722</c:v>
                </c:pt>
                <c:pt idx="50">
                  <c:v>7.1180709366798087</c:v>
                </c:pt>
                <c:pt idx="51">
                  <c:v>6.9367918060761244</c:v>
                </c:pt>
                <c:pt idx="52">
                  <c:v>7.1783951705427249</c:v>
                </c:pt>
                <c:pt idx="53">
                  <c:v>6.8596568121072616</c:v>
                </c:pt>
                <c:pt idx="54">
                  <c:v>7.0150484485512719</c:v>
                </c:pt>
                <c:pt idx="55">
                  <c:v>7.2805641567855082</c:v>
                </c:pt>
                <c:pt idx="56">
                  <c:v>7.0186863007782927</c:v>
                </c:pt>
                <c:pt idx="57">
                  <c:v>7.0954662177072301</c:v>
                </c:pt>
                <c:pt idx="58">
                  <c:v>7.2077324476324049</c:v>
                </c:pt>
                <c:pt idx="59">
                  <c:v>7.1849028807809248</c:v>
                </c:pt>
                <c:pt idx="60">
                  <c:v>7.2407069408602673</c:v>
                </c:pt>
                <c:pt idx="61">
                  <c:v>7.1978379481639658</c:v>
                </c:pt>
                <c:pt idx="62">
                  <c:v>7.8012894569069937</c:v>
                </c:pt>
                <c:pt idx="63">
                  <c:v>8.0796395619202279</c:v>
                </c:pt>
                <c:pt idx="64">
                  <c:v>8.3229157955133495</c:v>
                </c:pt>
                <c:pt idx="65">
                  <c:v>8.9169078756720879</c:v>
                </c:pt>
                <c:pt idx="66">
                  <c:v>9.1425617280298308</c:v>
                </c:pt>
                <c:pt idx="67">
                  <c:v>9.97827462416749</c:v>
                </c:pt>
                <c:pt idx="68">
                  <c:v>10.2499062426709</c:v>
                </c:pt>
                <c:pt idx="69">
                  <c:v>10.996377617492513</c:v>
                </c:pt>
                <c:pt idx="70">
                  <c:v>11.989489843586664</c:v>
                </c:pt>
                <c:pt idx="71">
                  <c:v>11.110241992602413</c:v>
                </c:pt>
                <c:pt idx="72">
                  <c:v>12.440895148689348</c:v>
                </c:pt>
                <c:pt idx="73">
                  <c:v>12.11022072320376</c:v>
                </c:pt>
                <c:pt idx="74">
                  <c:v>13.168094184436795</c:v>
                </c:pt>
                <c:pt idx="75">
                  <c:v>13.080050675520274</c:v>
                </c:pt>
                <c:pt idx="76">
                  <c:v>13.577178246759429</c:v>
                </c:pt>
                <c:pt idx="77">
                  <c:v>13.902924818992094</c:v>
                </c:pt>
                <c:pt idx="78">
                  <c:v>14.526905721752525</c:v>
                </c:pt>
                <c:pt idx="79">
                  <c:v>14.209444875337432</c:v>
                </c:pt>
                <c:pt idx="80">
                  <c:v>15.862971719714313</c:v>
                </c:pt>
                <c:pt idx="81">
                  <c:v>15.133551242336278</c:v>
                </c:pt>
                <c:pt idx="82">
                  <c:v>15.011035230703687</c:v>
                </c:pt>
                <c:pt idx="83">
                  <c:v>15.439318720177768</c:v>
                </c:pt>
                <c:pt idx="84">
                  <c:v>15.378569105783267</c:v>
                </c:pt>
                <c:pt idx="85">
                  <c:v>15.214835756713271</c:v>
                </c:pt>
                <c:pt idx="86">
                  <c:v>16.854277796779364</c:v>
                </c:pt>
                <c:pt idx="87">
                  <c:v>16.64899910453752</c:v>
                </c:pt>
                <c:pt idx="88">
                  <c:v>16.985023459547083</c:v>
                </c:pt>
                <c:pt idx="89">
                  <c:v>17.400446218574746</c:v>
                </c:pt>
                <c:pt idx="90">
                  <c:v>17.071295736109949</c:v>
                </c:pt>
                <c:pt idx="91">
                  <c:v>16.964939693134955</c:v>
                </c:pt>
                <c:pt idx="92">
                  <c:v>16.847432827122812</c:v>
                </c:pt>
                <c:pt idx="93">
                  <c:v>16.720457305727884</c:v>
                </c:pt>
                <c:pt idx="94">
                  <c:v>17.277599650978988</c:v>
                </c:pt>
                <c:pt idx="95">
                  <c:v>17.687402701046576</c:v>
                </c:pt>
                <c:pt idx="96">
                  <c:v>17.764109732264703</c:v>
                </c:pt>
                <c:pt idx="97">
                  <c:v>17.650714569899492</c:v>
                </c:pt>
                <c:pt idx="98">
                  <c:v>18.079281015958479</c:v>
                </c:pt>
                <c:pt idx="99">
                  <c:v>18.113405422618879</c:v>
                </c:pt>
                <c:pt idx="100">
                  <c:v>17.638978152312763</c:v>
                </c:pt>
                <c:pt idx="101">
                  <c:v>18.778056329818117</c:v>
                </c:pt>
                <c:pt idx="102">
                  <c:v>18.877126555016741</c:v>
                </c:pt>
                <c:pt idx="103">
                  <c:v>17.950420022999641</c:v>
                </c:pt>
                <c:pt idx="104">
                  <c:v>17.64559678730884</c:v>
                </c:pt>
                <c:pt idx="105">
                  <c:v>17.71513894151586</c:v>
                </c:pt>
                <c:pt idx="106">
                  <c:v>17.45344675346016</c:v>
                </c:pt>
                <c:pt idx="107">
                  <c:v>17.534350167849944</c:v>
                </c:pt>
                <c:pt idx="108">
                  <c:v>17.901531387248877</c:v>
                </c:pt>
                <c:pt idx="109">
                  <c:v>18.187165600924249</c:v>
                </c:pt>
                <c:pt idx="110">
                  <c:v>18.12987069536419</c:v>
                </c:pt>
                <c:pt idx="111">
                  <c:v>17.482422157481803</c:v>
                </c:pt>
                <c:pt idx="112">
                  <c:v>18.532224787587221</c:v>
                </c:pt>
                <c:pt idx="113">
                  <c:v>17.530193798007012</c:v>
                </c:pt>
                <c:pt idx="114">
                  <c:v>17.903949945977271</c:v>
                </c:pt>
                <c:pt idx="115">
                  <c:v>17.732799341993246</c:v>
                </c:pt>
                <c:pt idx="116">
                  <c:v>18.033977699021079</c:v>
                </c:pt>
                <c:pt idx="117">
                  <c:v>17.966640876326231</c:v>
                </c:pt>
                <c:pt idx="118">
                  <c:v>18.192135236748349</c:v>
                </c:pt>
                <c:pt idx="119">
                  <c:v>17.605015488238688</c:v>
                </c:pt>
                <c:pt idx="120">
                  <c:v>18.621025170690466</c:v>
                </c:pt>
                <c:pt idx="121">
                  <c:v>17.739142043710824</c:v>
                </c:pt>
                <c:pt idx="122">
                  <c:v>17.29636657134159</c:v>
                </c:pt>
                <c:pt idx="123">
                  <c:v>17.685639153805013</c:v>
                </c:pt>
                <c:pt idx="124">
                  <c:v>16.477366932177102</c:v>
                </c:pt>
                <c:pt idx="125">
                  <c:v>16.999626509802251</c:v>
                </c:pt>
                <c:pt idx="126">
                  <c:v>15.689693528351917</c:v>
                </c:pt>
                <c:pt idx="127">
                  <c:v>16.68265132317692</c:v>
                </c:pt>
                <c:pt idx="128">
                  <c:v>15.634296173608785</c:v>
                </c:pt>
                <c:pt idx="129">
                  <c:v>15.289291467584126</c:v>
                </c:pt>
                <c:pt idx="130">
                  <c:v>15.967008765889386</c:v>
                </c:pt>
                <c:pt idx="131">
                  <c:v>15.070341075765386</c:v>
                </c:pt>
                <c:pt idx="132">
                  <c:v>15.183710854241699</c:v>
                </c:pt>
                <c:pt idx="133">
                  <c:v>14.450223505792687</c:v>
                </c:pt>
                <c:pt idx="134">
                  <c:v>14.178306485114483</c:v>
                </c:pt>
                <c:pt idx="135">
                  <c:v>14.204134858134788</c:v>
                </c:pt>
                <c:pt idx="136">
                  <c:v>14.723269534177998</c:v>
                </c:pt>
                <c:pt idx="137">
                  <c:v>13.974091537286983</c:v>
                </c:pt>
                <c:pt idx="138">
                  <c:v>13.383306360820022</c:v>
                </c:pt>
                <c:pt idx="139">
                  <c:v>12.794791900014749</c:v>
                </c:pt>
                <c:pt idx="140">
                  <c:v>13.038546631141422</c:v>
                </c:pt>
                <c:pt idx="141">
                  <c:v>12.581467540321905</c:v>
                </c:pt>
                <c:pt idx="142">
                  <c:v>12.815245466218347</c:v>
                </c:pt>
                <c:pt idx="143">
                  <c:v>13.140848866884674</c:v>
                </c:pt>
                <c:pt idx="144">
                  <c:v>12.468979011481428</c:v>
                </c:pt>
                <c:pt idx="145">
                  <c:v>12.008232146187696</c:v>
                </c:pt>
                <c:pt idx="146">
                  <c:v>12.191895449495304</c:v>
                </c:pt>
                <c:pt idx="147">
                  <c:v>11.790322058735942</c:v>
                </c:pt>
                <c:pt idx="148">
                  <c:v>11.990310806158314</c:v>
                </c:pt>
                <c:pt idx="149">
                  <c:v>11.226425826765244</c:v>
                </c:pt>
                <c:pt idx="150">
                  <c:v>11.312313363173672</c:v>
                </c:pt>
                <c:pt idx="151">
                  <c:v>11.09489599227922</c:v>
                </c:pt>
                <c:pt idx="152">
                  <c:v>10.809698861924184</c:v>
                </c:pt>
                <c:pt idx="153">
                  <c:v>10.32795869312263</c:v>
                </c:pt>
                <c:pt idx="154">
                  <c:v>10.524117837312213</c:v>
                </c:pt>
                <c:pt idx="155">
                  <c:v>10.622289023379006</c:v>
                </c:pt>
                <c:pt idx="156">
                  <c:v>11.032748021022584</c:v>
                </c:pt>
                <c:pt idx="157">
                  <c:v>10.670413084824547</c:v>
                </c:pt>
                <c:pt idx="158">
                  <c:v>10.052785581131486</c:v>
                </c:pt>
                <c:pt idx="159">
                  <c:v>10.064087180268181</c:v>
                </c:pt>
                <c:pt idx="160">
                  <c:v>9.8148752840235751</c:v>
                </c:pt>
                <c:pt idx="161">
                  <c:v>9.5998101417775654</c:v>
                </c:pt>
                <c:pt idx="162">
                  <c:v>9.4539624178535924</c:v>
                </c:pt>
                <c:pt idx="163">
                  <c:v>9.3700335833108461</c:v>
                </c:pt>
                <c:pt idx="164">
                  <c:v>9.4035184757272834</c:v>
                </c:pt>
                <c:pt idx="165">
                  <c:v>9.5668373457346849</c:v>
                </c:pt>
                <c:pt idx="166">
                  <c:v>9.4192596879057202</c:v>
                </c:pt>
                <c:pt idx="167">
                  <c:v>9.2703925953615212</c:v>
                </c:pt>
                <c:pt idx="168">
                  <c:v>9.1337499610376867</c:v>
                </c:pt>
                <c:pt idx="169">
                  <c:v>9.0469437076891399</c:v>
                </c:pt>
                <c:pt idx="170">
                  <c:v>8.7084075052771155</c:v>
                </c:pt>
                <c:pt idx="171">
                  <c:v>8.7363465405718248</c:v>
                </c:pt>
                <c:pt idx="172">
                  <c:v>8.6679732313115618</c:v>
                </c:pt>
                <c:pt idx="173">
                  <c:v>8.6528184773919179</c:v>
                </c:pt>
                <c:pt idx="174">
                  <c:v>8.8163043471829141</c:v>
                </c:pt>
                <c:pt idx="175">
                  <c:v>8.4094800134087446</c:v>
                </c:pt>
                <c:pt idx="176">
                  <c:v>8.4145695800586005</c:v>
                </c:pt>
                <c:pt idx="177">
                  <c:v>8.1668366234600409</c:v>
                </c:pt>
                <c:pt idx="178">
                  <c:v>8.4647525921560671</c:v>
                </c:pt>
                <c:pt idx="179">
                  <c:v>8.4066287520462577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BA-F843-BC11-83D4A63DF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510'!$A$2:$A$241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510'!$P$2:$P$241</c:f>
              <c:numCache>
                <c:formatCode>General</c:formatCode>
                <c:ptCount val="240"/>
                <c:pt idx="0">
                  <c:v>14.889182482922225</c:v>
                </c:pt>
                <c:pt idx="1">
                  <c:v>14.082817568720941</c:v>
                </c:pt>
                <c:pt idx="2">
                  <c:v>18.633963128704227</c:v>
                </c:pt>
                <c:pt idx="3">
                  <c:v>37.4823624182035</c:v>
                </c:pt>
                <c:pt idx="4">
                  <c:v>41.6030119338267</c:v>
                </c:pt>
                <c:pt idx="5">
                  <c:v>32.915801150091966</c:v>
                </c:pt>
                <c:pt idx="6">
                  <c:v>39.694542053334168</c:v>
                </c:pt>
                <c:pt idx="7">
                  <c:v>48.208579855549196</c:v>
                </c:pt>
                <c:pt idx="8">
                  <c:v>40.122972858072409</c:v>
                </c:pt>
                <c:pt idx="9">
                  <c:v>49.564095077538035</c:v>
                </c:pt>
                <c:pt idx="10">
                  <c:v>50.328994041198762</c:v>
                </c:pt>
                <c:pt idx="11">
                  <c:v>33.482142107835358</c:v>
                </c:pt>
                <c:pt idx="12">
                  <c:v>42.332003638059909</c:v>
                </c:pt>
                <c:pt idx="13">
                  <c:v>31.289453545748042</c:v>
                </c:pt>
                <c:pt idx="14">
                  <c:v>26.504249231604298</c:v>
                </c:pt>
                <c:pt idx="15">
                  <c:v>24.525817319966986</c:v>
                </c:pt>
                <c:pt idx="16">
                  <c:v>31.976532159876282</c:v>
                </c:pt>
                <c:pt idx="17">
                  <c:v>18.091832593742797</c:v>
                </c:pt>
                <c:pt idx="18">
                  <c:v>22.58148581544425</c:v>
                </c:pt>
                <c:pt idx="19">
                  <c:v>27.131993524328411</c:v>
                </c:pt>
                <c:pt idx="20">
                  <c:v>19.706381249774822</c:v>
                </c:pt>
                <c:pt idx="21">
                  <c:v>21.839655656471521</c:v>
                </c:pt>
                <c:pt idx="22">
                  <c:v>23.085078686331503</c:v>
                </c:pt>
                <c:pt idx="23">
                  <c:v>15.109650010100928</c:v>
                </c:pt>
                <c:pt idx="24">
                  <c:v>13.85099560566514</c:v>
                </c:pt>
                <c:pt idx="25">
                  <c:v>14.245595595969773</c:v>
                </c:pt>
                <c:pt idx="26">
                  <c:v>18.282456310069456</c:v>
                </c:pt>
                <c:pt idx="27">
                  <c:v>8.3209003793264102</c:v>
                </c:pt>
                <c:pt idx="28">
                  <c:v>6.2514231288349498</c:v>
                </c:pt>
                <c:pt idx="29">
                  <c:v>11.35495057735873</c:v>
                </c:pt>
                <c:pt idx="30">
                  <c:v>5.7701042190621576</c:v>
                </c:pt>
                <c:pt idx="31">
                  <c:v>4.1943815650673759</c:v>
                </c:pt>
                <c:pt idx="32">
                  <c:v>9.6882003325232233</c:v>
                </c:pt>
                <c:pt idx="33">
                  <c:v>4.7261200344749597</c:v>
                </c:pt>
                <c:pt idx="34">
                  <c:v>2.798655722473411</c:v>
                </c:pt>
                <c:pt idx="35">
                  <c:v>2.3108052040056188</c:v>
                </c:pt>
                <c:pt idx="36">
                  <c:v>5.3190410032649771</c:v>
                </c:pt>
                <c:pt idx="37">
                  <c:v>2.5797277267901997</c:v>
                </c:pt>
                <c:pt idx="38">
                  <c:v>2.6920516232155243</c:v>
                </c:pt>
                <c:pt idx="39">
                  <c:v>2.7690627862385262</c:v>
                </c:pt>
                <c:pt idx="40">
                  <c:v>3.3132374173395949</c:v>
                </c:pt>
                <c:pt idx="41">
                  <c:v>1.9261504491292085</c:v>
                </c:pt>
                <c:pt idx="42">
                  <c:v>0.73253695522470819</c:v>
                </c:pt>
                <c:pt idx="43">
                  <c:v>6.5011798701297323</c:v>
                </c:pt>
                <c:pt idx="44">
                  <c:v>-0.59039930390618434</c:v>
                </c:pt>
                <c:pt idx="45">
                  <c:v>1.3030409835143328</c:v>
                </c:pt>
                <c:pt idx="46">
                  <c:v>-2.3696282585239201</c:v>
                </c:pt>
                <c:pt idx="47">
                  <c:v>-2.9070443548153024</c:v>
                </c:pt>
                <c:pt idx="48">
                  <c:v>-1.1362728497255958</c:v>
                </c:pt>
                <c:pt idx="49">
                  <c:v>0.72454412292120973</c:v>
                </c:pt>
                <c:pt idx="50">
                  <c:v>-0.59416356635534573</c:v>
                </c:pt>
                <c:pt idx="51">
                  <c:v>-3.1257769439017888</c:v>
                </c:pt>
                <c:pt idx="52">
                  <c:v>0.24828110407653564</c:v>
                </c:pt>
                <c:pt idx="53">
                  <c:v>-4.2029885454702747</c:v>
                </c:pt>
                <c:pt idx="54">
                  <c:v>-2.0329012096007668</c:v>
                </c:pt>
                <c:pt idx="55">
                  <c:v>1.6750993565760974</c:v>
                </c:pt>
                <c:pt idx="56">
                  <c:v>-1.9820975934713552</c:v>
                </c:pt>
                <c:pt idx="57">
                  <c:v>-0.90984474132615589</c:v>
                </c:pt>
                <c:pt idx="58">
                  <c:v>0.65798432194662015</c:v>
                </c:pt>
                <c:pt idx="59">
                  <c:v>0.33916308393466199</c:v>
                </c:pt>
                <c:pt idx="60">
                  <c:v>1.1184822727889243</c:v>
                </c:pt>
                <c:pt idx="61">
                  <c:v>0.51980489039810218</c:v>
                </c:pt>
                <c:pt idx="62">
                  <c:v>8.9471727134175776</c:v>
                </c:pt>
                <c:pt idx="63">
                  <c:v>12.834409193128716</c:v>
                </c:pt>
                <c:pt idx="64">
                  <c:v>16.231829322806583</c:v>
                </c:pt>
                <c:pt idx="65">
                  <c:v>24.527093599939757</c:v>
                </c:pt>
                <c:pt idx="66">
                  <c:v>27.678412284122267</c:v>
                </c:pt>
                <c:pt idx="67">
                  <c:v>39.349374852204996</c:v>
                </c:pt>
                <c:pt idx="68">
                  <c:v>43.142785802918418</c:v>
                </c:pt>
                <c:pt idx="69">
                  <c:v>53.567465754552479</c:v>
                </c:pt>
                <c:pt idx="70">
                  <c:v>67.436553655693288</c:v>
                </c:pt>
                <c:pt idx="71">
                  <c:v>55.157613358936075</c:v>
                </c:pt>
                <c:pt idx="72">
                  <c:v>73.740554040557015</c:v>
                </c:pt>
                <c:pt idx="73">
                  <c:v>69.122593901494085</c:v>
                </c:pt>
                <c:pt idx="74">
                  <c:v>83.896090427489</c:v>
                </c:pt>
                <c:pt idx="75">
                  <c:v>82.666538386738736</c:v>
                </c:pt>
                <c:pt idx="76">
                  <c:v>89.609062909584381</c:v>
                </c:pt>
                <c:pt idx="77">
                  <c:v>94.15820421011837</c:v>
                </c:pt>
                <c:pt idx="78">
                  <c:v>102.87227071905004</c:v>
                </c:pt>
                <c:pt idx="79">
                  <c:v>98.43884187947387</c:v>
                </c:pt>
                <c:pt idx="80">
                  <c:v>121.5308032399262</c:v>
                </c:pt>
                <c:pt idx="81">
                  <c:v>111.34424380400503</c:v>
                </c:pt>
                <c:pt idx="82">
                  <c:v>109.63327369409872</c:v>
                </c:pt>
                <c:pt idx="83">
                  <c:v>115.61437150565685</c:v>
                </c:pt>
                <c:pt idx="84">
                  <c:v>114.76598627802612</c:v>
                </c:pt>
                <c:pt idx="85">
                  <c:v>112.47940460987871</c:v>
                </c:pt>
                <c:pt idx="86">
                  <c:v>135.37466776853267</c:v>
                </c:pt>
                <c:pt idx="87">
                  <c:v>132.50789385101629</c:v>
                </c:pt>
                <c:pt idx="88">
                  <c:v>137.2005672408915</c:v>
                </c:pt>
                <c:pt idx="89">
                  <c:v>143.00206138194025</c:v>
                </c:pt>
                <c:pt idx="90">
                  <c:v>138.40538353017209</c:v>
                </c:pt>
                <c:pt idx="91">
                  <c:v>136.92009186818234</c:v>
                </c:pt>
                <c:pt idx="92">
                  <c:v>135.2790758672823</c:v>
                </c:pt>
                <c:pt idx="93">
                  <c:v>133.50582746569378</c:v>
                </c:pt>
                <c:pt idx="94">
                  <c:v>141.28647496625405</c:v>
                </c:pt>
                <c:pt idx="95">
                  <c:v>147.00948831178118</c:v>
                </c:pt>
                <c:pt idx="96">
                  <c:v>148.08072329474362</c:v>
                </c:pt>
                <c:pt idx="97">
                  <c:v>146.49712837658163</c:v>
                </c:pt>
                <c:pt idx="98">
                  <c:v>152.48217775538981</c:v>
                </c:pt>
                <c:pt idx="99">
                  <c:v>152.95873456650543</c:v>
                </c:pt>
                <c:pt idx="100">
                  <c:v>146.33322604723963</c:v>
                </c:pt>
                <c:pt idx="101">
                  <c:v>162.24076897642649</c:v>
                </c:pt>
                <c:pt idx="102">
                  <c:v>163.62431217080388</c:v>
                </c:pt>
                <c:pt idx="103">
                  <c:v>150.68259822005038</c:v>
                </c:pt>
                <c:pt idx="104">
                  <c:v>146.42565712213153</c:v>
                </c:pt>
                <c:pt idx="105">
                  <c:v>147.39683260883874</c:v>
                </c:pt>
                <c:pt idx="106">
                  <c:v>143.74222856327108</c:v>
                </c:pt>
                <c:pt idx="107">
                  <c:v>144.87206720203935</c:v>
                </c:pt>
                <c:pt idx="108">
                  <c:v>149.99985485149787</c:v>
                </c:pt>
                <c:pt idx="109">
                  <c:v>153.98881593056672</c:v>
                </c:pt>
                <c:pt idx="110">
                  <c:v>153.18867667075187</c:v>
                </c:pt>
                <c:pt idx="111">
                  <c:v>144.1468781232989</c:v>
                </c:pt>
                <c:pt idx="112">
                  <c:v>158.80766325233074</c:v>
                </c:pt>
                <c:pt idx="113">
                  <c:v>144.8140223434759</c:v>
                </c:pt>
                <c:pt idx="114">
                  <c:v>150.03363069547282</c:v>
                </c:pt>
                <c:pt idx="115">
                  <c:v>147.64346500360193</c:v>
                </c:pt>
                <c:pt idx="116">
                  <c:v>151.84950435926302</c:v>
                </c:pt>
                <c:pt idx="117">
                  <c:v>150.90912693926956</c:v>
                </c:pt>
                <c:pt idx="118">
                  <c:v>154.05821827429997</c:v>
                </c:pt>
                <c:pt idx="119">
                  <c:v>145.85892801623785</c:v>
                </c:pt>
                <c:pt idx="120">
                  <c:v>160.0477852511884</c:v>
                </c:pt>
                <c:pt idx="121">
                  <c:v>147.73204259366725</c:v>
                </c:pt>
                <c:pt idx="122">
                  <c:v>141.54856021835724</c:v>
                </c:pt>
                <c:pt idx="123">
                  <c:v>146.98485988503504</c:v>
                </c:pt>
                <c:pt idx="124">
                  <c:v>130.1110029230974</c:v>
                </c:pt>
                <c:pt idx="125">
                  <c:v>137.40450289115557</c:v>
                </c:pt>
                <c:pt idx="126">
                  <c:v>119.11092519974997</c:v>
                </c:pt>
                <c:pt idx="127">
                  <c:v>132.97785642535075</c:v>
                </c:pt>
                <c:pt idx="128">
                  <c:v>118.33728576380737</c:v>
                </c:pt>
                <c:pt idx="129">
                  <c:v>113.51919927927989</c:v>
                </c:pt>
                <c:pt idx="130">
                  <c:v>122.98370946790807</c:v>
                </c:pt>
                <c:pt idx="131">
                  <c:v>110.46149628224171</c:v>
                </c:pt>
                <c:pt idx="132">
                  <c:v>112.04473670734932</c:v>
                </c:pt>
                <c:pt idx="133">
                  <c:v>101.80138228805771</c:v>
                </c:pt>
                <c:pt idx="134">
                  <c:v>98.003985616752601</c:v>
                </c:pt>
                <c:pt idx="135">
                  <c:v>98.364686015307655</c:v>
                </c:pt>
                <c:pt idx="136">
                  <c:v>105.61454586537758</c:v>
                </c:pt>
                <c:pt idx="137">
                  <c:v>95.152067185252008</c:v>
                </c:pt>
                <c:pt idx="138">
                  <c:v>86.901588208332782</c:v>
                </c:pt>
                <c:pt idx="139">
                  <c:v>78.682820405924303</c:v>
                </c:pt>
                <c:pt idx="140">
                  <c:v>82.086922886477467</c:v>
                </c:pt>
                <c:pt idx="141">
                  <c:v>75.703686509173593</c:v>
                </c:pt>
                <c:pt idx="142">
                  <c:v>78.968460135368744</c:v>
                </c:pt>
                <c:pt idx="143">
                  <c:v>83.515602005237895</c:v>
                </c:pt>
                <c:pt idx="144">
                  <c:v>74.132752979843872</c:v>
                </c:pt>
                <c:pt idx="145">
                  <c:v>67.698295113922853</c:v>
                </c:pt>
                <c:pt idx="146">
                  <c:v>70.263204125067787</c:v>
                </c:pt>
                <c:pt idx="147">
                  <c:v>64.655120256132776</c:v>
                </c:pt>
                <c:pt idx="148">
                  <c:v>67.448018625885581</c:v>
                </c:pt>
                <c:pt idx="149">
                  <c:v>56.780152852819121</c:v>
                </c:pt>
                <c:pt idx="150">
                  <c:v>57.979596139048482</c:v>
                </c:pt>
                <c:pt idx="151">
                  <c:v>54.943302204747226</c:v>
                </c:pt>
                <c:pt idx="152">
                  <c:v>50.960445115570572</c:v>
                </c:pt>
                <c:pt idx="153">
                  <c:v>44.232809938933691</c:v>
                </c:pt>
                <c:pt idx="154">
                  <c:v>46.972226836536116</c:v>
                </c:pt>
                <c:pt idx="155">
                  <c:v>48.343214699886133</c:v>
                </c:pt>
                <c:pt idx="156">
                  <c:v>54.075388535387027</c:v>
                </c:pt>
                <c:pt idx="157">
                  <c:v>49.015280576039025</c:v>
                </c:pt>
                <c:pt idx="158">
                  <c:v>40.389941048631833</c:v>
                </c:pt>
                <c:pt idx="159">
                  <c:v>40.547771017624108</c:v>
                </c:pt>
                <c:pt idx="160">
                  <c:v>37.067457711423046</c:v>
                </c:pt>
                <c:pt idx="161">
                  <c:v>34.0640133031186</c:v>
                </c:pt>
                <c:pt idx="162">
                  <c:v>32.027209354748791</c:v>
                </c:pt>
                <c:pt idx="163">
                  <c:v>30.855119883761557</c:v>
                </c:pt>
                <c:pt idx="164">
                  <c:v>31.322745700946676</c:v>
                </c:pt>
                <c:pt idx="165">
                  <c:v>33.603539053935663</c:v>
                </c:pt>
                <c:pt idx="166">
                  <c:v>31.54257609839518</c:v>
                </c:pt>
                <c:pt idx="167">
                  <c:v>29.463605829140814</c:v>
                </c:pt>
                <c:pt idx="168">
                  <c:v>27.555353512145341</c:v>
                </c:pt>
                <c:pt idx="169">
                  <c:v>26.343080088833808</c:v>
                </c:pt>
                <c:pt idx="170">
                  <c:v>21.615328052755622</c:v>
                </c:pt>
                <c:pt idx="171">
                  <c:v>22.005504435841118</c:v>
                </c:pt>
                <c:pt idx="172">
                  <c:v>21.050652193258244</c:v>
                </c:pt>
                <c:pt idx="173">
                  <c:v>20.839011848180288</c:v>
                </c:pt>
                <c:pt idx="174">
                  <c:v>23.12213739950225</c:v>
                </c:pt>
                <c:pt idx="175">
                  <c:v>17.44072265383171</c:v>
                </c:pt>
                <c:pt idx="176">
                  <c:v>17.511799864836536</c:v>
                </c:pt>
                <c:pt idx="177">
                  <c:v>14.052140361310103</c:v>
                </c:pt>
                <c:pt idx="178">
                  <c:v>18.212619558358057</c:v>
                </c:pt>
                <c:pt idx="179">
                  <c:v>17.400903997463956</c:v>
                </c:pt>
                <c:pt idx="180">
                  <c:v>13.587461107765572</c:v>
                </c:pt>
                <c:pt idx="181">
                  <c:v>10.324572371966619</c:v>
                </c:pt>
                <c:pt idx="182">
                  <c:v>13.930862383340529</c:v>
                </c:pt>
                <c:pt idx="183">
                  <c:v>8.2110111207952485</c:v>
                </c:pt>
                <c:pt idx="184">
                  <c:v>7.7977540200235076</c:v>
                </c:pt>
                <c:pt idx="185">
                  <c:v>10.571912384464882</c:v>
                </c:pt>
                <c:pt idx="186">
                  <c:v>7.9501080251226721</c:v>
                </c:pt>
                <c:pt idx="187">
                  <c:v>9.5524205356457053</c:v>
                </c:pt>
                <c:pt idx="188">
                  <c:v>8.973705534807964</c:v>
                </c:pt>
                <c:pt idx="189">
                  <c:v>6.1875549002451047</c:v>
                </c:pt>
                <c:pt idx="190">
                  <c:v>5.5772964573829249</c:v>
                </c:pt>
                <c:pt idx="191">
                  <c:v>4.183424558199774</c:v>
                </c:pt>
                <c:pt idx="192">
                  <c:v>2.3917584769734401</c:v>
                </c:pt>
                <c:pt idx="193">
                  <c:v>3.7736055587547437</c:v>
                </c:pt>
                <c:pt idx="194">
                  <c:v>5.1345207617298323</c:v>
                </c:pt>
                <c:pt idx="195">
                  <c:v>0.53679197267065049</c:v>
                </c:pt>
                <c:pt idx="196">
                  <c:v>1.1070140951948344</c:v>
                </c:pt>
                <c:pt idx="197">
                  <c:v>2.7995326761413897</c:v>
                </c:pt>
                <c:pt idx="198">
                  <c:v>-2.4401386800518488</c:v>
                </c:pt>
                <c:pt idx="199">
                  <c:v>2.7042062683697163</c:v>
                </c:pt>
                <c:pt idx="200">
                  <c:v>-2.3196085483860878</c:v>
                </c:pt>
                <c:pt idx="201">
                  <c:v>0.92285215719267433</c:v>
                </c:pt>
                <c:pt idx="202">
                  <c:v>-2.2573712097901844</c:v>
                </c:pt>
                <c:pt idx="203">
                  <c:v>-1.7740149295473562</c:v>
                </c:pt>
                <c:pt idx="204">
                  <c:v>-0.76317445180274524</c:v>
                </c:pt>
                <c:pt idx="205">
                  <c:v>-3.7067583004622184</c:v>
                </c:pt>
                <c:pt idx="206">
                  <c:v>-4.5327179826481228</c:v>
                </c:pt>
                <c:pt idx="207">
                  <c:v>-4.6233708424074011</c:v>
                </c:pt>
                <c:pt idx="208">
                  <c:v>-2.0228286574941325</c:v>
                </c:pt>
                <c:pt idx="209">
                  <c:v>1.2364846336836426</c:v>
                </c:pt>
                <c:pt idx="210">
                  <c:v>-3.8096750175682286</c:v>
                </c:pt>
                <c:pt idx="211">
                  <c:v>-3.732789439109732</c:v>
                </c:pt>
                <c:pt idx="212">
                  <c:v>-3.3217342306592799</c:v>
                </c:pt>
                <c:pt idx="213">
                  <c:v>-4.5983062120256442</c:v>
                </c:pt>
                <c:pt idx="214">
                  <c:v>-7.0327898658318286</c:v>
                </c:pt>
                <c:pt idx="215">
                  <c:v>-5.6654427145248043</c:v>
                </c:pt>
                <c:pt idx="216">
                  <c:v>-9.6742662427554755</c:v>
                </c:pt>
                <c:pt idx="217">
                  <c:v>-9.7618118336242024</c:v>
                </c:pt>
                <c:pt idx="218">
                  <c:v>-9.4657253565665336</c:v>
                </c:pt>
                <c:pt idx="219">
                  <c:v>-7.0223093969946397</c:v>
                </c:pt>
                <c:pt idx="220">
                  <c:v>-6.931267204012344</c:v>
                </c:pt>
                <c:pt idx="221">
                  <c:v>-8.195530436544006</c:v>
                </c:pt>
                <c:pt idx="222">
                  <c:v>-8.8121037827581858</c:v>
                </c:pt>
                <c:pt idx="223">
                  <c:v>-10.009214706823947</c:v>
                </c:pt>
                <c:pt idx="224">
                  <c:v>-8.5863087878921753</c:v>
                </c:pt>
                <c:pt idx="225">
                  <c:v>-10.763015986507213</c:v>
                </c:pt>
                <c:pt idx="226">
                  <c:v>-13.333635893166317</c:v>
                </c:pt>
                <c:pt idx="227">
                  <c:v>-14.329875443121834</c:v>
                </c:pt>
                <c:pt idx="228">
                  <c:v>-10.862009798250037</c:v>
                </c:pt>
                <c:pt idx="229">
                  <c:v>-12.070821241378974</c:v>
                </c:pt>
                <c:pt idx="230">
                  <c:v>-10.455799924336704</c:v>
                </c:pt>
                <c:pt idx="231">
                  <c:v>-10.11923839561844</c:v>
                </c:pt>
                <c:pt idx="232">
                  <c:v>-14.192893988627278</c:v>
                </c:pt>
                <c:pt idx="233">
                  <c:v>-10.722117769458286</c:v>
                </c:pt>
                <c:pt idx="234">
                  <c:v>-11.791577140458477</c:v>
                </c:pt>
                <c:pt idx="235">
                  <c:v>-13.228918072730142</c:v>
                </c:pt>
                <c:pt idx="236">
                  <c:v>-11.416937882096857</c:v>
                </c:pt>
                <c:pt idx="237">
                  <c:v>-12.626112263457109</c:v>
                </c:pt>
                <c:pt idx="238">
                  <c:v>-15.388084041157891</c:v>
                </c:pt>
                <c:pt idx="239">
                  <c:v>-13.002876367324568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10-CB48-A6A7-D4F6B64E3EF1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510'!$A$61:$A$121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510'!$R$61:$R$121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10-CB48-A6A7-D4F6B64E3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8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510'!$L$1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510'!$A$2:$A$181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510'!$M$2:$M$181</c:f>
              <c:numCache>
                <c:formatCode>0.00</c:formatCode>
                <c:ptCount val="180"/>
                <c:pt idx="0">
                  <c:v>8.2422272635725768</c:v>
                </c:pt>
                <c:pt idx="1">
                  <c:v>8.1999398248273678</c:v>
                </c:pt>
                <c:pt idx="2">
                  <c:v>8.541283176460416</c:v>
                </c:pt>
                <c:pt idx="3">
                  <c:v>9.9063980680506525</c:v>
                </c:pt>
                <c:pt idx="4">
                  <c:v>10.216915247985416</c:v>
                </c:pt>
                <c:pt idx="5">
                  <c:v>9.6103106428349463</c:v>
                </c:pt>
                <c:pt idx="6">
                  <c:v>10.111163558900047</c:v>
                </c:pt>
                <c:pt idx="7">
                  <c:v>10.736274434721206</c:v>
                </c:pt>
                <c:pt idx="8">
                  <c:v>10.172748370831417</c:v>
                </c:pt>
                <c:pt idx="9">
                  <c:v>10.864244208371451</c:v>
                </c:pt>
                <c:pt idx="10">
                  <c:v>10.93446895345893</c:v>
                </c:pt>
                <c:pt idx="11">
                  <c:v>9.7435837204835689</c:v>
                </c:pt>
                <c:pt idx="12">
                  <c:v>10.392741646296482</c:v>
                </c:pt>
                <c:pt idx="13">
                  <c:v>9.6174802209844152</c:v>
                </c:pt>
                <c:pt idx="14">
                  <c:v>9.2902833432109233</c:v>
                </c:pt>
                <c:pt idx="15">
                  <c:v>9.1640686791678316</c:v>
                </c:pt>
                <c:pt idx="16">
                  <c:v>9.7130390732442891</c:v>
                </c:pt>
                <c:pt idx="17">
                  <c:v>8.7342622177209002</c:v>
                </c:pt>
                <c:pt idx="18">
                  <c:v>9.0712023387021485</c:v>
                </c:pt>
                <c:pt idx="19">
                  <c:v>9.4125000162627934</c:v>
                </c:pt>
                <c:pt idx="20">
                  <c:v>8.8962336448030115</c:v>
                </c:pt>
                <c:pt idx="21">
                  <c:v>9.0644425105516806</c:v>
                </c:pt>
                <c:pt idx="22">
                  <c:v>9.169075742230099</c:v>
                </c:pt>
                <c:pt idx="23">
                  <c:v>8.6134391256248097</c:v>
                </c:pt>
                <c:pt idx="24">
                  <c:v>8.5387649700538439</c:v>
                </c:pt>
                <c:pt idx="25">
                  <c:v>8.582474024969672</c:v>
                </c:pt>
                <c:pt idx="26">
                  <c:v>8.8869914099794975</c:v>
                </c:pt>
                <c:pt idx="27">
                  <c:v>8.1891358332598312</c:v>
                </c:pt>
                <c:pt idx="28">
                  <c:v>8.0564017614669687</c:v>
                </c:pt>
                <c:pt idx="29">
                  <c:v>8.4372990629266251</c:v>
                </c:pt>
                <c:pt idx="30">
                  <c:v>8.0528428833008636</c:v>
                </c:pt>
                <c:pt idx="31">
                  <c:v>7.9554646856625446</c:v>
                </c:pt>
                <c:pt idx="32">
                  <c:v>8.3643092525323492</c:v>
                </c:pt>
                <c:pt idx="33">
                  <c:v>8.0244469634953255</c:v>
                </c:pt>
                <c:pt idx="34">
                  <c:v>7.901881893909616</c:v>
                </c:pt>
                <c:pt idx="35">
                  <c:v>7.8824020502164149</c:v>
                </c:pt>
                <c:pt idx="36">
                  <c:v>8.1132635476671933</c:v>
                </c:pt>
                <c:pt idx="37">
                  <c:v>7.9325650854526923</c:v>
                </c:pt>
                <c:pt idx="38">
                  <c:v>7.9560614312153408</c:v>
                </c:pt>
                <c:pt idx="39">
                  <c:v>7.9770291674884088</c:v>
                </c:pt>
                <c:pt idx="40">
                  <c:v>8.0314486891304853</c:v>
                </c:pt>
                <c:pt idx="41">
                  <c:v>7.9475779699338265</c:v>
                </c:pt>
                <c:pt idx="42">
                  <c:v>7.8775611446722031</c:v>
                </c:pt>
                <c:pt idx="43">
                  <c:v>8.3060848153737172</c:v>
                </c:pt>
                <c:pt idx="44">
                  <c:v>7.8137372739342545</c:v>
                </c:pt>
                <c:pt idx="45">
                  <c:v>7.9647725376562093</c:v>
                </c:pt>
                <c:pt idx="46">
                  <c:v>7.717240032186222</c:v>
                </c:pt>
                <c:pt idx="47">
                  <c:v>7.6942109874438316</c:v>
                </c:pt>
                <c:pt idx="48">
                  <c:v>7.8364624098374192</c:v>
                </c:pt>
                <c:pt idx="49">
                  <c:v>7.9851616430295786</c:v>
                </c:pt>
                <c:pt idx="50">
                  <c:v>7.9061873019080133</c:v>
                </c:pt>
                <c:pt idx="51">
                  <c:v>7.7403614333676272</c:v>
                </c:pt>
                <c:pt idx="52">
                  <c:v>7.9974180598975257</c:v>
                </c:pt>
                <c:pt idx="53">
                  <c:v>7.6941329635253606</c:v>
                </c:pt>
                <c:pt idx="54">
                  <c:v>7.8649778620326689</c:v>
                </c:pt>
                <c:pt idx="55">
                  <c:v>8.1459468323302033</c:v>
                </c:pt>
                <c:pt idx="56">
                  <c:v>7.899522238386286</c:v>
                </c:pt>
                <c:pt idx="57">
                  <c:v>7.9917554173785215</c:v>
                </c:pt>
                <c:pt idx="58">
                  <c:v>8.1194749093669945</c:v>
                </c:pt>
                <c:pt idx="59">
                  <c:v>8.1120986045788115</c:v>
                </c:pt>
                <c:pt idx="60">
                  <c:v>8.1833559267214522</c:v>
                </c:pt>
                <c:pt idx="61">
                  <c:v>8.1559401960884497</c:v>
                </c:pt>
                <c:pt idx="62">
                  <c:v>8.7748449668947757</c:v>
                </c:pt>
                <c:pt idx="63">
                  <c:v>9.0686483339713071</c:v>
                </c:pt>
                <c:pt idx="64">
                  <c:v>9.3273778296277268</c:v>
                </c:pt>
                <c:pt idx="65">
                  <c:v>9.9368231718497633</c:v>
                </c:pt>
                <c:pt idx="66">
                  <c:v>10.177930286270804</c:v>
                </c:pt>
                <c:pt idx="67">
                  <c:v>11.029096444471762</c:v>
                </c:pt>
                <c:pt idx="68">
                  <c:v>11.316181325038469</c:v>
                </c:pt>
                <c:pt idx="69">
                  <c:v>12.078105961923381</c:v>
                </c:pt>
                <c:pt idx="70">
                  <c:v>13.08667145008083</c:v>
                </c:pt>
                <c:pt idx="71">
                  <c:v>12.222876861159877</c:v>
                </c:pt>
                <c:pt idx="72">
                  <c:v>13.56898327931011</c:v>
                </c:pt>
                <c:pt idx="73">
                  <c:v>13.25376211588782</c:v>
                </c:pt>
                <c:pt idx="74">
                  <c:v>14.327088839184153</c:v>
                </c:pt>
                <c:pt idx="75">
                  <c:v>14.254498592330933</c:v>
                </c:pt>
                <c:pt idx="76">
                  <c:v>14.767079425633383</c:v>
                </c:pt>
                <c:pt idx="77">
                  <c:v>15.108279259929347</c:v>
                </c:pt>
                <c:pt idx="78">
                  <c:v>15.747713424753076</c:v>
                </c:pt>
                <c:pt idx="79">
                  <c:v>15.445705840401281</c:v>
                </c:pt>
                <c:pt idx="80">
                  <c:v>17.114685946841462</c:v>
                </c:pt>
                <c:pt idx="81">
                  <c:v>16.400718731526723</c:v>
                </c:pt>
                <c:pt idx="82">
                  <c:v>16.293655981957432</c:v>
                </c:pt>
                <c:pt idx="83">
                  <c:v>16.737392733494811</c:v>
                </c:pt>
                <c:pt idx="84">
                  <c:v>16.692096381163608</c:v>
                </c:pt>
                <c:pt idx="85">
                  <c:v>16.543816294156908</c:v>
                </c:pt>
                <c:pt idx="86">
                  <c:v>18.198711596286302</c:v>
                </c:pt>
                <c:pt idx="87">
                  <c:v>18.008886166107754</c:v>
                </c:pt>
                <c:pt idx="88">
                  <c:v>18.360363783180617</c:v>
                </c:pt>
                <c:pt idx="89">
                  <c:v>18.791239804271576</c:v>
                </c:pt>
                <c:pt idx="90">
                  <c:v>18.477542583870079</c:v>
                </c:pt>
                <c:pt idx="91">
                  <c:v>18.386639802958381</c:v>
                </c:pt>
                <c:pt idx="92">
                  <c:v>18.284586199009539</c:v>
                </c:pt>
                <c:pt idx="93">
                  <c:v>18.173063939677906</c:v>
                </c:pt>
                <c:pt idx="94">
                  <c:v>18.745659546992311</c:v>
                </c:pt>
                <c:pt idx="95">
                  <c:v>19.170915859123195</c:v>
                </c:pt>
                <c:pt idx="96">
                  <c:v>19.263076152404622</c:v>
                </c:pt>
                <c:pt idx="97">
                  <c:v>19.165134252102707</c:v>
                </c:pt>
                <c:pt idx="98">
                  <c:v>19.609153960224994</c:v>
                </c:pt>
                <c:pt idx="99">
                  <c:v>19.65873162894869</c:v>
                </c:pt>
                <c:pt idx="100">
                  <c:v>19.199757620705874</c:v>
                </c:pt>
                <c:pt idx="101">
                  <c:v>20.354289060274525</c:v>
                </c:pt>
                <c:pt idx="102">
                  <c:v>20.468812547536448</c:v>
                </c:pt>
                <c:pt idx="103">
                  <c:v>19.557559277582644</c:v>
                </c:pt>
                <c:pt idx="104">
                  <c:v>19.268189303955143</c:v>
                </c:pt>
                <c:pt idx="105">
                  <c:v>19.35318472022546</c:v>
                </c:pt>
                <c:pt idx="106">
                  <c:v>19.106945794233059</c:v>
                </c:pt>
                <c:pt idx="107">
                  <c:v>19.20330247068614</c:v>
                </c:pt>
                <c:pt idx="108">
                  <c:v>19.585936952148373</c:v>
                </c:pt>
                <c:pt idx="109">
                  <c:v>19.887024427887042</c:v>
                </c:pt>
                <c:pt idx="110">
                  <c:v>19.845182784390282</c:v>
                </c:pt>
                <c:pt idx="111">
                  <c:v>19.213187508571192</c:v>
                </c:pt>
                <c:pt idx="112">
                  <c:v>20.27844340073991</c:v>
                </c:pt>
                <c:pt idx="113">
                  <c:v>19.291865673222997</c:v>
                </c:pt>
                <c:pt idx="114">
                  <c:v>19.681075083256555</c:v>
                </c:pt>
                <c:pt idx="115">
                  <c:v>19.525377741335827</c:v>
                </c:pt>
                <c:pt idx="116">
                  <c:v>19.84200936042696</c:v>
                </c:pt>
                <c:pt idx="117">
                  <c:v>19.790125799795408</c:v>
                </c:pt>
                <c:pt idx="118">
                  <c:v>20.031073422280826</c:v>
                </c:pt>
                <c:pt idx="119">
                  <c:v>19.459406935834462</c:v>
                </c:pt>
                <c:pt idx="120">
                  <c:v>20.490869880349539</c:v>
                </c:pt>
                <c:pt idx="121">
                  <c:v>19.624440015433194</c:v>
                </c:pt>
                <c:pt idx="122">
                  <c:v>19.19711780512726</c:v>
                </c:pt>
                <c:pt idx="123">
                  <c:v>19.601843649653979</c:v>
                </c:pt>
                <c:pt idx="124">
                  <c:v>18.409024690089367</c:v>
                </c:pt>
                <c:pt idx="125">
                  <c:v>18.946737529777813</c:v>
                </c:pt>
                <c:pt idx="126">
                  <c:v>17.652257810390779</c:v>
                </c:pt>
                <c:pt idx="127">
                  <c:v>18.660668867279078</c:v>
                </c:pt>
                <c:pt idx="128">
                  <c:v>17.627766979774243</c:v>
                </c:pt>
                <c:pt idx="129">
                  <c:v>17.298215535812883</c:v>
                </c:pt>
                <c:pt idx="130">
                  <c:v>17.99138609618144</c:v>
                </c:pt>
                <c:pt idx="131">
                  <c:v>17.110171668120739</c:v>
                </c:pt>
                <c:pt idx="132">
                  <c:v>17.23899470866035</c:v>
                </c:pt>
                <c:pt idx="133">
                  <c:v>16.520960622274636</c:v>
                </c:pt>
                <c:pt idx="134">
                  <c:v>16.26449686365973</c:v>
                </c:pt>
                <c:pt idx="135">
                  <c:v>16.305778498743333</c:v>
                </c:pt>
                <c:pt idx="136">
                  <c:v>16.840366436849841</c:v>
                </c:pt>
                <c:pt idx="137">
                  <c:v>16.106641702022124</c:v>
                </c:pt>
                <c:pt idx="138">
                  <c:v>15.531309787618461</c:v>
                </c:pt>
                <c:pt idx="139">
                  <c:v>14.958248588876486</c:v>
                </c:pt>
                <c:pt idx="140">
                  <c:v>15.217456582066458</c:v>
                </c:pt>
                <c:pt idx="141">
                  <c:v>14.775830753310238</c:v>
                </c:pt>
                <c:pt idx="142">
                  <c:v>15.025061941269978</c:v>
                </c:pt>
                <c:pt idx="143">
                  <c:v>15.366118603999604</c:v>
                </c:pt>
                <c:pt idx="144">
                  <c:v>14.709702010659656</c:v>
                </c:pt>
                <c:pt idx="145">
                  <c:v>14.264408407429222</c:v>
                </c:pt>
                <c:pt idx="146">
                  <c:v>14.463524972800128</c:v>
                </c:pt>
                <c:pt idx="147">
                  <c:v>14.077404844104064</c:v>
                </c:pt>
                <c:pt idx="148">
                  <c:v>14.292846853589735</c:v>
                </c:pt>
                <c:pt idx="149">
                  <c:v>13.544415136259962</c:v>
                </c:pt>
                <c:pt idx="150">
                  <c:v>13.645755934731689</c:v>
                </c:pt>
                <c:pt idx="151">
                  <c:v>13.443791825900535</c:v>
                </c:pt>
                <c:pt idx="152">
                  <c:v>13.174047957608797</c:v>
                </c:pt>
                <c:pt idx="153">
                  <c:v>12.707761050870541</c:v>
                </c:pt>
                <c:pt idx="154">
                  <c:v>12.919373457123422</c:v>
                </c:pt>
                <c:pt idx="155">
                  <c:v>13.032997905253513</c:v>
                </c:pt>
                <c:pt idx="156">
                  <c:v>13.45891016496039</c:v>
                </c:pt>
                <c:pt idx="157">
                  <c:v>13.112028490825651</c:v>
                </c:pt>
                <c:pt idx="158">
                  <c:v>12.509854249195888</c:v>
                </c:pt>
                <c:pt idx="159">
                  <c:v>12.536609110395881</c:v>
                </c:pt>
                <c:pt idx="160">
                  <c:v>12.302850476214573</c:v>
                </c:pt>
                <c:pt idx="161">
                  <c:v>12.103238596031861</c:v>
                </c:pt>
                <c:pt idx="162">
                  <c:v>11.972844134171186</c:v>
                </c:pt>
                <c:pt idx="163">
                  <c:v>11.904368561691738</c:v>
                </c:pt>
                <c:pt idx="164">
                  <c:v>11.953306716171474</c:v>
                </c:pt>
                <c:pt idx="165">
                  <c:v>12.132078848242173</c:v>
                </c:pt>
                <c:pt idx="166">
                  <c:v>11.999954452476507</c:v>
                </c:pt>
                <c:pt idx="167">
                  <c:v>11.866540621995606</c:v>
                </c:pt>
                <c:pt idx="168">
                  <c:v>11.745351249735069</c:v>
                </c:pt>
                <c:pt idx="169">
                  <c:v>11.673998258449821</c:v>
                </c:pt>
                <c:pt idx="170">
                  <c:v>11.350915318101094</c:v>
                </c:pt>
                <c:pt idx="171">
                  <c:v>11.394307615459102</c:v>
                </c:pt>
                <c:pt idx="172">
                  <c:v>11.341387568262137</c:v>
                </c:pt>
                <c:pt idx="173">
                  <c:v>11.341686076405791</c:v>
                </c:pt>
                <c:pt idx="174">
                  <c:v>11.520625208260086</c:v>
                </c:pt>
                <c:pt idx="175">
                  <c:v>11.129254136549214</c:v>
                </c:pt>
                <c:pt idx="176">
                  <c:v>11.149796965262368</c:v>
                </c:pt>
                <c:pt idx="177">
                  <c:v>10.917517270727107</c:v>
                </c:pt>
                <c:pt idx="178">
                  <c:v>11.230886501486431</c:v>
                </c:pt>
                <c:pt idx="179">
                  <c:v>11.18821592343992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81-B248-9ABD-36375A0E4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511'!$L$1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511'!$A$2:$A$181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511'!$L$2:$L$181</c:f>
              <c:numCache>
                <c:formatCode>0.00</c:formatCode>
                <c:ptCount val="180"/>
                <c:pt idx="0">
                  <c:v>10.988300692561168</c:v>
                </c:pt>
                <c:pt idx="1">
                  <c:v>12.427877957255872</c:v>
                </c:pt>
                <c:pt idx="2">
                  <c:v>12.757570350483222</c:v>
                </c:pt>
                <c:pt idx="3">
                  <c:v>12.555923832227409</c:v>
                </c:pt>
                <c:pt idx="4">
                  <c:v>12.785859779677642</c:v>
                </c:pt>
                <c:pt idx="5">
                  <c:v>12.943099396563341</c:v>
                </c:pt>
                <c:pt idx="6">
                  <c:v>12.248617381015837</c:v>
                </c:pt>
                <c:pt idx="7">
                  <c:v>11.38390820708045</c:v>
                </c:pt>
                <c:pt idx="8">
                  <c:v>11.547053098312386</c:v>
                </c:pt>
                <c:pt idx="9">
                  <c:v>10.408175389582647</c:v>
                </c:pt>
                <c:pt idx="10">
                  <c:v>10.410830674895356</c:v>
                </c:pt>
                <c:pt idx="11">
                  <c:v>10.284736293472406</c:v>
                </c:pt>
                <c:pt idx="12">
                  <c:v>10.371222771158333</c:v>
                </c:pt>
                <c:pt idx="13">
                  <c:v>9.9741049538386406</c:v>
                </c:pt>
                <c:pt idx="14">
                  <c:v>10.020042290107373</c:v>
                </c:pt>
                <c:pt idx="15">
                  <c:v>9.7630624920163775</c:v>
                </c:pt>
                <c:pt idx="16">
                  <c:v>9.7471993811398789</c:v>
                </c:pt>
                <c:pt idx="17">
                  <c:v>9.8443099906224951</c:v>
                </c:pt>
                <c:pt idx="18">
                  <c:v>9.789757003615966</c:v>
                </c:pt>
                <c:pt idx="19">
                  <c:v>9.6855687673296806</c:v>
                </c:pt>
                <c:pt idx="20">
                  <c:v>9.6906581208653382</c:v>
                </c:pt>
                <c:pt idx="21">
                  <c:v>9.5305309377048655</c:v>
                </c:pt>
                <c:pt idx="22">
                  <c:v>9.583685548362002</c:v>
                </c:pt>
                <c:pt idx="23">
                  <c:v>9.4885443651303927</c:v>
                </c:pt>
                <c:pt idx="24">
                  <c:v>9.2799259817801758</c:v>
                </c:pt>
                <c:pt idx="25">
                  <c:v>9.4061350178008762</c:v>
                </c:pt>
                <c:pt idx="26">
                  <c:v>9.1565764196484185</c:v>
                </c:pt>
                <c:pt idx="27">
                  <c:v>9.1233333920421362</c:v>
                </c:pt>
                <c:pt idx="28">
                  <c:v>9.1374961494907279</c:v>
                </c:pt>
                <c:pt idx="29">
                  <c:v>9.039770032812374</c:v>
                </c:pt>
                <c:pt idx="30">
                  <c:v>9.1567240342991543</c:v>
                </c:pt>
                <c:pt idx="31">
                  <c:v>9.0918917169393954</c:v>
                </c:pt>
                <c:pt idx="32">
                  <c:v>8.9914205712979474</c:v>
                </c:pt>
                <c:pt idx="33">
                  <c:v>8.8285545321217818</c:v>
                </c:pt>
                <c:pt idx="34">
                  <c:v>8.9616930506778996</c:v>
                </c:pt>
                <c:pt idx="35">
                  <c:v>8.7471156251748656</c:v>
                </c:pt>
                <c:pt idx="36">
                  <c:v>8.6257697483876914</c:v>
                </c:pt>
                <c:pt idx="37">
                  <c:v>8.597812034721354</c:v>
                </c:pt>
                <c:pt idx="38">
                  <c:v>8.6390436956349692</c:v>
                </c:pt>
                <c:pt idx="39">
                  <c:v>8.6625495481189123</c:v>
                </c:pt>
                <c:pt idx="40">
                  <c:v>8.4299202289860311</c:v>
                </c:pt>
                <c:pt idx="41">
                  <c:v>8.5392027448428944</c:v>
                </c:pt>
                <c:pt idx="42">
                  <c:v>8.3020497494365308</c:v>
                </c:pt>
                <c:pt idx="43">
                  <c:v>8.4829766602432244</c:v>
                </c:pt>
                <c:pt idx="44">
                  <c:v>8.4121772359840659</c:v>
                </c:pt>
                <c:pt idx="45">
                  <c:v>8.2297543682717968</c:v>
                </c:pt>
                <c:pt idx="46">
                  <c:v>8.3298116107554723</c:v>
                </c:pt>
                <c:pt idx="47">
                  <c:v>8.3426113572597345</c:v>
                </c:pt>
                <c:pt idx="48">
                  <c:v>8.1594054756420569</c:v>
                </c:pt>
                <c:pt idx="49">
                  <c:v>8.1276876898742465</c:v>
                </c:pt>
                <c:pt idx="50">
                  <c:v>7.9782786884607093</c:v>
                </c:pt>
                <c:pt idx="51">
                  <c:v>8.0524428395367558</c:v>
                </c:pt>
                <c:pt idx="52">
                  <c:v>8.000459988293537</c:v>
                </c:pt>
                <c:pt idx="53">
                  <c:v>8.0762451233681993</c:v>
                </c:pt>
                <c:pt idx="54">
                  <c:v>7.8862567210969754</c:v>
                </c:pt>
                <c:pt idx="55">
                  <c:v>7.9612505622039222</c:v>
                </c:pt>
                <c:pt idx="56">
                  <c:v>7.9474182087148293</c:v>
                </c:pt>
                <c:pt idx="57">
                  <c:v>8.0755672902157922</c:v>
                </c:pt>
                <c:pt idx="58">
                  <c:v>7.7777207856885129</c:v>
                </c:pt>
                <c:pt idx="59">
                  <c:v>7.7984517847631238</c:v>
                </c:pt>
                <c:pt idx="60">
                  <c:v>7.7447886138847633</c:v>
                </c:pt>
                <c:pt idx="61">
                  <c:v>7.8595955734194476</c:v>
                </c:pt>
                <c:pt idx="62">
                  <c:v>7.6335657320668702</c:v>
                </c:pt>
                <c:pt idx="63">
                  <c:v>7.6951886830590377</c:v>
                </c:pt>
                <c:pt idx="64">
                  <c:v>7.9123342344146472</c:v>
                </c:pt>
                <c:pt idx="65">
                  <c:v>8.1747299555801352</c:v>
                </c:pt>
                <c:pt idx="66">
                  <c:v>8.0911528809998927</c:v>
                </c:pt>
                <c:pt idx="67">
                  <c:v>8.0792209854938868</c:v>
                </c:pt>
                <c:pt idx="68">
                  <c:v>8.4041332679185405</c:v>
                </c:pt>
                <c:pt idx="69">
                  <c:v>8.8043784450048026</c:v>
                </c:pt>
                <c:pt idx="70">
                  <c:v>9.4633321975191365</c:v>
                </c:pt>
                <c:pt idx="71">
                  <c:v>9.9274587621472854</c:v>
                </c:pt>
                <c:pt idx="72">
                  <c:v>10.29078532369468</c:v>
                </c:pt>
                <c:pt idx="73">
                  <c:v>10.609204063406183</c:v>
                </c:pt>
                <c:pt idx="74">
                  <c:v>10.596267973491019</c:v>
                </c:pt>
                <c:pt idx="75">
                  <c:v>10.812841416216964</c:v>
                </c:pt>
                <c:pt idx="76">
                  <c:v>11.064045665133904</c:v>
                </c:pt>
                <c:pt idx="77">
                  <c:v>11.003792388292609</c:v>
                </c:pt>
                <c:pt idx="78">
                  <c:v>11.088062307217157</c:v>
                </c:pt>
                <c:pt idx="79">
                  <c:v>11.243774394594942</c:v>
                </c:pt>
                <c:pt idx="80">
                  <c:v>11.353133568214307</c:v>
                </c:pt>
                <c:pt idx="81">
                  <c:v>11.648999231711795</c:v>
                </c:pt>
                <c:pt idx="82">
                  <c:v>11.567017049124411</c:v>
                </c:pt>
                <c:pt idx="83">
                  <c:v>11.857964371127423</c:v>
                </c:pt>
                <c:pt idx="84">
                  <c:v>11.767927383159613</c:v>
                </c:pt>
                <c:pt idx="85">
                  <c:v>11.993073181604993</c:v>
                </c:pt>
                <c:pt idx="86">
                  <c:v>12.237368419908677</c:v>
                </c:pt>
                <c:pt idx="87">
                  <c:v>12.40152871898543</c:v>
                </c:pt>
                <c:pt idx="88">
                  <c:v>12.505956334015409</c:v>
                </c:pt>
                <c:pt idx="89">
                  <c:v>12.68956686002171</c:v>
                </c:pt>
                <c:pt idx="90">
                  <c:v>12.801230488158739</c:v>
                </c:pt>
                <c:pt idx="91">
                  <c:v>12.925507134164233</c:v>
                </c:pt>
                <c:pt idx="92">
                  <c:v>12.820135348953722</c:v>
                </c:pt>
                <c:pt idx="93">
                  <c:v>13.072895475662571</c:v>
                </c:pt>
                <c:pt idx="94">
                  <c:v>13.203212298098816</c:v>
                </c:pt>
                <c:pt idx="95">
                  <c:v>13.48781044871744</c:v>
                </c:pt>
                <c:pt idx="96">
                  <c:v>13.26139080284687</c:v>
                </c:pt>
                <c:pt idx="97">
                  <c:v>13.407298419792383</c:v>
                </c:pt>
                <c:pt idx="98">
                  <c:v>13.677552020254277</c:v>
                </c:pt>
                <c:pt idx="99">
                  <c:v>13.782645828900685</c:v>
                </c:pt>
                <c:pt idx="100">
                  <c:v>13.771613430710662</c:v>
                </c:pt>
                <c:pt idx="101">
                  <c:v>13.963067204611157</c:v>
                </c:pt>
                <c:pt idx="102">
                  <c:v>14.139030712641452</c:v>
                </c:pt>
                <c:pt idx="103">
                  <c:v>14.148998360120371</c:v>
                </c:pt>
                <c:pt idx="104">
                  <c:v>14.115496642345251</c:v>
                </c:pt>
                <c:pt idx="105">
                  <c:v>14.227527348812815</c:v>
                </c:pt>
                <c:pt idx="106">
                  <c:v>14.365868150959566</c:v>
                </c:pt>
                <c:pt idx="107">
                  <c:v>14.183370779069678</c:v>
                </c:pt>
                <c:pt idx="108">
                  <c:v>14.477422652707183</c:v>
                </c:pt>
                <c:pt idx="109">
                  <c:v>14.428285736975974</c:v>
                </c:pt>
                <c:pt idx="110">
                  <c:v>14.156731577727976</c:v>
                </c:pt>
                <c:pt idx="111">
                  <c:v>14.182166634194036</c:v>
                </c:pt>
                <c:pt idx="112">
                  <c:v>14.403750862196748</c:v>
                </c:pt>
                <c:pt idx="113">
                  <c:v>14.323857639685807</c:v>
                </c:pt>
                <c:pt idx="114">
                  <c:v>14.3339716455604</c:v>
                </c:pt>
                <c:pt idx="115">
                  <c:v>14.386503158112829</c:v>
                </c:pt>
                <c:pt idx="116">
                  <c:v>14.532465180269686</c:v>
                </c:pt>
                <c:pt idx="117">
                  <c:v>14.693743300572788</c:v>
                </c:pt>
                <c:pt idx="118">
                  <c:v>14.586033137950853</c:v>
                </c:pt>
                <c:pt idx="119">
                  <c:v>14.450107663886032</c:v>
                </c:pt>
                <c:pt idx="120">
                  <c:v>14.621146848170437</c:v>
                </c:pt>
                <c:pt idx="121">
                  <c:v>14.755000898986824</c:v>
                </c:pt>
                <c:pt idx="122">
                  <c:v>15.08431629308232</c:v>
                </c:pt>
                <c:pt idx="123">
                  <c:v>14.417792026211888</c:v>
                </c:pt>
                <c:pt idx="124">
                  <c:v>14.710555530324115</c:v>
                </c:pt>
                <c:pt idx="125">
                  <c:v>14.678091820786033</c:v>
                </c:pt>
                <c:pt idx="126">
                  <c:v>14.484705461096484</c:v>
                </c:pt>
                <c:pt idx="127">
                  <c:v>14.37427933131298</c:v>
                </c:pt>
                <c:pt idx="128">
                  <c:v>14.141898353976158</c:v>
                </c:pt>
                <c:pt idx="129">
                  <c:v>13.876519151535724</c:v>
                </c:pt>
                <c:pt idx="130">
                  <c:v>13.790053066178348</c:v>
                </c:pt>
                <c:pt idx="131">
                  <c:v>13.649362721475665</c:v>
                </c:pt>
                <c:pt idx="132">
                  <c:v>13.496818301341603</c:v>
                </c:pt>
                <c:pt idx="133">
                  <c:v>13.473737227777345</c:v>
                </c:pt>
                <c:pt idx="134">
                  <c:v>13.261803119779634</c:v>
                </c:pt>
                <c:pt idx="135">
                  <c:v>12.950198115064888</c:v>
                </c:pt>
                <c:pt idx="136">
                  <c:v>12.850828705977113</c:v>
                </c:pt>
                <c:pt idx="137">
                  <c:v>12.716126386651434</c:v>
                </c:pt>
                <c:pt idx="138">
                  <c:v>12.534023715342846</c:v>
                </c:pt>
                <c:pt idx="139">
                  <c:v>12.409941325839389</c:v>
                </c:pt>
                <c:pt idx="140">
                  <c:v>12.705560931336436</c:v>
                </c:pt>
                <c:pt idx="141">
                  <c:v>12.332182019918772</c:v>
                </c:pt>
                <c:pt idx="142">
                  <c:v>12.300326649721839</c:v>
                </c:pt>
                <c:pt idx="143">
                  <c:v>11.974792461064808</c:v>
                </c:pt>
                <c:pt idx="144">
                  <c:v>12.05471918735994</c:v>
                </c:pt>
                <c:pt idx="145">
                  <c:v>12.044835059401796</c:v>
                </c:pt>
                <c:pt idx="146">
                  <c:v>11.784971768341725</c:v>
                </c:pt>
                <c:pt idx="147">
                  <c:v>11.798707505219456</c:v>
                </c:pt>
                <c:pt idx="148">
                  <c:v>11.642118124334379</c:v>
                </c:pt>
                <c:pt idx="149">
                  <c:v>11.357867372728657</c:v>
                </c:pt>
                <c:pt idx="150">
                  <c:v>11.215551686685952</c:v>
                </c:pt>
                <c:pt idx="151">
                  <c:v>11.285329641949314</c:v>
                </c:pt>
                <c:pt idx="152">
                  <c:v>11.248411513160008</c:v>
                </c:pt>
                <c:pt idx="153">
                  <c:v>11.099596107641151</c:v>
                </c:pt>
                <c:pt idx="154">
                  <c:v>10.956608842151036</c:v>
                </c:pt>
                <c:pt idx="155">
                  <c:v>11.130595067787816</c:v>
                </c:pt>
                <c:pt idx="156">
                  <c:v>11.135267119468905</c:v>
                </c:pt>
                <c:pt idx="157">
                  <c:v>10.849360380659162</c:v>
                </c:pt>
                <c:pt idx="158">
                  <c:v>10.837689951487468</c:v>
                </c:pt>
                <c:pt idx="159">
                  <c:v>10.694158680572404</c:v>
                </c:pt>
                <c:pt idx="160">
                  <c:v>10.707697381861756</c:v>
                </c:pt>
                <c:pt idx="161">
                  <c:v>10.526715947529109</c:v>
                </c:pt>
                <c:pt idx="162">
                  <c:v>10.423548372130512</c:v>
                </c:pt>
                <c:pt idx="163">
                  <c:v>10.602836031464031</c:v>
                </c:pt>
                <c:pt idx="164">
                  <c:v>10.31891086795874</c:v>
                </c:pt>
                <c:pt idx="165">
                  <c:v>10.097176823637389</c:v>
                </c:pt>
                <c:pt idx="166">
                  <c:v>10.120521020176971</c:v>
                </c:pt>
                <c:pt idx="167">
                  <c:v>10.17504802745894</c:v>
                </c:pt>
                <c:pt idx="168">
                  <c:v>10.177369991161658</c:v>
                </c:pt>
                <c:pt idx="169">
                  <c:v>9.9216694736961291</c:v>
                </c:pt>
                <c:pt idx="170">
                  <c:v>9.9454880386549718</c:v>
                </c:pt>
                <c:pt idx="171">
                  <c:v>9.8963109237778664</c:v>
                </c:pt>
                <c:pt idx="172">
                  <c:v>9.7564612672561015</c:v>
                </c:pt>
                <c:pt idx="173">
                  <c:v>9.744770470557814</c:v>
                </c:pt>
                <c:pt idx="174">
                  <c:v>9.5573092406893263</c:v>
                </c:pt>
                <c:pt idx="175">
                  <c:v>9.3807808302083728</c:v>
                </c:pt>
                <c:pt idx="176">
                  <c:v>9.4225315209485956</c:v>
                </c:pt>
                <c:pt idx="177">
                  <c:v>9.1898639033212302</c:v>
                </c:pt>
                <c:pt idx="178">
                  <c:v>9.0914376342158345</c:v>
                </c:pt>
                <c:pt idx="179">
                  <c:v>9.1696810529292314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9D-5149-81AD-106BE2483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511'!$A$2:$A$241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511'!$P$2:$P$241</c:f>
              <c:numCache>
                <c:formatCode>General</c:formatCode>
                <c:ptCount val="240"/>
                <c:pt idx="0">
                  <c:v>34.188760021946202</c:v>
                </c:pt>
                <c:pt idx="1">
                  <c:v>51.768829362052863</c:v>
                </c:pt>
                <c:pt idx="2">
                  <c:v>55.795021825624247</c:v>
                </c:pt>
                <c:pt idx="3">
                  <c:v>53.332521298512859</c:v>
                </c:pt>
                <c:pt idx="4">
                  <c:v>56.140491387437173</c:v>
                </c:pt>
                <c:pt idx="5">
                  <c:v>58.060696322355078</c:v>
                </c:pt>
                <c:pt idx="6">
                  <c:v>49.579705209056726</c:v>
                </c:pt>
                <c:pt idx="7">
                  <c:v>39.019905739012778</c:v>
                </c:pt>
                <c:pt idx="8">
                  <c:v>41.012225686459175</c:v>
                </c:pt>
                <c:pt idx="9">
                  <c:v>27.104289252344515</c:v>
                </c:pt>
                <c:pt idx="10">
                  <c:v>27.136715507648773</c:v>
                </c:pt>
                <c:pt idx="11">
                  <c:v>25.596855145041953</c:v>
                </c:pt>
                <c:pt idx="12">
                  <c:v>26.653025113815826</c:v>
                </c:pt>
                <c:pt idx="13">
                  <c:v>21.803435629535826</c:v>
                </c:pt>
                <c:pt idx="14">
                  <c:v>22.36442084145175</c:v>
                </c:pt>
                <c:pt idx="15">
                  <c:v>19.226192154293098</c:v>
                </c:pt>
                <c:pt idx="16">
                  <c:v>19.032472375578902</c:v>
                </c:pt>
                <c:pt idx="17">
                  <c:v>20.218383886015591</c:v>
                </c:pt>
                <c:pt idx="18">
                  <c:v>19.55218463585717</c:v>
                </c:pt>
                <c:pt idx="19">
                  <c:v>18.2798413839479</c:v>
                </c:pt>
                <c:pt idx="20">
                  <c:v>18.341992398865568</c:v>
                </c:pt>
                <c:pt idx="21">
                  <c:v>16.386524601314552</c:v>
                </c:pt>
                <c:pt idx="22">
                  <c:v>17.035646926330575</c:v>
                </c:pt>
                <c:pt idx="23">
                  <c:v>15.873785983308389</c:v>
                </c:pt>
                <c:pt idx="24">
                  <c:v>13.32614527317565</c:v>
                </c:pt>
                <c:pt idx="25">
                  <c:v>14.86740579389002</c:v>
                </c:pt>
                <c:pt idx="26">
                  <c:v>11.81980455181953</c:v>
                </c:pt>
                <c:pt idx="27">
                  <c:v>11.413841812113814</c:v>
                </c:pt>
                <c:pt idx="28">
                  <c:v>11.586796931717037</c:v>
                </c:pt>
                <c:pt idx="29">
                  <c:v>10.393368868021433</c:v>
                </c:pt>
                <c:pt idx="30">
                  <c:v>11.821607216990197</c:v>
                </c:pt>
                <c:pt idx="31">
                  <c:v>11.029877128847916</c:v>
                </c:pt>
                <c:pt idx="32">
                  <c:v>9.8029268633953759</c:v>
                </c:pt>
                <c:pt idx="33">
                  <c:v>7.8140122479143317</c:v>
                </c:pt>
                <c:pt idx="34">
                  <c:v>9.4398953772592531</c:v>
                </c:pt>
                <c:pt idx="35">
                  <c:v>6.819483043944925</c:v>
                </c:pt>
                <c:pt idx="36">
                  <c:v>5.33761126090661</c:v>
                </c:pt>
                <c:pt idx="37">
                  <c:v>4.9961925980123381</c:v>
                </c:pt>
                <c:pt idx="38">
                  <c:v>5.4997122601006687</c:v>
                </c:pt>
                <c:pt idx="39">
                  <c:v>5.7867649433435338</c:v>
                </c:pt>
                <c:pt idx="40">
                  <c:v>2.9459034896409038</c:v>
                </c:pt>
                <c:pt idx="41">
                  <c:v>4.2804579130413014</c:v>
                </c:pt>
                <c:pt idx="42">
                  <c:v>1.3843534762002285</c:v>
                </c:pt>
                <c:pt idx="43">
                  <c:v>3.5938268511131821</c:v>
                </c:pt>
                <c:pt idx="44">
                  <c:v>2.7292266533741634</c:v>
                </c:pt>
                <c:pt idx="45">
                  <c:v>0.50148470283501367</c:v>
                </c:pt>
                <c:pt idx="46">
                  <c:v>1.7233803967878631</c:v>
                </c:pt>
                <c:pt idx="47">
                  <c:v>1.8796904723908128</c:v>
                </c:pt>
                <c:pt idx="48">
                  <c:v>-0.35761361773538403</c:v>
                </c:pt>
                <c:pt idx="49">
                  <c:v>-0.74495015519522423</c:v>
                </c:pt>
                <c:pt idx="50">
                  <c:v>-2.5695278762410716</c:v>
                </c:pt>
                <c:pt idx="51">
                  <c:v>-1.6638377473103774</c:v>
                </c:pt>
                <c:pt idx="52">
                  <c:v>-2.2986505856098494</c:v>
                </c:pt>
                <c:pt idx="53">
                  <c:v>-1.3731650543803327</c:v>
                </c:pt>
                <c:pt idx="54">
                  <c:v>-3.6932970595579229</c:v>
                </c:pt>
                <c:pt idx="55">
                  <c:v>-2.7774747837590175</c:v>
                </c:pt>
                <c:pt idx="56">
                  <c:v>-2.9463950212751966</c:v>
                </c:pt>
                <c:pt idx="57">
                  <c:v>-1.3814427301345875</c:v>
                </c:pt>
                <c:pt idx="58">
                  <c:v>-5.0187342675279716</c:v>
                </c:pt>
                <c:pt idx="59">
                  <c:v>-4.765568001180581</c:v>
                </c:pt>
                <c:pt idx="60">
                  <c:v>-5.4209008465847788</c:v>
                </c:pt>
                <c:pt idx="61">
                  <c:v>-4.0188821020232623</c:v>
                </c:pt>
                <c:pt idx="62">
                  <c:v>-6.7791509541118078</c:v>
                </c:pt>
                <c:pt idx="63">
                  <c:v>-6.0266135405579435</c:v>
                </c:pt>
                <c:pt idx="64">
                  <c:v>-3.3748393403472425</c:v>
                </c:pt>
                <c:pt idx="65">
                  <c:v>-0.17047158200059262</c:v>
                </c:pt>
                <c:pt idx="66">
                  <c:v>-1.1911120174936645</c:v>
                </c:pt>
                <c:pt idx="67">
                  <c:v>-1.3368239257731942</c:v>
                </c:pt>
                <c:pt idx="68">
                  <c:v>2.6309939847778523</c:v>
                </c:pt>
                <c:pt idx="69">
                  <c:v>7.518774681781272</c:v>
                </c:pt>
                <c:pt idx="70">
                  <c:v>15.565895836881083</c:v>
                </c:pt>
                <c:pt idx="71">
                  <c:v>21.23379389894081</c:v>
                </c:pt>
                <c:pt idx="72">
                  <c:v>25.670725699513731</c:v>
                </c:pt>
                <c:pt idx="73">
                  <c:v>29.559244683942655</c:v>
                </c:pt>
                <c:pt idx="74">
                  <c:v>29.401269587172361</c:v>
                </c:pt>
                <c:pt idx="75">
                  <c:v>32.046057215959465</c:v>
                </c:pt>
                <c:pt idx="76">
                  <c:v>35.11375509004737</c:v>
                </c:pt>
                <c:pt idx="77">
                  <c:v>34.377944091348915</c:v>
                </c:pt>
                <c:pt idx="78">
                  <c:v>35.407045518768932</c:v>
                </c:pt>
                <c:pt idx="79">
                  <c:v>37.308596314498352</c:v>
                </c:pt>
                <c:pt idx="80">
                  <c:v>38.644086879926896</c:v>
                </c:pt>
                <c:pt idx="81">
                  <c:v>42.257188453009569</c:v>
                </c:pt>
                <c:pt idx="82">
                  <c:v>41.256024785114931</c:v>
                </c:pt>
                <c:pt idx="83">
                  <c:v>44.809063736599079</c:v>
                </c:pt>
                <c:pt idx="84">
                  <c:v>43.709535055181526</c:v>
                </c:pt>
                <c:pt idx="85">
                  <c:v>46.459008004896987</c:v>
                </c:pt>
                <c:pt idx="86">
                  <c:v>49.442333272782093</c:v>
                </c:pt>
                <c:pt idx="87">
                  <c:v>51.447053346819949</c:v>
                </c:pt>
                <c:pt idx="88">
                  <c:v>52.722319883929593</c:v>
                </c:pt>
                <c:pt idx="89">
                  <c:v>54.964565477776738</c:v>
                </c:pt>
                <c:pt idx="90">
                  <c:v>56.328197964590963</c:v>
                </c:pt>
                <c:pt idx="91">
                  <c:v>57.845860203161962</c:v>
                </c:pt>
                <c:pt idx="92">
                  <c:v>56.559063491431118</c:v>
                </c:pt>
                <c:pt idx="93">
                  <c:v>59.645761693002186</c:v>
                </c:pt>
                <c:pt idx="94">
                  <c:v>61.237186363839413</c:v>
                </c:pt>
                <c:pt idx="95">
                  <c:v>64.712689447032787</c:v>
                </c:pt>
                <c:pt idx="96">
                  <c:v>61.947660315226415</c:v>
                </c:pt>
                <c:pt idx="97">
                  <c:v>63.729479246422038</c:v>
                </c:pt>
                <c:pt idx="98">
                  <c:v>67.029807163549265</c:v>
                </c:pt>
                <c:pt idx="99">
                  <c:v>68.313209234789653</c:v>
                </c:pt>
                <c:pt idx="100">
                  <c:v>68.178481957605669</c:v>
                </c:pt>
                <c:pt idx="101">
                  <c:v>70.516509032039636</c:v>
                </c:pt>
                <c:pt idx="102">
                  <c:v>72.665369498488459</c:v>
                </c:pt>
                <c:pt idx="103">
                  <c:v>72.787094075650572</c:v>
                </c:pt>
                <c:pt idx="104">
                  <c:v>72.377972220267424</c:v>
                </c:pt>
                <c:pt idx="105">
                  <c:v>73.746087455359429</c:v>
                </c:pt>
                <c:pt idx="106">
                  <c:v>75.43550069767096</c:v>
                </c:pt>
                <c:pt idx="107">
                  <c:v>73.20684890461014</c:v>
                </c:pt>
                <c:pt idx="108">
                  <c:v>76.79780053667271</c:v>
                </c:pt>
                <c:pt idx="109">
                  <c:v>76.197742167525831</c:v>
                </c:pt>
                <c:pt idx="110">
                  <c:v>72.881531870062858</c:v>
                </c:pt>
                <c:pt idx="111">
                  <c:v>73.192143927719712</c:v>
                </c:pt>
                <c:pt idx="112">
                  <c:v>75.898123098478436</c:v>
                </c:pt>
                <c:pt idx="113">
                  <c:v>74.922469741070913</c:v>
                </c:pt>
                <c:pt idx="114">
                  <c:v>75.045981642058948</c:v>
                </c:pt>
                <c:pt idx="115">
                  <c:v>75.687494713889961</c:v>
                </c:pt>
                <c:pt idx="116">
                  <c:v>77.469978039704287</c:v>
                </c:pt>
                <c:pt idx="117">
                  <c:v>79.439501043092292</c:v>
                </c:pt>
                <c:pt idx="118">
                  <c:v>78.124148144733383</c:v>
                </c:pt>
                <c:pt idx="119">
                  <c:v>76.464230808060805</c:v>
                </c:pt>
                <c:pt idx="120">
                  <c:v>78.552955597857192</c:v>
                </c:pt>
                <c:pt idx="121">
                  <c:v>80.187576783198921</c:v>
                </c:pt>
                <c:pt idx="122">
                  <c:v>84.209165345999111</c:v>
                </c:pt>
                <c:pt idx="123">
                  <c:v>76.069593323144929</c:v>
                </c:pt>
                <c:pt idx="124">
                  <c:v>79.644811429716682</c:v>
                </c:pt>
                <c:pt idx="125">
                  <c:v>79.248365696157805</c:v>
                </c:pt>
                <c:pt idx="126">
                  <c:v>76.886737948796792</c:v>
                </c:pt>
                <c:pt idx="127">
                  <c:v>75.538217750427791</c:v>
                </c:pt>
                <c:pt idx="128">
                  <c:v>72.700389038420823</c:v>
                </c:pt>
                <c:pt idx="129">
                  <c:v>69.459587106671478</c:v>
                </c:pt>
                <c:pt idx="130">
                  <c:v>68.403666168330872</c:v>
                </c:pt>
                <c:pt idx="131">
                  <c:v>66.685560391020459</c:v>
                </c:pt>
                <c:pt idx="132">
                  <c:v>64.82269304157542</c:v>
                </c:pt>
                <c:pt idx="133">
                  <c:v>64.540827744272462</c:v>
                </c:pt>
                <c:pt idx="134">
                  <c:v>61.952695515799419</c:v>
                </c:pt>
                <c:pt idx="135">
                  <c:v>58.147385634935723</c:v>
                </c:pt>
                <c:pt idx="136">
                  <c:v>56.933889739375729</c:v>
                </c:pt>
                <c:pt idx="137">
                  <c:v>55.288909527409935</c:v>
                </c:pt>
                <c:pt idx="138">
                  <c:v>53.065077804628068</c:v>
                </c:pt>
                <c:pt idx="139">
                  <c:v>51.549787819953643</c:v>
                </c:pt>
                <c:pt idx="140">
                  <c:v>55.159884540976257</c:v>
                </c:pt>
                <c:pt idx="141">
                  <c:v>50.600193780475031</c:v>
                </c:pt>
                <c:pt idx="142">
                  <c:v>50.211177066574919</c:v>
                </c:pt>
                <c:pt idx="143">
                  <c:v>46.235764457943837</c:v>
                </c:pt>
                <c:pt idx="144">
                  <c:v>47.211826962441727</c:v>
                </c:pt>
                <c:pt idx="145">
                  <c:v>47.091122322869985</c:v>
                </c:pt>
                <c:pt idx="146">
                  <c:v>43.917680516150973</c:v>
                </c:pt>
                <c:pt idx="147">
                  <c:v>44.085420874845219</c:v>
                </c:pt>
                <c:pt idx="148">
                  <c:v>42.173156600188292</c:v>
                </c:pt>
                <c:pt idx="149">
                  <c:v>38.701895942104905</c:v>
                </c:pt>
                <c:pt idx="150">
                  <c:v>36.96394155078837</c:v>
                </c:pt>
                <c:pt idx="151">
                  <c:v>37.816067603363194</c:v>
                </c:pt>
                <c:pt idx="152">
                  <c:v>37.365224651102046</c:v>
                </c:pt>
                <c:pt idx="153">
                  <c:v>35.547895903240487</c:v>
                </c:pt>
                <c:pt idx="154">
                  <c:v>33.801740206205665</c:v>
                </c:pt>
                <c:pt idx="155">
                  <c:v>35.926454166290817</c:v>
                </c:pt>
                <c:pt idx="156">
                  <c:v>35.983509104937355</c:v>
                </c:pt>
                <c:pt idx="157">
                  <c:v>32.492025586583104</c:v>
                </c:pt>
                <c:pt idx="158">
                  <c:v>32.349506696420796</c:v>
                </c:pt>
                <c:pt idx="159">
                  <c:v>30.596707623357091</c:v>
                </c:pt>
                <c:pt idx="160">
                  <c:v>30.762041790045451</c:v>
                </c:pt>
                <c:pt idx="161">
                  <c:v>28.551902575659732</c:v>
                </c:pt>
                <c:pt idx="162">
                  <c:v>27.2920236003255</c:v>
                </c:pt>
                <c:pt idx="163">
                  <c:v>29.481478491152167</c:v>
                </c:pt>
                <c:pt idx="164">
                  <c:v>26.014193904046184</c:v>
                </c:pt>
                <c:pt idx="165">
                  <c:v>23.306385181422094</c:v>
                </c:pt>
                <c:pt idx="166">
                  <c:v>23.591463727686836</c:v>
                </c:pt>
                <c:pt idx="167">
                  <c:v>24.257345714319079</c:v>
                </c:pt>
                <c:pt idx="168">
                  <c:v>24.285701457286198</c:v>
                </c:pt>
                <c:pt idx="169">
                  <c:v>21.163095302278272</c:v>
                </c:pt>
                <c:pt idx="170">
                  <c:v>21.453966819790804</c:v>
                </c:pt>
                <c:pt idx="171">
                  <c:v>20.853417540020644</c:v>
                </c:pt>
                <c:pt idx="172">
                  <c:v>19.145578218618102</c:v>
                </c:pt>
                <c:pt idx="173">
                  <c:v>19.00281060090321</c:v>
                </c:pt>
                <c:pt idx="174">
                  <c:v>16.713540340464224</c:v>
                </c:pt>
                <c:pt idx="175">
                  <c:v>14.557781304208456</c:v>
                </c:pt>
                <c:pt idx="176">
                  <c:v>15.067639341155243</c:v>
                </c:pt>
                <c:pt idx="177">
                  <c:v>12.226310187520717</c:v>
                </c:pt>
                <c:pt idx="178">
                  <c:v>11.024331885836567</c:v>
                </c:pt>
                <c:pt idx="179">
                  <c:v>11.979837894526021</c:v>
                </c:pt>
                <c:pt idx="180">
                  <c:v>10.69743850779944</c:v>
                </c:pt>
                <c:pt idx="181">
                  <c:v>9.2960351290249772</c:v>
                </c:pt>
                <c:pt idx="182">
                  <c:v>9.7949749950828036</c:v>
                </c:pt>
                <c:pt idx="183">
                  <c:v>7.624030135423947</c:v>
                </c:pt>
                <c:pt idx="184">
                  <c:v>6.7335965706265268</c:v>
                </c:pt>
                <c:pt idx="185">
                  <c:v>7.9962105101238983</c:v>
                </c:pt>
                <c:pt idx="186">
                  <c:v>7.351267727904057</c:v>
                </c:pt>
                <c:pt idx="187">
                  <c:v>5.1760261025686702</c:v>
                </c:pt>
                <c:pt idx="188">
                  <c:v>3.9035703964862041</c:v>
                </c:pt>
                <c:pt idx="189">
                  <c:v>4.9227673153520346</c:v>
                </c:pt>
                <c:pt idx="190">
                  <c:v>4.3348635778417668</c:v>
                </c:pt>
                <c:pt idx="191">
                  <c:v>3.2255888764832958</c:v>
                </c:pt>
                <c:pt idx="192">
                  <c:v>4.8537160125589827</c:v>
                </c:pt>
                <c:pt idx="193">
                  <c:v>3.6878608891056341</c:v>
                </c:pt>
                <c:pt idx="194">
                  <c:v>3.6378583689375894</c:v>
                </c:pt>
                <c:pt idx="195">
                  <c:v>4.9535370109244035</c:v>
                </c:pt>
                <c:pt idx="196">
                  <c:v>4.5303318255081928</c:v>
                </c:pt>
                <c:pt idx="197">
                  <c:v>4.8352188236007496</c:v>
                </c:pt>
                <c:pt idx="198">
                  <c:v>4.7773221283173513</c:v>
                </c:pt>
                <c:pt idx="199">
                  <c:v>3.7664671492134114</c:v>
                </c:pt>
                <c:pt idx="200">
                  <c:v>4.7086437854881371</c:v>
                </c:pt>
                <c:pt idx="201">
                  <c:v>4.4118250786610442</c:v>
                </c:pt>
                <c:pt idx="202">
                  <c:v>1.2417674604230671</c:v>
                </c:pt>
                <c:pt idx="203">
                  <c:v>0.26819484759894141</c:v>
                </c:pt>
                <c:pt idx="204">
                  <c:v>0.24479024559574736</c:v>
                </c:pt>
                <c:pt idx="205">
                  <c:v>-0.83938503542858689</c:v>
                </c:pt>
                <c:pt idx="206">
                  <c:v>-0.34687813471369933</c:v>
                </c:pt>
                <c:pt idx="207">
                  <c:v>0.31076360379442985</c:v>
                </c:pt>
                <c:pt idx="208">
                  <c:v>5.5494777623634403E-2</c:v>
                </c:pt>
                <c:pt idx="209">
                  <c:v>-0.48805298259896868</c:v>
                </c:pt>
                <c:pt idx="210">
                  <c:v>-0.10606523210461027</c:v>
                </c:pt>
                <c:pt idx="211">
                  <c:v>-1.8194627674403905</c:v>
                </c:pt>
                <c:pt idx="212">
                  <c:v>-1.2962680618366751</c:v>
                </c:pt>
                <c:pt idx="213">
                  <c:v>-2.0252658460328385</c:v>
                </c:pt>
                <c:pt idx="214">
                  <c:v>-2.4715902341818059</c:v>
                </c:pt>
                <c:pt idx="215">
                  <c:v>-1.4891093928773591</c:v>
                </c:pt>
                <c:pt idx="216">
                  <c:v>-0.77840428540672679</c:v>
                </c:pt>
                <c:pt idx="217">
                  <c:v>-3.0622211755576476</c:v>
                </c:pt>
                <c:pt idx="218">
                  <c:v>-4.0519625351376733</c:v>
                </c:pt>
                <c:pt idx="219">
                  <c:v>-2.9483624680253997</c:v>
                </c:pt>
                <c:pt idx="220">
                  <c:v>-4.4303386196699952</c:v>
                </c:pt>
                <c:pt idx="221">
                  <c:v>-4.1375333524019817</c:v>
                </c:pt>
                <c:pt idx="222">
                  <c:v>-3.9656763131698498</c:v>
                </c:pt>
                <c:pt idx="223">
                  <c:v>-3.6501936236619654</c:v>
                </c:pt>
                <c:pt idx="224">
                  <c:v>-4.7949561658435096</c:v>
                </c:pt>
                <c:pt idx="225">
                  <c:v>-4.8755972095486353</c:v>
                </c:pt>
                <c:pt idx="226">
                  <c:v>-5.9329960500472501</c:v>
                </c:pt>
                <c:pt idx="227">
                  <c:v>-5.3589474148801486</c:v>
                </c:pt>
                <c:pt idx="228">
                  <c:v>-6.6838326321906463</c:v>
                </c:pt>
                <c:pt idx="229">
                  <c:v>-6.5646045352397122</c:v>
                </c:pt>
                <c:pt idx="230">
                  <c:v>-7.723805768492892</c:v>
                </c:pt>
                <c:pt idx="231">
                  <c:v>-6.4774170348200837</c:v>
                </c:pt>
                <c:pt idx="232">
                  <c:v>-6.7293210108097172</c:v>
                </c:pt>
                <c:pt idx="233">
                  <c:v>-7.1957756893262239</c:v>
                </c:pt>
                <c:pt idx="234">
                  <c:v>-8.7422019031266256</c:v>
                </c:pt>
                <c:pt idx="235">
                  <c:v>-9.1821891679601464</c:v>
                </c:pt>
                <c:pt idx="236">
                  <c:v>-9.2020043055286891</c:v>
                </c:pt>
                <c:pt idx="237">
                  <c:v>-8.8325903813239375</c:v>
                </c:pt>
                <c:pt idx="238">
                  <c:v>-8.3546823365492315</c:v>
                </c:pt>
                <c:pt idx="239">
                  <c:v>-9.9190868045524869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A2-E247-B77D-5D0513D76E87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511'!$A$61:$A$121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511'!$R$61:$R$121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A2-E247-B77D-5D0513D76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511'!$L$1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511'!$A$2:$A$181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511'!$M$2:$M$181</c:f>
              <c:numCache>
                <c:formatCode>0.00</c:formatCode>
                <c:ptCount val="180"/>
                <c:pt idx="0">
                  <c:v>11.025779514044984</c:v>
                </c:pt>
                <c:pt idx="1">
                  <c:v>12.502835600223502</c:v>
                </c:pt>
                <c:pt idx="2">
                  <c:v>12.870006814934669</c:v>
                </c:pt>
                <c:pt idx="3">
                  <c:v>12.70583911816267</c:v>
                </c:pt>
                <c:pt idx="4">
                  <c:v>12.973253887096718</c:v>
                </c:pt>
                <c:pt idx="5">
                  <c:v>13.167972325466232</c:v>
                </c:pt>
                <c:pt idx="6">
                  <c:v>12.510969131402543</c:v>
                </c:pt>
                <c:pt idx="7">
                  <c:v>11.683738778950973</c:v>
                </c:pt>
                <c:pt idx="8">
                  <c:v>11.884362491666725</c:v>
                </c:pt>
                <c:pt idx="9">
                  <c:v>10.7829636044208</c:v>
                </c:pt>
                <c:pt idx="10">
                  <c:v>10.823097711217326</c:v>
                </c:pt>
                <c:pt idx="11">
                  <c:v>10.73448215127819</c:v>
                </c:pt>
                <c:pt idx="12">
                  <c:v>10.858447450447933</c:v>
                </c:pt>
                <c:pt idx="13">
                  <c:v>10.498808454612055</c:v>
                </c:pt>
                <c:pt idx="14">
                  <c:v>10.582224612364602</c:v>
                </c:pt>
                <c:pt idx="15">
                  <c:v>10.362723635757423</c:v>
                </c:pt>
                <c:pt idx="16">
                  <c:v>10.38433934636474</c:v>
                </c:pt>
                <c:pt idx="17">
                  <c:v>10.518928777331171</c:v>
                </c:pt>
                <c:pt idx="18">
                  <c:v>10.501854611808458</c:v>
                </c:pt>
                <c:pt idx="19">
                  <c:v>10.435145197005987</c:v>
                </c:pt>
                <c:pt idx="20">
                  <c:v>10.477713372025459</c:v>
                </c:pt>
                <c:pt idx="21">
                  <c:v>10.355065010348802</c:v>
                </c:pt>
                <c:pt idx="22">
                  <c:v>10.445698442489753</c:v>
                </c:pt>
                <c:pt idx="23">
                  <c:v>10.38803608074196</c:v>
                </c:pt>
                <c:pt idx="24">
                  <c:v>10.216896518875558</c:v>
                </c:pt>
                <c:pt idx="25">
                  <c:v>10.380584376380074</c:v>
                </c:pt>
                <c:pt idx="26">
                  <c:v>10.168504599711433</c:v>
                </c:pt>
                <c:pt idx="27">
                  <c:v>10.172740393588965</c:v>
                </c:pt>
                <c:pt idx="28">
                  <c:v>10.224381972521371</c:v>
                </c:pt>
                <c:pt idx="29">
                  <c:v>10.164134677326834</c:v>
                </c:pt>
                <c:pt idx="30">
                  <c:v>10.31856750029743</c:v>
                </c:pt>
                <c:pt idx="31">
                  <c:v>10.291214004421485</c:v>
                </c:pt>
                <c:pt idx="32">
                  <c:v>10.228221680263854</c:v>
                </c:pt>
                <c:pt idx="33">
                  <c:v>10.102834462571503</c:v>
                </c:pt>
                <c:pt idx="34">
                  <c:v>10.273451802611437</c:v>
                </c:pt>
                <c:pt idx="35">
                  <c:v>10.096353198592217</c:v>
                </c:pt>
                <c:pt idx="36">
                  <c:v>10.012486143288857</c:v>
                </c:pt>
                <c:pt idx="37">
                  <c:v>10.022007251106336</c:v>
                </c:pt>
                <c:pt idx="38">
                  <c:v>10.100717733503767</c:v>
                </c:pt>
                <c:pt idx="39">
                  <c:v>10.161702407471525</c:v>
                </c:pt>
                <c:pt idx="40">
                  <c:v>9.96655190982246</c:v>
                </c:pt>
                <c:pt idx="41">
                  <c:v>10.113313247163138</c:v>
                </c:pt>
                <c:pt idx="42">
                  <c:v>9.9136390732405886</c:v>
                </c:pt>
                <c:pt idx="43">
                  <c:v>10.132044805531098</c:v>
                </c:pt>
                <c:pt idx="44">
                  <c:v>10.098724202755754</c:v>
                </c:pt>
                <c:pt idx="45">
                  <c:v>9.9537801565273014</c:v>
                </c:pt>
                <c:pt idx="46">
                  <c:v>10.091316220494793</c:v>
                </c:pt>
                <c:pt idx="47">
                  <c:v>10.14159478848287</c:v>
                </c:pt>
                <c:pt idx="48">
                  <c:v>9.9958677283490083</c:v>
                </c:pt>
                <c:pt idx="49">
                  <c:v>10.001628764065012</c:v>
                </c:pt>
                <c:pt idx="50">
                  <c:v>9.8896985841352905</c:v>
                </c:pt>
                <c:pt idx="51">
                  <c:v>10.001341556695152</c:v>
                </c:pt>
                <c:pt idx="52">
                  <c:v>9.9868375269357479</c:v>
                </c:pt>
                <c:pt idx="53">
                  <c:v>10.100101483494226</c:v>
                </c:pt>
                <c:pt idx="54">
                  <c:v>9.9475919027068187</c:v>
                </c:pt>
                <c:pt idx="55">
                  <c:v>10.06006456529758</c:v>
                </c:pt>
                <c:pt idx="56">
                  <c:v>10.083711033292303</c:v>
                </c:pt>
                <c:pt idx="57">
                  <c:v>10.249338936277081</c:v>
                </c:pt>
                <c:pt idx="58">
                  <c:v>9.9889712532336166</c:v>
                </c:pt>
                <c:pt idx="59">
                  <c:v>10.047181073792043</c:v>
                </c:pt>
                <c:pt idx="60">
                  <c:v>10.030996724397497</c:v>
                </c:pt>
                <c:pt idx="61">
                  <c:v>10.183282505415997</c:v>
                </c:pt>
                <c:pt idx="62">
                  <c:v>9.9947314855472342</c:v>
                </c:pt>
                <c:pt idx="63">
                  <c:v>10.093833258023217</c:v>
                </c:pt>
                <c:pt idx="64">
                  <c:v>10.348457630862644</c:v>
                </c:pt>
                <c:pt idx="65">
                  <c:v>10.648332173511946</c:v>
                </c:pt>
                <c:pt idx="66">
                  <c:v>10.602233920415518</c:v>
                </c:pt>
                <c:pt idx="67">
                  <c:v>10.627780846393328</c:v>
                </c:pt>
                <c:pt idx="68">
                  <c:v>10.990171950301796</c:v>
                </c:pt>
                <c:pt idx="69">
                  <c:v>11.427895948871875</c:v>
                </c:pt>
                <c:pt idx="70">
                  <c:v>12.124328522870023</c:v>
                </c:pt>
                <c:pt idx="71">
                  <c:v>12.625933908981988</c:v>
                </c:pt>
                <c:pt idx="72">
                  <c:v>13.026739292013197</c:v>
                </c:pt>
                <c:pt idx="73">
                  <c:v>13.382636853208517</c:v>
                </c:pt>
                <c:pt idx="74">
                  <c:v>13.407179584777168</c:v>
                </c:pt>
                <c:pt idx="75">
                  <c:v>13.661231848986928</c:v>
                </c:pt>
                <c:pt idx="76">
                  <c:v>13.949914919387684</c:v>
                </c:pt>
                <c:pt idx="77">
                  <c:v>13.927140464030204</c:v>
                </c:pt>
                <c:pt idx="78">
                  <c:v>14.048889204438566</c:v>
                </c:pt>
                <c:pt idx="79">
                  <c:v>14.242080113300167</c:v>
                </c:pt>
                <c:pt idx="80">
                  <c:v>14.388918108403349</c:v>
                </c:pt>
                <c:pt idx="81">
                  <c:v>14.72226259338465</c:v>
                </c:pt>
                <c:pt idx="82">
                  <c:v>14.677759232281083</c:v>
                </c:pt>
                <c:pt idx="83">
                  <c:v>15.00618537576791</c:v>
                </c:pt>
                <c:pt idx="84">
                  <c:v>14.953627209283916</c:v>
                </c:pt>
                <c:pt idx="85">
                  <c:v>15.21625182921311</c:v>
                </c:pt>
                <c:pt idx="86">
                  <c:v>15.498025889000608</c:v>
                </c:pt>
                <c:pt idx="87">
                  <c:v>15.699665009561178</c:v>
                </c:pt>
                <c:pt idx="88">
                  <c:v>15.841571446074973</c:v>
                </c:pt>
                <c:pt idx="89">
                  <c:v>16.062660793565087</c:v>
                </c:pt>
                <c:pt idx="90">
                  <c:v>16.211803243185933</c:v>
                </c:pt>
                <c:pt idx="91">
                  <c:v>16.37355871067524</c:v>
                </c:pt>
                <c:pt idx="92">
                  <c:v>16.305665746948545</c:v>
                </c:pt>
                <c:pt idx="93">
                  <c:v>16.595904695141211</c:v>
                </c:pt>
                <c:pt idx="94">
                  <c:v>16.76370033906127</c:v>
                </c:pt>
                <c:pt idx="95">
                  <c:v>17.08577731116371</c:v>
                </c:pt>
                <c:pt idx="96">
                  <c:v>16.896836486776955</c:v>
                </c:pt>
                <c:pt idx="97">
                  <c:v>17.080222925206286</c:v>
                </c:pt>
                <c:pt idx="98">
                  <c:v>17.387955347151994</c:v>
                </c:pt>
                <c:pt idx="99">
                  <c:v>17.530527977282219</c:v>
                </c:pt>
                <c:pt idx="100">
                  <c:v>17.55697440057601</c:v>
                </c:pt>
                <c:pt idx="101">
                  <c:v>17.785906995960318</c:v>
                </c:pt>
                <c:pt idx="102">
                  <c:v>17.99934932547443</c:v>
                </c:pt>
                <c:pt idx="103">
                  <c:v>18.046795794437166</c:v>
                </c:pt>
                <c:pt idx="104">
                  <c:v>18.050772898145858</c:v>
                </c:pt>
                <c:pt idx="105">
                  <c:v>18.200282426097239</c:v>
                </c:pt>
                <c:pt idx="106">
                  <c:v>18.376102049727805</c:v>
                </c:pt>
                <c:pt idx="107">
                  <c:v>18.231083499321734</c:v>
                </c:pt>
                <c:pt idx="108">
                  <c:v>18.562614194443054</c:v>
                </c:pt>
                <c:pt idx="109">
                  <c:v>18.550956100195659</c:v>
                </c:pt>
                <c:pt idx="110">
                  <c:v>18.316880762431477</c:v>
                </c:pt>
                <c:pt idx="111">
                  <c:v>18.379794640381352</c:v>
                </c:pt>
                <c:pt idx="112">
                  <c:v>18.63885768986788</c:v>
                </c:pt>
                <c:pt idx="113">
                  <c:v>18.596443288840753</c:v>
                </c:pt>
                <c:pt idx="114">
                  <c:v>18.64403611619916</c:v>
                </c:pt>
                <c:pt idx="115">
                  <c:v>18.734046450235404</c:v>
                </c:pt>
                <c:pt idx="116">
                  <c:v>18.917487293876079</c:v>
                </c:pt>
                <c:pt idx="117">
                  <c:v>19.116244235662997</c:v>
                </c:pt>
                <c:pt idx="118">
                  <c:v>19.046012894524875</c:v>
                </c:pt>
                <c:pt idx="119">
                  <c:v>18.947566241943868</c:v>
                </c:pt>
                <c:pt idx="120">
                  <c:v>19.156084247712091</c:v>
                </c:pt>
                <c:pt idx="121">
                  <c:v>19.327417120012292</c:v>
                </c:pt>
                <c:pt idx="122">
                  <c:v>19.694211335591604</c:v>
                </c:pt>
                <c:pt idx="123">
                  <c:v>19.065165890204987</c:v>
                </c:pt>
                <c:pt idx="124">
                  <c:v>19.39540821580103</c:v>
                </c:pt>
                <c:pt idx="125">
                  <c:v>19.400423327746765</c:v>
                </c:pt>
                <c:pt idx="126">
                  <c:v>19.24451578954103</c:v>
                </c:pt>
                <c:pt idx="127">
                  <c:v>19.171568481241341</c:v>
                </c:pt>
                <c:pt idx="128">
                  <c:v>18.976666325388333</c:v>
                </c:pt>
                <c:pt idx="129">
                  <c:v>18.748765944431717</c:v>
                </c:pt>
                <c:pt idx="130">
                  <c:v>18.699778680558154</c:v>
                </c:pt>
                <c:pt idx="131">
                  <c:v>18.596567157339287</c:v>
                </c:pt>
                <c:pt idx="132">
                  <c:v>18.48150155868904</c:v>
                </c:pt>
                <c:pt idx="133">
                  <c:v>18.495899306608599</c:v>
                </c:pt>
                <c:pt idx="134">
                  <c:v>18.321444020094702</c:v>
                </c:pt>
                <c:pt idx="135">
                  <c:v>18.047317836863769</c:v>
                </c:pt>
                <c:pt idx="136">
                  <c:v>17.985427249259811</c:v>
                </c:pt>
                <c:pt idx="137">
                  <c:v>17.888203751417947</c:v>
                </c:pt>
                <c:pt idx="138">
                  <c:v>17.743579901593176</c:v>
                </c:pt>
                <c:pt idx="139">
                  <c:v>17.656976333573532</c:v>
                </c:pt>
                <c:pt idx="140">
                  <c:v>17.990074760554396</c:v>
                </c:pt>
                <c:pt idx="141">
                  <c:v>17.654174670620549</c:v>
                </c:pt>
                <c:pt idx="142">
                  <c:v>17.659798121907428</c:v>
                </c:pt>
                <c:pt idx="143">
                  <c:v>17.371742754734214</c:v>
                </c:pt>
                <c:pt idx="144">
                  <c:v>17.489148302513161</c:v>
                </c:pt>
                <c:pt idx="145">
                  <c:v>17.516742996038833</c:v>
                </c:pt>
                <c:pt idx="146">
                  <c:v>17.294358526462577</c:v>
                </c:pt>
                <c:pt idx="147">
                  <c:v>17.345573084824125</c:v>
                </c:pt>
                <c:pt idx="148">
                  <c:v>17.22646252542286</c:v>
                </c:pt>
                <c:pt idx="149">
                  <c:v>16.979690595300955</c:v>
                </c:pt>
                <c:pt idx="150">
                  <c:v>16.874853730742064</c:v>
                </c:pt>
                <c:pt idx="151">
                  <c:v>16.982110507489242</c:v>
                </c:pt>
                <c:pt idx="152">
                  <c:v>16.982671200183752</c:v>
                </c:pt>
                <c:pt idx="153">
                  <c:v>16.871334616148708</c:v>
                </c:pt>
                <c:pt idx="154">
                  <c:v>16.765826172142411</c:v>
                </c:pt>
                <c:pt idx="155">
                  <c:v>16.977291219263005</c:v>
                </c:pt>
                <c:pt idx="156">
                  <c:v>17.019442092427909</c:v>
                </c:pt>
                <c:pt idx="157">
                  <c:v>16.771014175101982</c:v>
                </c:pt>
                <c:pt idx="158">
                  <c:v>16.796822567414104</c:v>
                </c:pt>
                <c:pt idx="159">
                  <c:v>16.690770117982854</c:v>
                </c:pt>
                <c:pt idx="160">
                  <c:v>16.741787640756023</c:v>
                </c:pt>
                <c:pt idx="161">
                  <c:v>16.598285027907188</c:v>
                </c:pt>
                <c:pt idx="162">
                  <c:v>16.532596273992407</c:v>
                </c:pt>
                <c:pt idx="163">
                  <c:v>16.749362754809745</c:v>
                </c:pt>
                <c:pt idx="164">
                  <c:v>16.502916412788267</c:v>
                </c:pt>
                <c:pt idx="165">
                  <c:v>16.318661189950731</c:v>
                </c:pt>
                <c:pt idx="166">
                  <c:v>16.37948420797413</c:v>
                </c:pt>
                <c:pt idx="167">
                  <c:v>16.471490036739915</c:v>
                </c:pt>
                <c:pt idx="168">
                  <c:v>16.511290821926448</c:v>
                </c:pt>
                <c:pt idx="169">
                  <c:v>16.293069125944733</c:v>
                </c:pt>
                <c:pt idx="170">
                  <c:v>16.35436651238739</c:v>
                </c:pt>
                <c:pt idx="171">
                  <c:v>16.342668218994099</c:v>
                </c:pt>
                <c:pt idx="172">
                  <c:v>16.24029738395615</c:v>
                </c:pt>
                <c:pt idx="173">
                  <c:v>16.266085408741681</c:v>
                </c:pt>
                <c:pt idx="174">
                  <c:v>16.116103000357008</c:v>
                </c:pt>
                <c:pt idx="175">
                  <c:v>15.977053411359869</c:v>
                </c:pt>
                <c:pt idx="176">
                  <c:v>16.056282923583908</c:v>
                </c:pt>
                <c:pt idx="177">
                  <c:v>15.861094127440357</c:v>
                </c:pt>
                <c:pt idx="178">
                  <c:v>15.800146679818777</c:v>
                </c:pt>
                <c:pt idx="179">
                  <c:v>15.915868920015988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14-7648-9541-512A0F847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513'!$L$1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513'!$A$2:$A$181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513'!$L$2:$L$181</c:f>
              <c:numCache>
                <c:formatCode>0.00</c:formatCode>
                <c:ptCount val="180"/>
                <c:pt idx="0">
                  <c:v>10.417519454034364</c:v>
                </c:pt>
                <c:pt idx="1">
                  <c:v>11.973639159553578</c:v>
                </c:pt>
                <c:pt idx="2">
                  <c:v>9.9236220273524918</c:v>
                </c:pt>
                <c:pt idx="3">
                  <c:v>12.250090698833873</c:v>
                </c:pt>
                <c:pt idx="4">
                  <c:v>10.583572996446337</c:v>
                </c:pt>
                <c:pt idx="5">
                  <c:v>11.073691119410061</c:v>
                </c:pt>
                <c:pt idx="6">
                  <c:v>11.025629080540813</c:v>
                </c:pt>
                <c:pt idx="7">
                  <c:v>10.1824907176153</c:v>
                </c:pt>
                <c:pt idx="8">
                  <c:v>7.5761110521117221</c:v>
                </c:pt>
                <c:pt idx="9">
                  <c:v>7.7715638279069053</c:v>
                </c:pt>
                <c:pt idx="10">
                  <c:v>8.0295280698811951</c:v>
                </c:pt>
                <c:pt idx="11">
                  <c:v>8.0228539628662752</c:v>
                </c:pt>
                <c:pt idx="12">
                  <c:v>7.4528331244320238</c:v>
                </c:pt>
                <c:pt idx="13">
                  <c:v>7.3784605816003923</c:v>
                </c:pt>
                <c:pt idx="14">
                  <c:v>7.6086344311313985</c:v>
                </c:pt>
                <c:pt idx="15">
                  <c:v>7.5219097521711005</c:v>
                </c:pt>
                <c:pt idx="16">
                  <c:v>7.3827176201439499</c:v>
                </c:pt>
                <c:pt idx="17">
                  <c:v>7.7255788396579801</c:v>
                </c:pt>
                <c:pt idx="18">
                  <c:v>7.7449800587337894</c:v>
                </c:pt>
                <c:pt idx="19">
                  <c:v>7.6812063479093018</c:v>
                </c:pt>
                <c:pt idx="20">
                  <c:v>8.1509279116510918</c:v>
                </c:pt>
                <c:pt idx="21">
                  <c:v>8.323700679978014</c:v>
                </c:pt>
                <c:pt idx="22">
                  <c:v>7.95744331887109</c:v>
                </c:pt>
                <c:pt idx="23">
                  <c:v>7.8491150811516848</c:v>
                </c:pt>
                <c:pt idx="24">
                  <c:v>7.9681747400098368</c:v>
                </c:pt>
                <c:pt idx="25">
                  <c:v>7.4924054251251766</c:v>
                </c:pt>
                <c:pt idx="26">
                  <c:v>7.6551843304096581</c:v>
                </c:pt>
                <c:pt idx="27">
                  <c:v>7.8110081489763985</c:v>
                </c:pt>
                <c:pt idx="28">
                  <c:v>7.6614458348471395</c:v>
                </c:pt>
                <c:pt idx="29">
                  <c:v>7.7681065828103701</c:v>
                </c:pt>
                <c:pt idx="30">
                  <c:v>7.9985892452403116</c:v>
                </c:pt>
                <c:pt idx="31">
                  <c:v>7.8250912466635141</c:v>
                </c:pt>
                <c:pt idx="32">
                  <c:v>7.7561123015327498</c:v>
                </c:pt>
                <c:pt idx="33">
                  <c:v>7.8502028285314287</c:v>
                </c:pt>
                <c:pt idx="34">
                  <c:v>7.8194150539255514</c:v>
                </c:pt>
                <c:pt idx="35">
                  <c:v>7.8202518967907704</c:v>
                </c:pt>
                <c:pt idx="36">
                  <c:v>8.262796557924446</c:v>
                </c:pt>
                <c:pt idx="37">
                  <c:v>7.940938872655698</c:v>
                </c:pt>
                <c:pt idx="38">
                  <c:v>7.5780876939513737</c:v>
                </c:pt>
                <c:pt idx="39">
                  <c:v>7.6703742275855218</c:v>
                </c:pt>
                <c:pt idx="40">
                  <c:v>7.6312700377029543</c:v>
                </c:pt>
                <c:pt idx="41">
                  <c:v>7.6567380206120212</c:v>
                </c:pt>
                <c:pt idx="42">
                  <c:v>7.6961110420949579</c:v>
                </c:pt>
                <c:pt idx="43">
                  <c:v>7.7630438394218721</c:v>
                </c:pt>
                <c:pt idx="44">
                  <c:v>8.0722513268402416</c:v>
                </c:pt>
                <c:pt idx="45">
                  <c:v>8.1311079957117247</c:v>
                </c:pt>
                <c:pt idx="46">
                  <c:v>7.6639184900169868</c:v>
                </c:pt>
                <c:pt idx="47">
                  <c:v>7.5895979236451288</c:v>
                </c:pt>
                <c:pt idx="48">
                  <c:v>7.7027896670168481</c:v>
                </c:pt>
                <c:pt idx="49">
                  <c:v>7.5448465015127937</c:v>
                </c:pt>
                <c:pt idx="50">
                  <c:v>7.644121108891694</c:v>
                </c:pt>
                <c:pt idx="51">
                  <c:v>7.6828379728756984</c:v>
                </c:pt>
                <c:pt idx="52">
                  <c:v>7.6209569509198092</c:v>
                </c:pt>
                <c:pt idx="53">
                  <c:v>7.5305116527449059</c:v>
                </c:pt>
                <c:pt idx="54">
                  <c:v>7.6978532099001677</c:v>
                </c:pt>
                <c:pt idx="55">
                  <c:v>7.6457109037217812</c:v>
                </c:pt>
                <c:pt idx="56">
                  <c:v>7.6643720801183228</c:v>
                </c:pt>
                <c:pt idx="57">
                  <c:v>7.5271560064920138</c:v>
                </c:pt>
                <c:pt idx="58">
                  <c:v>7.5919158106257107</c:v>
                </c:pt>
                <c:pt idx="59">
                  <c:v>7.1659847166311881</c:v>
                </c:pt>
                <c:pt idx="60">
                  <c:v>7.0878227956448523</c:v>
                </c:pt>
                <c:pt idx="61">
                  <c:v>6.7150879061709521</c:v>
                </c:pt>
                <c:pt idx="62">
                  <c:v>7.2732787961044894</c:v>
                </c:pt>
                <c:pt idx="63">
                  <c:v>7.1403771751342857</c:v>
                </c:pt>
                <c:pt idx="64">
                  <c:v>7.8961384772554162</c:v>
                </c:pt>
                <c:pt idx="65">
                  <c:v>7.7129424360375145</c:v>
                </c:pt>
                <c:pt idx="66">
                  <c:v>7.8297417758152363</c:v>
                </c:pt>
                <c:pt idx="67">
                  <c:v>7.9452119959914072</c:v>
                </c:pt>
                <c:pt idx="68">
                  <c:v>8.2443983483337284</c:v>
                </c:pt>
                <c:pt idx="69">
                  <c:v>8.0116791046022158</c:v>
                </c:pt>
                <c:pt idx="70">
                  <c:v>8.5380952867055449</c:v>
                </c:pt>
                <c:pt idx="71">
                  <c:v>8.6077611203359528</c:v>
                </c:pt>
                <c:pt idx="72">
                  <c:v>7.8895157322622858</c:v>
                </c:pt>
                <c:pt idx="73">
                  <c:v>7.8404817968533429</c:v>
                </c:pt>
                <c:pt idx="74">
                  <c:v>8.1238426022012629</c:v>
                </c:pt>
                <c:pt idx="75">
                  <c:v>7.9819977534845421</c:v>
                </c:pt>
                <c:pt idx="76">
                  <c:v>8.2266210399795998</c:v>
                </c:pt>
                <c:pt idx="77">
                  <c:v>8.2573224927225723</c:v>
                </c:pt>
                <c:pt idx="78">
                  <c:v>8.2560296675842562</c:v>
                </c:pt>
                <c:pt idx="79">
                  <c:v>8.4300429117905793</c:v>
                </c:pt>
                <c:pt idx="80">
                  <c:v>8.3891747775639036</c:v>
                </c:pt>
                <c:pt idx="81">
                  <c:v>8.1907389259159409</c:v>
                </c:pt>
                <c:pt idx="82">
                  <c:v>8.5350526971516327</c:v>
                </c:pt>
                <c:pt idx="83">
                  <c:v>8.1973176513517991</c:v>
                </c:pt>
                <c:pt idx="84">
                  <c:v>8.2384654412385618</c:v>
                </c:pt>
                <c:pt idx="85">
                  <c:v>8.2943904596176985</c:v>
                </c:pt>
                <c:pt idx="86">
                  <c:v>8.3325989837973129</c:v>
                </c:pt>
                <c:pt idx="87">
                  <c:v>8.1193988658433174</c:v>
                </c:pt>
                <c:pt idx="88">
                  <c:v>8.4541786076484655</c:v>
                </c:pt>
                <c:pt idx="89">
                  <c:v>8.1546846823315633</c:v>
                </c:pt>
                <c:pt idx="90">
                  <c:v>8.1523321068085082</c:v>
                </c:pt>
                <c:pt idx="91">
                  <c:v>8.4294363933121161</c:v>
                </c:pt>
                <c:pt idx="92">
                  <c:v>8.2058771742413263</c:v>
                </c:pt>
                <c:pt idx="93">
                  <c:v>7.971419503703367</c:v>
                </c:pt>
                <c:pt idx="94">
                  <c:v>8.1602912525729963</c:v>
                </c:pt>
                <c:pt idx="95">
                  <c:v>8.3756121814240991</c:v>
                </c:pt>
                <c:pt idx="96">
                  <c:v>8.2048926151255639</c:v>
                </c:pt>
                <c:pt idx="97">
                  <c:v>8.2902950554483184</c:v>
                </c:pt>
                <c:pt idx="98">
                  <c:v>8.1499627028353832</c:v>
                </c:pt>
                <c:pt idx="99">
                  <c:v>8.2428249109550187</c:v>
                </c:pt>
                <c:pt idx="100">
                  <c:v>8.2240941420291449</c:v>
                </c:pt>
                <c:pt idx="101">
                  <c:v>8.1698825928253829</c:v>
                </c:pt>
                <c:pt idx="102">
                  <c:v>8.1957952698243055</c:v>
                </c:pt>
                <c:pt idx="103">
                  <c:v>8.0837405596590397</c:v>
                </c:pt>
                <c:pt idx="104">
                  <c:v>8.351253747617756</c:v>
                </c:pt>
                <c:pt idx="105">
                  <c:v>8.0477427716579921</c:v>
                </c:pt>
                <c:pt idx="106">
                  <c:v>8.0168855480103538</c:v>
                </c:pt>
                <c:pt idx="107">
                  <c:v>7.9247636781306863</c:v>
                </c:pt>
                <c:pt idx="108">
                  <c:v>7.8835623347273414</c:v>
                </c:pt>
                <c:pt idx="109">
                  <c:v>7.9933668361515497</c:v>
                </c:pt>
                <c:pt idx="110">
                  <c:v>7.9438201679501663</c:v>
                </c:pt>
                <c:pt idx="111">
                  <c:v>8.0119055536874892</c:v>
                </c:pt>
                <c:pt idx="112">
                  <c:v>8.1719627679730742</c:v>
                </c:pt>
                <c:pt idx="113">
                  <c:v>7.9910022627621364</c:v>
                </c:pt>
                <c:pt idx="114">
                  <c:v>7.9992317416058638</c:v>
                </c:pt>
                <c:pt idx="115">
                  <c:v>7.9233622545707298</c:v>
                </c:pt>
                <c:pt idx="116">
                  <c:v>7.7674867693519136</c:v>
                </c:pt>
                <c:pt idx="117">
                  <c:v>7.9538323331444234</c:v>
                </c:pt>
                <c:pt idx="118">
                  <c:v>7.9381224996467044</c:v>
                </c:pt>
                <c:pt idx="119">
                  <c:v>7.8824220060108843</c:v>
                </c:pt>
                <c:pt idx="120">
                  <c:v>7.7213052862273788</c:v>
                </c:pt>
                <c:pt idx="121">
                  <c:v>7.8217982203122016</c:v>
                </c:pt>
                <c:pt idx="122">
                  <c:v>8.1831436688983459</c:v>
                </c:pt>
                <c:pt idx="123">
                  <c:v>8.1601779613265801</c:v>
                </c:pt>
                <c:pt idx="124">
                  <c:v>8.2393586711718214</c:v>
                </c:pt>
                <c:pt idx="125">
                  <c:v>8.1464257765861188</c:v>
                </c:pt>
                <c:pt idx="126">
                  <c:v>8.2438437357757355</c:v>
                </c:pt>
                <c:pt idx="127">
                  <c:v>8.1733514474894733</c:v>
                </c:pt>
                <c:pt idx="128">
                  <c:v>8.2632712055388495</c:v>
                </c:pt>
                <c:pt idx="129">
                  <c:v>8.2112204313835431</c:v>
                </c:pt>
                <c:pt idx="130">
                  <c:v>8.3863344910671849</c:v>
                </c:pt>
                <c:pt idx="131">
                  <c:v>8.2922844245626575</c:v>
                </c:pt>
                <c:pt idx="132">
                  <c:v>8.3572397964531522</c:v>
                </c:pt>
                <c:pt idx="133">
                  <c:v>8.4680211561618783</c:v>
                </c:pt>
                <c:pt idx="134">
                  <c:v>8.4257878202369891</c:v>
                </c:pt>
                <c:pt idx="135">
                  <c:v>8.452590372053983</c:v>
                </c:pt>
                <c:pt idx="136">
                  <c:v>8.4532170140828562</c:v>
                </c:pt>
                <c:pt idx="137">
                  <c:v>8.6638757661533354</c:v>
                </c:pt>
                <c:pt idx="138">
                  <c:v>8.4515020232097289</c:v>
                </c:pt>
                <c:pt idx="139">
                  <c:v>8.4009334707225403</c:v>
                </c:pt>
                <c:pt idx="140">
                  <c:v>8.3826699469585009</c:v>
                </c:pt>
                <c:pt idx="141">
                  <c:v>8.3453378810276373</c:v>
                </c:pt>
                <c:pt idx="142">
                  <c:v>8.5973968626744188</c:v>
                </c:pt>
                <c:pt idx="143">
                  <c:v>8.2786910357364381</c:v>
                </c:pt>
                <c:pt idx="144">
                  <c:v>8.3314688384489433</c:v>
                </c:pt>
                <c:pt idx="145">
                  <c:v>8.2683897548400598</c:v>
                </c:pt>
                <c:pt idx="146">
                  <c:v>8.5367958823998489</c:v>
                </c:pt>
                <c:pt idx="147">
                  <c:v>8.6838678777904725</c:v>
                </c:pt>
                <c:pt idx="148">
                  <c:v>8.3397464041930114</c:v>
                </c:pt>
                <c:pt idx="149">
                  <c:v>8.7543414839957627</c:v>
                </c:pt>
                <c:pt idx="150">
                  <c:v>8.9012699165789506</c:v>
                </c:pt>
                <c:pt idx="151">
                  <c:v>8.8271990943007843</c:v>
                </c:pt>
                <c:pt idx="152">
                  <c:v>8.8021959965725234</c:v>
                </c:pt>
                <c:pt idx="153">
                  <c:v>8.705974982765385</c:v>
                </c:pt>
                <c:pt idx="154">
                  <c:v>8.594935513347794</c:v>
                </c:pt>
                <c:pt idx="155">
                  <c:v>8.7353670811236945</c:v>
                </c:pt>
                <c:pt idx="156">
                  <c:v>8.598293225239388</c:v>
                </c:pt>
                <c:pt idx="157">
                  <c:v>8.4868656023924505</c:v>
                </c:pt>
                <c:pt idx="158">
                  <c:v>8.5531639408582461</c:v>
                </c:pt>
                <c:pt idx="159">
                  <c:v>8.5942331194146249</c:v>
                </c:pt>
                <c:pt idx="160">
                  <c:v>9.1009268966339398</c:v>
                </c:pt>
                <c:pt idx="161">
                  <c:v>8.7969526349777549</c:v>
                </c:pt>
                <c:pt idx="162">
                  <c:v>8.0781617189883725</c:v>
                </c:pt>
                <c:pt idx="163">
                  <c:v>8.091886749313133</c:v>
                </c:pt>
                <c:pt idx="164">
                  <c:v>8.0316930480704904</c:v>
                </c:pt>
                <c:pt idx="165">
                  <c:v>8.1123570509060219</c:v>
                </c:pt>
                <c:pt idx="166">
                  <c:v>8.0980607137185707</c:v>
                </c:pt>
                <c:pt idx="167">
                  <c:v>8.1236258102005294</c:v>
                </c:pt>
                <c:pt idx="168">
                  <c:v>7.9564345668760641</c:v>
                </c:pt>
                <c:pt idx="169">
                  <c:v>8.016730246476909</c:v>
                </c:pt>
                <c:pt idx="170">
                  <c:v>8.0882392400324168</c:v>
                </c:pt>
                <c:pt idx="171">
                  <c:v>8.1073461360673704</c:v>
                </c:pt>
                <c:pt idx="172">
                  <c:v>7.936068265560726</c:v>
                </c:pt>
                <c:pt idx="173">
                  <c:v>8.1733304592600309</c:v>
                </c:pt>
                <c:pt idx="174">
                  <c:v>8.0782934339996597</c:v>
                </c:pt>
                <c:pt idx="175">
                  <c:v>8.1267085806836814</c:v>
                </c:pt>
                <c:pt idx="176">
                  <c:v>8.0654146386428067</c:v>
                </c:pt>
                <c:pt idx="177">
                  <c:v>8.0850478769159828</c:v>
                </c:pt>
                <c:pt idx="178">
                  <c:v>7.8658026940102994</c:v>
                </c:pt>
                <c:pt idx="179">
                  <c:v>7.9181076656449498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19-2245-9811-9F999EBE2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513'!$A$2:$A$241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513'!$P$2:$P$241</c:f>
              <c:numCache>
                <c:formatCode>General</c:formatCode>
                <c:ptCount val="240"/>
                <c:pt idx="0">
                  <c:v>35.532295603815236</c:v>
                </c:pt>
                <c:pt idx="1">
                  <c:v>55.777467869049211</c:v>
                </c:pt>
                <c:pt idx="2">
                  <c:v>29.106672659085536</c:v>
                </c:pt>
                <c:pt idx="3">
                  <c:v>59.37411214767895</c:v>
                </c:pt>
                <c:pt idx="4">
                  <c:v>37.692658048593245</c:v>
                </c:pt>
                <c:pt idx="5">
                  <c:v>44.069112118624425</c:v>
                </c:pt>
                <c:pt idx="6">
                  <c:v>43.443823297414092</c:v>
                </c:pt>
                <c:pt idx="7">
                  <c:v>32.474563451714111</c:v>
                </c:pt>
                <c:pt idx="8">
                  <c:v>-1.4345279437430254</c:v>
                </c:pt>
                <c:pt idx="9">
                  <c:v>1.1083195644898691</c:v>
                </c:pt>
                <c:pt idx="10">
                  <c:v>4.4644434529779042</c:v>
                </c:pt>
                <c:pt idx="11">
                  <c:v>4.3776130852662023</c:v>
                </c:pt>
                <c:pt idx="12">
                  <c:v>-3.0383781318259575</c:v>
                </c:pt>
                <c:pt idx="13">
                  <c:v>-4.0059675377627499</c:v>
                </c:pt>
                <c:pt idx="14">
                  <c:v>-1.0113976353448355</c:v>
                </c:pt>
                <c:pt idx="15">
                  <c:v>-2.1396887680713643</c:v>
                </c:pt>
                <c:pt idx="16">
                  <c:v>-3.9505833161322501</c:v>
                </c:pt>
                <c:pt idx="17">
                  <c:v>0.51005324512363359</c:v>
                </c:pt>
                <c:pt idx="18">
                  <c:v>0.76246378973160611</c:v>
                </c:pt>
                <c:pt idx="19">
                  <c:v>-6.7234437889113763E-2</c:v>
                </c:pt>
                <c:pt idx="20">
                  <c:v>6.0438596771196407</c:v>
                </c:pt>
                <c:pt idx="21">
                  <c:v>8.2916394880904321</c:v>
                </c:pt>
                <c:pt idx="22">
                  <c:v>3.5266182993473589</c:v>
                </c:pt>
                <c:pt idx="23">
                  <c:v>2.1172641050395238</c:v>
                </c:pt>
                <c:pt idx="24">
                  <c:v>3.6662344669430338</c:v>
                </c:pt>
                <c:pt idx="25">
                  <c:v>-2.5235411037856208</c:v>
                </c:pt>
                <c:pt idx="26">
                  <c:v>-0.40578180355815918</c:v>
                </c:pt>
                <c:pt idx="27">
                  <c:v>1.6214915731115602</c:v>
                </c:pt>
                <c:pt idx="28">
                  <c:v>-0.32431940993462888</c:v>
                </c:pt>
                <c:pt idx="29">
                  <c:v>1.063340683820059</c:v>
                </c:pt>
                <c:pt idx="30">
                  <c:v>4.061928252947351</c:v>
                </c:pt>
                <c:pt idx="31">
                  <c:v>1.8047131708411781</c:v>
                </c:pt>
                <c:pt idx="32">
                  <c:v>0.90729466126675318</c:v>
                </c:pt>
                <c:pt idx="33">
                  <c:v>2.1314157368232918</c:v>
                </c:pt>
                <c:pt idx="34">
                  <c:v>1.7308657030768764</c:v>
                </c:pt>
                <c:pt idx="35">
                  <c:v>1.7417530582753236</c:v>
                </c:pt>
                <c:pt idx="36">
                  <c:v>7.4992747116120615</c:v>
                </c:pt>
                <c:pt idx="37">
                  <c:v>3.311894871845094</c:v>
                </c:pt>
                <c:pt idx="38">
                  <c:v>-1.4088117636776465</c:v>
                </c:pt>
                <c:pt idx="39">
                  <c:v>-0.20816070543451279</c:v>
                </c:pt>
                <c:pt idx="40">
                  <c:v>-0.71690759531523063</c:v>
                </c:pt>
                <c:pt idx="41">
                  <c:v>-0.38556823921469263</c:v>
                </c:pt>
                <c:pt idx="42">
                  <c:v>0.12667615927060666</c:v>
                </c:pt>
                <c:pt idx="43">
                  <c:v>0.99747421373341649</c:v>
                </c:pt>
                <c:pt idx="44">
                  <c:v>5.0202745331962211</c:v>
                </c:pt>
                <c:pt idx="45">
                  <c:v>5.786001871546091</c:v>
                </c:pt>
                <c:pt idx="46">
                  <c:v>-0.29215007894516165</c:v>
                </c:pt>
                <c:pt idx="47">
                  <c:v>-1.2590632693066877</c:v>
                </c:pt>
                <c:pt idx="48">
                  <c:v>0.2135653051113747</c:v>
                </c:pt>
                <c:pt idx="49">
                  <c:v>-1.8412808499786277</c:v>
                </c:pt>
                <c:pt idx="50">
                  <c:v>-0.54971470579262638</c:v>
                </c:pt>
                <c:pt idx="51">
                  <c:v>-4.6006939516208316E-2</c:v>
                </c:pt>
                <c:pt idx="52">
                  <c:v>-0.85108121818662541</c:v>
                </c:pt>
                <c:pt idx="53">
                  <c:v>-2.0277777381503088</c:v>
                </c:pt>
                <c:pt idx="54">
                  <c:v>0.14934182387617756</c:v>
                </c:pt>
                <c:pt idx="55">
                  <c:v>-0.52903141896878048</c:v>
                </c:pt>
                <c:pt idx="56">
                  <c:v>-0.28624885572513353</c:v>
                </c:pt>
                <c:pt idx="57">
                  <c:v>-2.0714348142801429</c:v>
                </c:pt>
                <c:pt idx="58">
                  <c:v>-1.2289074779194382</c:v>
                </c:pt>
                <c:pt idx="59">
                  <c:v>-6.7702860366862394</c:v>
                </c:pt>
                <c:pt idx="60">
                  <c:v>-7.7871753860965356</c:v>
                </c:pt>
                <c:pt idx="61">
                  <c:v>-12.636469447406709</c:v>
                </c:pt>
                <c:pt idx="62">
                  <c:v>-5.3743862776430111</c:v>
                </c:pt>
                <c:pt idx="63">
                  <c:v>-7.1034410549378313</c:v>
                </c:pt>
                <c:pt idx="64">
                  <c:v>2.7290401472294996</c:v>
                </c:pt>
                <c:pt idx="65">
                  <c:v>0.3456531882372687</c:v>
                </c:pt>
                <c:pt idx="66">
                  <c:v>1.8652167191653704</c:v>
                </c:pt>
                <c:pt idx="67">
                  <c:v>3.3674883571889214</c:v>
                </c:pt>
                <c:pt idx="68">
                  <c:v>7.2599133557890676</c:v>
                </c:pt>
                <c:pt idx="69">
                  <c:v>4.2322277850267387</c:v>
                </c:pt>
                <c:pt idx="70">
                  <c:v>11.080920884978676</c:v>
                </c:pt>
                <c:pt idx="71">
                  <c:v>11.987275838165358</c:v>
                </c:pt>
                <c:pt idx="72">
                  <c:v>2.6428780012332154</c:v>
                </c:pt>
                <c:pt idx="73">
                  <c:v>2.0049447717551008</c:v>
                </c:pt>
                <c:pt idx="74">
                  <c:v>5.6914788456681205</c:v>
                </c:pt>
                <c:pt idx="75">
                  <c:v>3.8460723598940039</c:v>
                </c:pt>
                <c:pt idx="76">
                  <c:v>7.0286299469581053</c:v>
                </c:pt>
                <c:pt idx="77">
                  <c:v>7.4280569302228869</c:v>
                </c:pt>
                <c:pt idx="78">
                  <c:v>7.4112372295654083</c:v>
                </c:pt>
                <c:pt idx="79">
                  <c:v>9.6751556754884263</c:v>
                </c:pt>
                <c:pt idx="80">
                  <c:v>9.1434598074628415</c:v>
                </c:pt>
                <c:pt idx="81">
                  <c:v>6.5618023771490286</c:v>
                </c:pt>
                <c:pt idx="82">
                  <c:v>11.041336687546513</c:v>
                </c:pt>
                <c:pt idx="83">
                  <c:v>6.6473918271522905</c:v>
                </c:pt>
                <c:pt idx="84">
                  <c:v>7.1827260251812337</c:v>
                </c:pt>
                <c:pt idx="85">
                  <c:v>7.9103124872035915</c:v>
                </c:pt>
                <c:pt idx="86">
                  <c:v>8.4074067346918042</c:v>
                </c:pt>
                <c:pt idx="87">
                  <c:v>5.6336656788861514</c:v>
                </c:pt>
                <c:pt idx="88">
                  <c:v>9.9891619300529886</c:v>
                </c:pt>
                <c:pt idx="89">
                  <c:v>6.0927353962030573</c:v>
                </c:pt>
                <c:pt idx="90">
                  <c:v>6.0621283056544986</c:v>
                </c:pt>
                <c:pt idx="91">
                  <c:v>9.667264848687001</c:v>
                </c:pt>
                <c:pt idx="92">
                  <c:v>6.7587515219058965</c:v>
                </c:pt>
                <c:pt idx="93">
                  <c:v>3.7084489570638812</c:v>
                </c:pt>
                <c:pt idx="94">
                  <c:v>6.1656770728313814</c:v>
                </c:pt>
                <c:pt idx="95">
                  <c:v>8.9670099532258742</c:v>
                </c:pt>
                <c:pt idx="96">
                  <c:v>6.7459423730767796</c:v>
                </c:pt>
                <c:pt idx="97">
                  <c:v>7.8570311344832406</c:v>
                </c:pt>
                <c:pt idx="98">
                  <c:v>6.0313022763768593</c:v>
                </c:pt>
                <c:pt idx="99">
                  <c:v>7.2394428799846962</c:v>
                </c:pt>
                <c:pt idx="100">
                  <c:v>6.9957549154793686</c:v>
                </c:pt>
                <c:pt idx="101">
                  <c:v>6.2904607478760015</c:v>
                </c:pt>
                <c:pt idx="102">
                  <c:v>6.6275855897733766</c:v>
                </c:pt>
                <c:pt idx="103">
                  <c:v>5.1697498574832679</c:v>
                </c:pt>
                <c:pt idx="104">
                  <c:v>8.6501058700941869</c:v>
                </c:pt>
                <c:pt idx="105">
                  <c:v>4.7014173656680471</c:v>
                </c:pt>
                <c:pt idx="106">
                  <c:v>4.2999637974383145</c:v>
                </c:pt>
                <c:pt idx="107">
                  <c:v>3.1014550204499414</c:v>
                </c:pt>
                <c:pt idx="108">
                  <c:v>2.5654240892810156</c:v>
                </c:pt>
                <c:pt idx="109">
                  <c:v>3.993984526467627</c:v>
                </c:pt>
                <c:pt idx="110">
                  <c:v>3.3493806252717926</c:v>
                </c:pt>
                <c:pt idx="111">
                  <c:v>4.2351738956147651</c:v>
                </c:pt>
                <c:pt idx="112">
                  <c:v>6.3175238999314001</c:v>
                </c:pt>
                <c:pt idx="113">
                  <c:v>3.9632213432544896</c:v>
                </c:pt>
                <c:pt idx="114">
                  <c:v>4.0702871533290237</c:v>
                </c:pt>
                <c:pt idx="115">
                  <c:v>3.0832224504958141</c:v>
                </c:pt>
                <c:pt idx="116">
                  <c:v>1.0552768888599047</c:v>
                </c:pt>
                <c:pt idx="117">
                  <c:v>3.4796392476559119</c:v>
                </c:pt>
                <c:pt idx="118">
                  <c:v>3.2752537596427351</c:v>
                </c:pt>
                <c:pt idx="119">
                  <c:v>2.5505883724516574</c:v>
                </c:pt>
                <c:pt idx="120">
                  <c:v>0.45445416423008661</c:v>
                </c:pt>
                <c:pt idx="121">
                  <c:v>1.7618707818399855</c:v>
                </c:pt>
                <c:pt idx="122">
                  <c:v>6.4629878154064073</c:v>
                </c:pt>
                <c:pt idx="123">
                  <c:v>6.1642031497188459</c:v>
                </c:pt>
                <c:pt idx="124">
                  <c:v>7.1943469781240985</c:v>
                </c:pt>
                <c:pt idx="125">
                  <c:v>5.9852867410990687</c:v>
                </c:pt>
                <c:pt idx="126">
                  <c:v>7.2526978268440869</c:v>
                </c:pt>
                <c:pt idx="127">
                  <c:v>6.3355906694292656</c:v>
                </c:pt>
                <c:pt idx="128">
                  <c:v>7.5054498938199599</c:v>
                </c:pt>
                <c:pt idx="129">
                  <c:v>6.8282674858243189</c:v>
                </c:pt>
                <c:pt idx="130">
                  <c:v>9.1065075799415638</c:v>
                </c:pt>
                <c:pt idx="131">
                  <c:v>7.8829128968412929</c:v>
                </c:pt>
                <c:pt idx="132">
                  <c:v>8.7279845766171302</c:v>
                </c:pt>
                <c:pt idx="133">
                  <c:v>10.169253974546697</c:v>
                </c:pt>
                <c:pt idx="134">
                  <c:v>9.6197967842660876</c:v>
                </c:pt>
                <c:pt idx="135">
                  <c:v>9.9684989289393666</c:v>
                </c:pt>
                <c:pt idx="136">
                  <c:v>9.9766515638415392</c:v>
                </c:pt>
                <c:pt idx="137">
                  <c:v>12.717329359848929</c:v>
                </c:pt>
                <c:pt idx="138">
                  <c:v>9.9543394720811023</c:v>
                </c:pt>
                <c:pt idx="139">
                  <c:v>9.2964408202771462</c:v>
                </c:pt>
                <c:pt idx="140">
                  <c:v>9.0588317318106508</c:v>
                </c:pt>
                <c:pt idx="141">
                  <c:v>8.573140237058178</c:v>
                </c:pt>
                <c:pt idx="142">
                  <c:v>11.852436480360931</c:v>
                </c:pt>
                <c:pt idx="143">
                  <c:v>7.706062428667769</c:v>
                </c:pt>
                <c:pt idx="144">
                  <c:v>8.3927035038405098</c:v>
                </c:pt>
                <c:pt idx="145">
                  <c:v>7.5720424007996971</c:v>
                </c:pt>
                <c:pt idx="146">
                  <c:v>11.064015589121489</c:v>
                </c:pt>
                <c:pt idx="147">
                  <c:v>12.977427437525147</c:v>
                </c:pt>
                <c:pt idx="148">
                  <c:v>8.5003949261848746</c:v>
                </c:pt>
                <c:pt idx="149">
                  <c:v>13.89429154040746</c:v>
                </c:pt>
                <c:pt idx="150">
                  <c:v>15.805835631621804</c:v>
                </c:pt>
                <c:pt idx="151">
                  <c:v>14.842171620729619</c:v>
                </c:pt>
                <c:pt idx="152">
                  <c:v>14.51688043723148</c:v>
                </c:pt>
                <c:pt idx="153">
                  <c:v>13.265041653138066</c:v>
                </c:pt>
                <c:pt idx="154">
                  <c:v>11.820414238790633</c:v>
                </c:pt>
                <c:pt idx="155">
                  <c:v>13.647433889667282</c:v>
                </c:pt>
                <c:pt idx="156">
                  <c:v>11.864098188952848</c:v>
                </c:pt>
                <c:pt idx="157">
                  <c:v>10.414420884796431</c:v>
                </c:pt>
                <c:pt idx="158">
                  <c:v>11.276964607093795</c:v>
                </c:pt>
                <c:pt idx="159">
                  <c:v>11.811276068941211</c:v>
                </c:pt>
                <c:pt idx="160">
                  <c:v>18.403379985589712</c:v>
                </c:pt>
                <c:pt idx="161">
                  <c:v>14.448664117909452</c:v>
                </c:pt>
                <c:pt idx="162">
                  <c:v>5.0971689435488443</c:v>
                </c:pt>
                <c:pt idx="163">
                  <c:v>5.2757320722624055</c:v>
                </c:pt>
                <c:pt idx="164">
                  <c:v>4.4926098955962352</c:v>
                </c:pt>
                <c:pt idx="165">
                  <c:v>5.5420514181324281</c:v>
                </c:pt>
                <c:pt idx="166">
                  <c:v>5.3560555669808299</c:v>
                </c:pt>
                <c:pt idx="167">
                  <c:v>5.6886583740906405</c:v>
                </c:pt>
                <c:pt idx="168">
                  <c:v>3.5134944003055537</c:v>
                </c:pt>
                <c:pt idx="169">
                  <c:v>4.297943319009506</c:v>
                </c:pt>
                <c:pt idx="170">
                  <c:v>5.2282778478443035</c:v>
                </c:pt>
                <c:pt idx="171">
                  <c:v>5.4768592393076849</c:v>
                </c:pt>
                <c:pt idx="172">
                  <c:v>3.2485281017153644</c:v>
                </c:pt>
                <c:pt idx="173">
                  <c:v>6.335317611823803</c:v>
                </c:pt>
                <c:pt idx="174">
                  <c:v>5.098882560492302</c:v>
                </c:pt>
                <c:pt idx="175">
                  <c:v>5.7287653268297083</c:v>
                </c:pt>
                <c:pt idx="176">
                  <c:v>4.9313289785644976</c:v>
                </c:pt>
                <c:pt idx="177">
                  <c:v>5.1867581011153314</c:v>
                </c:pt>
                <c:pt idx="178">
                  <c:v>2.3343705370318255</c:v>
                </c:pt>
                <c:pt idx="179">
                  <c:v>3.0148600632012501</c:v>
                </c:pt>
                <c:pt idx="180">
                  <c:v>2.6097197030350681</c:v>
                </c:pt>
                <c:pt idx="181">
                  <c:v>1.9651584119846397</c:v>
                </c:pt>
                <c:pt idx="182">
                  <c:v>7.8393875047578039</c:v>
                </c:pt>
                <c:pt idx="183">
                  <c:v>0.32395812795626083</c:v>
                </c:pt>
                <c:pt idx="184">
                  <c:v>7.4455113559657864</c:v>
                </c:pt>
                <c:pt idx="185">
                  <c:v>6.9514446498722</c:v>
                </c:pt>
                <c:pt idx="186">
                  <c:v>8.3182976401828306</c:v>
                </c:pt>
                <c:pt idx="187">
                  <c:v>6.4150332853400283</c:v>
                </c:pt>
                <c:pt idx="188">
                  <c:v>6.9593503175877469</c:v>
                </c:pt>
                <c:pt idx="189">
                  <c:v>7.4103163355726407</c:v>
                </c:pt>
                <c:pt idx="190">
                  <c:v>10.654869853437482</c:v>
                </c:pt>
                <c:pt idx="191">
                  <c:v>6.5619816178699013</c:v>
                </c:pt>
                <c:pt idx="192">
                  <c:v>10.640232387061523</c:v>
                </c:pt>
                <c:pt idx="193">
                  <c:v>6.4144041091132475</c:v>
                </c:pt>
                <c:pt idx="194">
                  <c:v>7.0897735738645506</c:v>
                </c:pt>
                <c:pt idx="195">
                  <c:v>10.875721998272144</c:v>
                </c:pt>
                <c:pt idx="196">
                  <c:v>7.5253318244748648</c:v>
                </c:pt>
                <c:pt idx="197">
                  <c:v>6.6485757836904291</c:v>
                </c:pt>
                <c:pt idx="198">
                  <c:v>5.7823474618542452</c:v>
                </c:pt>
                <c:pt idx="199">
                  <c:v>3.9287272663271562</c:v>
                </c:pt>
                <c:pt idx="200">
                  <c:v>7.305301075290024</c:v>
                </c:pt>
                <c:pt idx="201">
                  <c:v>5.0537837611674679</c:v>
                </c:pt>
                <c:pt idx="202">
                  <c:v>4.8366225423290814</c:v>
                </c:pt>
                <c:pt idx="203">
                  <c:v>7.4612292328631602</c:v>
                </c:pt>
                <c:pt idx="204">
                  <c:v>3.484637809865375</c:v>
                </c:pt>
                <c:pt idx="205">
                  <c:v>7.5842269823813755</c:v>
                </c:pt>
                <c:pt idx="206">
                  <c:v>8.2687194260123285</c:v>
                </c:pt>
                <c:pt idx="207">
                  <c:v>3.2344848562724069</c:v>
                </c:pt>
                <c:pt idx="208">
                  <c:v>6.3114296577788904</c:v>
                </c:pt>
                <c:pt idx="209">
                  <c:v>6.0538757550527516</c:v>
                </c:pt>
                <c:pt idx="210">
                  <c:v>6.0853674449636355</c:v>
                </c:pt>
                <c:pt idx="211">
                  <c:v>7.6758247383079068</c:v>
                </c:pt>
                <c:pt idx="212">
                  <c:v>9.452137595360254</c:v>
                </c:pt>
                <c:pt idx="213">
                  <c:v>6.6134640656605539</c:v>
                </c:pt>
                <c:pt idx="214">
                  <c:v>5.0265717901875329</c:v>
                </c:pt>
                <c:pt idx="215">
                  <c:v>8.7800616687444251</c:v>
                </c:pt>
                <c:pt idx="216">
                  <c:v>6.4062975758466507</c:v>
                </c:pt>
                <c:pt idx="217">
                  <c:v>3.1639441872803897</c:v>
                </c:pt>
                <c:pt idx="218">
                  <c:v>10.789575645953322</c:v>
                </c:pt>
                <c:pt idx="219">
                  <c:v>8.4939654876321971</c:v>
                </c:pt>
                <c:pt idx="220">
                  <c:v>10.937888232729486</c:v>
                </c:pt>
                <c:pt idx="221">
                  <c:v>6.7501455804384669</c:v>
                </c:pt>
                <c:pt idx="222">
                  <c:v>10.026312907134365</c:v>
                </c:pt>
                <c:pt idx="223">
                  <c:v>13.835561665453833</c:v>
                </c:pt>
                <c:pt idx="224">
                  <c:v>11.479127221539127</c:v>
                </c:pt>
                <c:pt idx="225">
                  <c:v>5.6054070063949339</c:v>
                </c:pt>
                <c:pt idx="226">
                  <c:v>12.273870318834348</c:v>
                </c:pt>
                <c:pt idx="227">
                  <c:v>11.021720152811829</c:v>
                </c:pt>
                <c:pt idx="228">
                  <c:v>12.172464129884268</c:v>
                </c:pt>
                <c:pt idx="229">
                  <c:v>8.4316214052230354</c:v>
                </c:pt>
                <c:pt idx="230">
                  <c:v>11.189716878141194</c:v>
                </c:pt>
                <c:pt idx="231">
                  <c:v>11.186960746230712</c:v>
                </c:pt>
                <c:pt idx="232">
                  <c:v>13.925845211262653</c:v>
                </c:pt>
                <c:pt idx="233">
                  <c:v>8.9709242499830069</c:v>
                </c:pt>
                <c:pt idx="234">
                  <c:v>11.176188360265131</c:v>
                </c:pt>
                <c:pt idx="235">
                  <c:v>14.726574994347102</c:v>
                </c:pt>
                <c:pt idx="236">
                  <c:v>11.055298976380474</c:v>
                </c:pt>
                <c:pt idx="237">
                  <c:v>13.274078462672122</c:v>
                </c:pt>
                <c:pt idx="238">
                  <c:v>9.7051135033898195</c:v>
                </c:pt>
                <c:pt idx="239">
                  <c:v>5.9142560522681507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2A-8F4C-A348-9ACD06F44586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513'!$A$61:$A$121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513'!$R$61:$R$121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2A-8F4C-A348-9ACD06F44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513'!$L$1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513'!$A$2:$A$181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513'!$M$2:$M$181</c:f>
              <c:numCache>
                <c:formatCode>0.00</c:formatCode>
                <c:ptCount val="180"/>
                <c:pt idx="0">
                  <c:v>10.427192331372478</c:v>
                </c:pt>
                <c:pt idx="1">
                  <c:v>11.992984914229803</c:v>
                </c:pt>
                <c:pt idx="2">
                  <c:v>9.9526406593668302</c:v>
                </c:pt>
                <c:pt idx="3">
                  <c:v>12.288782208186324</c:v>
                </c:pt>
                <c:pt idx="4">
                  <c:v>10.631937383136902</c:v>
                </c:pt>
                <c:pt idx="5">
                  <c:v>11.131728383438737</c:v>
                </c:pt>
                <c:pt idx="6">
                  <c:v>11.093339221907604</c:v>
                </c:pt>
                <c:pt idx="7">
                  <c:v>10.259873736320204</c:v>
                </c:pt>
                <c:pt idx="8">
                  <c:v>7.6631669481547382</c:v>
                </c:pt>
                <c:pt idx="9">
                  <c:v>7.8682926012880339</c:v>
                </c:pt>
                <c:pt idx="10">
                  <c:v>8.1359297206004371</c:v>
                </c:pt>
                <c:pt idx="11">
                  <c:v>8.1389284909236306</c:v>
                </c:pt>
                <c:pt idx="12">
                  <c:v>7.5785805298274918</c:v>
                </c:pt>
                <c:pt idx="13">
                  <c:v>7.5138808643339727</c:v>
                </c:pt>
                <c:pt idx="14">
                  <c:v>7.7537275912030923</c:v>
                </c:pt>
                <c:pt idx="15">
                  <c:v>7.6766757895809068</c:v>
                </c:pt>
                <c:pt idx="16">
                  <c:v>7.5471565348918688</c:v>
                </c:pt>
                <c:pt idx="17">
                  <c:v>7.8996906317440123</c:v>
                </c:pt>
                <c:pt idx="18">
                  <c:v>7.9287647281579341</c:v>
                </c:pt>
                <c:pt idx="19">
                  <c:v>7.8746638946715599</c:v>
                </c:pt>
                <c:pt idx="20">
                  <c:v>8.3540583357514624</c:v>
                </c:pt>
                <c:pt idx="21">
                  <c:v>8.536503981416498</c:v>
                </c:pt>
                <c:pt idx="22">
                  <c:v>8.1799194976476866</c:v>
                </c:pt>
                <c:pt idx="23">
                  <c:v>8.0812641372663947</c:v>
                </c:pt>
                <c:pt idx="24">
                  <c:v>8.2099966734626584</c:v>
                </c:pt>
                <c:pt idx="25">
                  <c:v>7.7439002359161115</c:v>
                </c:pt>
                <c:pt idx="26">
                  <c:v>7.9163520185387064</c:v>
                </c:pt>
                <c:pt idx="27">
                  <c:v>8.0818487144435593</c:v>
                </c:pt>
                <c:pt idx="28">
                  <c:v>7.9419592776524137</c:v>
                </c:pt>
                <c:pt idx="29">
                  <c:v>8.0582929029537578</c:v>
                </c:pt>
                <c:pt idx="30">
                  <c:v>8.2984484427218117</c:v>
                </c:pt>
                <c:pt idx="31">
                  <c:v>8.1346233214831258</c:v>
                </c:pt>
                <c:pt idx="32">
                  <c:v>8.0753172536904749</c:v>
                </c:pt>
                <c:pt idx="33">
                  <c:v>8.1790806580272672</c:v>
                </c:pt>
                <c:pt idx="34">
                  <c:v>8.1579657607595024</c:v>
                </c:pt>
                <c:pt idx="35">
                  <c:v>8.1684754809628348</c:v>
                </c:pt>
                <c:pt idx="36">
                  <c:v>8.6206930194346238</c:v>
                </c:pt>
                <c:pt idx="37">
                  <c:v>8.3085082115039874</c:v>
                </c:pt>
                <c:pt idx="38">
                  <c:v>7.9553299101377766</c:v>
                </c:pt>
                <c:pt idx="39">
                  <c:v>8.0572893211100372</c:v>
                </c:pt>
                <c:pt idx="40">
                  <c:v>8.0278580085655822</c:v>
                </c:pt>
                <c:pt idx="41">
                  <c:v>8.0629988688127625</c:v>
                </c:pt>
                <c:pt idx="42">
                  <c:v>8.1120447676338117</c:v>
                </c:pt>
                <c:pt idx="43">
                  <c:v>8.1886504422988402</c:v>
                </c:pt>
                <c:pt idx="44">
                  <c:v>8.5075308070553213</c:v>
                </c:pt>
                <c:pt idx="45">
                  <c:v>8.5760603532649178</c:v>
                </c:pt>
                <c:pt idx="46">
                  <c:v>8.1185437249082923</c:v>
                </c:pt>
                <c:pt idx="47">
                  <c:v>8.0538960358745477</c:v>
                </c:pt>
                <c:pt idx="48">
                  <c:v>8.1767606565843796</c:v>
                </c:pt>
                <c:pt idx="49">
                  <c:v>8.0284903684184385</c:v>
                </c:pt>
                <c:pt idx="50">
                  <c:v>8.1374378531354523</c:v>
                </c:pt>
                <c:pt idx="51">
                  <c:v>8.1858275944575691</c:v>
                </c:pt>
                <c:pt idx="52">
                  <c:v>8.1336194498397933</c:v>
                </c:pt>
                <c:pt idx="53">
                  <c:v>8.0528470290030025</c:v>
                </c:pt>
                <c:pt idx="54">
                  <c:v>8.2298614634963769</c:v>
                </c:pt>
                <c:pt idx="55">
                  <c:v>8.1873920346561029</c:v>
                </c:pt>
                <c:pt idx="56">
                  <c:v>8.2157260883907579</c:v>
                </c:pt>
                <c:pt idx="57">
                  <c:v>8.0881828921025622</c:v>
                </c:pt>
                <c:pt idx="58">
                  <c:v>8.1626155735743708</c:v>
                </c:pt>
                <c:pt idx="59">
                  <c:v>7.7463573569179616</c:v>
                </c:pt>
                <c:pt idx="60">
                  <c:v>7.6778683132697392</c:v>
                </c:pt>
                <c:pt idx="61">
                  <c:v>7.3148063011339515</c:v>
                </c:pt>
                <c:pt idx="62">
                  <c:v>7.8826700684056021</c:v>
                </c:pt>
                <c:pt idx="63">
                  <c:v>7.759441324773511</c:v>
                </c:pt>
                <c:pt idx="64">
                  <c:v>8.5248755042327549</c:v>
                </c:pt>
                <c:pt idx="65">
                  <c:v>8.3513523403529657</c:v>
                </c:pt>
                <c:pt idx="66">
                  <c:v>8.4778245574688</c:v>
                </c:pt>
                <c:pt idx="67">
                  <c:v>8.6029676549830842</c:v>
                </c:pt>
                <c:pt idx="68">
                  <c:v>8.9118268846635189</c:v>
                </c:pt>
                <c:pt idx="69">
                  <c:v>8.6887805182701179</c:v>
                </c:pt>
                <c:pt idx="70">
                  <c:v>9.2248695777115604</c:v>
                </c:pt>
                <c:pt idx="71">
                  <c:v>9.3042082886800817</c:v>
                </c:pt>
                <c:pt idx="72">
                  <c:v>8.5956357779445263</c:v>
                </c:pt>
                <c:pt idx="73">
                  <c:v>8.5562747198736968</c:v>
                </c:pt>
                <c:pt idx="74">
                  <c:v>8.8493084025597302</c:v>
                </c:pt>
                <c:pt idx="75">
                  <c:v>8.7171364311811228</c:v>
                </c:pt>
                <c:pt idx="76">
                  <c:v>8.9714325950142921</c:v>
                </c:pt>
                <c:pt idx="77">
                  <c:v>9.0118069250953781</c:v>
                </c:pt>
                <c:pt idx="78">
                  <c:v>9.0201869772951753</c:v>
                </c:pt>
                <c:pt idx="79">
                  <c:v>9.2038730988396118</c:v>
                </c:pt>
                <c:pt idx="80">
                  <c:v>9.1726778419510477</c:v>
                </c:pt>
                <c:pt idx="81">
                  <c:v>8.9839148676411984</c:v>
                </c:pt>
                <c:pt idx="82">
                  <c:v>9.3379015162150036</c:v>
                </c:pt>
                <c:pt idx="83">
                  <c:v>9.0098393477532817</c:v>
                </c:pt>
                <c:pt idx="84">
                  <c:v>9.0606600149781578</c:v>
                </c:pt>
                <c:pt idx="85">
                  <c:v>9.1262579106954078</c:v>
                </c:pt>
                <c:pt idx="86">
                  <c:v>9.1741393122131356</c:v>
                </c:pt>
                <c:pt idx="87">
                  <c:v>8.9706120715972517</c:v>
                </c:pt>
                <c:pt idx="88">
                  <c:v>9.3150646907405132</c:v>
                </c:pt>
                <c:pt idx="89">
                  <c:v>9.0252436427617244</c:v>
                </c:pt>
                <c:pt idx="90">
                  <c:v>9.0325639445767809</c:v>
                </c:pt>
                <c:pt idx="91">
                  <c:v>9.3193411084185023</c:v>
                </c:pt>
                <c:pt idx="92">
                  <c:v>9.1054547666858259</c:v>
                </c:pt>
                <c:pt idx="93">
                  <c:v>8.8806699734859791</c:v>
                </c:pt>
                <c:pt idx="94">
                  <c:v>9.0792145996937208</c:v>
                </c:pt>
                <c:pt idx="95">
                  <c:v>9.3042084058829371</c:v>
                </c:pt>
                <c:pt idx="96">
                  <c:v>9.1431617169225152</c:v>
                </c:pt>
                <c:pt idx="97">
                  <c:v>9.2382370345833813</c:v>
                </c:pt>
                <c:pt idx="98">
                  <c:v>9.1075775593085595</c:v>
                </c:pt>
                <c:pt idx="99">
                  <c:v>9.2101126447663084</c:v>
                </c:pt>
                <c:pt idx="100">
                  <c:v>9.201054753178548</c:v>
                </c:pt>
                <c:pt idx="101">
                  <c:v>9.1565160813128976</c:v>
                </c:pt>
                <c:pt idx="102">
                  <c:v>9.1921016356499337</c:v>
                </c:pt>
                <c:pt idx="103">
                  <c:v>9.0897198028227812</c:v>
                </c:pt>
                <c:pt idx="104">
                  <c:v>9.3669058681196091</c:v>
                </c:pt>
                <c:pt idx="105">
                  <c:v>9.0730677694979587</c:v>
                </c:pt>
                <c:pt idx="106">
                  <c:v>9.0518834231884338</c:v>
                </c:pt>
                <c:pt idx="107">
                  <c:v>8.9694344306468796</c:v>
                </c:pt>
                <c:pt idx="108">
                  <c:v>8.9379059645816472</c:v>
                </c:pt>
                <c:pt idx="109">
                  <c:v>9.0573833433439681</c:v>
                </c:pt>
                <c:pt idx="110">
                  <c:v>9.0175095524806981</c:v>
                </c:pt>
                <c:pt idx="111">
                  <c:v>9.0952678155561344</c:v>
                </c:pt>
                <c:pt idx="112">
                  <c:v>9.264997907179831</c:v>
                </c:pt>
                <c:pt idx="113">
                  <c:v>9.0937102793070075</c:v>
                </c:pt>
                <c:pt idx="114">
                  <c:v>9.1116126354888465</c:v>
                </c:pt>
                <c:pt idx="115">
                  <c:v>9.045416025791825</c:v>
                </c:pt>
                <c:pt idx="116">
                  <c:v>8.8992134179111222</c:v>
                </c:pt>
                <c:pt idx="117">
                  <c:v>9.0952318590417445</c:v>
                </c:pt>
                <c:pt idx="118">
                  <c:v>9.0891949028821379</c:v>
                </c:pt>
                <c:pt idx="119">
                  <c:v>9.0431672865844313</c:v>
                </c:pt>
                <c:pt idx="120">
                  <c:v>8.8917234441390391</c:v>
                </c:pt>
                <c:pt idx="121">
                  <c:v>9.0018892555619754</c:v>
                </c:pt>
                <c:pt idx="122">
                  <c:v>9.3729075814862313</c:v>
                </c:pt>
                <c:pt idx="123">
                  <c:v>9.3596147512525789</c:v>
                </c:pt>
                <c:pt idx="124">
                  <c:v>9.4484683384359336</c:v>
                </c:pt>
                <c:pt idx="125">
                  <c:v>9.3652083211883443</c:v>
                </c:pt>
                <c:pt idx="126">
                  <c:v>9.4722991577160727</c:v>
                </c:pt>
                <c:pt idx="127">
                  <c:v>9.4114797467679239</c:v>
                </c:pt>
                <c:pt idx="128">
                  <c:v>9.5110723821554135</c:v>
                </c:pt>
                <c:pt idx="129">
                  <c:v>9.4686944853382187</c:v>
                </c:pt>
                <c:pt idx="130">
                  <c:v>9.6534814223599739</c:v>
                </c:pt>
                <c:pt idx="131">
                  <c:v>9.5691042331935598</c:v>
                </c:pt>
                <c:pt idx="132">
                  <c:v>9.643732482422168</c:v>
                </c:pt>
                <c:pt idx="133">
                  <c:v>9.7641867194690057</c:v>
                </c:pt>
                <c:pt idx="134">
                  <c:v>9.7316262608822299</c:v>
                </c:pt>
                <c:pt idx="135">
                  <c:v>9.7681016900373372</c:v>
                </c:pt>
                <c:pt idx="136">
                  <c:v>9.778401209404322</c:v>
                </c:pt>
                <c:pt idx="137">
                  <c:v>9.9987328388129146</c:v>
                </c:pt>
                <c:pt idx="138">
                  <c:v>9.7960319732074215</c:v>
                </c:pt>
                <c:pt idx="139">
                  <c:v>9.7551362980583463</c:v>
                </c:pt>
                <c:pt idx="140">
                  <c:v>9.7465456516324185</c:v>
                </c:pt>
                <c:pt idx="141">
                  <c:v>9.7188864630396683</c:v>
                </c:pt>
                <c:pt idx="142">
                  <c:v>9.9806183220245632</c:v>
                </c:pt>
                <c:pt idx="143">
                  <c:v>9.6715853724246941</c:v>
                </c:pt>
                <c:pt idx="144">
                  <c:v>9.7340360524753127</c:v>
                </c:pt>
                <c:pt idx="145">
                  <c:v>9.6806298462045426</c:v>
                </c:pt>
                <c:pt idx="146">
                  <c:v>9.9587088511024451</c:v>
                </c:pt>
                <c:pt idx="147">
                  <c:v>10.11545372383118</c:v>
                </c:pt>
                <c:pt idx="148">
                  <c:v>9.7810051275718326</c:v>
                </c:pt>
                <c:pt idx="149">
                  <c:v>10.205273084712697</c:v>
                </c:pt>
                <c:pt idx="150">
                  <c:v>10.361874394633997</c:v>
                </c:pt>
                <c:pt idx="151">
                  <c:v>10.297476449693944</c:v>
                </c:pt>
                <c:pt idx="152">
                  <c:v>10.282146229303796</c:v>
                </c:pt>
                <c:pt idx="153">
                  <c:v>10.195598092834771</c:v>
                </c:pt>
                <c:pt idx="154">
                  <c:v>10.094231500755292</c:v>
                </c:pt>
                <c:pt idx="155">
                  <c:v>10.244335945869306</c:v>
                </c:pt>
                <c:pt idx="156">
                  <c:v>10.116934967323113</c:v>
                </c:pt>
                <c:pt idx="157">
                  <c:v>10.015180221814287</c:v>
                </c:pt>
                <c:pt idx="158">
                  <c:v>10.091151437618196</c:v>
                </c:pt>
                <c:pt idx="159">
                  <c:v>10.141893493512688</c:v>
                </c:pt>
                <c:pt idx="160">
                  <c:v>10.658260148070116</c:v>
                </c:pt>
                <c:pt idx="161">
                  <c:v>10.363958763752045</c:v>
                </c:pt>
                <c:pt idx="162">
                  <c:v>9.6548407251007742</c:v>
                </c:pt>
                <c:pt idx="163">
                  <c:v>9.678238632763648</c:v>
                </c:pt>
                <c:pt idx="164">
                  <c:v>9.6277178088591189</c:v>
                </c:pt>
                <c:pt idx="165">
                  <c:v>9.7180546890327619</c:v>
                </c:pt>
                <c:pt idx="166">
                  <c:v>9.7134312291834242</c:v>
                </c:pt>
                <c:pt idx="167">
                  <c:v>9.7486692030034963</c:v>
                </c:pt>
                <c:pt idx="168">
                  <c:v>9.5911508370171425</c:v>
                </c:pt>
                <c:pt idx="169">
                  <c:v>9.6611193939561009</c:v>
                </c:pt>
                <c:pt idx="170">
                  <c:v>9.742301264849722</c:v>
                </c:pt>
                <c:pt idx="171">
                  <c:v>9.7710810382227891</c:v>
                </c:pt>
                <c:pt idx="172">
                  <c:v>9.6094760450542562</c:v>
                </c:pt>
                <c:pt idx="173">
                  <c:v>9.8564111160916745</c:v>
                </c:pt>
                <c:pt idx="174">
                  <c:v>9.7710469681694168</c:v>
                </c:pt>
                <c:pt idx="175">
                  <c:v>9.8291349921915518</c:v>
                </c:pt>
                <c:pt idx="176">
                  <c:v>9.7775139274887888</c:v>
                </c:pt>
                <c:pt idx="177">
                  <c:v>9.8068200431000783</c:v>
                </c:pt>
                <c:pt idx="178">
                  <c:v>9.5972477375325074</c:v>
                </c:pt>
                <c:pt idx="179">
                  <c:v>9.6592255865052703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A0-6440-953A-69F31580A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raw  data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516'!$L$1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516'!$A$2:$A$181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516'!$L$2:$L$181</c:f>
              <c:numCache>
                <c:formatCode>0.00</c:formatCode>
                <c:ptCount val="180"/>
                <c:pt idx="0">
                  <c:v>7.6730045478539397</c:v>
                </c:pt>
                <c:pt idx="1">
                  <c:v>7.2155075737160788</c:v>
                </c:pt>
                <c:pt idx="2">
                  <c:v>7.2458037828573572</c:v>
                </c:pt>
                <c:pt idx="3">
                  <c:v>7.7794533665174592</c:v>
                </c:pt>
                <c:pt idx="4">
                  <c:v>8.0899687127092861</c:v>
                </c:pt>
                <c:pt idx="5">
                  <c:v>8.899440233809365</c:v>
                </c:pt>
                <c:pt idx="6">
                  <c:v>9.082509835588592</c:v>
                </c:pt>
                <c:pt idx="7">
                  <c:v>9.1505322688711068</c:v>
                </c:pt>
                <c:pt idx="8">
                  <c:v>8.9011807547048978</c:v>
                </c:pt>
                <c:pt idx="9">
                  <c:v>8.5977324697931454</c:v>
                </c:pt>
                <c:pt idx="10">
                  <c:v>8.3366171981796988</c:v>
                </c:pt>
                <c:pt idx="11">
                  <c:v>8.0524593744818489</c:v>
                </c:pt>
                <c:pt idx="12">
                  <c:v>8.0741746088394084</c:v>
                </c:pt>
                <c:pt idx="13">
                  <c:v>7.9021074814072696</c:v>
                </c:pt>
                <c:pt idx="14">
                  <c:v>7.8046662734354939</c:v>
                </c:pt>
                <c:pt idx="15">
                  <c:v>8.1345789316503616</c:v>
                </c:pt>
                <c:pt idx="16">
                  <c:v>8.1269636984223208</c:v>
                </c:pt>
                <c:pt idx="17">
                  <c:v>8.0010599785302077</c:v>
                </c:pt>
                <c:pt idx="18">
                  <c:v>8.2259437532785888</c:v>
                </c:pt>
                <c:pt idx="19">
                  <c:v>8.2444698323573515</c:v>
                </c:pt>
                <c:pt idx="20">
                  <c:v>8.2035669150568964</c:v>
                </c:pt>
                <c:pt idx="21">
                  <c:v>7.9989760082694765</c:v>
                </c:pt>
                <c:pt idx="22">
                  <c:v>7.7994870454060354</c:v>
                </c:pt>
                <c:pt idx="23">
                  <c:v>7.7158576951061484</c:v>
                </c:pt>
                <c:pt idx="24">
                  <c:v>7.8329344233302765</c:v>
                </c:pt>
                <c:pt idx="25">
                  <c:v>7.509009001218053</c:v>
                </c:pt>
                <c:pt idx="26">
                  <c:v>7.6668075232565034</c:v>
                </c:pt>
                <c:pt idx="27">
                  <c:v>7.4516012453463318</c:v>
                </c:pt>
                <c:pt idx="28">
                  <c:v>7.4841652271867503</c:v>
                </c:pt>
                <c:pt idx="29">
                  <c:v>7.2722866648852351</c:v>
                </c:pt>
                <c:pt idx="30">
                  <c:v>7.4204195374190256</c:v>
                </c:pt>
                <c:pt idx="31">
                  <c:v>7.0666119537179926</c:v>
                </c:pt>
                <c:pt idx="32">
                  <c:v>7.1567162384199969</c:v>
                </c:pt>
                <c:pt idx="33">
                  <c:v>7.1360169305293111</c:v>
                </c:pt>
                <c:pt idx="34">
                  <c:v>7.1410960052647354</c:v>
                </c:pt>
                <c:pt idx="35">
                  <c:v>7.1267921746960408</c:v>
                </c:pt>
                <c:pt idx="36">
                  <c:v>6.9809732040840879</c:v>
                </c:pt>
                <c:pt idx="37">
                  <c:v>6.9714234112615276</c:v>
                </c:pt>
                <c:pt idx="38">
                  <c:v>7.1381898307001501</c:v>
                </c:pt>
                <c:pt idx="39">
                  <c:v>7.1062118476307781</c:v>
                </c:pt>
                <c:pt idx="40">
                  <c:v>7.2067443496247288</c:v>
                </c:pt>
                <c:pt idx="41">
                  <c:v>6.9612049585029663</c:v>
                </c:pt>
                <c:pt idx="42">
                  <c:v>7.1232987315477976</c:v>
                </c:pt>
                <c:pt idx="43">
                  <c:v>6.9065253364975723</c:v>
                </c:pt>
                <c:pt idx="44">
                  <c:v>6.8870503121898103</c:v>
                </c:pt>
                <c:pt idx="45">
                  <c:v>6.8268395150202421</c:v>
                </c:pt>
                <c:pt idx="46">
                  <c:v>6.8888842669721475</c:v>
                </c:pt>
                <c:pt idx="47">
                  <c:v>7.0391102799797647</c:v>
                </c:pt>
                <c:pt idx="48">
                  <c:v>6.8056663074429133</c:v>
                </c:pt>
                <c:pt idx="49">
                  <c:v>6.8509102028890894</c:v>
                </c:pt>
                <c:pt idx="50">
                  <c:v>6.7520065387901518</c:v>
                </c:pt>
                <c:pt idx="51">
                  <c:v>6.6595743762427553</c:v>
                </c:pt>
                <c:pt idx="52">
                  <c:v>6.628835659786362</c:v>
                </c:pt>
                <c:pt idx="53">
                  <c:v>6.8215118072689584</c:v>
                </c:pt>
                <c:pt idx="54">
                  <c:v>6.7853887303709168</c:v>
                </c:pt>
                <c:pt idx="55">
                  <c:v>6.5512924485395931</c:v>
                </c:pt>
                <c:pt idx="56">
                  <c:v>6.6425940765650076</c:v>
                </c:pt>
                <c:pt idx="57">
                  <c:v>6.623993524371893</c:v>
                </c:pt>
                <c:pt idx="58">
                  <c:v>6.5898839485837373</c:v>
                </c:pt>
                <c:pt idx="59">
                  <c:v>6.5114708206128782</c:v>
                </c:pt>
                <c:pt idx="60">
                  <c:v>6.4157067702650741</c:v>
                </c:pt>
                <c:pt idx="61">
                  <c:v>6.4534164440299904</c:v>
                </c:pt>
                <c:pt idx="62">
                  <c:v>6.4595543818287338</c:v>
                </c:pt>
                <c:pt idx="63">
                  <c:v>6.6196119053105713</c:v>
                </c:pt>
                <c:pt idx="64">
                  <c:v>6.667597396275351</c:v>
                </c:pt>
                <c:pt idx="65">
                  <c:v>6.9659540464136089</c:v>
                </c:pt>
                <c:pt idx="66">
                  <c:v>7.1617330138879085</c:v>
                </c:pt>
                <c:pt idx="67">
                  <c:v>7.6214368726682027</c:v>
                </c:pt>
                <c:pt idx="68">
                  <c:v>8.1281193496431072</c:v>
                </c:pt>
                <c:pt idx="69">
                  <c:v>8.2964004328932734</c:v>
                </c:pt>
                <c:pt idx="70">
                  <c:v>8.4540255157303754</c:v>
                </c:pt>
                <c:pt idx="71">
                  <c:v>8.8701230974139147</c:v>
                </c:pt>
                <c:pt idx="72">
                  <c:v>9.0758122331095823</c:v>
                </c:pt>
                <c:pt idx="73">
                  <c:v>9.3882689169176867</c:v>
                </c:pt>
                <c:pt idx="74">
                  <c:v>9.6347491352569516</c:v>
                </c:pt>
                <c:pt idx="75">
                  <c:v>9.8052176445637969</c:v>
                </c:pt>
                <c:pt idx="76">
                  <c:v>10.161517083464219</c:v>
                </c:pt>
                <c:pt idx="77">
                  <c:v>10.553468424303031</c:v>
                </c:pt>
                <c:pt idx="78">
                  <c:v>10.353103198694049</c:v>
                </c:pt>
                <c:pt idx="79">
                  <c:v>10.293699492546645</c:v>
                </c:pt>
                <c:pt idx="80">
                  <c:v>10.882243247871974</c:v>
                </c:pt>
                <c:pt idx="81">
                  <c:v>10.992504663869864</c:v>
                </c:pt>
                <c:pt idx="82">
                  <c:v>11.311187652564849</c:v>
                </c:pt>
                <c:pt idx="83">
                  <c:v>11.579623161172252</c:v>
                </c:pt>
                <c:pt idx="84">
                  <c:v>11.803670145837046</c:v>
                </c:pt>
                <c:pt idx="85">
                  <c:v>12.001612455475145</c:v>
                </c:pt>
                <c:pt idx="86">
                  <c:v>12.331751207953584</c:v>
                </c:pt>
                <c:pt idx="87">
                  <c:v>12.617816258539534</c:v>
                </c:pt>
                <c:pt idx="88">
                  <c:v>12.291178466524578</c:v>
                </c:pt>
                <c:pt idx="89">
                  <c:v>12.648165773334195</c:v>
                </c:pt>
                <c:pt idx="90">
                  <c:v>12.917034094793449</c:v>
                </c:pt>
                <c:pt idx="91">
                  <c:v>12.83034641503663</c:v>
                </c:pt>
                <c:pt idx="92">
                  <c:v>13.076051680569973</c:v>
                </c:pt>
                <c:pt idx="93">
                  <c:v>13.120027558268852</c:v>
                </c:pt>
                <c:pt idx="94">
                  <c:v>13.642421585606359</c:v>
                </c:pt>
                <c:pt idx="95">
                  <c:v>13.103812769462468</c:v>
                </c:pt>
                <c:pt idx="96">
                  <c:v>13.340726273660779</c:v>
                </c:pt>
                <c:pt idx="97">
                  <c:v>13.482172942028985</c:v>
                </c:pt>
                <c:pt idx="98">
                  <c:v>13.431911371001675</c:v>
                </c:pt>
                <c:pt idx="99">
                  <c:v>13.450525001926499</c:v>
                </c:pt>
                <c:pt idx="100">
                  <c:v>13.805187308908883</c:v>
                </c:pt>
                <c:pt idx="101">
                  <c:v>13.908277231723131</c:v>
                </c:pt>
                <c:pt idx="102">
                  <c:v>13.776943500568258</c:v>
                </c:pt>
                <c:pt idx="103">
                  <c:v>13.88092967062283</c:v>
                </c:pt>
                <c:pt idx="104">
                  <c:v>13.981032872387685</c:v>
                </c:pt>
                <c:pt idx="105">
                  <c:v>14.437610802225072</c:v>
                </c:pt>
                <c:pt idx="106">
                  <c:v>13.801934895724409</c:v>
                </c:pt>
                <c:pt idx="107">
                  <c:v>14.265768551943664</c:v>
                </c:pt>
                <c:pt idx="108">
                  <c:v>13.762613803848849</c:v>
                </c:pt>
                <c:pt idx="109">
                  <c:v>13.84645830418369</c:v>
                </c:pt>
                <c:pt idx="110">
                  <c:v>13.856572009014803</c:v>
                </c:pt>
                <c:pt idx="111">
                  <c:v>14.219660792252675</c:v>
                </c:pt>
                <c:pt idx="112">
                  <c:v>14.202480704747979</c:v>
                </c:pt>
                <c:pt idx="113">
                  <c:v>14.168372305143073</c:v>
                </c:pt>
                <c:pt idx="114">
                  <c:v>14.387572898060078</c:v>
                </c:pt>
                <c:pt idx="115">
                  <c:v>13.820440584587633</c:v>
                </c:pt>
                <c:pt idx="116">
                  <c:v>13.787356213555613</c:v>
                </c:pt>
                <c:pt idx="117">
                  <c:v>13.841570493398944</c:v>
                </c:pt>
                <c:pt idx="118">
                  <c:v>13.643836820815359</c:v>
                </c:pt>
                <c:pt idx="119">
                  <c:v>13.381043556750146</c:v>
                </c:pt>
                <c:pt idx="120">
                  <c:v>13.598663794488075</c:v>
                </c:pt>
                <c:pt idx="121">
                  <c:v>13.743745635794141</c:v>
                </c:pt>
                <c:pt idx="122">
                  <c:v>14.302658919418063</c:v>
                </c:pt>
                <c:pt idx="123">
                  <c:v>13.897377441628251</c:v>
                </c:pt>
                <c:pt idx="124">
                  <c:v>14.225836256211901</c:v>
                </c:pt>
                <c:pt idx="125">
                  <c:v>13.7222690718447</c:v>
                </c:pt>
                <c:pt idx="126">
                  <c:v>13.887494563318004</c:v>
                </c:pt>
                <c:pt idx="127">
                  <c:v>13.773935936138967</c:v>
                </c:pt>
                <c:pt idx="128">
                  <c:v>13.789957223045391</c:v>
                </c:pt>
                <c:pt idx="129">
                  <c:v>13.509784628454062</c:v>
                </c:pt>
                <c:pt idx="130">
                  <c:v>13.295646323023947</c:v>
                </c:pt>
                <c:pt idx="131">
                  <c:v>12.909589637396541</c:v>
                </c:pt>
                <c:pt idx="132">
                  <c:v>13.161705553965374</c:v>
                </c:pt>
                <c:pt idx="133">
                  <c:v>12.860214896494893</c:v>
                </c:pt>
                <c:pt idx="134">
                  <c:v>12.730579258093794</c:v>
                </c:pt>
                <c:pt idx="135">
                  <c:v>12.18868354396583</c:v>
                </c:pt>
                <c:pt idx="136">
                  <c:v>11.896828814651009</c:v>
                </c:pt>
                <c:pt idx="137">
                  <c:v>11.952091962369019</c:v>
                </c:pt>
                <c:pt idx="138">
                  <c:v>11.703828841264896</c:v>
                </c:pt>
                <c:pt idx="139">
                  <c:v>11.709775662501574</c:v>
                </c:pt>
                <c:pt idx="140">
                  <c:v>11.375463549964786</c:v>
                </c:pt>
                <c:pt idx="141">
                  <c:v>11.471600283510647</c:v>
                </c:pt>
                <c:pt idx="142">
                  <c:v>11.219943923503704</c:v>
                </c:pt>
                <c:pt idx="143">
                  <c:v>11.25136976386559</c:v>
                </c:pt>
                <c:pt idx="144">
                  <c:v>10.899174503663712</c:v>
                </c:pt>
                <c:pt idx="145">
                  <c:v>10.782282680354106</c:v>
                </c:pt>
                <c:pt idx="146">
                  <c:v>10.723210009985291</c:v>
                </c:pt>
                <c:pt idx="147">
                  <c:v>10.63830926983899</c:v>
                </c:pt>
                <c:pt idx="148">
                  <c:v>10.474603687396868</c:v>
                </c:pt>
                <c:pt idx="149">
                  <c:v>10.094982120456121</c:v>
                </c:pt>
                <c:pt idx="150">
                  <c:v>10.134764892355525</c:v>
                </c:pt>
                <c:pt idx="151">
                  <c:v>10.32536807977038</c:v>
                </c:pt>
                <c:pt idx="152">
                  <c:v>10.302866116527376</c:v>
                </c:pt>
                <c:pt idx="153">
                  <c:v>10.285646127881702</c:v>
                </c:pt>
                <c:pt idx="154">
                  <c:v>10.293909192982246</c:v>
                </c:pt>
                <c:pt idx="155">
                  <c:v>10.329093966891449</c:v>
                </c:pt>
                <c:pt idx="156">
                  <c:v>10.130243928937052</c:v>
                </c:pt>
                <c:pt idx="157">
                  <c:v>9.8479258606062974</c:v>
                </c:pt>
                <c:pt idx="158">
                  <c:v>9.8411118065121759</c:v>
                </c:pt>
                <c:pt idx="159">
                  <c:v>9.7966018544114135</c:v>
                </c:pt>
                <c:pt idx="160">
                  <c:v>9.5491485015031348</c:v>
                </c:pt>
                <c:pt idx="161">
                  <c:v>9.5816773776738131</c:v>
                </c:pt>
                <c:pt idx="162">
                  <c:v>9.5605400769823081</c:v>
                </c:pt>
                <c:pt idx="163">
                  <c:v>9.4379348897706503</c:v>
                </c:pt>
                <c:pt idx="164">
                  <c:v>9.2758450112064121</c:v>
                </c:pt>
                <c:pt idx="165">
                  <c:v>9.4121480085430758</c:v>
                </c:pt>
                <c:pt idx="166">
                  <c:v>9.0870300881794517</c:v>
                </c:pt>
                <c:pt idx="167">
                  <c:v>9.057669652496747</c:v>
                </c:pt>
                <c:pt idx="168">
                  <c:v>9.1246312593472165</c:v>
                </c:pt>
                <c:pt idx="169">
                  <c:v>8.8196908097396829</c:v>
                </c:pt>
                <c:pt idx="170">
                  <c:v>8.892988239347293</c:v>
                </c:pt>
                <c:pt idx="171">
                  <c:v>8.8651606717861853</c:v>
                </c:pt>
                <c:pt idx="172">
                  <c:v>8.8149426296477422</c:v>
                </c:pt>
                <c:pt idx="173">
                  <c:v>8.4265828544878936</c:v>
                </c:pt>
                <c:pt idx="174">
                  <c:v>8.6593156565634093</c:v>
                </c:pt>
                <c:pt idx="175">
                  <c:v>8.3935328021075541</c:v>
                </c:pt>
                <c:pt idx="176">
                  <c:v>8.3209181757108297</c:v>
                </c:pt>
                <c:pt idx="177">
                  <c:v>8.4464136810185337</c:v>
                </c:pt>
                <c:pt idx="178">
                  <c:v>8.5138685116896227</c:v>
                </c:pt>
                <c:pt idx="179">
                  <c:v>8.4041573997993577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66-6A49-81F2-E7F2B0807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2160"/>
        <c:axId val="674749232"/>
      </c:scatterChart>
      <c:valAx>
        <c:axId val="67430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44918009099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749232"/>
        <c:crossesAt val="0"/>
        <c:crossBetween val="midCat"/>
        <c:majorUnit val="10"/>
      </c:valAx>
      <c:valAx>
        <c:axId val="674749232"/>
        <c:scaling>
          <c:orientation val="minMax"/>
          <c:max val="2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946109947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021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corrected data</a:t>
            </a:r>
          </a:p>
        </c:rich>
      </c:tx>
      <c:layout>
        <c:manualLayout>
          <c:xMode val="edge"/>
          <c:yMode val="edge"/>
          <c:x val="0.46015862147666298"/>
          <c:y val="8.1002683653307303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19264140198482901"/>
          <c:w val="0.65156849851686605"/>
          <c:h val="0.61250578971746195"/>
        </c:manualLayout>
      </c:layout>
      <c:scatterChart>
        <c:scatterStyle val="lineMarker"/>
        <c:varyColors val="0"/>
        <c:ser>
          <c:idx val="0"/>
          <c:order val="0"/>
          <c:tx>
            <c:v>cameleon</c:v>
          </c:tx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'Exp 516'!$A$2:$A$241</c:f>
              <c:numCache>
                <c:formatCode>General</c:formatCode>
                <c:ptCount val="24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  <c:pt idx="180">
                  <c:v>90.5</c:v>
                </c:pt>
                <c:pt idx="181">
                  <c:v>91</c:v>
                </c:pt>
                <c:pt idx="182">
                  <c:v>91.5</c:v>
                </c:pt>
                <c:pt idx="183">
                  <c:v>92</c:v>
                </c:pt>
                <c:pt idx="184">
                  <c:v>92.5</c:v>
                </c:pt>
                <c:pt idx="185">
                  <c:v>93</c:v>
                </c:pt>
                <c:pt idx="186">
                  <c:v>93.5</c:v>
                </c:pt>
                <c:pt idx="187">
                  <c:v>94</c:v>
                </c:pt>
                <c:pt idx="188">
                  <c:v>94.5</c:v>
                </c:pt>
                <c:pt idx="189">
                  <c:v>95</c:v>
                </c:pt>
                <c:pt idx="190">
                  <c:v>95.5</c:v>
                </c:pt>
                <c:pt idx="191">
                  <c:v>96</c:v>
                </c:pt>
                <c:pt idx="192">
                  <c:v>96.5</c:v>
                </c:pt>
                <c:pt idx="193">
                  <c:v>97</c:v>
                </c:pt>
                <c:pt idx="194">
                  <c:v>97.5</c:v>
                </c:pt>
                <c:pt idx="195">
                  <c:v>98</c:v>
                </c:pt>
                <c:pt idx="196">
                  <c:v>98.5</c:v>
                </c:pt>
                <c:pt idx="197">
                  <c:v>99</c:v>
                </c:pt>
                <c:pt idx="198">
                  <c:v>99.5</c:v>
                </c:pt>
                <c:pt idx="199">
                  <c:v>100</c:v>
                </c:pt>
                <c:pt idx="200">
                  <c:v>100.5</c:v>
                </c:pt>
                <c:pt idx="201">
                  <c:v>101</c:v>
                </c:pt>
                <c:pt idx="202">
                  <c:v>101.5</c:v>
                </c:pt>
                <c:pt idx="203">
                  <c:v>102</c:v>
                </c:pt>
                <c:pt idx="204">
                  <c:v>102.5</c:v>
                </c:pt>
                <c:pt idx="205">
                  <c:v>103</c:v>
                </c:pt>
                <c:pt idx="206">
                  <c:v>103.5</c:v>
                </c:pt>
                <c:pt idx="207">
                  <c:v>104</c:v>
                </c:pt>
                <c:pt idx="208">
                  <c:v>104.5</c:v>
                </c:pt>
                <c:pt idx="209">
                  <c:v>105</c:v>
                </c:pt>
                <c:pt idx="210">
                  <c:v>105.5</c:v>
                </c:pt>
                <c:pt idx="211">
                  <c:v>106</c:v>
                </c:pt>
                <c:pt idx="212">
                  <c:v>106.5</c:v>
                </c:pt>
                <c:pt idx="213">
                  <c:v>107</c:v>
                </c:pt>
                <c:pt idx="214">
                  <c:v>107.5</c:v>
                </c:pt>
                <c:pt idx="215">
                  <c:v>108</c:v>
                </c:pt>
                <c:pt idx="216">
                  <c:v>108.5</c:v>
                </c:pt>
                <c:pt idx="217">
                  <c:v>109</c:v>
                </c:pt>
                <c:pt idx="218">
                  <c:v>109.5</c:v>
                </c:pt>
                <c:pt idx="219">
                  <c:v>110</c:v>
                </c:pt>
                <c:pt idx="220">
                  <c:v>110.5</c:v>
                </c:pt>
                <c:pt idx="221">
                  <c:v>111</c:v>
                </c:pt>
                <c:pt idx="222">
                  <c:v>111.5</c:v>
                </c:pt>
                <c:pt idx="223">
                  <c:v>112</c:v>
                </c:pt>
                <c:pt idx="224">
                  <c:v>112.5</c:v>
                </c:pt>
                <c:pt idx="225">
                  <c:v>113</c:v>
                </c:pt>
                <c:pt idx="226">
                  <c:v>113.5</c:v>
                </c:pt>
                <c:pt idx="227">
                  <c:v>114</c:v>
                </c:pt>
                <c:pt idx="228">
                  <c:v>114.5</c:v>
                </c:pt>
                <c:pt idx="229">
                  <c:v>115</c:v>
                </c:pt>
                <c:pt idx="230">
                  <c:v>115.5</c:v>
                </c:pt>
                <c:pt idx="231">
                  <c:v>116</c:v>
                </c:pt>
                <c:pt idx="232">
                  <c:v>116.5</c:v>
                </c:pt>
                <c:pt idx="233">
                  <c:v>117</c:v>
                </c:pt>
                <c:pt idx="234">
                  <c:v>117.5</c:v>
                </c:pt>
                <c:pt idx="235">
                  <c:v>118</c:v>
                </c:pt>
                <c:pt idx="236">
                  <c:v>118.5</c:v>
                </c:pt>
                <c:pt idx="237">
                  <c:v>119</c:v>
                </c:pt>
                <c:pt idx="238">
                  <c:v>119.5</c:v>
                </c:pt>
                <c:pt idx="239">
                  <c:v>120</c:v>
                </c:pt>
              </c:numCache>
            </c:numRef>
          </c:xVal>
          <c:yVal>
            <c:numRef>
              <c:f>'Exp 516'!$P$2:$P$241</c:f>
              <c:numCache>
                <c:formatCode>General</c:formatCode>
                <c:ptCount val="240"/>
                <c:pt idx="0">
                  <c:v>12.29538107429471</c:v>
                </c:pt>
                <c:pt idx="1">
                  <c:v>5.5998556473592025</c:v>
                </c:pt>
                <c:pt idx="2">
                  <c:v>6.0432444567113262</c:v>
                </c:pt>
                <c:pt idx="3">
                  <c:v>13.853272846960445</c:v>
                </c:pt>
                <c:pt idx="4">
                  <c:v>18.397703768714607</c:v>
                </c:pt>
                <c:pt idx="5">
                  <c:v>30.244420705191089</c:v>
                </c:pt>
                <c:pt idx="6">
                  <c:v>32.923667220256362</c:v>
                </c:pt>
                <c:pt idx="7">
                  <c:v>33.919184037615381</c:v>
                </c:pt>
                <c:pt idx="8">
                  <c:v>30.269893446150991</c:v>
                </c:pt>
                <c:pt idx="9">
                  <c:v>25.828889849973397</c:v>
                </c:pt>
                <c:pt idx="10">
                  <c:v>22.00743519719973</c:v>
                </c:pt>
                <c:pt idx="11">
                  <c:v>17.848749913177954</c:v>
                </c:pt>
                <c:pt idx="12">
                  <c:v>18.166555083511369</c:v>
                </c:pt>
                <c:pt idx="13">
                  <c:v>15.648331156385517</c:v>
                </c:pt>
                <c:pt idx="14">
                  <c:v>14.222266892603663</c:v>
                </c:pt>
                <c:pt idx="15">
                  <c:v>19.050579901467181</c:v>
                </c:pt>
                <c:pt idx="16">
                  <c:v>18.93913001088271</c:v>
                </c:pt>
                <c:pt idx="17">
                  <c:v>17.096513325882768</c:v>
                </c:pt>
                <c:pt idx="18">
                  <c:v>20.387715491253363</c:v>
                </c:pt>
                <c:pt idx="19">
                  <c:v>20.658846975274709</c:v>
                </c:pt>
                <c:pt idx="20">
                  <c:v>20.06022766563418</c:v>
                </c:pt>
                <c:pt idx="21">
                  <c:v>17.06601416051452</c:v>
                </c:pt>
                <c:pt idx="22">
                  <c:v>14.146468242725192</c:v>
                </c:pt>
                <c:pt idx="23">
                  <c:v>12.922542243157247</c:v>
                </c:pt>
                <c:pt idx="24">
                  <c:v>14.635974801272599</c:v>
                </c:pt>
                <c:pt idx="25">
                  <c:v>9.895285741480798</c:v>
                </c:pt>
                <c:pt idx="26">
                  <c:v>12.204686844367462</c:v>
                </c:pt>
                <c:pt idx="27">
                  <c:v>9.0551160554041665</c:v>
                </c:pt>
                <c:pt idx="28">
                  <c:v>9.5316940017953176</c:v>
                </c:pt>
                <c:pt idx="29">
                  <c:v>6.4308247468986837</c:v>
                </c:pt>
                <c:pt idx="30">
                  <c:v>8.5987678605860687</c:v>
                </c:pt>
                <c:pt idx="31">
                  <c:v>3.4207496291495616</c:v>
                </c:pt>
                <c:pt idx="32">
                  <c:v>4.7394371033891414</c:v>
                </c:pt>
                <c:pt idx="33">
                  <c:v>4.4365001439409886</c:v>
                </c:pt>
                <c:pt idx="34">
                  <c:v>4.5108330378370081</c:v>
                </c:pt>
                <c:pt idx="35">
                  <c:v>4.3014946887566641</c:v>
                </c:pt>
                <c:pt idx="36">
                  <c:v>2.1674158190509911</c:v>
                </c:pt>
                <c:pt idx="37">
                  <c:v>2.0276534068822261</c:v>
                </c:pt>
                <c:pt idx="38">
                  <c:v>4.4683008096644325</c:v>
                </c:pt>
                <c:pt idx="39">
                  <c:v>4.0002990285672428</c:v>
                </c:pt>
                <c:pt idx="40">
                  <c:v>5.4716047669328614</c:v>
                </c:pt>
                <c:pt idx="41">
                  <c:v>1.8781050729335294</c:v>
                </c:pt>
                <c:pt idx="42">
                  <c:v>4.2503677114237659</c:v>
                </c:pt>
                <c:pt idx="43">
                  <c:v>1.0778619671463083</c:v>
                </c:pt>
                <c:pt idx="44">
                  <c:v>0.79284255103206291</c:v>
                </c:pt>
                <c:pt idx="45">
                  <c:v>-8.8349994961516881E-2</c:v>
                </c:pt>
                <c:pt idx="46">
                  <c:v>0.81968270860934178</c:v>
                </c:pt>
                <c:pt idx="47">
                  <c:v>3.0182591948803688</c:v>
                </c:pt>
                <c:pt idx="48">
                  <c:v>-0.39822253558529164</c:v>
                </c:pt>
                <c:pt idx="49">
                  <c:v>0.26392753206127284</c:v>
                </c:pt>
                <c:pt idx="50">
                  <c:v>-1.183539960023114</c:v>
                </c:pt>
                <c:pt idx="51">
                  <c:v>-2.536296217633327</c:v>
                </c:pt>
                <c:pt idx="52">
                  <c:v>-2.9861611768781136</c:v>
                </c:pt>
                <c:pt idx="53">
                  <c:v>-0.16632166413643015</c:v>
                </c:pt>
                <c:pt idx="54">
                  <c:v>-0.69498741176408974</c:v>
                </c:pt>
                <c:pt idx="55">
                  <c:v>-4.1210157703262453</c:v>
                </c:pt>
                <c:pt idx="56">
                  <c:v>-2.7848050268196478</c:v>
                </c:pt>
                <c:pt idx="57">
                  <c:v>-3.057026434182466</c:v>
                </c:pt>
                <c:pt idx="58">
                  <c:v>-3.5562243412767343</c:v>
                </c:pt>
                <c:pt idx="59">
                  <c:v>-4.7038102747658321</c:v>
                </c:pt>
                <c:pt idx="60">
                  <c:v>-6.1053291269907213</c:v>
                </c:pt>
                <c:pt idx="61">
                  <c:v>-5.5534433358109165</c:v>
                </c:pt>
                <c:pt idx="62">
                  <c:v>-5.4636138485713994</c:v>
                </c:pt>
                <c:pt idx="63">
                  <c:v>-3.1211519770705034</c:v>
                </c:pt>
                <c:pt idx="64">
                  <c:v>-2.4188783161700709</c:v>
                </c:pt>
                <c:pt idx="65">
                  <c:v>1.9476085683837054</c:v>
                </c:pt>
                <c:pt idx="66">
                  <c:v>4.8128582397145294</c:v>
                </c:pt>
                <c:pt idx="67">
                  <c:v>11.540681699365054</c:v>
                </c:pt>
                <c:pt idx="68">
                  <c:v>18.956043111014193</c:v>
                </c:pt>
                <c:pt idx="69">
                  <c:v>21.418857808088479</c:v>
                </c:pt>
                <c:pt idx="70">
                  <c:v>23.725720606574676</c:v>
                </c:pt>
                <c:pt idx="71">
                  <c:v>29.81536074790813</c:v>
                </c:pt>
                <c:pt idx="72">
                  <c:v>32.825646970434555</c:v>
                </c:pt>
                <c:pt idx="73">
                  <c:v>37.398489610969037</c:v>
                </c:pt>
                <c:pt idx="74">
                  <c:v>41.00575842894785</c:v>
                </c:pt>
                <c:pt idx="75">
                  <c:v>43.500586379901321</c:v>
                </c:pt>
                <c:pt idx="76">
                  <c:v>48.715073223789723</c:v>
                </c:pt>
                <c:pt idx="77">
                  <c:v>54.451330110850414</c:v>
                </c:pt>
                <c:pt idx="78">
                  <c:v>51.518959978202616</c:v>
                </c:pt>
                <c:pt idx="79">
                  <c:v>50.649579310245905</c:v>
                </c:pt>
                <c:pt idx="80">
                  <c:v>59.262990767383542</c:v>
                </c:pt>
                <c:pt idx="81">
                  <c:v>60.876680378806682</c:v>
                </c:pt>
                <c:pt idx="82">
                  <c:v>65.540645769965948</c:v>
                </c:pt>
                <c:pt idx="83">
                  <c:v>69.469233006548706</c:v>
                </c:pt>
                <c:pt idx="84">
                  <c:v>72.748188644404607</c:v>
                </c:pt>
                <c:pt idx="85">
                  <c:v>75.645099098830627</c:v>
                </c:pt>
                <c:pt idx="86">
                  <c:v>80.476721025514792</c:v>
                </c:pt>
                <c:pt idx="87">
                  <c:v>84.663318813544436</c:v>
                </c:pt>
                <c:pt idx="88">
                  <c:v>79.882933881041723</c:v>
                </c:pt>
                <c:pt idx="89">
                  <c:v>85.107487757799746</c:v>
                </c:pt>
                <c:pt idx="90">
                  <c:v>89.04240926459299</c:v>
                </c:pt>
                <c:pt idx="91">
                  <c:v>87.773724230975873</c:v>
                </c:pt>
                <c:pt idx="92">
                  <c:v>91.369651517731441</c:v>
                </c:pt>
                <c:pt idx="93">
                  <c:v>92.013243987079491</c:v>
                </c:pt>
                <c:pt idx="94">
                  <c:v>99.658545903029491</c:v>
                </c:pt>
                <c:pt idx="95">
                  <c:v>91.775938525223438</c:v>
                </c:pt>
                <c:pt idx="96">
                  <c:v>95.243197285422781</c:v>
                </c:pt>
                <c:pt idx="97">
                  <c:v>97.313286965030684</c:v>
                </c:pt>
                <c:pt idx="98">
                  <c:v>96.577702587789162</c:v>
                </c:pt>
                <c:pt idx="99">
                  <c:v>96.850115404026056</c:v>
                </c:pt>
                <c:pt idx="100">
                  <c:v>102.04064261756909</c:v>
                </c:pt>
                <c:pt idx="101">
                  <c:v>103.54937652944764</c:v>
                </c:pt>
                <c:pt idx="102">
                  <c:v>101.62729095058918</c:v>
                </c:pt>
                <c:pt idx="103">
                  <c:v>103.14914155290644</c:v>
                </c:pt>
                <c:pt idx="104">
                  <c:v>104.61416442873484</c:v>
                </c:pt>
                <c:pt idx="105">
                  <c:v>111.29623952740555</c:v>
                </c:pt>
                <c:pt idx="106">
                  <c:v>101.99304314389698</c:v>
                </c:pt>
                <c:pt idx="107">
                  <c:v>108.78130670550175</c:v>
                </c:pt>
                <c:pt idx="108">
                  <c:v>101.41757404715854</c:v>
                </c:pt>
                <c:pt idx="109">
                  <c:v>102.64464879439275</c:v>
                </c:pt>
                <c:pt idx="110">
                  <c:v>102.79266412932442</c:v>
                </c:pt>
                <c:pt idx="111">
                  <c:v>108.10651387660532</c:v>
                </c:pt>
                <c:pt idx="112">
                  <c:v>107.85508114758795</c:v>
                </c:pt>
                <c:pt idx="113">
                  <c:v>107.35590045408263</c:v>
                </c:pt>
                <c:pt idx="114">
                  <c:v>110.56392854266379</c:v>
                </c:pt>
                <c:pt idx="115">
                  <c:v>102.26387621456409</c:v>
                </c:pt>
                <c:pt idx="116">
                  <c:v>101.77968230727869</c:v>
                </c:pt>
                <c:pt idx="117">
                  <c:v>102.57311507233264</c:v>
                </c:pt>
                <c:pt idx="118">
                  <c:v>99.679258047289721</c:v>
                </c:pt>
                <c:pt idx="119">
                  <c:v>95.833245765149911</c:v>
                </c:pt>
                <c:pt idx="120">
                  <c:v>99.018145158060392</c:v>
                </c:pt>
                <c:pt idx="121">
                  <c:v>101.1414360481957</c:v>
                </c:pt>
                <c:pt idx="122">
                  <c:v>109.32120184666481</c:v>
                </c:pt>
                <c:pt idx="123">
                  <c:v>103.38985673838003</c:v>
                </c:pt>
                <c:pt idx="124">
                  <c:v>108.19689256389617</c:v>
                </c:pt>
                <c:pt idx="125">
                  <c:v>100.82712384913106</c:v>
                </c:pt>
                <c:pt idx="126">
                  <c:v>103.24521957844632</c:v>
                </c:pt>
                <c:pt idx="127">
                  <c:v>101.58327486906774</c:v>
                </c:pt>
                <c:pt idx="128">
                  <c:v>101.81774840642028</c:v>
                </c:pt>
                <c:pt idx="129">
                  <c:v>97.717387448729099</c:v>
                </c:pt>
                <c:pt idx="130">
                  <c:v>94.583446570562401</c:v>
                </c:pt>
                <c:pt idx="131">
                  <c:v>88.933458699652832</c:v>
                </c:pt>
                <c:pt idx="132">
                  <c:v>92.623206665970741</c:v>
                </c:pt>
                <c:pt idx="133">
                  <c:v>88.210853192199323</c:v>
                </c:pt>
                <c:pt idx="134">
                  <c:v>86.313619413140444</c:v>
                </c:pt>
                <c:pt idx="135">
                  <c:v>78.382907872307769</c:v>
                </c:pt>
                <c:pt idx="136">
                  <c:v>74.111577412076329</c:v>
                </c:pt>
                <c:pt idx="137">
                  <c:v>74.920360489638128</c:v>
                </c:pt>
                <c:pt idx="138">
                  <c:v>71.286998666741937</c:v>
                </c:pt>
                <c:pt idx="139">
                  <c:v>71.374031139196319</c:v>
                </c:pt>
                <c:pt idx="140">
                  <c:v>66.481331566175598</c:v>
                </c:pt>
                <c:pt idx="141">
                  <c:v>67.888304683608425</c:v>
                </c:pt>
                <c:pt idx="142">
                  <c:v>64.205282385041755</c:v>
                </c:pt>
                <c:pt idx="143">
                  <c:v>64.665203488568906</c:v>
                </c:pt>
                <c:pt idx="144">
                  <c:v>59.510781813165117</c:v>
                </c:pt>
                <c:pt idx="145">
                  <c:v>57.800055361596328</c:v>
                </c:pt>
                <c:pt idx="146">
                  <c:v>56.9355194436556</c:v>
                </c:pt>
                <c:pt idx="147">
                  <c:v>55.692986494696896</c:v>
                </c:pt>
                <c:pt idx="148">
                  <c:v>53.297134824119027</c:v>
                </c:pt>
                <c:pt idx="149">
                  <c:v>47.741325719906378</c:v>
                </c:pt>
                <c:pt idx="150">
                  <c:v>48.323551561527282</c:v>
                </c:pt>
                <c:pt idx="151">
                  <c:v>51.113053044451952</c:v>
                </c:pt>
                <c:pt idx="152">
                  <c:v>50.783733998498867</c:v>
                </c:pt>
                <c:pt idx="153">
                  <c:v>50.531717311293612</c:v>
                </c:pt>
                <c:pt idx="154">
                  <c:v>50.652648302344161</c:v>
                </c:pt>
                <c:pt idx="155">
                  <c:v>51.167581868394493</c:v>
                </c:pt>
                <c:pt idx="156">
                  <c:v>48.257386696547186</c:v>
                </c:pt>
                <c:pt idx="157">
                  <c:v>44.125626462385995</c:v>
                </c:pt>
                <c:pt idx="158">
                  <c:v>44.025901928614644</c:v>
                </c:pt>
                <c:pt idx="159">
                  <c:v>43.37449321360851</c:v>
                </c:pt>
                <c:pt idx="160">
                  <c:v>39.752982449520786</c:v>
                </c:pt>
                <c:pt idx="161">
                  <c:v>40.229046620045295</c:v>
                </c:pt>
                <c:pt idx="162">
                  <c:v>39.919699581185739</c:v>
                </c:pt>
                <c:pt idx="163">
                  <c:v>38.125357334448886</c:v>
                </c:pt>
                <c:pt idx="164">
                  <c:v>35.753151692169141</c:v>
                </c:pt>
                <c:pt idx="165">
                  <c:v>37.747963103009525</c:v>
                </c:pt>
                <c:pt idx="166">
                  <c:v>32.989821682185443</c:v>
                </c:pt>
                <c:pt idx="167">
                  <c:v>32.560128034418902</c:v>
                </c:pt>
                <c:pt idx="168">
                  <c:v>33.54011952428759</c:v>
                </c:pt>
                <c:pt idx="169">
                  <c:v>29.077277911190631</c:v>
                </c:pt>
                <c:pt idx="170">
                  <c:v>30.149994959410677</c:v>
                </c:pt>
                <c:pt idx="171">
                  <c:v>29.742735028290308</c:v>
                </c:pt>
                <c:pt idx="172">
                  <c:v>29.007787701780678</c:v>
                </c:pt>
                <c:pt idx="173">
                  <c:v>23.324093827560294</c:v>
                </c:pt>
                <c:pt idx="174">
                  <c:v>26.730167489391771</c:v>
                </c:pt>
                <c:pt idx="175">
                  <c:v>22.84040217803382</c:v>
                </c:pt>
                <c:pt idx="176">
                  <c:v>21.777678040190267</c:v>
                </c:pt>
                <c:pt idx="177">
                  <c:v>23.614320453699765</c:v>
                </c:pt>
                <c:pt idx="178">
                  <c:v>24.60153033586132</c:v>
                </c:pt>
                <c:pt idx="179">
                  <c:v>22.995894493869322</c:v>
                </c:pt>
                <c:pt idx="180">
                  <c:v>21.150958928540163</c:v>
                </c:pt>
                <c:pt idx="181">
                  <c:v>19.253541277542276</c:v>
                </c:pt>
                <c:pt idx="182">
                  <c:v>21.827381005360717</c:v>
                </c:pt>
                <c:pt idx="183">
                  <c:v>18.932598718509809</c:v>
                </c:pt>
                <c:pt idx="184">
                  <c:v>18.128817365070979</c:v>
                </c:pt>
                <c:pt idx="185">
                  <c:v>17.017844520609682</c:v>
                </c:pt>
                <c:pt idx="186">
                  <c:v>13.904652213815622</c:v>
                </c:pt>
                <c:pt idx="187">
                  <c:v>12.802546279958776</c:v>
                </c:pt>
                <c:pt idx="188">
                  <c:v>15.233024738754047</c:v>
                </c:pt>
                <c:pt idx="189">
                  <c:v>10.617647287419118</c:v>
                </c:pt>
                <c:pt idx="190">
                  <c:v>12.243646437122093</c:v>
                </c:pt>
                <c:pt idx="191">
                  <c:v>13.075222368675588</c:v>
                </c:pt>
                <c:pt idx="192">
                  <c:v>13.780922091997457</c:v>
                </c:pt>
                <c:pt idx="193">
                  <c:v>11.473753536505823</c:v>
                </c:pt>
                <c:pt idx="194">
                  <c:v>12.374291954737583</c:v>
                </c:pt>
                <c:pt idx="195">
                  <c:v>10.888439062239488</c:v>
                </c:pt>
                <c:pt idx="196">
                  <c:v>8.8070120306408395</c:v>
                </c:pt>
                <c:pt idx="197">
                  <c:v>9.6031363733567847</c:v>
                </c:pt>
                <c:pt idx="198">
                  <c:v>10.045391362089719</c:v>
                </c:pt>
                <c:pt idx="199">
                  <c:v>9.0038850975223976</c:v>
                </c:pt>
                <c:pt idx="200">
                  <c:v>9.1971356176804431</c:v>
                </c:pt>
                <c:pt idx="201">
                  <c:v>7.9871625828877235</c:v>
                </c:pt>
                <c:pt idx="202">
                  <c:v>6.2271324799741103</c:v>
                </c:pt>
                <c:pt idx="203">
                  <c:v>7.5883792449701852</c:v>
                </c:pt>
                <c:pt idx="204">
                  <c:v>5.6151239947881484</c:v>
                </c:pt>
                <c:pt idx="205">
                  <c:v>6.3991718752068074</c:v>
                </c:pt>
                <c:pt idx="206">
                  <c:v>3.4549604369950062</c:v>
                </c:pt>
                <c:pt idx="207">
                  <c:v>6.0628955968744904</c:v>
                </c:pt>
                <c:pt idx="208">
                  <c:v>5.6854101495386926</c:v>
                </c:pt>
                <c:pt idx="209">
                  <c:v>4.2840463533737161</c:v>
                </c:pt>
                <c:pt idx="210">
                  <c:v>3.1331018662496213</c:v>
                </c:pt>
                <c:pt idx="211">
                  <c:v>3.1920171687194876</c:v>
                </c:pt>
                <c:pt idx="212">
                  <c:v>5.5996845293029809</c:v>
                </c:pt>
                <c:pt idx="213">
                  <c:v>2.7371863864843853</c:v>
                </c:pt>
                <c:pt idx="214">
                  <c:v>2.4502177605465376</c:v>
                </c:pt>
                <c:pt idx="215">
                  <c:v>2.5757806707472661</c:v>
                </c:pt>
                <c:pt idx="216">
                  <c:v>1.1454740612269505</c:v>
                </c:pt>
                <c:pt idx="217">
                  <c:v>1.9243111899222467</c:v>
                </c:pt>
                <c:pt idx="218">
                  <c:v>2.494506663805109</c:v>
                </c:pt>
                <c:pt idx="219">
                  <c:v>2.0722065997064898</c:v>
                </c:pt>
                <c:pt idx="220">
                  <c:v>2.5471982952091743</c:v>
                </c:pt>
                <c:pt idx="221">
                  <c:v>3.1294859871469085</c:v>
                </c:pt>
                <c:pt idx="222">
                  <c:v>1.0655927561132308</c:v>
                </c:pt>
                <c:pt idx="223">
                  <c:v>0.35126941623343022</c:v>
                </c:pt>
                <c:pt idx="224">
                  <c:v>-2.2211293028393246</c:v>
                </c:pt>
                <c:pt idx="225">
                  <c:v>-9.5181409626091174E-2</c:v>
                </c:pt>
                <c:pt idx="226">
                  <c:v>-1.3320398367956372</c:v>
                </c:pt>
                <c:pt idx="227">
                  <c:v>-2.5982239813399346</c:v>
                </c:pt>
                <c:pt idx="228">
                  <c:v>-5.0591217267925322E-2</c:v>
                </c:pt>
                <c:pt idx="229">
                  <c:v>-3.4466985755256427</c:v>
                </c:pt>
                <c:pt idx="230">
                  <c:v>-2.3875723961616475</c:v>
                </c:pt>
                <c:pt idx="231">
                  <c:v>-2.0370910713247947</c:v>
                </c:pt>
                <c:pt idx="232">
                  <c:v>-2.1074466249795751</c:v>
                </c:pt>
                <c:pt idx="233">
                  <c:v>-1.4889006599643904</c:v>
                </c:pt>
                <c:pt idx="234">
                  <c:v>-1.9238723810644403</c:v>
                </c:pt>
                <c:pt idx="235">
                  <c:v>-1.620213114457101</c:v>
                </c:pt>
                <c:pt idx="236">
                  <c:v>-4.173018352725415</c:v>
                </c:pt>
                <c:pt idx="237">
                  <c:v>-1.1346418487096659</c:v>
                </c:pt>
                <c:pt idx="238">
                  <c:v>0.6052375804345218</c:v>
                </c:pt>
                <c:pt idx="239">
                  <c:v>-5.3065791940101974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E2-8F4E-AB7B-21F0325D1A5A}"/>
            </c:ext>
          </c:extLst>
        </c:ser>
        <c:ser>
          <c:idx val="1"/>
          <c:order val="1"/>
          <c:tx>
            <c:v>CO2 pulse</c:v>
          </c:tx>
          <c:marker>
            <c:symbol val="none"/>
          </c:marker>
          <c:xVal>
            <c:numRef>
              <c:f>'Exp 516'!$A$61:$A$121</c:f>
              <c:numCache>
                <c:formatCode>General</c:formatCode>
                <c:ptCount val="61"/>
                <c:pt idx="0">
                  <c:v>30</c:v>
                </c:pt>
                <c:pt idx="1">
                  <c:v>30.5</c:v>
                </c:pt>
                <c:pt idx="2">
                  <c:v>31</c:v>
                </c:pt>
                <c:pt idx="3">
                  <c:v>31.5</c:v>
                </c:pt>
                <c:pt idx="4">
                  <c:v>32</c:v>
                </c:pt>
                <c:pt idx="5">
                  <c:v>32.5</c:v>
                </c:pt>
                <c:pt idx="6">
                  <c:v>33</c:v>
                </c:pt>
                <c:pt idx="7">
                  <c:v>33.5</c:v>
                </c:pt>
                <c:pt idx="8">
                  <c:v>34</c:v>
                </c:pt>
                <c:pt idx="9">
                  <c:v>34.5</c:v>
                </c:pt>
                <c:pt idx="10">
                  <c:v>35</c:v>
                </c:pt>
                <c:pt idx="11">
                  <c:v>35.5</c:v>
                </c:pt>
                <c:pt idx="12">
                  <c:v>36</c:v>
                </c:pt>
                <c:pt idx="13">
                  <c:v>36.5</c:v>
                </c:pt>
                <c:pt idx="14">
                  <c:v>37</c:v>
                </c:pt>
                <c:pt idx="15">
                  <c:v>37.5</c:v>
                </c:pt>
                <c:pt idx="16">
                  <c:v>38</c:v>
                </c:pt>
                <c:pt idx="17">
                  <c:v>38.5</c:v>
                </c:pt>
                <c:pt idx="18">
                  <c:v>39</c:v>
                </c:pt>
                <c:pt idx="19">
                  <c:v>39.5</c:v>
                </c:pt>
                <c:pt idx="20">
                  <c:v>40</c:v>
                </c:pt>
                <c:pt idx="21">
                  <c:v>40.5</c:v>
                </c:pt>
                <c:pt idx="22">
                  <c:v>41</c:v>
                </c:pt>
                <c:pt idx="23">
                  <c:v>41.5</c:v>
                </c:pt>
                <c:pt idx="24">
                  <c:v>42</c:v>
                </c:pt>
                <c:pt idx="25">
                  <c:v>42.5</c:v>
                </c:pt>
                <c:pt idx="26">
                  <c:v>43</c:v>
                </c:pt>
                <c:pt idx="27">
                  <c:v>43.5</c:v>
                </c:pt>
                <c:pt idx="28">
                  <c:v>44</c:v>
                </c:pt>
                <c:pt idx="29">
                  <c:v>44.5</c:v>
                </c:pt>
                <c:pt idx="30">
                  <c:v>45</c:v>
                </c:pt>
                <c:pt idx="31">
                  <c:v>45.5</c:v>
                </c:pt>
                <c:pt idx="32">
                  <c:v>46</c:v>
                </c:pt>
                <c:pt idx="33">
                  <c:v>46.5</c:v>
                </c:pt>
                <c:pt idx="34">
                  <c:v>47</c:v>
                </c:pt>
                <c:pt idx="35">
                  <c:v>47.5</c:v>
                </c:pt>
                <c:pt idx="36">
                  <c:v>48</c:v>
                </c:pt>
                <c:pt idx="37">
                  <c:v>48.5</c:v>
                </c:pt>
                <c:pt idx="38">
                  <c:v>49</c:v>
                </c:pt>
                <c:pt idx="39">
                  <c:v>49.5</c:v>
                </c:pt>
                <c:pt idx="40">
                  <c:v>50</c:v>
                </c:pt>
                <c:pt idx="41">
                  <c:v>50.5</c:v>
                </c:pt>
                <c:pt idx="42">
                  <c:v>51</c:v>
                </c:pt>
                <c:pt idx="43">
                  <c:v>51.5</c:v>
                </c:pt>
                <c:pt idx="44">
                  <c:v>52</c:v>
                </c:pt>
                <c:pt idx="45">
                  <c:v>52.5</c:v>
                </c:pt>
                <c:pt idx="46">
                  <c:v>53</c:v>
                </c:pt>
                <c:pt idx="47">
                  <c:v>53.5</c:v>
                </c:pt>
                <c:pt idx="48">
                  <c:v>54</c:v>
                </c:pt>
                <c:pt idx="49">
                  <c:v>54.5</c:v>
                </c:pt>
                <c:pt idx="50">
                  <c:v>55</c:v>
                </c:pt>
                <c:pt idx="51">
                  <c:v>55.5</c:v>
                </c:pt>
                <c:pt idx="52">
                  <c:v>56</c:v>
                </c:pt>
                <c:pt idx="53">
                  <c:v>56.5</c:v>
                </c:pt>
                <c:pt idx="54">
                  <c:v>57</c:v>
                </c:pt>
                <c:pt idx="55">
                  <c:v>57.5</c:v>
                </c:pt>
                <c:pt idx="56">
                  <c:v>58</c:v>
                </c:pt>
                <c:pt idx="57">
                  <c:v>58.5</c:v>
                </c:pt>
                <c:pt idx="58">
                  <c:v>59</c:v>
                </c:pt>
                <c:pt idx="59">
                  <c:v>59.5</c:v>
                </c:pt>
                <c:pt idx="60">
                  <c:v>60</c:v>
                </c:pt>
              </c:numCache>
            </c:numRef>
          </c:xVal>
          <c:yVal>
            <c:numRef>
              <c:f>'Exp 516'!$R$61:$R$121</c:f>
              <c:numCache>
                <c:formatCode>General</c:formatCode>
                <c:ptCount val="6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  <c:pt idx="41">
                  <c:v>-13</c:v>
                </c:pt>
                <c:pt idx="42">
                  <c:v>-13</c:v>
                </c:pt>
                <c:pt idx="43">
                  <c:v>-13</c:v>
                </c:pt>
                <c:pt idx="44">
                  <c:v>-13</c:v>
                </c:pt>
                <c:pt idx="45">
                  <c:v>-13</c:v>
                </c:pt>
                <c:pt idx="46">
                  <c:v>-13</c:v>
                </c:pt>
                <c:pt idx="47">
                  <c:v>-13</c:v>
                </c:pt>
                <c:pt idx="48">
                  <c:v>-13</c:v>
                </c:pt>
                <c:pt idx="49">
                  <c:v>-13</c:v>
                </c:pt>
                <c:pt idx="50">
                  <c:v>-13</c:v>
                </c:pt>
                <c:pt idx="51">
                  <c:v>-13</c:v>
                </c:pt>
                <c:pt idx="52">
                  <c:v>-13</c:v>
                </c:pt>
                <c:pt idx="53">
                  <c:v>-13</c:v>
                </c:pt>
                <c:pt idx="54">
                  <c:v>-13</c:v>
                </c:pt>
                <c:pt idx="55">
                  <c:v>-13</c:v>
                </c:pt>
                <c:pt idx="56">
                  <c:v>-13</c:v>
                </c:pt>
                <c:pt idx="57">
                  <c:v>-13</c:v>
                </c:pt>
                <c:pt idx="58">
                  <c:v>-13</c:v>
                </c:pt>
                <c:pt idx="59">
                  <c:v>-13</c:v>
                </c:pt>
                <c:pt idx="6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E2-8F4E-AB7B-21F0325D1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76608"/>
        <c:axId val="674579728"/>
      </c:scatterChart>
      <c:valAx>
        <c:axId val="674576608"/>
        <c:scaling>
          <c:orientation val="minMax"/>
          <c:max val="1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50460104986876597"/>
              <c:y val="0.884126093234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9728"/>
        <c:crossesAt val="0"/>
        <c:crossBetween val="midCat"/>
        <c:majorUnit val="10"/>
      </c:valAx>
      <c:valAx>
        <c:axId val="674579728"/>
        <c:scaling>
          <c:orientation val="minMax"/>
          <c:max val="140"/>
          <c:min val="-20"/>
        </c:scaling>
        <c:delete val="0"/>
        <c:axPos val="l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Symbol"/>
                  </a:rPr>
                  <a:t>% D</a:t>
                </a:r>
                <a:r>
                  <a:rPr lang="en-US" sz="1400" b="0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R/R</a:t>
                </a:r>
                <a:r>
                  <a:rPr lang="en-US" sz="1400" b="0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0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0871861805317801"/>
              <c:y val="0.4041593677194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576608"/>
        <c:crossesAt val="0"/>
        <c:crossBetween val="midCat"/>
      </c:valAx>
      <c:spPr>
        <a:solidFill>
          <a:sysClr val="window" lastClr="FFFFFF"/>
        </a:solidFill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YFP/CFP ratio, baseline corrected</a:t>
            </a:r>
          </a:p>
        </c:rich>
      </c:tx>
      <c:layout>
        <c:manualLayout>
          <c:xMode val="edge"/>
          <c:yMode val="edge"/>
          <c:x val="0.319077049093696"/>
          <c:y val="7.7145734690140494E-2"/>
        </c:manualLayout>
      </c:layout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89694343762601"/>
          <c:y val="0.20035596321915899"/>
          <c:w val="0.65156849851686605"/>
          <c:h val="0.604791228483132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 516'!$L$1</c:f>
              <c:strCache>
                <c:ptCount val="1"/>
                <c:pt idx="0">
                  <c:v>YFP/CFP ratio</c:v>
                </c:pt>
              </c:strCache>
            </c:strRef>
          </c:tx>
          <c:spPr>
            <a:ln w="38100">
              <a:solidFill>
                <a:srgbClr val="004586"/>
              </a:solidFill>
              <a:prstDash val="solid"/>
            </a:ln>
          </c:spPr>
          <c:marker>
            <c:symbol val="none"/>
          </c:marker>
          <c:xVal>
            <c:numRef>
              <c:f>'Exp 516'!$A$2:$A$181</c:f>
              <c:numCache>
                <c:formatCode>General</c:formatCode>
                <c:ptCount val="18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  <c:pt idx="50">
                  <c:v>25.5</c:v>
                </c:pt>
                <c:pt idx="51">
                  <c:v>26</c:v>
                </c:pt>
                <c:pt idx="52">
                  <c:v>26.5</c:v>
                </c:pt>
                <c:pt idx="53">
                  <c:v>27</c:v>
                </c:pt>
                <c:pt idx="54">
                  <c:v>27.5</c:v>
                </c:pt>
                <c:pt idx="55">
                  <c:v>28</c:v>
                </c:pt>
                <c:pt idx="56">
                  <c:v>28.5</c:v>
                </c:pt>
                <c:pt idx="57">
                  <c:v>29</c:v>
                </c:pt>
                <c:pt idx="58">
                  <c:v>29.5</c:v>
                </c:pt>
                <c:pt idx="59">
                  <c:v>30</c:v>
                </c:pt>
                <c:pt idx="60">
                  <c:v>30.5</c:v>
                </c:pt>
                <c:pt idx="61">
                  <c:v>31</c:v>
                </c:pt>
                <c:pt idx="62">
                  <c:v>31.5</c:v>
                </c:pt>
                <c:pt idx="63">
                  <c:v>32</c:v>
                </c:pt>
                <c:pt idx="64">
                  <c:v>32.5</c:v>
                </c:pt>
                <c:pt idx="65">
                  <c:v>33</c:v>
                </c:pt>
                <c:pt idx="66">
                  <c:v>33.5</c:v>
                </c:pt>
                <c:pt idx="67">
                  <c:v>34</c:v>
                </c:pt>
                <c:pt idx="68">
                  <c:v>34.5</c:v>
                </c:pt>
                <c:pt idx="69">
                  <c:v>35</c:v>
                </c:pt>
                <c:pt idx="70">
                  <c:v>35.5</c:v>
                </c:pt>
                <c:pt idx="71">
                  <c:v>36</c:v>
                </c:pt>
                <c:pt idx="72">
                  <c:v>36.5</c:v>
                </c:pt>
                <c:pt idx="73">
                  <c:v>37</c:v>
                </c:pt>
                <c:pt idx="74">
                  <c:v>37.5</c:v>
                </c:pt>
                <c:pt idx="75">
                  <c:v>38</c:v>
                </c:pt>
                <c:pt idx="76">
                  <c:v>38.5</c:v>
                </c:pt>
                <c:pt idx="77">
                  <c:v>39</c:v>
                </c:pt>
                <c:pt idx="78">
                  <c:v>39.5</c:v>
                </c:pt>
                <c:pt idx="79">
                  <c:v>40</c:v>
                </c:pt>
                <c:pt idx="80">
                  <c:v>40.5</c:v>
                </c:pt>
                <c:pt idx="81">
                  <c:v>41</c:v>
                </c:pt>
                <c:pt idx="82">
                  <c:v>41.5</c:v>
                </c:pt>
                <c:pt idx="83">
                  <c:v>42</c:v>
                </c:pt>
                <c:pt idx="84">
                  <c:v>42.5</c:v>
                </c:pt>
                <c:pt idx="85">
                  <c:v>43</c:v>
                </c:pt>
                <c:pt idx="86">
                  <c:v>43.5</c:v>
                </c:pt>
                <c:pt idx="87">
                  <c:v>44</c:v>
                </c:pt>
                <c:pt idx="88">
                  <c:v>44.5</c:v>
                </c:pt>
                <c:pt idx="89">
                  <c:v>45</c:v>
                </c:pt>
                <c:pt idx="90">
                  <c:v>45.5</c:v>
                </c:pt>
                <c:pt idx="91">
                  <c:v>46</c:v>
                </c:pt>
                <c:pt idx="92">
                  <c:v>46.5</c:v>
                </c:pt>
                <c:pt idx="93">
                  <c:v>47</c:v>
                </c:pt>
                <c:pt idx="94">
                  <c:v>47.5</c:v>
                </c:pt>
                <c:pt idx="95">
                  <c:v>48</c:v>
                </c:pt>
                <c:pt idx="96">
                  <c:v>48.5</c:v>
                </c:pt>
                <c:pt idx="97">
                  <c:v>49</c:v>
                </c:pt>
                <c:pt idx="98">
                  <c:v>49.5</c:v>
                </c:pt>
                <c:pt idx="99">
                  <c:v>50</c:v>
                </c:pt>
                <c:pt idx="100">
                  <c:v>50.5</c:v>
                </c:pt>
                <c:pt idx="101">
                  <c:v>51</c:v>
                </c:pt>
                <c:pt idx="102">
                  <c:v>51.5</c:v>
                </c:pt>
                <c:pt idx="103">
                  <c:v>52</c:v>
                </c:pt>
                <c:pt idx="104">
                  <c:v>52.5</c:v>
                </c:pt>
                <c:pt idx="105">
                  <c:v>53</c:v>
                </c:pt>
                <c:pt idx="106">
                  <c:v>53.5</c:v>
                </c:pt>
                <c:pt idx="107">
                  <c:v>54</c:v>
                </c:pt>
                <c:pt idx="108">
                  <c:v>54.5</c:v>
                </c:pt>
                <c:pt idx="109">
                  <c:v>55</c:v>
                </c:pt>
                <c:pt idx="110">
                  <c:v>55.5</c:v>
                </c:pt>
                <c:pt idx="111">
                  <c:v>56</c:v>
                </c:pt>
                <c:pt idx="112">
                  <c:v>56.5</c:v>
                </c:pt>
                <c:pt idx="113">
                  <c:v>57</c:v>
                </c:pt>
                <c:pt idx="114">
                  <c:v>57.5</c:v>
                </c:pt>
                <c:pt idx="115">
                  <c:v>58</c:v>
                </c:pt>
                <c:pt idx="116">
                  <c:v>58.5</c:v>
                </c:pt>
                <c:pt idx="117">
                  <c:v>59</c:v>
                </c:pt>
                <c:pt idx="118">
                  <c:v>59.5</c:v>
                </c:pt>
                <c:pt idx="119">
                  <c:v>60</c:v>
                </c:pt>
                <c:pt idx="120">
                  <c:v>60.5</c:v>
                </c:pt>
                <c:pt idx="121">
                  <c:v>61</c:v>
                </c:pt>
                <c:pt idx="122">
                  <c:v>61.5</c:v>
                </c:pt>
                <c:pt idx="123">
                  <c:v>62</c:v>
                </c:pt>
                <c:pt idx="124">
                  <c:v>62.5</c:v>
                </c:pt>
                <c:pt idx="125">
                  <c:v>63</c:v>
                </c:pt>
                <c:pt idx="126">
                  <c:v>63.5</c:v>
                </c:pt>
                <c:pt idx="127">
                  <c:v>64</c:v>
                </c:pt>
                <c:pt idx="128">
                  <c:v>64.5</c:v>
                </c:pt>
                <c:pt idx="129">
                  <c:v>65</c:v>
                </c:pt>
                <c:pt idx="130">
                  <c:v>65.5</c:v>
                </c:pt>
                <c:pt idx="131">
                  <c:v>66</c:v>
                </c:pt>
                <c:pt idx="132">
                  <c:v>66.5</c:v>
                </c:pt>
                <c:pt idx="133">
                  <c:v>67</c:v>
                </c:pt>
                <c:pt idx="134">
                  <c:v>67.5</c:v>
                </c:pt>
                <c:pt idx="135">
                  <c:v>68</c:v>
                </c:pt>
                <c:pt idx="136">
                  <c:v>68.5</c:v>
                </c:pt>
                <c:pt idx="137">
                  <c:v>69</c:v>
                </c:pt>
                <c:pt idx="138">
                  <c:v>69.5</c:v>
                </c:pt>
                <c:pt idx="139">
                  <c:v>70</c:v>
                </c:pt>
                <c:pt idx="140">
                  <c:v>70.5</c:v>
                </c:pt>
                <c:pt idx="141">
                  <c:v>71</c:v>
                </c:pt>
                <c:pt idx="142">
                  <c:v>71.5</c:v>
                </c:pt>
                <c:pt idx="143">
                  <c:v>72</c:v>
                </c:pt>
                <c:pt idx="144">
                  <c:v>72.5</c:v>
                </c:pt>
                <c:pt idx="145">
                  <c:v>73</c:v>
                </c:pt>
                <c:pt idx="146">
                  <c:v>73.5</c:v>
                </c:pt>
                <c:pt idx="147">
                  <c:v>74</c:v>
                </c:pt>
                <c:pt idx="148">
                  <c:v>74.5</c:v>
                </c:pt>
                <c:pt idx="149">
                  <c:v>75</c:v>
                </c:pt>
                <c:pt idx="150">
                  <c:v>75.5</c:v>
                </c:pt>
                <c:pt idx="151">
                  <c:v>76</c:v>
                </c:pt>
                <c:pt idx="152">
                  <c:v>76.5</c:v>
                </c:pt>
                <c:pt idx="153">
                  <c:v>77</c:v>
                </c:pt>
                <c:pt idx="154">
                  <c:v>77.5</c:v>
                </c:pt>
                <c:pt idx="155">
                  <c:v>78</c:v>
                </c:pt>
                <c:pt idx="156">
                  <c:v>78.5</c:v>
                </c:pt>
                <c:pt idx="157">
                  <c:v>79</c:v>
                </c:pt>
                <c:pt idx="158">
                  <c:v>79.5</c:v>
                </c:pt>
                <c:pt idx="159">
                  <c:v>80</c:v>
                </c:pt>
                <c:pt idx="160">
                  <c:v>80.5</c:v>
                </c:pt>
                <c:pt idx="161">
                  <c:v>81</c:v>
                </c:pt>
                <c:pt idx="162">
                  <c:v>81.5</c:v>
                </c:pt>
                <c:pt idx="163">
                  <c:v>82</c:v>
                </c:pt>
                <c:pt idx="164">
                  <c:v>82.5</c:v>
                </c:pt>
                <c:pt idx="165">
                  <c:v>83</c:v>
                </c:pt>
                <c:pt idx="166">
                  <c:v>83.5</c:v>
                </c:pt>
                <c:pt idx="167">
                  <c:v>84</c:v>
                </c:pt>
                <c:pt idx="168">
                  <c:v>84.5</c:v>
                </c:pt>
                <c:pt idx="169">
                  <c:v>85</c:v>
                </c:pt>
                <c:pt idx="170">
                  <c:v>85.5</c:v>
                </c:pt>
                <c:pt idx="171">
                  <c:v>86</c:v>
                </c:pt>
                <c:pt idx="172">
                  <c:v>86.5</c:v>
                </c:pt>
                <c:pt idx="173">
                  <c:v>87</c:v>
                </c:pt>
                <c:pt idx="174">
                  <c:v>87.5</c:v>
                </c:pt>
                <c:pt idx="175">
                  <c:v>88</c:v>
                </c:pt>
                <c:pt idx="176">
                  <c:v>88.5</c:v>
                </c:pt>
                <c:pt idx="177">
                  <c:v>89</c:v>
                </c:pt>
                <c:pt idx="178">
                  <c:v>89.5</c:v>
                </c:pt>
                <c:pt idx="179">
                  <c:v>90</c:v>
                </c:pt>
              </c:numCache>
            </c:numRef>
          </c:xVal>
          <c:yVal>
            <c:numRef>
              <c:f>'Exp 516'!$M$2:$M$181</c:f>
              <c:numCache>
                <c:formatCode>0.00</c:formatCode>
                <c:ptCount val="180"/>
                <c:pt idx="0">
                  <c:v>7.7009769027407486</c:v>
                </c:pt>
                <c:pt idx="1">
                  <c:v>7.2714522834896966</c:v>
                </c:pt>
                <c:pt idx="2">
                  <c:v>7.329720847517784</c:v>
                </c:pt>
                <c:pt idx="3">
                  <c:v>7.8913427860646941</c:v>
                </c:pt>
                <c:pt idx="4">
                  <c:v>8.2298304871433299</c:v>
                </c:pt>
                <c:pt idx="5">
                  <c:v>9.0672743631302168</c:v>
                </c:pt>
                <c:pt idx="6">
                  <c:v>9.2783163197962537</c:v>
                </c:pt>
                <c:pt idx="7">
                  <c:v>9.3743111079655765</c:v>
                </c:pt>
                <c:pt idx="8">
                  <c:v>9.1529319486861773</c:v>
                </c:pt>
                <c:pt idx="9">
                  <c:v>8.877456018661233</c:v>
                </c:pt>
                <c:pt idx="10">
                  <c:v>8.6443131019345962</c:v>
                </c:pt>
                <c:pt idx="11">
                  <c:v>8.3881276331235544</c:v>
                </c:pt>
                <c:pt idx="12">
                  <c:v>8.4378152223679219</c:v>
                </c:pt>
                <c:pt idx="13">
                  <c:v>8.293720449822592</c:v>
                </c:pt>
                <c:pt idx="14">
                  <c:v>8.2242515967376253</c:v>
                </c:pt>
                <c:pt idx="15">
                  <c:v>8.5821366098393028</c:v>
                </c:pt>
                <c:pt idx="16">
                  <c:v>8.6024937314980701</c:v>
                </c:pt>
                <c:pt idx="17">
                  <c:v>8.5045623664927668</c:v>
                </c:pt>
                <c:pt idx="18">
                  <c:v>8.757418496127956</c:v>
                </c:pt>
                <c:pt idx="19">
                  <c:v>8.8039169300935267</c:v>
                </c:pt>
                <c:pt idx="20">
                  <c:v>8.7909863676798814</c:v>
                </c:pt>
                <c:pt idx="21">
                  <c:v>8.6143678157792696</c:v>
                </c:pt>
                <c:pt idx="22">
                  <c:v>8.4428512078026383</c:v>
                </c:pt>
                <c:pt idx="23">
                  <c:v>8.3871942123895593</c:v>
                </c:pt>
                <c:pt idx="24">
                  <c:v>8.5322432955004963</c:v>
                </c:pt>
                <c:pt idx="25">
                  <c:v>8.2362902282750809</c:v>
                </c:pt>
                <c:pt idx="26">
                  <c:v>8.4220611052003402</c:v>
                </c:pt>
                <c:pt idx="27">
                  <c:v>8.2348271821769785</c:v>
                </c:pt>
                <c:pt idx="28">
                  <c:v>8.295363518904205</c:v>
                </c:pt>
                <c:pt idx="29">
                  <c:v>8.1114573114894988</c:v>
                </c:pt>
                <c:pt idx="30">
                  <c:v>8.2875625389100982</c:v>
                </c:pt>
                <c:pt idx="31">
                  <c:v>7.9617273100958741</c:v>
                </c:pt>
                <c:pt idx="32">
                  <c:v>8.0798039496846865</c:v>
                </c:pt>
                <c:pt idx="33">
                  <c:v>8.0870769966808105</c:v>
                </c:pt>
                <c:pt idx="34">
                  <c:v>8.1201284263030438</c:v>
                </c:pt>
                <c:pt idx="35">
                  <c:v>8.1337969506211572</c:v>
                </c:pt>
                <c:pt idx="36">
                  <c:v>8.0159503348960133</c:v>
                </c:pt>
                <c:pt idx="37">
                  <c:v>8.0343728969602619</c:v>
                </c:pt>
                <c:pt idx="38">
                  <c:v>8.2291116712856933</c:v>
                </c:pt>
                <c:pt idx="39">
                  <c:v>8.2251060431031302</c:v>
                </c:pt>
                <c:pt idx="40">
                  <c:v>8.3536108999838881</c:v>
                </c:pt>
                <c:pt idx="41">
                  <c:v>8.1360438637489345</c:v>
                </c:pt>
                <c:pt idx="42">
                  <c:v>8.3261099916805748</c:v>
                </c:pt>
                <c:pt idx="43">
                  <c:v>8.1373089515171593</c:v>
                </c:pt>
                <c:pt idx="44">
                  <c:v>8.1458062820962063</c:v>
                </c:pt>
                <c:pt idx="45">
                  <c:v>8.113567839813447</c:v>
                </c:pt>
                <c:pt idx="46">
                  <c:v>8.2035849466521604</c:v>
                </c:pt>
                <c:pt idx="47">
                  <c:v>8.3817833145465865</c:v>
                </c:pt>
                <c:pt idx="48">
                  <c:v>8.1763116968965441</c:v>
                </c:pt>
                <c:pt idx="49">
                  <c:v>8.2495279472295291</c:v>
                </c:pt>
                <c:pt idx="50">
                  <c:v>8.1785966380173996</c:v>
                </c:pt>
                <c:pt idx="51">
                  <c:v>8.1141368303568129</c:v>
                </c:pt>
                <c:pt idx="52">
                  <c:v>8.1113704687872286</c:v>
                </c:pt>
                <c:pt idx="53">
                  <c:v>8.3320189711566321</c:v>
                </c:pt>
                <c:pt idx="54">
                  <c:v>8.3238682491454004</c:v>
                </c:pt>
                <c:pt idx="55">
                  <c:v>8.1177443222008847</c:v>
                </c:pt>
                <c:pt idx="56">
                  <c:v>8.237018305113109</c:v>
                </c:pt>
                <c:pt idx="57">
                  <c:v>8.2463901078068034</c:v>
                </c:pt>
                <c:pt idx="58">
                  <c:v>8.2402528869054557</c:v>
                </c:pt>
                <c:pt idx="59">
                  <c:v>8.1898121138214055</c:v>
                </c:pt>
                <c:pt idx="60">
                  <c:v>8.1220204183604103</c:v>
                </c:pt>
                <c:pt idx="61">
                  <c:v>8.1877024470121356</c:v>
                </c:pt>
                <c:pt idx="62">
                  <c:v>8.2218127396976879</c:v>
                </c:pt>
                <c:pt idx="63">
                  <c:v>8.4098426180663335</c:v>
                </c:pt>
                <c:pt idx="64">
                  <c:v>8.4858004639179221</c:v>
                </c:pt>
                <c:pt idx="65">
                  <c:v>8.8121294689429881</c:v>
                </c:pt>
                <c:pt idx="66">
                  <c:v>9.0358807913040966</c:v>
                </c:pt>
                <c:pt idx="67">
                  <c:v>9.5235570049712006</c:v>
                </c:pt>
                <c:pt idx="68">
                  <c:v>10.058211836832914</c:v>
                </c:pt>
                <c:pt idx="69">
                  <c:v>10.254465274969888</c:v>
                </c:pt>
                <c:pt idx="70">
                  <c:v>10.440062712693798</c:v>
                </c:pt>
                <c:pt idx="71">
                  <c:v>10.884132649264147</c:v>
                </c:pt>
                <c:pt idx="72">
                  <c:v>11.117794139846623</c:v>
                </c:pt>
                <c:pt idx="73">
                  <c:v>11.458223178541537</c:v>
                </c:pt>
                <c:pt idx="74">
                  <c:v>11.73267575176761</c:v>
                </c:pt>
                <c:pt idx="75">
                  <c:v>11.931116615961265</c:v>
                </c:pt>
                <c:pt idx="76">
                  <c:v>12.315388409748495</c:v>
                </c:pt>
                <c:pt idx="77">
                  <c:v>12.735312105474115</c:v>
                </c:pt>
                <c:pt idx="78">
                  <c:v>12.562919234751943</c:v>
                </c:pt>
                <c:pt idx="79">
                  <c:v>12.531487883491348</c:v>
                </c:pt>
                <c:pt idx="80">
                  <c:v>13.148003993703487</c:v>
                </c:pt>
                <c:pt idx="81">
                  <c:v>13.286237764588185</c:v>
                </c:pt>
                <c:pt idx="82">
                  <c:v>13.632893108169977</c:v>
                </c:pt>
                <c:pt idx="83">
                  <c:v>13.92930097166419</c:v>
                </c:pt>
                <c:pt idx="84">
                  <c:v>14.181320311215792</c:v>
                </c:pt>
                <c:pt idx="85">
                  <c:v>14.407234975740701</c:v>
                </c:pt>
                <c:pt idx="86">
                  <c:v>14.765346083105948</c:v>
                </c:pt>
                <c:pt idx="87">
                  <c:v>15.079383488578706</c:v>
                </c:pt>
                <c:pt idx="88">
                  <c:v>14.78071805145056</c:v>
                </c:pt>
                <c:pt idx="89">
                  <c:v>15.165677713146987</c:v>
                </c:pt>
                <c:pt idx="90">
                  <c:v>15.462518389493049</c:v>
                </c:pt>
                <c:pt idx="91">
                  <c:v>15.403803064623037</c:v>
                </c:pt>
                <c:pt idx="92">
                  <c:v>15.677480685043191</c:v>
                </c:pt>
                <c:pt idx="93">
                  <c:v>15.749428917628878</c:v>
                </c:pt>
                <c:pt idx="94">
                  <c:v>16.299795299853194</c:v>
                </c:pt>
                <c:pt idx="95">
                  <c:v>15.789158838596112</c:v>
                </c:pt>
                <c:pt idx="96">
                  <c:v>16.054044697681231</c:v>
                </c:pt>
                <c:pt idx="97">
                  <c:v>16.223463720936245</c:v>
                </c:pt>
                <c:pt idx="98">
                  <c:v>16.201174504795745</c:v>
                </c:pt>
                <c:pt idx="99">
                  <c:v>16.247760490607376</c:v>
                </c:pt>
                <c:pt idx="100">
                  <c:v>16.63039515247657</c:v>
                </c:pt>
                <c:pt idx="101">
                  <c:v>16.761457430177629</c:v>
                </c:pt>
                <c:pt idx="102">
                  <c:v>16.658096053909563</c:v>
                </c:pt>
                <c:pt idx="103">
                  <c:v>16.790054578850945</c:v>
                </c:pt>
                <c:pt idx="104">
                  <c:v>16.918130135502608</c:v>
                </c:pt>
                <c:pt idx="105">
                  <c:v>17.402680420226801</c:v>
                </c:pt>
                <c:pt idx="106">
                  <c:v>16.794976868612949</c:v>
                </c:pt>
                <c:pt idx="107">
                  <c:v>17.286782879719013</c:v>
                </c:pt>
                <c:pt idx="108">
                  <c:v>16.811600486511008</c:v>
                </c:pt>
                <c:pt idx="109">
                  <c:v>16.923417341732655</c:v>
                </c:pt>
                <c:pt idx="110">
                  <c:v>16.961503401450578</c:v>
                </c:pt>
                <c:pt idx="111">
                  <c:v>17.352564539575258</c:v>
                </c:pt>
                <c:pt idx="112">
                  <c:v>17.36335680695737</c:v>
                </c:pt>
                <c:pt idx="113">
                  <c:v>17.357220762239276</c:v>
                </c:pt>
                <c:pt idx="114">
                  <c:v>17.604393710043087</c:v>
                </c:pt>
                <c:pt idx="115">
                  <c:v>17.065233751457452</c:v>
                </c:pt>
                <c:pt idx="116">
                  <c:v>17.06012173531224</c:v>
                </c:pt>
                <c:pt idx="117">
                  <c:v>17.142308370042379</c:v>
                </c:pt>
                <c:pt idx="118">
                  <c:v>16.972547052345604</c:v>
                </c:pt>
                <c:pt idx="119">
                  <c:v>16.737726143167201</c:v>
                </c:pt>
                <c:pt idx="120">
                  <c:v>16.98331873579194</c:v>
                </c:pt>
                <c:pt idx="121">
                  <c:v>17.156372931984812</c:v>
                </c:pt>
                <c:pt idx="122">
                  <c:v>17.743258570495545</c:v>
                </c:pt>
                <c:pt idx="123">
                  <c:v>17.365949447592541</c:v>
                </c:pt>
                <c:pt idx="124">
                  <c:v>17.722380617062999</c:v>
                </c:pt>
                <c:pt idx="125">
                  <c:v>17.246785787582606</c:v>
                </c:pt>
                <c:pt idx="126">
                  <c:v>17.43998363394272</c:v>
                </c:pt>
                <c:pt idx="127">
                  <c:v>17.354397361650491</c:v>
                </c:pt>
                <c:pt idx="128">
                  <c:v>17.398391003443724</c:v>
                </c:pt>
                <c:pt idx="129">
                  <c:v>17.146190763739206</c:v>
                </c:pt>
                <c:pt idx="130">
                  <c:v>16.960024813195897</c:v>
                </c:pt>
                <c:pt idx="131">
                  <c:v>16.601940482455301</c:v>
                </c:pt>
                <c:pt idx="132">
                  <c:v>16.882028753910944</c:v>
                </c:pt>
                <c:pt idx="133">
                  <c:v>16.60851045132727</c:v>
                </c:pt>
                <c:pt idx="134">
                  <c:v>16.506847167812982</c:v>
                </c:pt>
                <c:pt idx="135">
                  <c:v>15.992923808571824</c:v>
                </c:pt>
                <c:pt idx="136">
                  <c:v>15.729041434143813</c:v>
                </c:pt>
                <c:pt idx="137">
                  <c:v>15.812276936748631</c:v>
                </c:pt>
                <c:pt idx="138">
                  <c:v>15.591986170531317</c:v>
                </c:pt>
                <c:pt idx="139">
                  <c:v>15.625905346654804</c:v>
                </c:pt>
                <c:pt idx="140">
                  <c:v>15.319565589004826</c:v>
                </c:pt>
                <c:pt idx="141">
                  <c:v>15.443674677437494</c:v>
                </c:pt>
                <c:pt idx="142">
                  <c:v>15.219990672317362</c:v>
                </c:pt>
                <c:pt idx="143">
                  <c:v>15.279388867566055</c:v>
                </c:pt>
                <c:pt idx="144">
                  <c:v>14.955165962250987</c:v>
                </c:pt>
                <c:pt idx="145">
                  <c:v>14.866246493828189</c:v>
                </c:pt>
                <c:pt idx="146">
                  <c:v>14.835146178346182</c:v>
                </c:pt>
                <c:pt idx="147">
                  <c:v>14.778217793086689</c:v>
                </c:pt>
                <c:pt idx="148">
                  <c:v>14.642484565531378</c:v>
                </c:pt>
                <c:pt idx="149">
                  <c:v>14.290835353477441</c:v>
                </c:pt>
                <c:pt idx="150">
                  <c:v>14.358590480263652</c:v>
                </c:pt>
                <c:pt idx="151">
                  <c:v>14.577166022565315</c:v>
                </c:pt>
                <c:pt idx="152">
                  <c:v>14.582636414209119</c:v>
                </c:pt>
                <c:pt idx="153">
                  <c:v>14.593388780450255</c:v>
                </c:pt>
                <c:pt idx="154">
                  <c:v>14.629624200437608</c:v>
                </c:pt>
                <c:pt idx="155">
                  <c:v>14.69278132923362</c:v>
                </c:pt>
                <c:pt idx="156">
                  <c:v>14.521903646166031</c:v>
                </c:pt>
                <c:pt idx="157">
                  <c:v>14.267557932722085</c:v>
                </c:pt>
                <c:pt idx="158">
                  <c:v>14.288716233514773</c:v>
                </c:pt>
                <c:pt idx="159">
                  <c:v>14.272178636300819</c:v>
                </c:pt>
                <c:pt idx="160">
                  <c:v>14.05269763827935</c:v>
                </c:pt>
                <c:pt idx="161">
                  <c:v>14.113198869336838</c:v>
                </c:pt>
                <c:pt idx="162">
                  <c:v>14.120033923532141</c:v>
                </c:pt>
                <c:pt idx="163">
                  <c:v>14.025401091207291</c:v>
                </c:pt>
                <c:pt idx="164">
                  <c:v>13.891283567529861</c:v>
                </c:pt>
                <c:pt idx="165">
                  <c:v>14.055558919753334</c:v>
                </c:pt>
                <c:pt idx="166">
                  <c:v>13.75841335427652</c:v>
                </c:pt>
                <c:pt idx="167">
                  <c:v>13.757025273480624</c:v>
                </c:pt>
                <c:pt idx="168">
                  <c:v>13.851959235217901</c:v>
                </c:pt>
                <c:pt idx="169">
                  <c:v>13.574991140497175</c:v>
                </c:pt>
                <c:pt idx="170">
                  <c:v>13.676260924991595</c:v>
                </c:pt>
                <c:pt idx="171">
                  <c:v>13.676405712317298</c:v>
                </c:pt>
                <c:pt idx="172">
                  <c:v>13.654160025065663</c:v>
                </c:pt>
                <c:pt idx="173">
                  <c:v>13.293772604792622</c:v>
                </c:pt>
                <c:pt idx="174">
                  <c:v>13.554477761754947</c:v>
                </c:pt>
                <c:pt idx="175">
                  <c:v>13.3166672621859</c:v>
                </c:pt>
                <c:pt idx="176">
                  <c:v>13.272024990675984</c:v>
                </c:pt>
                <c:pt idx="177">
                  <c:v>13.425492850870498</c:v>
                </c:pt>
                <c:pt idx="178">
                  <c:v>13.520920036428397</c:v>
                </c:pt>
                <c:pt idx="179">
                  <c:v>13.43918127942494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BD-F641-BABE-7A9A4D7B1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939360"/>
        <c:axId val="590022576"/>
      </c:scatterChart>
      <c:valAx>
        <c:axId val="58993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587459705120801"/>
              <c:y val="0.90431998325790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0022576"/>
        <c:crossesAt val="0"/>
        <c:crossBetween val="midCat"/>
        <c:majorUnit val="10"/>
      </c:valAx>
      <c:valAx>
        <c:axId val="590022576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YFP/CFP</a:t>
                </a:r>
              </a:p>
            </c:rich>
          </c:tx>
          <c:layout>
            <c:manualLayout>
              <c:xMode val="edge"/>
              <c:yMode val="edge"/>
              <c:x val="0.11342162976272301"/>
              <c:y val="0.36558636565778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9939360"/>
        <c:crossesAt val="0"/>
        <c:crossBetween val="midCat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2000" b="1">
                <a:latin typeface="Arial" panose="020B0604020202020204" pitchFamily="34" charset="0"/>
                <a:cs typeface="Arial" panose="020B0604020202020204" pitchFamily="34" charset="0"/>
              </a:rPr>
              <a:t>Graph title</a:t>
            </a:r>
          </a:p>
        </c:rich>
      </c:tx>
      <c:layout>
        <c:manualLayout>
          <c:xMode val="edge"/>
          <c:yMode val="edge"/>
          <c:x val="0.20694866717670499"/>
          <c:y val="5.67663287246562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09595889374199"/>
          <c:y val="0.13703792091814901"/>
          <c:w val="0.83286089720627299"/>
          <c:h val="0.71361610647894103"/>
        </c:manualLayout>
      </c:layout>
      <c:scatterChart>
        <c:scatterStyle val="lineMarker"/>
        <c:varyColors val="0"/>
        <c:ser>
          <c:idx val="1"/>
          <c:order val="0"/>
          <c:tx>
            <c:v>trace 1</c:v>
          </c:tx>
          <c:spPr>
            <a:ln w="12700" cap="rnd">
              <a:solidFill>
                <a:schemeClr val="accent4">
                  <a:tint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summary!$E$26:$E$146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39-4DAA-8257-73A853F6E469}"/>
            </c:ext>
          </c:extLst>
        </c:ser>
        <c:ser>
          <c:idx val="2"/>
          <c:order val="1"/>
          <c:tx>
            <c:v>trace 2</c:v>
          </c:tx>
          <c:spPr>
            <a:ln w="12700" cap="rnd">
              <a:solidFill>
                <a:schemeClr val="accent4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summary!$F$26:$F$146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39-4DAA-8257-73A853F6E469}"/>
            </c:ext>
          </c:extLst>
        </c:ser>
        <c:ser>
          <c:idx val="3"/>
          <c:order val="2"/>
          <c:tx>
            <c:v>trace 3</c:v>
          </c:tx>
          <c:spPr>
            <a:ln w="12700" cap="rnd">
              <a:solidFill>
                <a:schemeClr val="accent4">
                  <a:tint val="49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summary!$G$26:$G$146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39-4DAA-8257-73A853F6E469}"/>
            </c:ext>
          </c:extLst>
        </c:ser>
        <c:ser>
          <c:idx val="4"/>
          <c:order val="3"/>
          <c:tx>
            <c:v>trace 4</c:v>
          </c:tx>
          <c:spPr>
            <a:ln w="12700" cap="rnd">
              <a:solidFill>
                <a:schemeClr val="accent4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summary!$J$26:$J$146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39-4DAA-8257-73A853F6E469}"/>
            </c:ext>
          </c:extLst>
        </c:ser>
        <c:ser>
          <c:idx val="5"/>
          <c:order val="4"/>
          <c:tx>
            <c:v>trace 5</c:v>
          </c:tx>
          <c:spPr>
            <a:ln w="12700" cap="rnd">
              <a:solidFill>
                <a:schemeClr val="accent4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summary!$K$26:$K$146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139-4DAA-8257-73A853F6E469}"/>
            </c:ext>
          </c:extLst>
        </c:ser>
        <c:ser>
          <c:idx val="6"/>
          <c:order val="5"/>
          <c:tx>
            <c:v>trace 6</c:v>
          </c:tx>
          <c:spPr>
            <a:ln w="28575" cap="rnd">
              <a:solidFill>
                <a:schemeClr val="accent4">
                  <a:tint val="63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139-4DAA-8257-73A853F6E469}"/>
            </c:ext>
          </c:extLst>
        </c:ser>
        <c:ser>
          <c:idx val="7"/>
          <c:order val="6"/>
          <c:tx>
            <c:v>trace 7</c:v>
          </c:tx>
          <c:spPr>
            <a:ln w="28575" cap="rnd">
              <a:solidFill>
                <a:schemeClr val="accent4">
                  <a:tint val="6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139-4DAA-8257-73A853F6E469}"/>
            </c:ext>
          </c:extLst>
        </c:ser>
        <c:ser>
          <c:idx val="8"/>
          <c:order val="7"/>
          <c:tx>
            <c:v>trace 8</c:v>
          </c:tx>
          <c:spPr>
            <a:ln w="12700" cap="rnd">
              <a:solidFill>
                <a:schemeClr val="accent4">
                  <a:tint val="7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summary!$L$26:$L$146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139-4DAA-8257-73A853F6E469}"/>
            </c:ext>
          </c:extLst>
        </c:ser>
        <c:ser>
          <c:idx val="9"/>
          <c:order val="8"/>
          <c:tx>
            <c:v>trace 9</c:v>
          </c:tx>
          <c:spPr>
            <a:ln w="12700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summary!$M$26:$M$146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139-4DAA-8257-73A853F6E469}"/>
            </c:ext>
          </c:extLst>
        </c:ser>
        <c:ser>
          <c:idx val="10"/>
          <c:order val="9"/>
          <c:tx>
            <c:v>trace 10</c:v>
          </c:tx>
          <c:spPr>
            <a:ln w="12700" cap="rnd">
              <a:solidFill>
                <a:schemeClr val="accent4">
                  <a:tint val="8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summary!$N$26:$N$146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139-4DAA-8257-73A853F6E469}"/>
            </c:ext>
          </c:extLst>
        </c:ser>
        <c:ser>
          <c:idx val="11"/>
          <c:order val="10"/>
          <c:tx>
            <c:v>trace 11</c:v>
          </c:tx>
          <c:spPr>
            <a:ln w="12700" cap="rnd">
              <a:solidFill>
                <a:schemeClr val="accent4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summary!$O$26:$O$146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9139-4DAA-8257-73A853F6E469}"/>
            </c:ext>
          </c:extLst>
        </c:ser>
        <c:ser>
          <c:idx val="12"/>
          <c:order val="11"/>
          <c:tx>
            <c:v>trace 12</c:v>
          </c:tx>
          <c:spPr>
            <a:ln w="12700" cap="rnd">
              <a:solidFill>
                <a:schemeClr val="accent4">
                  <a:tint val="91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summary!$P$26:$P$146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9139-4DAA-8257-73A853F6E469}"/>
            </c:ext>
          </c:extLst>
        </c:ser>
        <c:ser>
          <c:idx val="13"/>
          <c:order val="12"/>
          <c:tx>
            <c:v>trace 13</c:v>
          </c:tx>
          <c:spPr>
            <a:ln w="12700" cap="rnd">
              <a:solidFill>
                <a:schemeClr val="accent4">
                  <a:tint val="9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summary!$Q$26:$Q$146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9139-4DAA-8257-73A853F6E469}"/>
            </c:ext>
          </c:extLst>
        </c:ser>
        <c:ser>
          <c:idx val="14"/>
          <c:order val="13"/>
          <c:tx>
            <c:v>trace 14</c:v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summary!$U$26:$U$146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9139-4DAA-8257-73A853F6E469}"/>
            </c:ext>
          </c:extLst>
        </c:ser>
        <c:ser>
          <c:idx val="0"/>
          <c:order val="14"/>
          <c:tx>
            <c:v>median</c:v>
          </c:tx>
          <c:spPr>
            <a:ln w="762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summary!$B$26:$B$146</c:f>
              <c:numCache>
                <c:formatCode>General</c:formatCode>
                <c:ptCount val="121"/>
                <c:pt idx="0">
                  <c:v>10</c:v>
                </c:pt>
                <c:pt idx="1">
                  <c:v>10.5</c:v>
                </c:pt>
                <c:pt idx="2">
                  <c:v>11</c:v>
                </c:pt>
                <c:pt idx="3">
                  <c:v>11.5</c:v>
                </c:pt>
                <c:pt idx="4">
                  <c:v>12</c:v>
                </c:pt>
                <c:pt idx="5">
                  <c:v>12.5</c:v>
                </c:pt>
                <c:pt idx="6">
                  <c:v>13</c:v>
                </c:pt>
                <c:pt idx="7">
                  <c:v>13.5</c:v>
                </c:pt>
                <c:pt idx="8">
                  <c:v>14</c:v>
                </c:pt>
                <c:pt idx="9">
                  <c:v>14.5</c:v>
                </c:pt>
                <c:pt idx="10">
                  <c:v>15</c:v>
                </c:pt>
                <c:pt idx="11">
                  <c:v>15.5</c:v>
                </c:pt>
                <c:pt idx="12">
                  <c:v>16</c:v>
                </c:pt>
                <c:pt idx="13">
                  <c:v>16.5</c:v>
                </c:pt>
                <c:pt idx="14">
                  <c:v>17</c:v>
                </c:pt>
                <c:pt idx="15">
                  <c:v>17.5</c:v>
                </c:pt>
                <c:pt idx="16">
                  <c:v>18</c:v>
                </c:pt>
                <c:pt idx="17">
                  <c:v>18.5</c:v>
                </c:pt>
                <c:pt idx="18">
                  <c:v>19</c:v>
                </c:pt>
                <c:pt idx="19">
                  <c:v>19.5</c:v>
                </c:pt>
                <c:pt idx="20">
                  <c:v>20</c:v>
                </c:pt>
                <c:pt idx="21">
                  <c:v>20.5</c:v>
                </c:pt>
                <c:pt idx="22">
                  <c:v>21</c:v>
                </c:pt>
                <c:pt idx="23">
                  <c:v>21.5</c:v>
                </c:pt>
                <c:pt idx="24">
                  <c:v>22</c:v>
                </c:pt>
                <c:pt idx="25">
                  <c:v>22.5</c:v>
                </c:pt>
                <c:pt idx="26">
                  <c:v>23</c:v>
                </c:pt>
                <c:pt idx="27">
                  <c:v>23.5</c:v>
                </c:pt>
                <c:pt idx="28">
                  <c:v>24</c:v>
                </c:pt>
                <c:pt idx="29">
                  <c:v>24.5</c:v>
                </c:pt>
                <c:pt idx="30">
                  <c:v>25</c:v>
                </c:pt>
                <c:pt idx="31">
                  <c:v>25.5</c:v>
                </c:pt>
                <c:pt idx="32">
                  <c:v>26</c:v>
                </c:pt>
                <c:pt idx="33">
                  <c:v>26.5</c:v>
                </c:pt>
                <c:pt idx="34">
                  <c:v>27</c:v>
                </c:pt>
                <c:pt idx="35">
                  <c:v>27.5</c:v>
                </c:pt>
                <c:pt idx="36">
                  <c:v>28</c:v>
                </c:pt>
                <c:pt idx="37">
                  <c:v>28.5</c:v>
                </c:pt>
                <c:pt idx="38">
                  <c:v>29</c:v>
                </c:pt>
                <c:pt idx="39">
                  <c:v>29.5</c:v>
                </c:pt>
                <c:pt idx="40">
                  <c:v>30</c:v>
                </c:pt>
                <c:pt idx="41">
                  <c:v>30.5</c:v>
                </c:pt>
                <c:pt idx="42">
                  <c:v>31</c:v>
                </c:pt>
                <c:pt idx="43">
                  <c:v>31.5</c:v>
                </c:pt>
                <c:pt idx="44">
                  <c:v>32</c:v>
                </c:pt>
                <c:pt idx="45">
                  <c:v>32.5</c:v>
                </c:pt>
                <c:pt idx="46">
                  <c:v>33</c:v>
                </c:pt>
                <c:pt idx="47">
                  <c:v>33.5</c:v>
                </c:pt>
                <c:pt idx="48">
                  <c:v>34</c:v>
                </c:pt>
                <c:pt idx="49">
                  <c:v>34.5</c:v>
                </c:pt>
                <c:pt idx="50">
                  <c:v>35</c:v>
                </c:pt>
                <c:pt idx="51">
                  <c:v>35.5</c:v>
                </c:pt>
                <c:pt idx="52">
                  <c:v>36</c:v>
                </c:pt>
                <c:pt idx="53">
                  <c:v>36.5</c:v>
                </c:pt>
                <c:pt idx="54">
                  <c:v>37</c:v>
                </c:pt>
                <c:pt idx="55">
                  <c:v>37.5</c:v>
                </c:pt>
                <c:pt idx="56">
                  <c:v>38</c:v>
                </c:pt>
                <c:pt idx="57">
                  <c:v>38.5</c:v>
                </c:pt>
                <c:pt idx="58">
                  <c:v>39</c:v>
                </c:pt>
                <c:pt idx="59">
                  <c:v>39.5</c:v>
                </c:pt>
                <c:pt idx="60">
                  <c:v>40</c:v>
                </c:pt>
                <c:pt idx="61">
                  <c:v>40.5</c:v>
                </c:pt>
                <c:pt idx="62">
                  <c:v>41</c:v>
                </c:pt>
                <c:pt idx="63">
                  <c:v>41.5</c:v>
                </c:pt>
                <c:pt idx="64">
                  <c:v>42</c:v>
                </c:pt>
                <c:pt idx="65">
                  <c:v>42.5</c:v>
                </c:pt>
                <c:pt idx="66">
                  <c:v>43</c:v>
                </c:pt>
                <c:pt idx="67">
                  <c:v>43.5</c:v>
                </c:pt>
                <c:pt idx="68">
                  <c:v>44</c:v>
                </c:pt>
                <c:pt idx="69">
                  <c:v>44.5</c:v>
                </c:pt>
                <c:pt idx="70">
                  <c:v>45</c:v>
                </c:pt>
                <c:pt idx="71">
                  <c:v>45.5</c:v>
                </c:pt>
                <c:pt idx="72">
                  <c:v>46</c:v>
                </c:pt>
                <c:pt idx="73">
                  <c:v>46.5</c:v>
                </c:pt>
                <c:pt idx="74">
                  <c:v>47</c:v>
                </c:pt>
                <c:pt idx="75">
                  <c:v>47.5</c:v>
                </c:pt>
                <c:pt idx="76">
                  <c:v>48</c:v>
                </c:pt>
                <c:pt idx="77">
                  <c:v>48.5</c:v>
                </c:pt>
                <c:pt idx="78">
                  <c:v>49</c:v>
                </c:pt>
                <c:pt idx="79">
                  <c:v>49.5</c:v>
                </c:pt>
                <c:pt idx="80">
                  <c:v>50</c:v>
                </c:pt>
                <c:pt idx="81">
                  <c:v>50.5</c:v>
                </c:pt>
                <c:pt idx="82">
                  <c:v>51</c:v>
                </c:pt>
                <c:pt idx="83">
                  <c:v>51.5</c:v>
                </c:pt>
                <c:pt idx="84">
                  <c:v>52</c:v>
                </c:pt>
                <c:pt idx="85">
                  <c:v>52.5</c:v>
                </c:pt>
                <c:pt idx="86">
                  <c:v>53</c:v>
                </c:pt>
                <c:pt idx="87">
                  <c:v>53.5</c:v>
                </c:pt>
                <c:pt idx="88">
                  <c:v>54</c:v>
                </c:pt>
                <c:pt idx="89">
                  <c:v>54.5</c:v>
                </c:pt>
                <c:pt idx="90">
                  <c:v>55</c:v>
                </c:pt>
                <c:pt idx="91">
                  <c:v>55.5</c:v>
                </c:pt>
                <c:pt idx="92">
                  <c:v>56</c:v>
                </c:pt>
                <c:pt idx="93">
                  <c:v>56.5</c:v>
                </c:pt>
                <c:pt idx="94">
                  <c:v>57</c:v>
                </c:pt>
                <c:pt idx="95">
                  <c:v>57.5</c:v>
                </c:pt>
                <c:pt idx="96">
                  <c:v>58</c:v>
                </c:pt>
                <c:pt idx="97">
                  <c:v>58.5</c:v>
                </c:pt>
                <c:pt idx="98">
                  <c:v>59</c:v>
                </c:pt>
                <c:pt idx="99">
                  <c:v>59.5</c:v>
                </c:pt>
                <c:pt idx="100">
                  <c:v>60</c:v>
                </c:pt>
                <c:pt idx="101">
                  <c:v>60.5</c:v>
                </c:pt>
                <c:pt idx="102">
                  <c:v>61</c:v>
                </c:pt>
                <c:pt idx="103">
                  <c:v>61.5</c:v>
                </c:pt>
                <c:pt idx="104">
                  <c:v>62</c:v>
                </c:pt>
                <c:pt idx="105">
                  <c:v>62.5</c:v>
                </c:pt>
                <c:pt idx="106">
                  <c:v>63</c:v>
                </c:pt>
                <c:pt idx="107">
                  <c:v>63.5</c:v>
                </c:pt>
                <c:pt idx="108">
                  <c:v>64</c:v>
                </c:pt>
                <c:pt idx="109">
                  <c:v>64.5</c:v>
                </c:pt>
                <c:pt idx="110">
                  <c:v>65</c:v>
                </c:pt>
                <c:pt idx="111">
                  <c:v>65.5</c:v>
                </c:pt>
                <c:pt idx="112">
                  <c:v>66</c:v>
                </c:pt>
                <c:pt idx="113">
                  <c:v>66.5</c:v>
                </c:pt>
                <c:pt idx="114">
                  <c:v>67</c:v>
                </c:pt>
                <c:pt idx="115">
                  <c:v>67.5</c:v>
                </c:pt>
                <c:pt idx="116">
                  <c:v>68</c:v>
                </c:pt>
                <c:pt idx="117">
                  <c:v>68.5</c:v>
                </c:pt>
                <c:pt idx="118">
                  <c:v>69</c:v>
                </c:pt>
                <c:pt idx="119">
                  <c:v>69.5</c:v>
                </c:pt>
                <c:pt idx="120">
                  <c:v>70</c:v>
                </c:pt>
              </c:numCache>
            </c:numRef>
          </c:xVal>
          <c:yVal>
            <c:numRef>
              <c:f>summary!$AB$26:$AB$146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139-4DAA-8257-73A853F6E469}"/>
            </c:ext>
          </c:extLst>
        </c:ser>
        <c:ser>
          <c:idx val="28"/>
          <c:order val="15"/>
          <c:tx>
            <c:v>CO2 pulse</c:v>
          </c:tx>
          <c:spPr>
            <a:ln w="381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summary!$B$46:$B$86</c:f>
              <c:numCache>
                <c:formatCode>General</c:formatCode>
                <c:ptCount val="41"/>
                <c:pt idx="0">
                  <c:v>20</c:v>
                </c:pt>
                <c:pt idx="1">
                  <c:v>20.5</c:v>
                </c:pt>
                <c:pt idx="2">
                  <c:v>21</c:v>
                </c:pt>
                <c:pt idx="3">
                  <c:v>21.5</c:v>
                </c:pt>
                <c:pt idx="4">
                  <c:v>22</c:v>
                </c:pt>
                <c:pt idx="5">
                  <c:v>22.5</c:v>
                </c:pt>
                <c:pt idx="6">
                  <c:v>23</c:v>
                </c:pt>
                <c:pt idx="7">
                  <c:v>23.5</c:v>
                </c:pt>
                <c:pt idx="8">
                  <c:v>24</c:v>
                </c:pt>
                <c:pt idx="9">
                  <c:v>24.5</c:v>
                </c:pt>
                <c:pt idx="10">
                  <c:v>25</c:v>
                </c:pt>
                <c:pt idx="11">
                  <c:v>25.5</c:v>
                </c:pt>
                <c:pt idx="12">
                  <c:v>26</c:v>
                </c:pt>
                <c:pt idx="13">
                  <c:v>26.5</c:v>
                </c:pt>
                <c:pt idx="14">
                  <c:v>27</c:v>
                </c:pt>
                <c:pt idx="15">
                  <c:v>27.5</c:v>
                </c:pt>
                <c:pt idx="16">
                  <c:v>28</c:v>
                </c:pt>
                <c:pt idx="17">
                  <c:v>28.5</c:v>
                </c:pt>
                <c:pt idx="18">
                  <c:v>29</c:v>
                </c:pt>
                <c:pt idx="19">
                  <c:v>29.5</c:v>
                </c:pt>
                <c:pt idx="20">
                  <c:v>30</c:v>
                </c:pt>
                <c:pt idx="21">
                  <c:v>30.5</c:v>
                </c:pt>
                <c:pt idx="22">
                  <c:v>31</c:v>
                </c:pt>
                <c:pt idx="23">
                  <c:v>31.5</c:v>
                </c:pt>
                <c:pt idx="24">
                  <c:v>32</c:v>
                </c:pt>
                <c:pt idx="25">
                  <c:v>32.5</c:v>
                </c:pt>
                <c:pt idx="26">
                  <c:v>33</c:v>
                </c:pt>
                <c:pt idx="27">
                  <c:v>33.5</c:v>
                </c:pt>
                <c:pt idx="28">
                  <c:v>34</c:v>
                </c:pt>
                <c:pt idx="29">
                  <c:v>34.5</c:v>
                </c:pt>
                <c:pt idx="30">
                  <c:v>35</c:v>
                </c:pt>
                <c:pt idx="31">
                  <c:v>35.5</c:v>
                </c:pt>
                <c:pt idx="32">
                  <c:v>36</c:v>
                </c:pt>
                <c:pt idx="33">
                  <c:v>36.5</c:v>
                </c:pt>
                <c:pt idx="34">
                  <c:v>37</c:v>
                </c:pt>
                <c:pt idx="35">
                  <c:v>37.5</c:v>
                </c:pt>
                <c:pt idx="36">
                  <c:v>38</c:v>
                </c:pt>
                <c:pt idx="37">
                  <c:v>38.5</c:v>
                </c:pt>
                <c:pt idx="38">
                  <c:v>39</c:v>
                </c:pt>
                <c:pt idx="39">
                  <c:v>39.5</c:v>
                </c:pt>
                <c:pt idx="40">
                  <c:v>40</c:v>
                </c:pt>
              </c:numCache>
            </c:numRef>
          </c:xVal>
          <c:yVal>
            <c:numRef>
              <c:f>summary!$Z$46:$Z$86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139-4DAA-8257-73A853F6E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501808"/>
        <c:axId val="574307280"/>
      </c:scatterChart>
      <c:valAx>
        <c:axId val="574501808"/>
        <c:scaling>
          <c:orientation val="minMax"/>
          <c:max val="70"/>
          <c:min val="1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600">
                    <a:latin typeface="Arial" panose="020B0604020202020204" pitchFamily="34" charset="0"/>
                    <a:cs typeface="Arial" panose="020B0604020202020204" pitchFamily="34" charset="0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0.50538425238974904"/>
              <c:y val="0.926230384573347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74307280"/>
        <c:crossesAt val="-20"/>
        <c:crossBetween val="midCat"/>
        <c:majorUnit val="5"/>
      </c:valAx>
      <c:valAx>
        <c:axId val="574307280"/>
        <c:scaling>
          <c:orientation val="minMax"/>
          <c:max val="120"/>
          <c:min val="-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600">
                    <a:latin typeface="Symbol" panose="05050102010706020507" pitchFamily="18" charset="2"/>
                    <a:cs typeface="Arial" panose="020B0604020202020204" pitchFamily="34" charset="0"/>
                  </a:rPr>
                  <a:t>D</a:t>
                </a:r>
                <a:r>
                  <a:rPr lang="en-US" sz="1600">
                    <a:latin typeface="Arial" panose="020B0604020202020204" pitchFamily="34" charset="0"/>
                    <a:cs typeface="Arial" panose="020B0604020202020204" pitchFamily="34" charset="0"/>
                  </a:rPr>
                  <a:t>R/R</a:t>
                </a:r>
                <a:r>
                  <a:rPr lang="en-US" sz="1600" baseline="-25000">
                    <a:latin typeface="Arial" panose="020B0604020202020204" pitchFamily="34" charset="0"/>
                    <a:cs typeface="Arial" panose="020B0604020202020204" pitchFamily="34" charset="0"/>
                  </a:rPr>
                  <a:t>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7450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 orientation="portrait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2000" b="1">
                <a:latin typeface="Arial" panose="020B0604020202020204" pitchFamily="34" charset="0"/>
                <a:cs typeface="Arial" panose="020B0604020202020204" pitchFamily="34" charset="0"/>
              </a:rPr>
              <a:t>BAG dauers (non SDS)</a:t>
            </a:r>
          </a:p>
        </c:rich>
      </c:tx>
      <c:layout>
        <c:manualLayout>
          <c:xMode val="edge"/>
          <c:yMode val="edge"/>
          <c:x val="0.36433353112650879"/>
          <c:y val="4.13710332840118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09595889374199"/>
          <c:y val="0.13703792091814901"/>
          <c:w val="0.83286089720627299"/>
          <c:h val="0.71361610647894103"/>
        </c:manualLayout>
      </c:layout>
      <c:scatterChart>
        <c:scatterStyle val="lineMarker"/>
        <c:varyColors val="0"/>
        <c:ser>
          <c:idx val="1"/>
          <c:order val="0"/>
          <c:tx>
            <c:v>trace 1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graph!$C$6:$C$116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94-48BB-95CE-DCA85E430286}"/>
            </c:ext>
          </c:extLst>
        </c:ser>
        <c:ser>
          <c:idx val="2"/>
          <c:order val="1"/>
          <c:tx>
            <c:v>trace 2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graph!$D$6:$D$116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94-48BB-95CE-DCA85E430286}"/>
            </c:ext>
          </c:extLst>
        </c:ser>
        <c:ser>
          <c:idx val="3"/>
          <c:order val="2"/>
          <c:tx>
            <c:v>trace 3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graph!$E$6:$E$116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94-48BB-95CE-DCA85E430286}"/>
            </c:ext>
          </c:extLst>
        </c:ser>
        <c:ser>
          <c:idx val="4"/>
          <c:order val="3"/>
          <c:tx>
            <c:v>trace 4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graph!$F$6:$F$116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194-48BB-95CE-DCA85E430286}"/>
            </c:ext>
          </c:extLst>
        </c:ser>
        <c:ser>
          <c:idx val="5"/>
          <c:order val="4"/>
          <c:tx>
            <c:v>trace 5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graph!$G$6:$G$116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194-48BB-95CE-DCA85E430286}"/>
            </c:ext>
          </c:extLst>
        </c:ser>
        <c:ser>
          <c:idx val="6"/>
          <c:order val="5"/>
          <c:tx>
            <c:v>trace 6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graph!$H$6:$H$116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194-48BB-95CE-DCA85E430286}"/>
            </c:ext>
          </c:extLst>
        </c:ser>
        <c:ser>
          <c:idx val="7"/>
          <c:order val="6"/>
          <c:tx>
            <c:v>trace 7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graph!$I$6:$I$116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194-48BB-95CE-DCA85E430286}"/>
            </c:ext>
          </c:extLst>
        </c:ser>
        <c:ser>
          <c:idx val="8"/>
          <c:order val="7"/>
          <c:tx>
            <c:v>trace 8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graph!$J$6:$J$116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194-48BB-95CE-DCA85E430286}"/>
            </c:ext>
          </c:extLst>
        </c:ser>
        <c:ser>
          <c:idx val="9"/>
          <c:order val="8"/>
          <c:tx>
            <c:v>trace 9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graph!$K$6:$K$116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194-48BB-95CE-DCA85E430286}"/>
            </c:ext>
          </c:extLst>
        </c:ser>
        <c:ser>
          <c:idx val="10"/>
          <c:order val="9"/>
          <c:tx>
            <c:v>trace 10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graph!$L$6:$L$116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194-48BB-95CE-DCA85E430286}"/>
            </c:ext>
          </c:extLst>
        </c:ser>
        <c:ser>
          <c:idx val="11"/>
          <c:order val="10"/>
          <c:tx>
            <c:v>trace 11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graph!$M$6:$M$116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194-48BB-95CE-DCA85E430286}"/>
            </c:ext>
          </c:extLst>
        </c:ser>
        <c:ser>
          <c:idx val="12"/>
          <c:order val="11"/>
          <c:tx>
            <c:v>trace 12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graph!$N$6:$N$116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194-48BB-95CE-DCA85E430286}"/>
            </c:ext>
          </c:extLst>
        </c:ser>
        <c:ser>
          <c:idx val="13"/>
          <c:order val="12"/>
          <c:tx>
            <c:v>trace 13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graph!$O$6:$O$116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194-48BB-95CE-DCA85E430286}"/>
            </c:ext>
          </c:extLst>
        </c:ser>
        <c:ser>
          <c:idx val="15"/>
          <c:order val="13"/>
          <c:tx>
            <c:v>trace 14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graph!$P$6:$P$116</c:f>
              <c:numCache>
                <c:formatCode>General</c:formatCode>
                <c:ptCount val="1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BE-1B40-B961-29B47DD98796}"/>
            </c:ext>
          </c:extLst>
        </c:ser>
        <c:ser>
          <c:idx val="16"/>
          <c:order val="14"/>
          <c:tx>
            <c:v>trace 15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graph!$Q$6:$Q$116</c:f>
              <c:numCache>
                <c:formatCode>General</c:formatCode>
                <c:ptCount val="1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BE-1B40-B961-29B47DD98796}"/>
            </c:ext>
          </c:extLst>
        </c:ser>
        <c:ser>
          <c:idx val="14"/>
          <c:order val="15"/>
          <c:tx>
            <c:v>trace 16</c:v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graph!$R$6:$R$116</c:f>
              <c:numCache>
                <c:formatCode>General</c:formatCode>
                <c:ptCount val="1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194-48BB-95CE-DCA85E430286}"/>
            </c:ext>
          </c:extLst>
        </c:ser>
        <c:ser>
          <c:idx val="0"/>
          <c:order val="16"/>
          <c:tx>
            <c:v>median</c:v>
          </c:tx>
          <c:spPr>
            <a:ln w="571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graph!$A$6:$A$116</c:f>
              <c:numCache>
                <c:formatCode>General</c:formatCode>
                <c:ptCount val="1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</c:numCache>
            </c:numRef>
          </c:xVal>
          <c:yVal>
            <c:numRef>
              <c:f>graph!$Z$6:$Z$116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194-48BB-95CE-DCA85E430286}"/>
            </c:ext>
          </c:extLst>
        </c:ser>
        <c:ser>
          <c:idx val="28"/>
          <c:order val="17"/>
          <c:tx>
            <c:v>CO2 pulse</c:v>
          </c:tx>
          <c:spPr>
            <a:ln w="381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graph!$A$16:$A$56</c:f>
              <c:numCache>
                <c:formatCode>General</c:formatCode>
                <c:ptCount val="41"/>
                <c:pt idx="0">
                  <c:v>5</c:v>
                </c:pt>
                <c:pt idx="1">
                  <c:v>5.5</c:v>
                </c:pt>
                <c:pt idx="2">
                  <c:v>6</c:v>
                </c:pt>
                <c:pt idx="3">
                  <c:v>6.5</c:v>
                </c:pt>
                <c:pt idx="4">
                  <c:v>7</c:v>
                </c:pt>
                <c:pt idx="5">
                  <c:v>7.5</c:v>
                </c:pt>
                <c:pt idx="6">
                  <c:v>8</c:v>
                </c:pt>
                <c:pt idx="7">
                  <c:v>8.5</c:v>
                </c:pt>
                <c:pt idx="8">
                  <c:v>9</c:v>
                </c:pt>
                <c:pt idx="9">
                  <c:v>9.5</c:v>
                </c:pt>
                <c:pt idx="10">
                  <c:v>10</c:v>
                </c:pt>
                <c:pt idx="11">
                  <c:v>10.5</c:v>
                </c:pt>
                <c:pt idx="12">
                  <c:v>11</c:v>
                </c:pt>
                <c:pt idx="13">
                  <c:v>11.5</c:v>
                </c:pt>
                <c:pt idx="14">
                  <c:v>12</c:v>
                </c:pt>
                <c:pt idx="15">
                  <c:v>12.5</c:v>
                </c:pt>
                <c:pt idx="16">
                  <c:v>13</c:v>
                </c:pt>
                <c:pt idx="17">
                  <c:v>13.5</c:v>
                </c:pt>
                <c:pt idx="18">
                  <c:v>14</c:v>
                </c:pt>
                <c:pt idx="19">
                  <c:v>14.5</c:v>
                </c:pt>
                <c:pt idx="20">
                  <c:v>15</c:v>
                </c:pt>
                <c:pt idx="21">
                  <c:v>15.5</c:v>
                </c:pt>
                <c:pt idx="22">
                  <c:v>16</c:v>
                </c:pt>
                <c:pt idx="23">
                  <c:v>16.5</c:v>
                </c:pt>
                <c:pt idx="24">
                  <c:v>17</c:v>
                </c:pt>
                <c:pt idx="25">
                  <c:v>17.5</c:v>
                </c:pt>
                <c:pt idx="26">
                  <c:v>18</c:v>
                </c:pt>
                <c:pt idx="27">
                  <c:v>18.5</c:v>
                </c:pt>
                <c:pt idx="28">
                  <c:v>19</c:v>
                </c:pt>
                <c:pt idx="29">
                  <c:v>19.5</c:v>
                </c:pt>
                <c:pt idx="30">
                  <c:v>20</c:v>
                </c:pt>
                <c:pt idx="31">
                  <c:v>20.5</c:v>
                </c:pt>
                <c:pt idx="32">
                  <c:v>21</c:v>
                </c:pt>
                <c:pt idx="33">
                  <c:v>21.5</c:v>
                </c:pt>
                <c:pt idx="34">
                  <c:v>22</c:v>
                </c:pt>
                <c:pt idx="35">
                  <c:v>22.5</c:v>
                </c:pt>
                <c:pt idx="36">
                  <c:v>23</c:v>
                </c:pt>
                <c:pt idx="37">
                  <c:v>23.5</c:v>
                </c:pt>
                <c:pt idx="38">
                  <c:v>24</c:v>
                </c:pt>
                <c:pt idx="39">
                  <c:v>24.5</c:v>
                </c:pt>
                <c:pt idx="40">
                  <c:v>25</c:v>
                </c:pt>
              </c:numCache>
            </c:numRef>
          </c:xVal>
          <c:yVal>
            <c:numRef>
              <c:f>graph!$X$16:$X$56</c:f>
              <c:numCache>
                <c:formatCode>General</c:formatCode>
                <c:ptCount val="41"/>
                <c:pt idx="0">
                  <c:v>-13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-13</c:v>
                </c:pt>
                <c:pt idx="5">
                  <c:v>-13</c:v>
                </c:pt>
                <c:pt idx="6">
                  <c:v>-13</c:v>
                </c:pt>
                <c:pt idx="7">
                  <c:v>-13</c:v>
                </c:pt>
                <c:pt idx="8">
                  <c:v>-13</c:v>
                </c:pt>
                <c:pt idx="9">
                  <c:v>-13</c:v>
                </c:pt>
                <c:pt idx="10">
                  <c:v>-13</c:v>
                </c:pt>
                <c:pt idx="11">
                  <c:v>-13</c:v>
                </c:pt>
                <c:pt idx="12">
                  <c:v>-13</c:v>
                </c:pt>
                <c:pt idx="13">
                  <c:v>-13</c:v>
                </c:pt>
                <c:pt idx="14">
                  <c:v>-13</c:v>
                </c:pt>
                <c:pt idx="15">
                  <c:v>-13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-13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-13</c:v>
                </c:pt>
                <c:pt idx="26">
                  <c:v>-13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-13</c:v>
                </c:pt>
                <c:pt idx="39">
                  <c:v>-13</c:v>
                </c:pt>
                <c:pt idx="40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194-48BB-95CE-DCA85E430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96368"/>
        <c:axId val="557898560"/>
      </c:scatterChart>
      <c:valAx>
        <c:axId val="557896368"/>
        <c:scaling>
          <c:orientation val="minMax"/>
          <c:max val="5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600">
                    <a:latin typeface="Arial" panose="020B0604020202020204" pitchFamily="34" charset="0"/>
                    <a:cs typeface="Arial" panose="020B0604020202020204" pitchFamily="34" charset="0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0.49354614947981501"/>
              <c:y val="0.92816316319345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57898560"/>
        <c:crossesAt val="-20"/>
        <c:crossBetween val="midCat"/>
        <c:majorUnit val="5"/>
      </c:valAx>
      <c:valAx>
        <c:axId val="557898560"/>
        <c:scaling>
          <c:orientation val="minMax"/>
          <c:max val="120"/>
          <c:min val="-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600">
                    <a:latin typeface="Symbol" panose="05050102010706020507" pitchFamily="18" charset="2"/>
                    <a:cs typeface="Arial" panose="020B0604020202020204" pitchFamily="34" charset="0"/>
                  </a:rPr>
                  <a:t>D</a:t>
                </a:r>
                <a:r>
                  <a:rPr lang="en-US" sz="1600">
                    <a:latin typeface="Arial" panose="020B0604020202020204" pitchFamily="34" charset="0"/>
                    <a:cs typeface="Arial" panose="020B0604020202020204" pitchFamily="34" charset="0"/>
                  </a:rPr>
                  <a:t>R/R</a:t>
                </a:r>
                <a:r>
                  <a:rPr lang="en-US" sz="1600" baseline="-25000">
                    <a:latin typeface="Arial" panose="020B0604020202020204" pitchFamily="34" charset="0"/>
                    <a:cs typeface="Arial" panose="020B0604020202020204" pitchFamily="34" charset="0"/>
                  </a:rPr>
                  <a:t>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5789636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1180555555555596" footer="0.51180555555555596"/>
    <c:pageSetup firstPageNumber="0"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9C6F8F0-D771-CF47-86F8-9FBCBD800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3EAE4A-7351-174B-984C-30E5FFFE6D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460A96A8-F18F-0B4D-8DFA-BC25098B9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2838F6A2-0F07-314E-AF7B-6E1A7990A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D86468-7E58-0747-891F-E3AC84026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BE1C8415-4349-0C43-B1DE-9624AF7CF8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D7ABBB92-BA8A-CC42-B6DD-AAC607B20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10041C-1439-B049-BC0B-7A47EE386E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996DED71-27D5-4042-8B59-5C25B77EAC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F534BAD-A358-BC45-84C2-0B1754464D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C371A5-9E39-244B-914A-2053206896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71425430-570A-564E-B609-025A44DE4A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CA0FD3CF-C11D-F54A-A56A-D8E5CC694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B9C93A-FDA3-C446-AB93-22B747139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505F2509-02CE-F844-906E-56D62086D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77AD453-8325-D340-A696-44C14DF7C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9579DD-EFBB-F343-B836-E3045348FB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1D7BBC4D-5022-5144-ABFD-E72FF4EC2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D0B5AEC-BBD0-3C4B-9087-AD22BDD7B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298BFF-636F-E74F-8FEF-C94165D25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4C5CC613-506E-7A44-8EFF-58F66A456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3DE564CF-03EA-204E-8B2C-114419AFB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5D4B02-25CA-D049-BDF1-8AAABB4D9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FE439546-52D7-584D-8452-1E19B840D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9E563DFE-130F-7E49-A9D8-F1F952C2A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763F02-5028-0B42-B492-3BC10A395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193F03B9-C7AD-E240-986C-E3DBA0859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3BE3007-517C-764E-A804-0EC3410A0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DB753A-F2BF-5341-82E2-16740AC9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E9C58AB5-7B80-1243-800E-0DBCEC1051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83DA295-E7E2-AE4C-8688-644979F5A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E7CABF-2BAD-9641-A41F-E3428E5BC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AC48979C-52E0-0242-8933-5FAED251A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544ED1E8-84E2-464F-A41A-B91A4AD01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392A00-319E-314C-845F-D3B4A0FE2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4A09842D-0CE0-0841-9DF3-76B1CCB20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624ACA0-1807-754B-8968-64327F36A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A94A2E-EE63-F64D-8B2C-66EBFB07F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1866545C-5DF9-8C47-A3FC-8786087CF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AF3E2637-B904-8541-976D-0BE542B39C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3919B3-98F0-2041-8E51-E6531EB97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7AFA5DF5-4451-CE43-8638-AD0F5B261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D99FA152-C512-3D4B-88C7-0947767879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9E65A3-BFC0-354A-B0B1-51E7C21DF4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8CB082E4-413A-EA4D-BD24-CFD8621CE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D28C546-88A4-724F-9DBA-A003631C0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FC8EA1-9996-5445-A609-A2887A27B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946BE4A8-E486-3347-8486-FA0D0BA63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70086BD-0A9C-0C46-A109-CE094FDD2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097DEC-7997-5F4B-A97E-64BFE2B92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F3F67375-1DF0-144E-AD32-7C4BB072F4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E20AF1AA-3B22-F942-83BB-21934A8BD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FD12D8-445B-BD48-9E63-08A778D8A9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4D529A9D-E650-604D-A2CE-BE5A3F4BD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521F5EE8-EC43-DE4C-AC1D-98B05EE29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468220-C0C4-4E4D-BBE7-A42A8B876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EF8AA1F1-E19A-5240-AF44-A9C1EFE5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9B60145E-45A5-EF43-8081-444E47848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1C89DC-6684-1D4B-824A-4B0A4D4EE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43E12ED7-987F-5B41-8729-280381AFB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68023E46-8749-7043-9261-2E0CD0BC3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6FCD21-BDD3-5F44-98FC-D301688F61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22FC5B3B-BF84-C54F-B27F-11787D86D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390385B8-E593-2B41-A85F-2EAAB5561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8C85F0-9FD4-DC4C-9B9B-90E4072C6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EA6D7FCC-16D7-1942-B09F-354A4C088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736AB04-2B1A-4646-BC41-0AA7ACA35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54C64B-ECC4-614C-8EC2-4C067B825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770D4969-23F5-8643-ACA1-49BF69D07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9D59CB33-232B-A841-8DFC-F3557C2B0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DA752A-AFE2-C941-9FD1-4E109F028E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C67A6139-1601-1841-A03E-A6186CE9D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5F31F7CF-26F3-004E-8402-36AADA9758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DB78A4-4CCF-564E-A098-2733CBCD8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F4D7EBEB-F60D-A440-983F-1B95D6856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5ADCDA7-67BF-7143-A613-BC6C8401F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BE864D-57E8-154A-821B-32B6DD5CA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E7425AFA-23EC-A149-BFC0-E308CCD8B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2B4673C4-0B7E-AC41-8B3A-7F4BAA529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09973A-A17E-B74B-9E2A-44C75E64AA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6595A912-B215-0649-8473-39A27F96A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5282C4F9-13E8-DA4A-ACC1-4F479A650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7C58C4-9BC1-284B-AA6C-C16674823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273D398A-BE0D-614D-AF89-13673B35A3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DDD676B6-4233-1643-B42D-778757168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9C8703-0382-1941-8523-4B0FC9283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6CEC186E-247A-EA4A-9925-7D9FE7AF0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2618578D-AF19-6E44-901A-ECC03828C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7319B7-9134-8742-9FD1-1F08775844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E19945F3-93DC-1C40-8B41-F0FF16351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476250</xdr:colOff>
      <xdr:row>1</xdr:row>
      <xdr:rowOff>79375</xdr:rowOff>
    </xdr:from>
    <xdr:to>
      <xdr:col>24</xdr:col>
      <xdr:colOff>400050</xdr:colOff>
      <xdr:row>26</xdr:row>
      <xdr:rowOff>85725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ADB57F8-201D-7647-BC49-3BF9D4445B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644525</xdr:colOff>
      <xdr:row>28</xdr:row>
      <xdr:rowOff>3175</xdr:rowOff>
    </xdr:from>
    <xdr:to>
      <xdr:col>24</xdr:col>
      <xdr:colOff>644525</xdr:colOff>
      <xdr:row>50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B7FF0F-EDA0-C345-B99E-0258CAEA8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523875</xdr:colOff>
      <xdr:row>1</xdr:row>
      <xdr:rowOff>79375</xdr:rowOff>
    </xdr:from>
    <xdr:to>
      <xdr:col>33</xdr:col>
      <xdr:colOff>247650</xdr:colOff>
      <xdr:row>26</xdr:row>
      <xdr:rowOff>76200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BEC8BC73-EB08-324D-9C9C-2C5D4DD17E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550448</xdr:colOff>
      <xdr:row>4</xdr:row>
      <xdr:rowOff>31323</xdr:rowOff>
    </xdr:from>
    <xdr:to>
      <xdr:col>40</xdr:col>
      <xdr:colOff>474968</xdr:colOff>
      <xdr:row>35</xdr:row>
      <xdr:rowOff>151322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550448</xdr:colOff>
      <xdr:row>4</xdr:row>
      <xdr:rowOff>31323</xdr:rowOff>
    </xdr:from>
    <xdr:to>
      <xdr:col>36</xdr:col>
      <xdr:colOff>452437</xdr:colOff>
      <xdr:row>28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>
      <selection activeCell="B12" sqref="B12"/>
    </sheetView>
  </sheetViews>
  <sheetFormatPr baseColWidth="10" defaultColWidth="8.83203125" defaultRowHeight="13" x14ac:dyDescent="0.15"/>
  <cols>
    <col min="1" max="1" width="20.5" customWidth="1"/>
    <col min="2" max="2" width="48.33203125" customWidth="1"/>
  </cols>
  <sheetData>
    <row r="1" spans="1:2" x14ac:dyDescent="0.15">
      <c r="A1" s="10" t="s">
        <v>22</v>
      </c>
      <c r="B1" s="12" t="s">
        <v>33</v>
      </c>
    </row>
    <row r="2" spans="1:2" x14ac:dyDescent="0.15">
      <c r="A2" s="10" t="s">
        <v>18</v>
      </c>
      <c r="B2" s="12"/>
    </row>
    <row r="3" spans="1:2" x14ac:dyDescent="0.15">
      <c r="A3" s="10" t="s">
        <v>21</v>
      </c>
      <c r="B3" s="11" t="s">
        <v>44</v>
      </c>
    </row>
    <row r="4" spans="1:2" ht="15" x14ac:dyDescent="0.2">
      <c r="A4" s="10" t="s">
        <v>20</v>
      </c>
      <c r="B4" s="11" t="s">
        <v>45</v>
      </c>
    </row>
    <row r="5" spans="1:2" x14ac:dyDescent="0.15">
      <c r="A5" s="10" t="s">
        <v>19</v>
      </c>
      <c r="B5" s="11" t="s">
        <v>46</v>
      </c>
    </row>
    <row r="6" spans="1:2" x14ac:dyDescent="0.15">
      <c r="A6" s="10" t="s">
        <v>39</v>
      </c>
      <c r="B6" s="11" t="s">
        <v>47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5FF8B-ABE6-E949-9D3E-EEBC0447D154}">
  <sheetPr>
    <pageSetUpPr fitToPage="1"/>
  </sheetPr>
  <dimension ref="A1:Y798"/>
  <sheetViews>
    <sheetView topLeftCell="A21" zoomScale="75" zoomScaleNormal="80" zoomScalePageLayoutView="75" workbookViewId="0">
      <selection activeCell="T83" sqref="T83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113.37687171186001</v>
      </c>
      <c r="E2">
        <v>251.32395791178001</v>
      </c>
      <c r="F2">
        <v>101.74162293097</v>
      </c>
      <c r="G2">
        <v>108.16390795317</v>
      </c>
      <c r="I2" s="6">
        <f>E2-G2</f>
        <v>143.16004995861002</v>
      </c>
      <c r="J2" s="6">
        <f>D2-F2</f>
        <v>11.635248780890009</v>
      </c>
      <c r="K2" s="6">
        <f>I2-1.2*J2</f>
        <v>129.19775142154199</v>
      </c>
      <c r="L2" s="7">
        <f t="shared" ref="L2:L65" si="0">K2/J2</f>
        <v>11.103995613204184</v>
      </c>
      <c r="M2" s="7">
        <f>L2+ABS($N$2)*A2</f>
        <v>11.109492153272289</v>
      </c>
      <c r="N2" s="5">
        <f>LINEST(V64:V83,U64:U83)</f>
        <v>1.0993080136210932E-2</v>
      </c>
      <c r="O2" s="8">
        <f>AVERAGE(L41:L60)</f>
        <v>11.276388682391939</v>
      </c>
      <c r="P2" s="5">
        <f>(L2-$O$2)/$O$2*100</f>
        <v>-1.5287967987210924</v>
      </c>
    </row>
    <row r="3" spans="1:16" x14ac:dyDescent="0.15">
      <c r="A3" s="5">
        <v>1</v>
      </c>
      <c r="B3" s="5">
        <v>1</v>
      </c>
      <c r="D3">
        <v>111.82952246054001</v>
      </c>
      <c r="E3">
        <v>237.64690408741001</v>
      </c>
      <c r="F3">
        <v>101.5824586193</v>
      </c>
      <c r="G3">
        <v>108.07034719419001</v>
      </c>
      <c r="I3" s="6">
        <f t="shared" ref="I3:I66" si="1">E3-G3</f>
        <v>129.57655689322002</v>
      </c>
      <c r="J3" s="6">
        <f t="shared" ref="J3:J66" si="2">D3-F3</f>
        <v>10.247063841240006</v>
      </c>
      <c r="K3" s="6">
        <f t="shared" ref="K3:K66" si="3">I3-1.2*J3</f>
        <v>117.280080283732</v>
      </c>
      <c r="L3" s="7">
        <f t="shared" si="0"/>
        <v>11.445237592033957</v>
      </c>
      <c r="M3" s="7">
        <f t="shared" ref="M3:M66" si="4">L3+ABS($N$2)*A3</f>
        <v>11.456230672170168</v>
      </c>
      <c r="P3" s="5">
        <f t="shared" ref="P3:P66" si="5">(L3-$O$2)/$O$2*100</f>
        <v>1.4973668822330917</v>
      </c>
    </row>
    <row r="4" spans="1:16" ht="15" x14ac:dyDescent="0.15">
      <c r="A4" s="5">
        <v>1.5</v>
      </c>
      <c r="B4" s="5">
        <v>2</v>
      </c>
      <c r="D4">
        <v>110.11978955888</v>
      </c>
      <c r="E4">
        <v>221.91966815055</v>
      </c>
      <c r="F4">
        <v>101.57064997981</v>
      </c>
      <c r="G4">
        <v>108.0919459023</v>
      </c>
      <c r="I4" s="6">
        <f t="shared" si="1"/>
        <v>113.82772224825</v>
      </c>
      <c r="J4" s="6">
        <f t="shared" si="2"/>
        <v>8.5491395790700011</v>
      </c>
      <c r="K4" s="6">
        <f t="shared" si="3"/>
        <v>103.56875475336599</v>
      </c>
      <c r="L4" s="7">
        <f t="shared" si="0"/>
        <v>12.114523782828737</v>
      </c>
      <c r="M4" s="7">
        <f t="shared" si="4"/>
        <v>12.131013403033053</v>
      </c>
      <c r="N4" s="3" t="s">
        <v>15</v>
      </c>
      <c r="P4" s="5">
        <f t="shared" si="5"/>
        <v>7.4326552945584812</v>
      </c>
    </row>
    <row r="5" spans="1:16" x14ac:dyDescent="0.15">
      <c r="A5" s="5">
        <v>2</v>
      </c>
      <c r="B5" s="5">
        <v>3</v>
      </c>
      <c r="D5">
        <v>109.96458923513001</v>
      </c>
      <c r="E5">
        <v>225.9491096722</v>
      </c>
      <c r="F5">
        <v>101.46437222447</v>
      </c>
      <c r="G5">
        <v>108.01937828018001</v>
      </c>
      <c r="I5" s="6">
        <f t="shared" si="1"/>
        <v>117.92973139201999</v>
      </c>
      <c r="J5" s="6">
        <f t="shared" si="2"/>
        <v>8.500217010660009</v>
      </c>
      <c r="K5" s="6">
        <f t="shared" si="3"/>
        <v>107.72947097922798</v>
      </c>
      <c r="L5" s="7">
        <f t="shared" si="0"/>
        <v>12.673731840507823</v>
      </c>
      <c r="M5" s="7">
        <f t="shared" si="4"/>
        <v>12.695718000780245</v>
      </c>
      <c r="N5" s="5">
        <f>RSQ(V64:V83,U64:U83)</f>
        <v>2.2117240769441597E-2</v>
      </c>
      <c r="P5" s="5">
        <f t="shared" si="5"/>
        <v>12.391761205409964</v>
      </c>
    </row>
    <row r="6" spans="1:16" x14ac:dyDescent="0.15">
      <c r="A6" s="5">
        <v>2.5</v>
      </c>
      <c r="B6" s="5">
        <v>4</v>
      </c>
      <c r="D6">
        <v>112.43636179684</v>
      </c>
      <c r="E6">
        <v>256.31201942532999</v>
      </c>
      <c r="F6">
        <v>101.47860314897</v>
      </c>
      <c r="G6">
        <v>108.12383932176</v>
      </c>
      <c r="I6" s="6">
        <f t="shared" si="1"/>
        <v>148.18818010357001</v>
      </c>
      <c r="J6" s="6">
        <f t="shared" si="2"/>
        <v>10.957758647870008</v>
      </c>
      <c r="K6" s="6">
        <f t="shared" si="3"/>
        <v>135.03886972612599</v>
      </c>
      <c r="L6" s="7">
        <f t="shared" si="0"/>
        <v>12.32358496528623</v>
      </c>
      <c r="M6" s="7">
        <f t="shared" si="4"/>
        <v>12.351067665626758</v>
      </c>
      <c r="P6" s="5">
        <f t="shared" si="5"/>
        <v>9.286628125274591</v>
      </c>
    </row>
    <row r="7" spans="1:16" x14ac:dyDescent="0.15">
      <c r="A7" s="5">
        <v>3</v>
      </c>
      <c r="B7" s="5">
        <v>5</v>
      </c>
      <c r="D7">
        <v>112.92917847026</v>
      </c>
      <c r="E7">
        <v>263.33579522461002</v>
      </c>
      <c r="F7">
        <v>101.5966895438</v>
      </c>
      <c r="G7">
        <v>107.80339119903</v>
      </c>
      <c r="I7" s="6">
        <f t="shared" si="1"/>
        <v>155.53240402558004</v>
      </c>
      <c r="J7" s="6">
        <f t="shared" si="2"/>
        <v>11.332488926460002</v>
      </c>
      <c r="K7" s="6">
        <f t="shared" si="3"/>
        <v>141.93341731382804</v>
      </c>
      <c r="L7" s="7">
        <f t="shared" si="0"/>
        <v>12.52446997609065</v>
      </c>
      <c r="M7" s="7">
        <f t="shared" si="4"/>
        <v>12.557449216499283</v>
      </c>
      <c r="P7" s="5">
        <f t="shared" si="5"/>
        <v>11.068093951457946</v>
      </c>
    </row>
    <row r="8" spans="1:16" x14ac:dyDescent="0.15">
      <c r="A8" s="5">
        <v>3.5</v>
      </c>
      <c r="B8" s="5">
        <v>6</v>
      </c>
      <c r="D8">
        <v>113.1707810603</v>
      </c>
      <c r="E8">
        <v>262.46651153379003</v>
      </c>
      <c r="F8">
        <v>101.53542591845</v>
      </c>
      <c r="G8">
        <v>107.86526039563999</v>
      </c>
      <c r="I8" s="6">
        <f t="shared" si="1"/>
        <v>154.60125113815002</v>
      </c>
      <c r="J8" s="6">
        <f t="shared" si="2"/>
        <v>11.635355141849999</v>
      </c>
      <c r="K8" s="6">
        <f t="shared" si="3"/>
        <v>140.63882496793002</v>
      </c>
      <c r="L8" s="7">
        <f t="shared" si="0"/>
        <v>12.087196587758706</v>
      </c>
      <c r="M8" s="7">
        <f t="shared" si="4"/>
        <v>12.125672368235444</v>
      </c>
      <c r="P8" s="5">
        <f t="shared" si="5"/>
        <v>7.190315341230141</v>
      </c>
    </row>
    <row r="9" spans="1:16" x14ac:dyDescent="0.15">
      <c r="A9" s="5">
        <v>4</v>
      </c>
      <c r="B9" s="5">
        <v>7</v>
      </c>
      <c r="D9">
        <v>113.09854309996</v>
      </c>
      <c r="E9">
        <v>265.77154997976999</v>
      </c>
      <c r="F9">
        <v>101.58195397659</v>
      </c>
      <c r="G9">
        <v>108.00504642713</v>
      </c>
      <c r="I9" s="6">
        <f t="shared" si="1"/>
        <v>157.76650355263999</v>
      </c>
      <c r="J9" s="6">
        <f t="shared" si="2"/>
        <v>11.516589123369997</v>
      </c>
      <c r="K9" s="6">
        <f t="shared" si="3"/>
        <v>143.94659660459598</v>
      </c>
      <c r="L9" s="7">
        <f t="shared" si="0"/>
        <v>12.499065049780484</v>
      </c>
      <c r="M9" s="7">
        <f t="shared" si="4"/>
        <v>12.543037370325328</v>
      </c>
      <c r="P9" s="5">
        <f t="shared" si="5"/>
        <v>10.842800845431581</v>
      </c>
    </row>
    <row r="10" spans="1:16" x14ac:dyDescent="0.15">
      <c r="A10" s="5">
        <v>4.5</v>
      </c>
      <c r="B10" s="5">
        <v>8</v>
      </c>
      <c r="D10">
        <v>112.31647106435</v>
      </c>
      <c r="E10">
        <v>256.35562525293</v>
      </c>
      <c r="F10">
        <v>101.74343964473</v>
      </c>
      <c r="G10">
        <v>107.82821962051</v>
      </c>
      <c r="I10" s="6">
        <f t="shared" si="1"/>
        <v>148.52740563242</v>
      </c>
      <c r="J10" s="6">
        <f t="shared" si="2"/>
        <v>10.573031419619994</v>
      </c>
      <c r="K10" s="6">
        <f t="shared" si="3"/>
        <v>135.839767928876</v>
      </c>
      <c r="L10" s="7">
        <f t="shared" si="0"/>
        <v>12.847759789761243</v>
      </c>
      <c r="M10" s="7">
        <f t="shared" si="4"/>
        <v>12.897228650374192</v>
      </c>
      <c r="P10" s="5">
        <f t="shared" si="5"/>
        <v>13.935056263385077</v>
      </c>
    </row>
    <row r="11" spans="1:16" x14ac:dyDescent="0.15">
      <c r="A11" s="5">
        <v>5</v>
      </c>
      <c r="B11" s="5">
        <v>9</v>
      </c>
      <c r="D11">
        <v>112.73725212465</v>
      </c>
      <c r="E11">
        <v>257.46408336706003</v>
      </c>
      <c r="F11">
        <v>101.57842147759</v>
      </c>
      <c r="G11">
        <v>107.87747274929001</v>
      </c>
      <c r="I11" s="6">
        <f t="shared" si="1"/>
        <v>149.58661061777002</v>
      </c>
      <c r="J11" s="6">
        <f t="shared" si="2"/>
        <v>11.15883064706</v>
      </c>
      <c r="K11" s="6">
        <f t="shared" si="3"/>
        <v>136.19601384129803</v>
      </c>
      <c r="L11" s="7">
        <f t="shared" si="0"/>
        <v>12.205222764733094</v>
      </c>
      <c r="M11" s="7">
        <f t="shared" si="4"/>
        <v>12.260188165414148</v>
      </c>
      <c r="P11" s="5">
        <f t="shared" si="5"/>
        <v>8.2369817900258013</v>
      </c>
    </row>
    <row r="12" spans="1:16" x14ac:dyDescent="0.15">
      <c r="A12" s="5">
        <v>5.5</v>
      </c>
      <c r="B12" s="5">
        <v>10</v>
      </c>
      <c r="D12">
        <v>112.32992715499999</v>
      </c>
      <c r="E12">
        <v>252.05240793201</v>
      </c>
      <c r="F12">
        <v>101.6300968914</v>
      </c>
      <c r="G12">
        <v>107.87424303592999</v>
      </c>
      <c r="I12" s="6">
        <f t="shared" si="1"/>
        <v>144.17816489608001</v>
      </c>
      <c r="J12" s="6">
        <f t="shared" si="2"/>
        <v>10.699830263599992</v>
      </c>
      <c r="K12" s="6">
        <f t="shared" si="3"/>
        <v>131.33836857976002</v>
      </c>
      <c r="L12" s="7">
        <f t="shared" si="0"/>
        <v>12.274808603886283</v>
      </c>
      <c r="M12" s="7">
        <f t="shared" si="4"/>
        <v>12.335270544635444</v>
      </c>
      <c r="P12" s="5">
        <f t="shared" si="5"/>
        <v>8.854075091020718</v>
      </c>
    </row>
    <row r="13" spans="1:16" x14ac:dyDescent="0.15">
      <c r="A13" s="5">
        <v>6</v>
      </c>
      <c r="B13" s="5">
        <v>11</v>
      </c>
      <c r="D13">
        <v>112.62070012141</v>
      </c>
      <c r="E13">
        <v>251.43585592877</v>
      </c>
      <c r="F13">
        <v>101.64220831650999</v>
      </c>
      <c r="G13">
        <v>107.94236980218</v>
      </c>
      <c r="I13" s="6">
        <f t="shared" si="1"/>
        <v>143.49348612659</v>
      </c>
      <c r="J13" s="6">
        <f t="shared" si="2"/>
        <v>10.978491804900003</v>
      </c>
      <c r="K13" s="6">
        <f t="shared" si="3"/>
        <v>130.31929596071001</v>
      </c>
      <c r="L13" s="7">
        <f t="shared" si="0"/>
        <v>11.870418840459026</v>
      </c>
      <c r="M13" s="7">
        <f t="shared" si="4"/>
        <v>11.936377321276291</v>
      </c>
      <c r="P13" s="5">
        <f t="shared" si="5"/>
        <v>5.2679113393338737</v>
      </c>
    </row>
    <row r="14" spans="1:16" x14ac:dyDescent="0.15">
      <c r="A14" s="5">
        <v>6.5</v>
      </c>
      <c r="B14" s="5">
        <v>12</v>
      </c>
      <c r="D14">
        <v>112.87231889923</v>
      </c>
      <c r="E14">
        <v>255.14801699717</v>
      </c>
      <c r="F14">
        <v>101.65008074283</v>
      </c>
      <c r="G14">
        <v>107.88029874849001</v>
      </c>
      <c r="I14" s="6">
        <f t="shared" si="1"/>
        <v>147.26771824868001</v>
      </c>
      <c r="J14" s="6">
        <f t="shared" si="2"/>
        <v>11.222238156399996</v>
      </c>
      <c r="K14" s="6">
        <f t="shared" si="3"/>
        <v>133.80103246100001</v>
      </c>
      <c r="L14" s="7">
        <f t="shared" si="0"/>
        <v>11.922847349723533</v>
      </c>
      <c r="M14" s="7">
        <f t="shared" si="4"/>
        <v>11.994302370608905</v>
      </c>
      <c r="P14" s="5">
        <f t="shared" si="5"/>
        <v>5.7328519399214892</v>
      </c>
    </row>
    <row r="15" spans="1:16" x14ac:dyDescent="0.15">
      <c r="A15" s="5">
        <v>7</v>
      </c>
      <c r="B15" s="5">
        <v>13</v>
      </c>
      <c r="D15">
        <v>112.95325779037</v>
      </c>
      <c r="E15">
        <v>252.82780250911</v>
      </c>
      <c r="F15">
        <v>101.59123940249999</v>
      </c>
      <c r="G15">
        <v>107.96507872426</v>
      </c>
      <c r="I15" s="6">
        <f t="shared" si="1"/>
        <v>144.86272378485</v>
      </c>
      <c r="J15" s="6">
        <f t="shared" si="2"/>
        <v>11.362018387870009</v>
      </c>
      <c r="K15" s="6">
        <f t="shared" si="3"/>
        <v>131.22830171940601</v>
      </c>
      <c r="L15" s="7">
        <f t="shared" si="0"/>
        <v>11.549735024148895</v>
      </c>
      <c r="M15" s="7">
        <f t="shared" si="4"/>
        <v>11.626686585102371</v>
      </c>
      <c r="P15" s="5">
        <f t="shared" si="5"/>
        <v>2.4240592396729381</v>
      </c>
    </row>
    <row r="16" spans="1:16" x14ac:dyDescent="0.15">
      <c r="A16" s="5">
        <v>7.5</v>
      </c>
      <c r="B16" s="5">
        <v>14</v>
      </c>
      <c r="D16">
        <v>112.54906920275</v>
      </c>
      <c r="E16">
        <v>248.09510319709</v>
      </c>
      <c r="F16">
        <v>101.67642309244999</v>
      </c>
      <c r="G16">
        <v>107.95337101331999</v>
      </c>
      <c r="I16" s="6">
        <f t="shared" si="1"/>
        <v>140.14173218376999</v>
      </c>
      <c r="J16" s="6">
        <f t="shared" si="2"/>
        <v>10.87264611030001</v>
      </c>
      <c r="K16" s="6">
        <f t="shared" si="3"/>
        <v>127.09455685140998</v>
      </c>
      <c r="L16" s="7">
        <f t="shared" si="0"/>
        <v>11.689385965667473</v>
      </c>
      <c r="M16" s="7">
        <f t="shared" si="4"/>
        <v>11.771834066689054</v>
      </c>
      <c r="P16" s="5">
        <f t="shared" si="5"/>
        <v>3.662495989699504</v>
      </c>
    </row>
    <row r="17" spans="1:16" x14ac:dyDescent="0.15">
      <c r="A17" s="5">
        <v>8</v>
      </c>
      <c r="B17" s="5">
        <v>15</v>
      </c>
      <c r="D17">
        <v>111.95821529745</v>
      </c>
      <c r="E17">
        <v>239.97774180494</v>
      </c>
      <c r="F17">
        <v>101.68772708922</v>
      </c>
      <c r="G17">
        <v>108.07064997981</v>
      </c>
      <c r="I17" s="6">
        <f t="shared" si="1"/>
        <v>131.90709182513001</v>
      </c>
      <c r="J17" s="6">
        <f t="shared" si="2"/>
        <v>10.270488208229992</v>
      </c>
      <c r="K17" s="6">
        <f t="shared" si="3"/>
        <v>119.58250597525402</v>
      </c>
      <c r="L17" s="7">
        <f t="shared" si="0"/>
        <v>11.64331271802928</v>
      </c>
      <c r="M17" s="7">
        <f t="shared" si="4"/>
        <v>11.731257359118969</v>
      </c>
      <c r="P17" s="5">
        <f t="shared" si="5"/>
        <v>3.2539144044430848</v>
      </c>
    </row>
    <row r="18" spans="1:16" x14ac:dyDescent="0.15">
      <c r="A18" s="5">
        <v>8.5</v>
      </c>
      <c r="B18" s="5">
        <v>16</v>
      </c>
      <c r="D18">
        <v>111.85582760016</v>
      </c>
      <c r="E18">
        <v>237.18191015783</v>
      </c>
      <c r="F18">
        <v>101.6518974566</v>
      </c>
      <c r="G18">
        <v>108.01160678239999</v>
      </c>
      <c r="I18" s="6">
        <f t="shared" si="1"/>
        <v>129.17030337543002</v>
      </c>
      <c r="J18" s="6">
        <f t="shared" si="2"/>
        <v>10.203930143560001</v>
      </c>
      <c r="K18" s="6">
        <f t="shared" si="3"/>
        <v>116.92558720315802</v>
      </c>
      <c r="L18" s="7">
        <f t="shared" si="0"/>
        <v>11.458877663617992</v>
      </c>
      <c r="M18" s="7">
        <f t="shared" si="4"/>
        <v>11.552318844775785</v>
      </c>
      <c r="P18" s="5">
        <f t="shared" si="5"/>
        <v>1.6183282287086189</v>
      </c>
    </row>
    <row r="19" spans="1:16" x14ac:dyDescent="0.15">
      <c r="A19" s="5">
        <v>9</v>
      </c>
      <c r="B19" s="5">
        <v>17</v>
      </c>
      <c r="D19">
        <v>112.62778227438</v>
      </c>
      <c r="E19">
        <v>244.59813840550001</v>
      </c>
      <c r="F19">
        <v>101.54531691562001</v>
      </c>
      <c r="G19">
        <v>107.98102543399</v>
      </c>
      <c r="I19" s="6">
        <f t="shared" si="1"/>
        <v>136.61711297151001</v>
      </c>
      <c r="J19" s="6">
        <f t="shared" si="2"/>
        <v>11.08246535875999</v>
      </c>
      <c r="K19" s="6">
        <f t="shared" si="3"/>
        <v>123.31815454099802</v>
      </c>
      <c r="L19" s="7">
        <f t="shared" si="0"/>
        <v>11.127321453211023</v>
      </c>
      <c r="M19" s="7">
        <f t="shared" si="4"/>
        <v>11.226259174436921</v>
      </c>
      <c r="P19" s="5">
        <f t="shared" si="5"/>
        <v>-1.3219412116725342</v>
      </c>
    </row>
    <row r="20" spans="1:16" x14ac:dyDescent="0.15">
      <c r="A20" s="5">
        <v>9.5</v>
      </c>
      <c r="B20" s="5">
        <v>18</v>
      </c>
      <c r="D20">
        <v>112.95477539458</v>
      </c>
      <c r="E20">
        <v>247.60410764873001</v>
      </c>
      <c r="F20">
        <v>101.63807024627</v>
      </c>
      <c r="G20">
        <v>107.85981025434</v>
      </c>
      <c r="I20" s="6">
        <f t="shared" si="1"/>
        <v>139.74429739439</v>
      </c>
      <c r="J20" s="6">
        <f t="shared" si="2"/>
        <v>11.316705148309993</v>
      </c>
      <c r="K20" s="6">
        <f t="shared" si="3"/>
        <v>126.16425121641801</v>
      </c>
      <c r="L20" s="7">
        <f t="shared" si="0"/>
        <v>11.1484968074174</v>
      </c>
      <c r="M20" s="7">
        <f t="shared" si="4"/>
        <v>11.252931068711405</v>
      </c>
      <c r="P20" s="5">
        <f t="shared" si="5"/>
        <v>-1.1341563205802045</v>
      </c>
    </row>
    <row r="21" spans="1:16" x14ac:dyDescent="0.15">
      <c r="A21" s="39">
        <v>10</v>
      </c>
      <c r="B21" s="5">
        <v>19</v>
      </c>
      <c r="D21">
        <v>112.98209227034</v>
      </c>
      <c r="E21">
        <v>248.21145285310001</v>
      </c>
      <c r="F21">
        <v>101.56267662495</v>
      </c>
      <c r="G21">
        <v>107.85314897053</v>
      </c>
      <c r="I21" s="6">
        <f t="shared" si="1"/>
        <v>140.35830388257</v>
      </c>
      <c r="J21" s="6">
        <f t="shared" si="2"/>
        <v>11.419415645390004</v>
      </c>
      <c r="K21" s="6">
        <f t="shared" si="3"/>
        <v>126.65500510810199</v>
      </c>
      <c r="L21" s="7">
        <f t="shared" si="0"/>
        <v>11.091198450179224</v>
      </c>
      <c r="M21" s="7">
        <f t="shared" si="4"/>
        <v>11.201129251541333</v>
      </c>
      <c r="P21" s="5">
        <f t="shared" si="5"/>
        <v>-1.6422831584538184</v>
      </c>
    </row>
    <row r="22" spans="1:16" x14ac:dyDescent="0.15">
      <c r="A22" s="5">
        <v>10.5</v>
      </c>
      <c r="B22" s="5">
        <v>20</v>
      </c>
      <c r="D22">
        <v>113.30544314043</v>
      </c>
      <c r="E22">
        <v>252.33012950222999</v>
      </c>
      <c r="F22">
        <v>101.57206297941001</v>
      </c>
      <c r="G22">
        <v>107.91713766653</v>
      </c>
      <c r="I22" s="6">
        <f t="shared" si="1"/>
        <v>144.41299183569998</v>
      </c>
      <c r="J22" s="6">
        <f t="shared" si="2"/>
        <v>11.733380161019994</v>
      </c>
      <c r="K22" s="6">
        <f t="shared" si="3"/>
        <v>130.332935642476</v>
      </c>
      <c r="L22" s="7">
        <f t="shared" si="0"/>
        <v>11.107876319857178</v>
      </c>
      <c r="M22" s="7">
        <f t="shared" si="4"/>
        <v>11.223303661287392</v>
      </c>
      <c r="P22" s="5">
        <f t="shared" si="5"/>
        <v>-1.4943823530834197</v>
      </c>
    </row>
    <row r="23" spans="1:16" x14ac:dyDescent="0.15">
      <c r="A23" s="5">
        <v>11</v>
      </c>
      <c r="B23" s="5">
        <v>21</v>
      </c>
      <c r="D23">
        <v>113.0792189397</v>
      </c>
      <c r="E23">
        <v>247.91481181707999</v>
      </c>
      <c r="F23">
        <v>101.62383932176</v>
      </c>
      <c r="G23">
        <v>108.01604763827</v>
      </c>
      <c r="I23" s="6">
        <f t="shared" si="1"/>
        <v>139.89876417880998</v>
      </c>
      <c r="J23" s="6">
        <f t="shared" si="2"/>
        <v>11.455379617939997</v>
      </c>
      <c r="K23" s="6">
        <f t="shared" si="3"/>
        <v>126.15230863728199</v>
      </c>
      <c r="L23" s="7">
        <f t="shared" si="0"/>
        <v>11.012494814202217</v>
      </c>
      <c r="M23" s="7">
        <f t="shared" si="4"/>
        <v>11.133418695700538</v>
      </c>
      <c r="P23" s="5">
        <f t="shared" si="5"/>
        <v>-2.3402338782609724</v>
      </c>
    </row>
    <row r="24" spans="1:16" x14ac:dyDescent="0.15">
      <c r="A24" s="5">
        <v>11.5</v>
      </c>
      <c r="B24" s="5">
        <v>22</v>
      </c>
      <c r="D24">
        <v>113.20750708215</v>
      </c>
      <c r="E24">
        <v>248.10623229462001</v>
      </c>
      <c r="F24">
        <v>101.58225676220999</v>
      </c>
      <c r="G24">
        <v>107.94146144530001</v>
      </c>
      <c r="I24" s="6">
        <f t="shared" si="1"/>
        <v>140.16477084932001</v>
      </c>
      <c r="J24" s="6">
        <f t="shared" si="2"/>
        <v>11.625250319940008</v>
      </c>
      <c r="K24" s="6">
        <f t="shared" si="3"/>
        <v>126.214470465392</v>
      </c>
      <c r="L24" s="7">
        <f t="shared" si="0"/>
        <v>10.856924968652487</v>
      </c>
      <c r="M24" s="7">
        <f t="shared" si="4"/>
        <v>10.983345390218913</v>
      </c>
      <c r="P24" s="5">
        <f t="shared" si="5"/>
        <v>-3.7198408599948647</v>
      </c>
    </row>
    <row r="25" spans="1:16" x14ac:dyDescent="0.15">
      <c r="A25" s="5">
        <v>12</v>
      </c>
      <c r="B25" s="5">
        <v>23</v>
      </c>
      <c r="D25">
        <v>112.56576284905</v>
      </c>
      <c r="E25">
        <v>241.08953864832</v>
      </c>
      <c r="F25">
        <v>101.6130399677</v>
      </c>
      <c r="G25">
        <v>107.97688736375</v>
      </c>
      <c r="I25" s="6">
        <f t="shared" si="1"/>
        <v>133.11265128457001</v>
      </c>
      <c r="J25" s="6">
        <f t="shared" si="2"/>
        <v>10.952722881349999</v>
      </c>
      <c r="K25" s="6">
        <f t="shared" si="3"/>
        <v>119.96938382695001</v>
      </c>
      <c r="L25" s="7">
        <f t="shared" si="0"/>
        <v>10.953384389121233</v>
      </c>
      <c r="M25" s="7">
        <f t="shared" si="4"/>
        <v>11.085301350755763</v>
      </c>
      <c r="P25" s="5">
        <f t="shared" si="5"/>
        <v>-2.8644302920763725</v>
      </c>
    </row>
    <row r="26" spans="1:16" x14ac:dyDescent="0.15">
      <c r="A26" s="5">
        <v>12.5</v>
      </c>
      <c r="B26" s="5">
        <v>24</v>
      </c>
      <c r="D26">
        <v>113.41794819911</v>
      </c>
      <c r="E26">
        <v>249.23876972886001</v>
      </c>
      <c r="F26">
        <v>101.52745256359</v>
      </c>
      <c r="G26">
        <v>107.80490512717</v>
      </c>
      <c r="I26" s="6">
        <f t="shared" si="1"/>
        <v>141.43386460169</v>
      </c>
      <c r="J26" s="6">
        <f t="shared" si="2"/>
        <v>11.890495635519997</v>
      </c>
      <c r="K26" s="6">
        <f t="shared" si="3"/>
        <v>127.16526983906601</v>
      </c>
      <c r="L26" s="7">
        <f t="shared" si="0"/>
        <v>10.694698836538853</v>
      </c>
      <c r="M26" s="7">
        <f t="shared" si="4"/>
        <v>10.83211233824149</v>
      </c>
      <c r="P26" s="5">
        <f t="shared" si="5"/>
        <v>-5.1584763725056213</v>
      </c>
    </row>
    <row r="27" spans="1:16" x14ac:dyDescent="0.15">
      <c r="A27" s="5">
        <v>13</v>
      </c>
      <c r="B27" s="5">
        <v>25</v>
      </c>
      <c r="D27">
        <v>113.63648320518</v>
      </c>
      <c r="E27">
        <v>252.09601375961</v>
      </c>
      <c r="F27">
        <v>101.69983851433</v>
      </c>
      <c r="G27">
        <v>108.03855470326999</v>
      </c>
      <c r="I27" s="6">
        <f t="shared" si="1"/>
        <v>144.05745905634001</v>
      </c>
      <c r="J27" s="6">
        <f t="shared" si="2"/>
        <v>11.936644690850002</v>
      </c>
      <c r="K27" s="6">
        <f t="shared" si="3"/>
        <v>129.73348542732001</v>
      </c>
      <c r="L27" s="7">
        <f t="shared" si="0"/>
        <v>10.868505244758337</v>
      </c>
      <c r="M27" s="7">
        <f t="shared" si="4"/>
        <v>11.011415286529079</v>
      </c>
      <c r="P27" s="5">
        <f t="shared" si="5"/>
        <v>-3.6171459597744398</v>
      </c>
    </row>
    <row r="28" spans="1:16" x14ac:dyDescent="0.15">
      <c r="A28" s="5">
        <v>13.5</v>
      </c>
      <c r="B28" s="5">
        <v>26</v>
      </c>
      <c r="D28">
        <v>113.01355726427001</v>
      </c>
      <c r="E28">
        <v>243.50910562524999</v>
      </c>
      <c r="F28">
        <v>101.49949535729</v>
      </c>
      <c r="G28">
        <v>107.90078724263</v>
      </c>
      <c r="I28" s="6">
        <f t="shared" si="1"/>
        <v>135.60831838261998</v>
      </c>
      <c r="J28" s="6">
        <f t="shared" si="2"/>
        <v>11.514061906980004</v>
      </c>
      <c r="K28" s="6">
        <f t="shared" si="3"/>
        <v>121.79144409424399</v>
      </c>
      <c r="L28" s="7">
        <f t="shared" si="0"/>
        <v>10.577626304094483</v>
      </c>
      <c r="M28" s="7">
        <f t="shared" si="4"/>
        <v>10.72603288593333</v>
      </c>
      <c r="P28" s="5">
        <f t="shared" si="5"/>
        <v>-6.1966858182936893</v>
      </c>
    </row>
    <row r="29" spans="1:16" x14ac:dyDescent="0.15">
      <c r="A29" s="5">
        <v>14</v>
      </c>
      <c r="B29" s="5">
        <v>27</v>
      </c>
      <c r="D29">
        <v>113.51365843788</v>
      </c>
      <c r="E29">
        <v>250.84894779442001</v>
      </c>
      <c r="F29">
        <v>101.57882519176</v>
      </c>
      <c r="G29">
        <v>107.96174808236</v>
      </c>
      <c r="I29" s="6">
        <f t="shared" si="1"/>
        <v>142.88719971206001</v>
      </c>
      <c r="J29" s="6">
        <f t="shared" si="2"/>
        <v>11.934833246119993</v>
      </c>
      <c r="K29" s="6">
        <f t="shared" si="3"/>
        <v>128.56539981671602</v>
      </c>
      <c r="L29" s="7">
        <f t="shared" si="0"/>
        <v>10.772282876973799</v>
      </c>
      <c r="M29" s="7">
        <f t="shared" si="4"/>
        <v>10.926185998880753</v>
      </c>
      <c r="P29" s="5">
        <f t="shared" si="5"/>
        <v>-4.4704543237792125</v>
      </c>
    </row>
    <row r="30" spans="1:16" x14ac:dyDescent="0.15">
      <c r="A30" s="5">
        <v>14.5</v>
      </c>
      <c r="B30" s="5">
        <v>28</v>
      </c>
      <c r="D30">
        <v>113.73229461756</v>
      </c>
      <c r="E30">
        <v>252.65398624039</v>
      </c>
      <c r="F30">
        <v>101.56782398062001</v>
      </c>
      <c r="G30">
        <v>107.91986273718</v>
      </c>
      <c r="I30" s="6">
        <f t="shared" si="1"/>
        <v>144.73412350321001</v>
      </c>
      <c r="J30" s="6">
        <f t="shared" si="2"/>
        <v>12.164470636939996</v>
      </c>
      <c r="K30" s="6">
        <f t="shared" si="3"/>
        <v>130.13675873888201</v>
      </c>
      <c r="L30" s="7">
        <f t="shared" si="0"/>
        <v>10.698102911580397</v>
      </c>
      <c r="M30" s="7">
        <f t="shared" si="4"/>
        <v>10.857502573555456</v>
      </c>
      <c r="P30" s="5">
        <f t="shared" si="5"/>
        <v>-5.1282887376393296</v>
      </c>
    </row>
    <row r="31" spans="1:16" x14ac:dyDescent="0.15">
      <c r="A31" s="5">
        <v>15</v>
      </c>
      <c r="B31" s="5">
        <v>29</v>
      </c>
      <c r="D31">
        <v>113.99413193039</v>
      </c>
      <c r="E31">
        <v>255.28773775798999</v>
      </c>
      <c r="F31">
        <v>101.63150989099999</v>
      </c>
      <c r="G31">
        <v>107.96982236577</v>
      </c>
      <c r="I31" s="6">
        <f t="shared" si="1"/>
        <v>147.31791539221999</v>
      </c>
      <c r="J31" s="6">
        <f t="shared" si="2"/>
        <v>12.362622039390004</v>
      </c>
      <c r="K31" s="6">
        <f t="shared" si="3"/>
        <v>132.48276894495197</v>
      </c>
      <c r="L31" s="7">
        <f t="shared" si="0"/>
        <v>10.71639725964549</v>
      </c>
      <c r="M31" s="7">
        <f t="shared" si="4"/>
        <v>10.881293461688653</v>
      </c>
      <c r="P31" s="5">
        <f t="shared" si="5"/>
        <v>-4.9660528607077472</v>
      </c>
    </row>
    <row r="32" spans="1:16" x14ac:dyDescent="0.15">
      <c r="A32" s="5">
        <v>15.5</v>
      </c>
      <c r="B32" s="5">
        <v>30</v>
      </c>
      <c r="D32">
        <v>113.93696883853001</v>
      </c>
      <c r="E32">
        <v>254.77640631323001</v>
      </c>
      <c r="F32">
        <v>101.57973354865</v>
      </c>
      <c r="G32">
        <v>107.83589018975</v>
      </c>
      <c r="I32" s="6">
        <f t="shared" si="1"/>
        <v>146.94051612347999</v>
      </c>
      <c r="J32" s="6">
        <f t="shared" si="2"/>
        <v>12.357235289880009</v>
      </c>
      <c r="K32" s="6">
        <f t="shared" si="3"/>
        <v>132.11183377562398</v>
      </c>
      <c r="L32" s="7">
        <f t="shared" si="0"/>
        <v>10.691051086792635</v>
      </c>
      <c r="M32" s="7">
        <f t="shared" si="4"/>
        <v>10.861443828903905</v>
      </c>
      <c r="P32" s="5">
        <f t="shared" si="5"/>
        <v>-5.1908249359416612</v>
      </c>
    </row>
    <row r="33" spans="1:16" x14ac:dyDescent="0.15">
      <c r="A33" s="5">
        <v>16</v>
      </c>
      <c r="B33" s="5">
        <v>31</v>
      </c>
      <c r="D33">
        <v>114.08012950222999</v>
      </c>
      <c r="E33">
        <v>256.58974099555002</v>
      </c>
      <c r="F33">
        <v>101.62999596285999</v>
      </c>
      <c r="G33">
        <v>107.89765845781</v>
      </c>
      <c r="I33" s="6">
        <f t="shared" si="1"/>
        <v>148.69208253774002</v>
      </c>
      <c r="J33" s="6">
        <f t="shared" si="2"/>
        <v>12.45013353937</v>
      </c>
      <c r="K33" s="6">
        <f t="shared" si="3"/>
        <v>133.75192229049603</v>
      </c>
      <c r="L33" s="7">
        <f t="shared" si="0"/>
        <v>10.743011058278507</v>
      </c>
      <c r="M33" s="7">
        <f t="shared" si="4"/>
        <v>10.918900340457881</v>
      </c>
      <c r="P33" s="5">
        <f t="shared" si="5"/>
        <v>-4.7300393693089076</v>
      </c>
    </row>
    <row r="34" spans="1:16" x14ac:dyDescent="0.15">
      <c r="A34" s="5">
        <v>16.5</v>
      </c>
      <c r="B34" s="5">
        <v>32</v>
      </c>
      <c r="D34">
        <v>113.39892755968999</v>
      </c>
      <c r="E34">
        <v>249.59510319709</v>
      </c>
      <c r="F34">
        <v>101.42894630601999</v>
      </c>
      <c r="G34">
        <v>107.94620508680001</v>
      </c>
      <c r="I34" s="6">
        <f t="shared" si="1"/>
        <v>141.64889811028999</v>
      </c>
      <c r="J34" s="6">
        <f t="shared" si="2"/>
        <v>11.969981253669999</v>
      </c>
      <c r="K34" s="6">
        <f t="shared" si="3"/>
        <v>127.28492060588599</v>
      </c>
      <c r="L34" s="7">
        <f t="shared" si="0"/>
        <v>10.633677522833246</v>
      </c>
      <c r="M34" s="7">
        <f t="shared" si="4"/>
        <v>10.815063345080725</v>
      </c>
      <c r="P34" s="5">
        <f t="shared" si="5"/>
        <v>-5.6996187135894489</v>
      </c>
    </row>
    <row r="35" spans="1:16" x14ac:dyDescent="0.15">
      <c r="A35" s="5">
        <v>17</v>
      </c>
      <c r="B35" s="5">
        <v>33</v>
      </c>
      <c r="D35">
        <v>113.11776608661</v>
      </c>
      <c r="E35">
        <v>246.11462970457001</v>
      </c>
      <c r="F35">
        <v>101.50383528462</v>
      </c>
      <c r="G35">
        <v>108.02260799354001</v>
      </c>
      <c r="I35" s="6">
        <f t="shared" si="1"/>
        <v>138.09202171102999</v>
      </c>
      <c r="J35" s="6">
        <f t="shared" si="2"/>
        <v>11.613930801990008</v>
      </c>
      <c r="K35" s="6">
        <f t="shared" si="3"/>
        <v>124.15530474864198</v>
      </c>
      <c r="L35" s="7">
        <f t="shared" si="0"/>
        <v>10.690205311656273</v>
      </c>
      <c r="M35" s="7">
        <f t="shared" si="4"/>
        <v>10.877087673971859</v>
      </c>
      <c r="P35" s="5">
        <f t="shared" si="5"/>
        <v>-5.1983253437422796</v>
      </c>
    </row>
    <row r="36" spans="1:16" x14ac:dyDescent="0.15">
      <c r="A36" s="5">
        <v>17.5</v>
      </c>
      <c r="B36" s="5">
        <v>34</v>
      </c>
      <c r="D36">
        <v>112.48826386079</v>
      </c>
      <c r="E36">
        <v>239.28207203561001</v>
      </c>
      <c r="F36">
        <v>101.62494953573</v>
      </c>
      <c r="G36">
        <v>107.75222042794</v>
      </c>
      <c r="I36" s="6">
        <f t="shared" si="1"/>
        <v>131.52985160767003</v>
      </c>
      <c r="J36" s="6">
        <f t="shared" si="2"/>
        <v>10.863314325060003</v>
      </c>
      <c r="K36" s="6">
        <f t="shared" si="3"/>
        <v>118.49387441759802</v>
      </c>
      <c r="L36" s="7">
        <f t="shared" si="0"/>
        <v>10.907709274714698</v>
      </c>
      <c r="M36" s="7">
        <f t="shared" si="4"/>
        <v>11.100088177098389</v>
      </c>
      <c r="P36" s="5">
        <f t="shared" si="5"/>
        <v>-3.2694811970514435</v>
      </c>
    </row>
    <row r="37" spans="1:16" x14ac:dyDescent="0.15">
      <c r="A37" s="5">
        <v>18</v>
      </c>
      <c r="B37" s="5">
        <v>35</v>
      </c>
      <c r="D37">
        <v>112.91552003238</v>
      </c>
      <c r="E37">
        <v>244.96995143666999</v>
      </c>
      <c r="F37">
        <v>101.56610819540001</v>
      </c>
      <c r="G37">
        <v>107.99505450141</v>
      </c>
      <c r="I37" s="6">
        <f t="shared" si="1"/>
        <v>136.97489693526001</v>
      </c>
      <c r="J37" s="6">
        <f t="shared" si="2"/>
        <v>11.349411836979996</v>
      </c>
      <c r="K37" s="6">
        <f t="shared" si="3"/>
        <v>123.35560273088402</v>
      </c>
      <c r="L37" s="7">
        <f t="shared" si="0"/>
        <v>10.868898274442046</v>
      </c>
      <c r="M37" s="7">
        <f t="shared" si="4"/>
        <v>11.066773716893842</v>
      </c>
      <c r="P37" s="5">
        <f t="shared" si="5"/>
        <v>-3.6136605382021738</v>
      </c>
    </row>
    <row r="38" spans="1:16" x14ac:dyDescent="0.15">
      <c r="A38" s="5">
        <v>18.5</v>
      </c>
      <c r="B38" s="5">
        <v>36</v>
      </c>
      <c r="D38">
        <v>113.26365843788</v>
      </c>
      <c r="E38">
        <v>248.86675435046999</v>
      </c>
      <c r="F38">
        <v>101.6151594671</v>
      </c>
      <c r="G38">
        <v>108.00232135648</v>
      </c>
      <c r="I38" s="6">
        <f t="shared" si="1"/>
        <v>140.86443299398999</v>
      </c>
      <c r="J38" s="6">
        <f t="shared" si="2"/>
        <v>11.648498970779997</v>
      </c>
      <c r="K38" s="6">
        <f t="shared" si="3"/>
        <v>126.886234229054</v>
      </c>
      <c r="L38" s="7">
        <f t="shared" si="0"/>
        <v>10.892925736384175</v>
      </c>
      <c r="M38" s="7">
        <f t="shared" si="4"/>
        <v>11.096297718904077</v>
      </c>
      <c r="P38" s="5">
        <f t="shared" si="5"/>
        <v>-3.4005829065340838</v>
      </c>
    </row>
    <row r="39" spans="1:16" x14ac:dyDescent="0.15">
      <c r="A39" s="5">
        <v>19</v>
      </c>
      <c r="B39" s="5">
        <v>37</v>
      </c>
      <c r="D39">
        <v>113.79158235532</v>
      </c>
      <c r="E39">
        <v>255.82284500201999</v>
      </c>
      <c r="F39">
        <v>101.61970125150999</v>
      </c>
      <c r="G39">
        <v>107.98021800565</v>
      </c>
      <c r="I39" s="6">
        <f t="shared" si="1"/>
        <v>147.84262699636997</v>
      </c>
      <c r="J39" s="6">
        <f t="shared" si="2"/>
        <v>12.171881103810009</v>
      </c>
      <c r="K39" s="6">
        <f t="shared" si="3"/>
        <v>133.23636967179797</v>
      </c>
      <c r="L39" s="7">
        <f t="shared" si="0"/>
        <v>10.94624311028578</v>
      </c>
      <c r="M39" s="7">
        <f t="shared" si="4"/>
        <v>11.155111632873787</v>
      </c>
      <c r="P39" s="5">
        <f t="shared" si="5"/>
        <v>-2.9277597766888031</v>
      </c>
    </row>
    <row r="40" spans="1:16" x14ac:dyDescent="0.15">
      <c r="A40" s="5">
        <v>19.5</v>
      </c>
      <c r="B40" s="5">
        <v>38</v>
      </c>
      <c r="D40">
        <v>113.74787535410999</v>
      </c>
      <c r="E40">
        <v>256.14204775395001</v>
      </c>
      <c r="F40">
        <v>101.52644327816</v>
      </c>
      <c r="G40">
        <v>107.79723455793</v>
      </c>
      <c r="I40" s="6">
        <f t="shared" si="1"/>
        <v>148.34481319602003</v>
      </c>
      <c r="J40" s="6">
        <f t="shared" si="2"/>
        <v>12.221432075949991</v>
      </c>
      <c r="K40" s="6">
        <f t="shared" si="3"/>
        <v>133.67909470488004</v>
      </c>
      <c r="L40" s="7">
        <f t="shared" si="0"/>
        <v>10.9380876049658</v>
      </c>
      <c r="M40" s="7">
        <f t="shared" si="4"/>
        <v>11.152452667621914</v>
      </c>
      <c r="P40" s="5">
        <f t="shared" si="5"/>
        <v>-3.0000835103741701</v>
      </c>
    </row>
    <row r="41" spans="1:16" x14ac:dyDescent="0.15">
      <c r="A41" s="5">
        <v>20</v>
      </c>
      <c r="B41" s="5">
        <v>39</v>
      </c>
      <c r="D41">
        <v>113.58073654391001</v>
      </c>
      <c r="E41">
        <v>253.76021853501001</v>
      </c>
      <c r="F41">
        <v>101.60173597092999</v>
      </c>
      <c r="G41">
        <v>107.99475171579</v>
      </c>
      <c r="I41" s="6">
        <f t="shared" si="1"/>
        <v>145.76546681922002</v>
      </c>
      <c r="J41" s="6">
        <f t="shared" si="2"/>
        <v>11.979000572980013</v>
      </c>
      <c r="K41" s="6">
        <f t="shared" si="3"/>
        <v>131.390666131644</v>
      </c>
      <c r="L41" s="7">
        <f t="shared" si="0"/>
        <v>10.968416382582907</v>
      </c>
      <c r="M41" s="7">
        <f t="shared" si="4"/>
        <v>11.188277985307126</v>
      </c>
      <c r="P41" s="5">
        <f t="shared" si="5"/>
        <v>-2.7311252607843355</v>
      </c>
    </row>
    <row r="42" spans="1:16" x14ac:dyDescent="0.15">
      <c r="A42" s="5">
        <v>20.5</v>
      </c>
      <c r="B42" s="5">
        <v>40</v>
      </c>
      <c r="D42">
        <v>113.56606636989</v>
      </c>
      <c r="E42">
        <v>252.18241602590001</v>
      </c>
      <c r="F42">
        <v>101.6518974566</v>
      </c>
      <c r="G42">
        <v>107.88544610416</v>
      </c>
      <c r="I42" s="6">
        <f t="shared" si="1"/>
        <v>144.29696992174001</v>
      </c>
      <c r="J42" s="6">
        <f t="shared" si="2"/>
        <v>11.914168913289998</v>
      </c>
      <c r="K42" s="6">
        <f t="shared" si="3"/>
        <v>129.99996722579201</v>
      </c>
      <c r="L42" s="7">
        <f t="shared" si="0"/>
        <v>10.911375201402411</v>
      </c>
      <c r="M42" s="7">
        <f t="shared" si="4"/>
        <v>11.136733344194734</v>
      </c>
      <c r="P42" s="5">
        <f t="shared" si="5"/>
        <v>-3.2369714389101927</v>
      </c>
    </row>
    <row r="43" spans="1:16" x14ac:dyDescent="0.15">
      <c r="A43" s="5">
        <v>21</v>
      </c>
      <c r="B43" s="5">
        <v>41</v>
      </c>
      <c r="D43">
        <v>112.53500607042</v>
      </c>
      <c r="E43">
        <v>243.30038445973</v>
      </c>
      <c r="F43">
        <v>101.53108599111999</v>
      </c>
      <c r="G43">
        <v>108.09921275737</v>
      </c>
      <c r="I43" s="6">
        <f t="shared" si="1"/>
        <v>135.20117170236</v>
      </c>
      <c r="J43" s="6">
        <f t="shared" si="2"/>
        <v>11.003920079300002</v>
      </c>
      <c r="K43" s="6">
        <f t="shared" si="3"/>
        <v>121.9964676072</v>
      </c>
      <c r="L43" s="7">
        <f t="shared" si="0"/>
        <v>11.086637010086376</v>
      </c>
      <c r="M43" s="7">
        <f t="shared" si="4"/>
        <v>11.317491692946806</v>
      </c>
      <c r="P43" s="5">
        <f t="shared" si="5"/>
        <v>-1.6827344077085631</v>
      </c>
    </row>
    <row r="44" spans="1:16" x14ac:dyDescent="0.15">
      <c r="A44" s="5">
        <v>21.5</v>
      </c>
      <c r="B44" s="5">
        <v>42</v>
      </c>
      <c r="D44">
        <v>111.97409955484</v>
      </c>
      <c r="E44">
        <v>239.46681505462999</v>
      </c>
      <c r="F44">
        <v>101.67480823577</v>
      </c>
      <c r="G44">
        <v>107.95599515543</v>
      </c>
      <c r="I44" s="6">
        <f t="shared" si="1"/>
        <v>131.51081989919999</v>
      </c>
      <c r="J44" s="6">
        <f t="shared" si="2"/>
        <v>10.299291319069994</v>
      </c>
      <c r="K44" s="6">
        <f t="shared" si="3"/>
        <v>119.151670316316</v>
      </c>
      <c r="L44" s="7">
        <f t="shared" si="0"/>
        <v>11.568919319302754</v>
      </c>
      <c r="M44" s="7">
        <f t="shared" si="4"/>
        <v>11.805270542231289</v>
      </c>
      <c r="P44" s="5">
        <f t="shared" si="5"/>
        <v>2.594187245138162</v>
      </c>
    </row>
    <row r="45" spans="1:16" x14ac:dyDescent="0.15">
      <c r="A45" s="5">
        <v>22</v>
      </c>
      <c r="B45" s="5">
        <v>43</v>
      </c>
      <c r="D45">
        <v>112.31292998786</v>
      </c>
      <c r="E45">
        <v>243.42917847026001</v>
      </c>
      <c r="F45">
        <v>101.66865159467</v>
      </c>
      <c r="G45">
        <v>108.01271699637</v>
      </c>
      <c r="I45" s="6">
        <f t="shared" si="1"/>
        <v>135.41646147389002</v>
      </c>
      <c r="J45" s="6">
        <f t="shared" si="2"/>
        <v>10.644278393190007</v>
      </c>
      <c r="K45" s="6">
        <f t="shared" si="3"/>
        <v>122.64332740206201</v>
      </c>
      <c r="L45" s="7">
        <f t="shared" si="0"/>
        <v>11.521995467586297</v>
      </c>
      <c r="M45" s="7">
        <f t="shared" si="4"/>
        <v>11.763843230582937</v>
      </c>
      <c r="P45" s="5">
        <f t="shared" si="5"/>
        <v>2.1780624286024524</v>
      </c>
    </row>
    <row r="46" spans="1:16" x14ac:dyDescent="0.15">
      <c r="A46" s="5">
        <v>22.5</v>
      </c>
      <c r="B46" s="5">
        <v>44</v>
      </c>
      <c r="D46">
        <v>112.2616349656</v>
      </c>
      <c r="E46">
        <v>241.28470254958</v>
      </c>
      <c r="F46">
        <v>101.59941461445</v>
      </c>
      <c r="G46">
        <v>107.9244045216</v>
      </c>
      <c r="I46" s="6">
        <f t="shared" si="1"/>
        <v>133.36029802798001</v>
      </c>
      <c r="J46" s="6">
        <f t="shared" si="2"/>
        <v>10.662220351149998</v>
      </c>
      <c r="K46" s="6">
        <f t="shared" si="3"/>
        <v>120.56563360660002</v>
      </c>
      <c r="L46" s="7">
        <f t="shared" si="0"/>
        <v>11.307741693182709</v>
      </c>
      <c r="M46" s="7">
        <f t="shared" si="4"/>
        <v>11.555085996247456</v>
      </c>
      <c r="P46" s="5">
        <f t="shared" si="5"/>
        <v>0.2780412388562653</v>
      </c>
    </row>
    <row r="47" spans="1:16" x14ac:dyDescent="0.15">
      <c r="A47" s="5">
        <v>23</v>
      </c>
      <c r="B47" s="5">
        <v>45</v>
      </c>
      <c r="D47">
        <v>111.96064346419</v>
      </c>
      <c r="E47">
        <v>238.05696074464001</v>
      </c>
      <c r="F47">
        <v>101.64402503028001</v>
      </c>
      <c r="G47">
        <v>108.00060557126</v>
      </c>
      <c r="I47" s="6">
        <f t="shared" si="1"/>
        <v>130.05635517338001</v>
      </c>
      <c r="J47" s="6">
        <f t="shared" si="2"/>
        <v>10.316618433909994</v>
      </c>
      <c r="K47" s="6">
        <f t="shared" si="3"/>
        <v>117.67641305268802</v>
      </c>
      <c r="L47" s="7">
        <f t="shared" si="0"/>
        <v>11.406490780534636</v>
      </c>
      <c r="M47" s="7">
        <f t="shared" si="4"/>
        <v>11.659331623667487</v>
      </c>
      <c r="P47" s="5">
        <f t="shared" si="5"/>
        <v>1.1537567727321316</v>
      </c>
    </row>
    <row r="48" spans="1:16" x14ac:dyDescent="0.15">
      <c r="A48" s="5">
        <v>23.5</v>
      </c>
      <c r="B48" s="5">
        <v>46</v>
      </c>
      <c r="D48">
        <v>111.8052407932</v>
      </c>
      <c r="E48">
        <v>235.98158640227001</v>
      </c>
      <c r="F48">
        <v>101.63716188938</v>
      </c>
      <c r="G48">
        <v>107.87828017763</v>
      </c>
      <c r="I48" s="6">
        <f t="shared" si="1"/>
        <v>128.10330622463999</v>
      </c>
      <c r="J48" s="6">
        <f t="shared" si="2"/>
        <v>10.168078903820003</v>
      </c>
      <c r="K48" s="6">
        <f t="shared" si="3"/>
        <v>115.901611540056</v>
      </c>
      <c r="L48" s="7">
        <f t="shared" si="0"/>
        <v>11.398575152334175</v>
      </c>
      <c r="M48" s="7">
        <f t="shared" si="4"/>
        <v>11.656912535535131</v>
      </c>
      <c r="P48" s="5">
        <f t="shared" si="5"/>
        <v>1.0835602902995836</v>
      </c>
    </row>
    <row r="49" spans="1:25" x14ac:dyDescent="0.15">
      <c r="A49" s="5">
        <v>24</v>
      </c>
      <c r="B49" s="5">
        <v>47</v>
      </c>
      <c r="D49">
        <v>111.71114933225</v>
      </c>
      <c r="E49">
        <v>235.40813435856001</v>
      </c>
      <c r="F49">
        <v>101.75504642713</v>
      </c>
      <c r="G49">
        <v>107.95104965684</v>
      </c>
      <c r="I49" s="6">
        <f t="shared" si="1"/>
        <v>127.45708470172001</v>
      </c>
      <c r="J49" s="6">
        <f t="shared" si="2"/>
        <v>9.9561029051200052</v>
      </c>
      <c r="K49" s="6">
        <f t="shared" si="3"/>
        <v>115.50976121557601</v>
      </c>
      <c r="L49" s="7">
        <f t="shared" si="0"/>
        <v>11.601905114517669</v>
      </c>
      <c r="M49" s="7">
        <f t="shared" si="4"/>
        <v>11.865739037786732</v>
      </c>
      <c r="P49" s="5">
        <f t="shared" si="5"/>
        <v>2.8867081589163615</v>
      </c>
    </row>
    <row r="50" spans="1:25" x14ac:dyDescent="0.15">
      <c r="A50" s="5">
        <v>24.5</v>
      </c>
      <c r="B50" s="5">
        <v>48</v>
      </c>
      <c r="D50">
        <v>112.01173613922001</v>
      </c>
      <c r="E50">
        <v>239.49848239579001</v>
      </c>
      <c r="F50">
        <v>101.60708518369</v>
      </c>
      <c r="G50">
        <v>107.91370609608001</v>
      </c>
      <c r="I50" s="6">
        <f t="shared" si="1"/>
        <v>131.58477629971</v>
      </c>
      <c r="J50" s="6">
        <f t="shared" si="2"/>
        <v>10.404650955530002</v>
      </c>
      <c r="K50" s="6">
        <f t="shared" si="3"/>
        <v>119.09919515307399</v>
      </c>
      <c r="L50" s="7">
        <f t="shared" si="0"/>
        <v>11.446726628515449</v>
      </c>
      <c r="M50" s="7">
        <f t="shared" si="4"/>
        <v>11.716057091852617</v>
      </c>
      <c r="P50" s="5">
        <f t="shared" si="5"/>
        <v>1.5105717878410183</v>
      </c>
    </row>
    <row r="51" spans="1:25" x14ac:dyDescent="0.15">
      <c r="A51" s="5">
        <v>25</v>
      </c>
      <c r="B51" s="5">
        <v>49</v>
      </c>
      <c r="D51">
        <v>112.57689194658001</v>
      </c>
      <c r="E51">
        <v>243.61746256576001</v>
      </c>
      <c r="F51">
        <v>101.64362131611</v>
      </c>
      <c r="G51">
        <v>108.10506661284001</v>
      </c>
      <c r="I51" s="6">
        <f t="shared" si="1"/>
        <v>135.51239595292</v>
      </c>
      <c r="J51" s="6">
        <f t="shared" si="2"/>
        <v>10.933270630470005</v>
      </c>
      <c r="K51" s="6">
        <f t="shared" si="3"/>
        <v>122.392471196356</v>
      </c>
      <c r="L51" s="7">
        <f t="shared" si="0"/>
        <v>11.194497541774883</v>
      </c>
      <c r="M51" s="7">
        <f t="shared" si="4"/>
        <v>11.469324545180156</v>
      </c>
      <c r="P51" s="5">
        <f t="shared" si="5"/>
        <v>-0.72621778943226079</v>
      </c>
    </row>
    <row r="52" spans="1:25" x14ac:dyDescent="0.15">
      <c r="A52" s="5">
        <v>25.5</v>
      </c>
      <c r="B52" s="5">
        <v>50</v>
      </c>
      <c r="D52">
        <v>112.99362606232</v>
      </c>
      <c r="E52">
        <v>248.42027519223001</v>
      </c>
      <c r="F52">
        <v>101.61061768268</v>
      </c>
      <c r="G52">
        <v>107.96871215180001</v>
      </c>
      <c r="I52" s="6">
        <f t="shared" si="1"/>
        <v>140.45156304043002</v>
      </c>
      <c r="J52" s="6">
        <f t="shared" si="2"/>
        <v>11.383008379640003</v>
      </c>
      <c r="K52" s="6">
        <f t="shared" si="3"/>
        <v>126.79195298486201</v>
      </c>
      <c r="L52" s="7">
        <f t="shared" si="0"/>
        <v>11.138703298474766</v>
      </c>
      <c r="M52" s="7">
        <f t="shared" si="4"/>
        <v>11.419026841948146</v>
      </c>
      <c r="P52" s="5">
        <f t="shared" si="5"/>
        <v>-1.2210060134958673</v>
      </c>
    </row>
    <row r="53" spans="1:25" x14ac:dyDescent="0.15">
      <c r="A53" s="5">
        <v>26</v>
      </c>
      <c r="B53" s="5">
        <v>51</v>
      </c>
      <c r="D53">
        <v>112.93899231080999</v>
      </c>
      <c r="E53">
        <v>245.85289356536001</v>
      </c>
      <c r="F53">
        <v>101.62838110618</v>
      </c>
      <c r="G53">
        <v>107.84446911587</v>
      </c>
      <c r="I53" s="6">
        <f t="shared" si="1"/>
        <v>138.00842444949001</v>
      </c>
      <c r="J53" s="6">
        <f t="shared" si="2"/>
        <v>11.310611204629993</v>
      </c>
      <c r="K53" s="6">
        <f t="shared" si="3"/>
        <v>124.43569100393401</v>
      </c>
      <c r="L53" s="7">
        <f t="shared" si="0"/>
        <v>11.001676987446649</v>
      </c>
      <c r="M53" s="7">
        <f t="shared" si="4"/>
        <v>11.287497070988133</v>
      </c>
      <c r="P53" s="5">
        <f t="shared" si="5"/>
        <v>-2.4361673110315221</v>
      </c>
      <c r="S53" s="8"/>
      <c r="U53" s="13"/>
    </row>
    <row r="54" spans="1:25" x14ac:dyDescent="0.15">
      <c r="A54" s="5">
        <v>26.5</v>
      </c>
      <c r="B54" s="5">
        <v>52</v>
      </c>
      <c r="D54">
        <v>112.22875354108</v>
      </c>
      <c r="E54">
        <v>240.04552812627</v>
      </c>
      <c r="F54">
        <v>101.58508276141001</v>
      </c>
      <c r="G54">
        <v>107.94792087202001</v>
      </c>
      <c r="I54" s="6">
        <f t="shared" si="1"/>
        <v>132.09760725424999</v>
      </c>
      <c r="J54" s="6">
        <f t="shared" si="2"/>
        <v>10.643670779669989</v>
      </c>
      <c r="K54" s="6">
        <f t="shared" si="3"/>
        <v>119.32520231864601</v>
      </c>
      <c r="L54" s="7">
        <f t="shared" si="0"/>
        <v>11.210906912544107</v>
      </c>
      <c r="M54" s="7">
        <f t="shared" si="4"/>
        <v>11.502223536153696</v>
      </c>
      <c r="P54" s="5">
        <f t="shared" si="5"/>
        <v>-0.58069805584195133</v>
      </c>
      <c r="S54" s="8"/>
      <c r="T54" s="50" t="s">
        <v>68</v>
      </c>
      <c r="U54" s="50"/>
      <c r="V54" s="50"/>
      <c r="W54" s="50"/>
      <c r="X54" s="50"/>
    </row>
    <row r="55" spans="1:25" x14ac:dyDescent="0.15">
      <c r="A55" s="5">
        <v>27</v>
      </c>
      <c r="B55" s="5">
        <v>53</v>
      </c>
      <c r="D55">
        <v>111.99170376366</v>
      </c>
      <c r="E55">
        <v>236.59115742614</v>
      </c>
      <c r="F55">
        <v>101.58548647558</v>
      </c>
      <c r="G55">
        <v>108.07549454986</v>
      </c>
      <c r="I55" s="6">
        <f t="shared" si="1"/>
        <v>128.51566287628</v>
      </c>
      <c r="J55" s="6">
        <f t="shared" si="2"/>
        <v>10.406217288080001</v>
      </c>
      <c r="K55" s="6">
        <f t="shared" si="3"/>
        <v>116.02820213058401</v>
      </c>
      <c r="L55" s="7">
        <f t="shared" si="0"/>
        <v>11.149892311348401</v>
      </c>
      <c r="M55" s="7">
        <f t="shared" si="4"/>
        <v>11.446705475026096</v>
      </c>
      <c r="P55" s="5">
        <f t="shared" si="5"/>
        <v>-1.1217808698015381</v>
      </c>
      <c r="S55" s="8"/>
      <c r="T55" s="50"/>
      <c r="U55" s="50"/>
      <c r="V55" s="50"/>
      <c r="W55" s="50"/>
      <c r="X55" s="50"/>
    </row>
    <row r="56" spans="1:25" x14ac:dyDescent="0.15">
      <c r="A56" s="5">
        <v>27.5</v>
      </c>
      <c r="B56" s="5">
        <v>54</v>
      </c>
      <c r="D56">
        <v>112.49615540267</v>
      </c>
      <c r="E56">
        <v>242.99382840954999</v>
      </c>
      <c r="F56">
        <v>101.71417036738001</v>
      </c>
      <c r="G56">
        <v>108.12121517964999</v>
      </c>
      <c r="I56" s="6">
        <f t="shared" si="1"/>
        <v>134.8726132299</v>
      </c>
      <c r="J56" s="6">
        <f t="shared" si="2"/>
        <v>10.781985035289992</v>
      </c>
      <c r="K56" s="6">
        <f t="shared" si="3"/>
        <v>121.934231187552</v>
      </c>
      <c r="L56" s="7">
        <f t="shared" si="0"/>
        <v>11.309070712717091</v>
      </c>
      <c r="M56" s="7">
        <f t="shared" si="4"/>
        <v>11.611380416462891</v>
      </c>
      <c r="P56" s="5">
        <f t="shared" si="5"/>
        <v>0.28982710019728686</v>
      </c>
      <c r="S56" s="8"/>
    </row>
    <row r="57" spans="1:25" x14ac:dyDescent="0.15">
      <c r="A57" s="5">
        <v>28</v>
      </c>
      <c r="B57" s="5">
        <v>55</v>
      </c>
      <c r="D57">
        <v>112.65317685148</v>
      </c>
      <c r="E57">
        <v>245.10866046135001</v>
      </c>
      <c r="F57">
        <v>101.56408962454999</v>
      </c>
      <c r="G57">
        <v>108.1191966088</v>
      </c>
      <c r="I57" s="6">
        <f t="shared" si="1"/>
        <v>136.98946385255002</v>
      </c>
      <c r="J57" s="6">
        <f t="shared" si="2"/>
        <v>11.089087226930005</v>
      </c>
      <c r="K57" s="6">
        <f t="shared" si="3"/>
        <v>123.68255918023401</v>
      </c>
      <c r="L57" s="7">
        <f t="shared" si="0"/>
        <v>11.153538307451417</v>
      </c>
      <c r="M57" s="7">
        <f t="shared" si="4"/>
        <v>11.461344551265322</v>
      </c>
      <c r="P57" s="5">
        <f t="shared" si="5"/>
        <v>-1.0894478578266231</v>
      </c>
      <c r="S57" s="8"/>
    </row>
    <row r="58" spans="1:25" x14ac:dyDescent="0.15">
      <c r="A58" s="5">
        <v>28.5</v>
      </c>
      <c r="B58" s="5">
        <v>56</v>
      </c>
      <c r="D58">
        <v>112.06181707811</v>
      </c>
      <c r="E58">
        <v>236.36847430189999</v>
      </c>
      <c r="F58">
        <v>101.6668348809</v>
      </c>
      <c r="G58">
        <v>108.05349212757</v>
      </c>
      <c r="I58" s="6">
        <f t="shared" si="1"/>
        <v>128.31498217433</v>
      </c>
      <c r="J58" s="6">
        <f t="shared" si="2"/>
        <v>10.394982197209998</v>
      </c>
      <c r="K58" s="6">
        <f t="shared" si="3"/>
        <v>115.84100353767801</v>
      </c>
      <c r="L58" s="7">
        <f t="shared" si="0"/>
        <v>11.143934769678548</v>
      </c>
      <c r="M58" s="7">
        <f t="shared" si="4"/>
        <v>11.45723755356056</v>
      </c>
      <c r="P58" s="5">
        <f t="shared" si="5"/>
        <v>-1.1746128698119245</v>
      </c>
      <c r="S58" s="8"/>
    </row>
    <row r="59" spans="1:25" x14ac:dyDescent="0.15">
      <c r="A59" s="5">
        <v>29</v>
      </c>
      <c r="B59" s="5">
        <v>57</v>
      </c>
      <c r="D59">
        <v>110.70305544314</v>
      </c>
      <c r="E59">
        <v>221.14164305949001</v>
      </c>
      <c r="F59">
        <v>101.64826402907001</v>
      </c>
      <c r="G59">
        <v>107.83800968913999</v>
      </c>
      <c r="I59" s="6">
        <f t="shared" si="1"/>
        <v>113.30363337035001</v>
      </c>
      <c r="J59" s="6">
        <f t="shared" si="2"/>
        <v>9.0547914140699959</v>
      </c>
      <c r="K59" s="6">
        <f t="shared" si="3"/>
        <v>102.43788367346602</v>
      </c>
      <c r="L59" s="7">
        <f t="shared" si="0"/>
        <v>11.313113575900882</v>
      </c>
      <c r="M59" s="7">
        <f t="shared" si="4"/>
        <v>11.631912899850999</v>
      </c>
      <c r="P59" s="5">
        <f t="shared" si="5"/>
        <v>0.32567956411691157</v>
      </c>
      <c r="R59" s="3"/>
      <c r="S59" s="8"/>
    </row>
    <row r="60" spans="1:25" x14ac:dyDescent="0.15">
      <c r="A60" s="5">
        <v>29.5</v>
      </c>
      <c r="B60" s="5">
        <v>58</v>
      </c>
      <c r="D60">
        <v>109.37161068393</v>
      </c>
      <c r="E60">
        <v>208.26143261837001</v>
      </c>
      <c r="F60">
        <v>101.57902704884999</v>
      </c>
      <c r="G60">
        <v>107.78653613242</v>
      </c>
      <c r="I60" s="6">
        <f t="shared" si="1"/>
        <v>100.47489648595001</v>
      </c>
      <c r="J60" s="6">
        <f t="shared" si="2"/>
        <v>7.7925836350800068</v>
      </c>
      <c r="K60" s="6">
        <f t="shared" si="3"/>
        <v>91.123796123854007</v>
      </c>
      <c r="L60" s="7">
        <f t="shared" si="0"/>
        <v>11.693656480456681</v>
      </c>
      <c r="M60" s="7">
        <f t="shared" si="4"/>
        <v>12.017952344474903</v>
      </c>
      <c r="P60" s="5">
        <f t="shared" si="5"/>
        <v>3.7003672879448097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109.44678267908</v>
      </c>
      <c r="E61" s="16">
        <v>210.09085390530001</v>
      </c>
      <c r="F61" s="16">
        <v>101.64977795721001</v>
      </c>
      <c r="G61" s="16">
        <v>107.79107791684</v>
      </c>
      <c r="I61" s="40">
        <f t="shared" si="1"/>
        <v>102.29977598846001</v>
      </c>
      <c r="J61" s="40">
        <f t="shared" si="2"/>
        <v>7.797004721869996</v>
      </c>
      <c r="K61" s="40">
        <f t="shared" si="3"/>
        <v>92.943370322216012</v>
      </c>
      <c r="L61" s="41">
        <f t="shared" si="0"/>
        <v>11.920394258774403</v>
      </c>
      <c r="M61" s="41">
        <f t="shared" si="4"/>
        <v>12.250186662860731</v>
      </c>
      <c r="P61" s="17">
        <f t="shared" si="5"/>
        <v>5.7110977150696929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110.62757992716</v>
      </c>
      <c r="E62">
        <v>223.70214488062001</v>
      </c>
      <c r="F62">
        <v>101.61344368187</v>
      </c>
      <c r="G62">
        <v>107.98970528866001</v>
      </c>
      <c r="I62" s="6">
        <f t="shared" si="1"/>
        <v>115.71243959196001</v>
      </c>
      <c r="J62" s="6">
        <f t="shared" si="2"/>
        <v>9.014136245290004</v>
      </c>
      <c r="K62" s="6">
        <f t="shared" si="3"/>
        <v>104.895476097612</v>
      </c>
      <c r="L62" s="7">
        <f t="shared" si="0"/>
        <v>11.63677508784285</v>
      </c>
      <c r="M62" s="7">
        <f t="shared" si="4"/>
        <v>11.972064031997283</v>
      </c>
      <c r="P62" s="5">
        <f t="shared" si="5"/>
        <v>3.1959381287881019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110.82577903683</v>
      </c>
      <c r="E63">
        <v>224.54117766087001</v>
      </c>
      <c r="F63">
        <v>101.76180863947999</v>
      </c>
      <c r="G63">
        <v>108.04329834476999</v>
      </c>
      <c r="I63" s="6">
        <f t="shared" si="1"/>
        <v>116.49787931610001</v>
      </c>
      <c r="J63" s="6">
        <f t="shared" si="2"/>
        <v>9.0639703973500048</v>
      </c>
      <c r="K63" s="6">
        <f t="shared" si="3"/>
        <v>105.62111483928001</v>
      </c>
      <c r="L63" s="7">
        <f t="shared" si="0"/>
        <v>11.652853022353208</v>
      </c>
      <c r="M63" s="7">
        <f t="shared" si="4"/>
        <v>11.993638506575747</v>
      </c>
      <c r="P63" s="5">
        <f t="shared" si="5"/>
        <v>3.338518656678771</v>
      </c>
      <c r="R63" s="5">
        <v>-13</v>
      </c>
    </row>
    <row r="64" spans="1:25" x14ac:dyDescent="0.15">
      <c r="A64" s="5">
        <v>31.5</v>
      </c>
      <c r="B64" s="5">
        <v>62</v>
      </c>
      <c r="D64">
        <v>111.33488466208</v>
      </c>
      <c r="E64">
        <v>231.57739781465</v>
      </c>
      <c r="F64">
        <v>101.58821154623</v>
      </c>
      <c r="G64">
        <v>108.27714977796001</v>
      </c>
      <c r="I64" s="6">
        <f t="shared" si="1"/>
        <v>123.30024803668999</v>
      </c>
      <c r="J64" s="6">
        <f t="shared" si="2"/>
        <v>9.7466731158500011</v>
      </c>
      <c r="K64" s="6">
        <f t="shared" si="3"/>
        <v>111.60424029766999</v>
      </c>
      <c r="L64" s="7">
        <f t="shared" si="0"/>
        <v>11.450495873938731</v>
      </c>
      <c r="M64" s="7">
        <f t="shared" si="4"/>
        <v>11.796777898229376</v>
      </c>
      <c r="P64" s="5">
        <f t="shared" si="5"/>
        <v>1.5439977855557609</v>
      </c>
      <c r="R64" s="5">
        <v>-13</v>
      </c>
      <c r="U64" s="39">
        <v>20</v>
      </c>
      <c r="V64" s="7">
        <f t="shared" ref="V64:V83" si="6">L41</f>
        <v>10.968416382582907</v>
      </c>
      <c r="X64" s="39"/>
      <c r="Y64" s="7"/>
    </row>
    <row r="65" spans="1:25" x14ac:dyDescent="0.15">
      <c r="A65" s="5">
        <v>32</v>
      </c>
      <c r="B65" s="5">
        <v>63</v>
      </c>
      <c r="D65">
        <v>111.03601780656</v>
      </c>
      <c r="E65">
        <v>229.64720760826</v>
      </c>
      <c r="F65">
        <v>101.65886152604</v>
      </c>
      <c r="G65">
        <v>108.24031085991</v>
      </c>
      <c r="I65" s="6">
        <f t="shared" si="1"/>
        <v>121.40689674835001</v>
      </c>
      <c r="J65" s="6">
        <f t="shared" si="2"/>
        <v>9.3771562805199977</v>
      </c>
      <c r="K65" s="6">
        <f t="shared" si="3"/>
        <v>110.15430921172602</v>
      </c>
      <c r="L65" s="7">
        <f t="shared" si="0"/>
        <v>11.747091113385769</v>
      </c>
      <c r="M65" s="7">
        <f t="shared" si="4"/>
        <v>12.098869677744519</v>
      </c>
      <c r="P65" s="5">
        <f t="shared" si="5"/>
        <v>4.1742302810901784</v>
      </c>
      <c r="R65" s="5">
        <v>-13</v>
      </c>
      <c r="U65" s="5">
        <v>20.5</v>
      </c>
      <c r="V65" s="7">
        <f t="shared" si="6"/>
        <v>10.911375201402411</v>
      </c>
      <c r="Y65" s="7"/>
    </row>
    <row r="66" spans="1:25" x14ac:dyDescent="0.15">
      <c r="A66" s="5">
        <v>32.5</v>
      </c>
      <c r="B66" s="5">
        <v>64</v>
      </c>
      <c r="D66">
        <v>111.34267503034999</v>
      </c>
      <c r="E66">
        <v>231.97875354108001</v>
      </c>
      <c r="F66">
        <v>101.57024626563999</v>
      </c>
      <c r="G66">
        <v>108.17077109407001</v>
      </c>
      <c r="I66" s="6">
        <f t="shared" si="1"/>
        <v>123.80798244701</v>
      </c>
      <c r="J66" s="6">
        <f t="shared" si="2"/>
        <v>9.7724287647099999</v>
      </c>
      <c r="K66" s="6">
        <f t="shared" si="3"/>
        <v>112.081067929358</v>
      </c>
      <c r="L66" s="7">
        <f t="shared" ref="L66:L129" si="7">K66/J66</f>
        <v>11.469110763345027</v>
      </c>
      <c r="M66" s="7">
        <f t="shared" si="4"/>
        <v>11.826385867771883</v>
      </c>
      <c r="P66" s="5">
        <f t="shared" si="5"/>
        <v>1.7090762511053101</v>
      </c>
      <c r="R66" s="5">
        <v>-13</v>
      </c>
      <c r="U66" s="5">
        <v>21</v>
      </c>
      <c r="V66" s="7">
        <f t="shared" si="6"/>
        <v>11.086637010086376</v>
      </c>
      <c r="Y66" s="7"/>
    </row>
    <row r="67" spans="1:25" x14ac:dyDescent="0.15">
      <c r="A67" s="5">
        <v>33</v>
      </c>
      <c r="B67" s="5">
        <v>65</v>
      </c>
      <c r="D67">
        <v>111.36786726022</v>
      </c>
      <c r="E67">
        <v>235.27569809793999</v>
      </c>
      <c r="F67">
        <v>101.55682276947999</v>
      </c>
      <c r="G67">
        <v>108.3004642713</v>
      </c>
      <c r="I67" s="6">
        <f t="shared" ref="I67:I130" si="8">E67-G67</f>
        <v>126.97523382663999</v>
      </c>
      <c r="J67" s="6">
        <f t="shared" ref="J67:J130" si="9">D67-F67</f>
        <v>9.8110444907400023</v>
      </c>
      <c r="K67" s="6">
        <f t="shared" ref="K67:K130" si="10">I67-1.2*J67</f>
        <v>115.20198043775198</v>
      </c>
      <c r="L67" s="7">
        <f t="shared" si="7"/>
        <v>11.742070943260275</v>
      </c>
      <c r="M67" s="7">
        <f t="shared" ref="M67:M130" si="11">L67+ABS($N$2)*A67</f>
        <v>12.104842587755236</v>
      </c>
      <c r="P67" s="5">
        <f t="shared" ref="P67:P130" si="12">(L67-$O$2)/$O$2*100</f>
        <v>4.129710973828864</v>
      </c>
      <c r="R67" s="5">
        <v>-13</v>
      </c>
      <c r="U67" s="5">
        <v>21.5</v>
      </c>
      <c r="V67" s="7">
        <f t="shared" si="6"/>
        <v>11.568919319302754</v>
      </c>
      <c r="Y67" s="7"/>
    </row>
    <row r="68" spans="1:25" x14ac:dyDescent="0.15">
      <c r="A68" s="5">
        <v>33.5</v>
      </c>
      <c r="B68" s="5">
        <v>66</v>
      </c>
      <c r="D68">
        <v>111.34945366249001</v>
      </c>
      <c r="E68">
        <v>237.58407527316999</v>
      </c>
      <c r="F68">
        <v>101.67662494954</v>
      </c>
      <c r="G68">
        <v>108.23183286232999</v>
      </c>
      <c r="I68" s="6">
        <f t="shared" si="8"/>
        <v>129.35224241084001</v>
      </c>
      <c r="J68" s="6">
        <f t="shared" si="9"/>
        <v>9.6728287129500075</v>
      </c>
      <c r="K68" s="6">
        <f t="shared" si="10"/>
        <v>117.7448479553</v>
      </c>
      <c r="L68" s="7">
        <f t="shared" si="7"/>
        <v>12.172741960959456</v>
      </c>
      <c r="M68" s="7">
        <f t="shared" si="11"/>
        <v>12.541010145522522</v>
      </c>
      <c r="P68" s="5">
        <f t="shared" si="12"/>
        <v>7.9489391844675499</v>
      </c>
      <c r="R68" s="5">
        <v>-13</v>
      </c>
      <c r="U68" s="5">
        <v>22</v>
      </c>
      <c r="V68" s="7">
        <f t="shared" si="6"/>
        <v>11.521995467586297</v>
      </c>
      <c r="Y68" s="7"/>
    </row>
    <row r="69" spans="1:25" x14ac:dyDescent="0.15">
      <c r="A69" s="5">
        <v>34</v>
      </c>
      <c r="B69" s="5">
        <v>67</v>
      </c>
      <c r="D69">
        <v>111.64397005261</v>
      </c>
      <c r="E69">
        <v>242.79320113314</v>
      </c>
      <c r="F69">
        <v>101.70458215583</v>
      </c>
      <c r="G69">
        <v>108.21750100929</v>
      </c>
      <c r="I69" s="6">
        <f t="shared" si="8"/>
        <v>134.57570012385</v>
      </c>
      <c r="J69" s="6">
        <f t="shared" si="9"/>
        <v>9.9393878967800049</v>
      </c>
      <c r="K69" s="6">
        <f t="shared" si="10"/>
        <v>122.648434647714</v>
      </c>
      <c r="L69" s="7">
        <f t="shared" si="7"/>
        <v>12.339636597485804</v>
      </c>
      <c r="M69" s="7">
        <f t="shared" si="11"/>
        <v>12.713401322116976</v>
      </c>
      <c r="P69" s="5">
        <f t="shared" si="12"/>
        <v>9.4289754019753147</v>
      </c>
      <c r="R69" s="5">
        <v>-13</v>
      </c>
      <c r="U69" s="5">
        <v>22.5</v>
      </c>
      <c r="V69" s="7">
        <f t="shared" si="6"/>
        <v>11.307741693182709</v>
      </c>
      <c r="Y69" s="7"/>
    </row>
    <row r="70" spans="1:25" x14ac:dyDescent="0.15">
      <c r="A70" s="5">
        <v>34.5</v>
      </c>
      <c r="B70" s="5">
        <v>68</v>
      </c>
      <c r="D70">
        <v>111.39892755968999</v>
      </c>
      <c r="E70">
        <v>240.18130311614999</v>
      </c>
      <c r="F70">
        <v>101.73486071860999</v>
      </c>
      <c r="G70">
        <v>108.23021800565</v>
      </c>
      <c r="I70" s="6">
        <f t="shared" si="8"/>
        <v>131.9510851105</v>
      </c>
      <c r="J70" s="6">
        <f t="shared" si="9"/>
        <v>9.6640668410800004</v>
      </c>
      <c r="K70" s="6">
        <f t="shared" si="10"/>
        <v>120.354204901204</v>
      </c>
      <c r="L70" s="7">
        <f t="shared" si="7"/>
        <v>12.453784403642835</v>
      </c>
      <c r="M70" s="7">
        <f t="shared" si="11"/>
        <v>12.833045668342113</v>
      </c>
      <c r="P70" s="5">
        <f t="shared" si="12"/>
        <v>10.441248119527819</v>
      </c>
      <c r="R70" s="5">
        <v>-13</v>
      </c>
      <c r="U70" s="5">
        <v>23</v>
      </c>
      <c r="V70" s="7">
        <f t="shared" si="6"/>
        <v>11.406490780534636</v>
      </c>
      <c r="Y70" s="7"/>
    </row>
    <row r="71" spans="1:25" x14ac:dyDescent="0.15">
      <c r="A71" s="5">
        <v>35</v>
      </c>
      <c r="B71" s="5">
        <v>69</v>
      </c>
      <c r="D71">
        <v>110.81090651558</v>
      </c>
      <c r="E71">
        <v>237.04148118171</v>
      </c>
      <c r="F71">
        <v>101.6526039564</v>
      </c>
      <c r="G71">
        <v>108.2132620105</v>
      </c>
      <c r="I71" s="6">
        <f t="shared" si="8"/>
        <v>128.82821917120998</v>
      </c>
      <c r="J71" s="6">
        <f t="shared" si="9"/>
        <v>9.1583025591800009</v>
      </c>
      <c r="K71" s="6">
        <f t="shared" si="10"/>
        <v>117.83825610019397</v>
      </c>
      <c r="L71" s="7">
        <f t="shared" si="7"/>
        <v>12.866822791531005</v>
      </c>
      <c r="M71" s="7">
        <f t="shared" si="11"/>
        <v>13.251580596298387</v>
      </c>
      <c r="P71" s="5">
        <f t="shared" si="12"/>
        <v>14.104108628523296</v>
      </c>
      <c r="R71" s="5">
        <v>-13</v>
      </c>
      <c r="U71" s="5">
        <v>23.5</v>
      </c>
      <c r="V71" s="7">
        <f t="shared" si="6"/>
        <v>11.398575152334175</v>
      </c>
      <c r="Y71" s="7"/>
    </row>
    <row r="72" spans="1:25" x14ac:dyDescent="0.15">
      <c r="A72" s="5">
        <v>35.5</v>
      </c>
      <c r="B72" s="5">
        <v>70</v>
      </c>
      <c r="D72">
        <v>111.02883447997</v>
      </c>
      <c r="E72">
        <v>242.50748684742999</v>
      </c>
      <c r="F72">
        <v>101.73122729108</v>
      </c>
      <c r="G72">
        <v>108.07478805005999</v>
      </c>
      <c r="I72" s="6">
        <f t="shared" si="8"/>
        <v>134.43269879736999</v>
      </c>
      <c r="J72" s="6">
        <f t="shared" si="9"/>
        <v>9.297607188889998</v>
      </c>
      <c r="K72" s="6">
        <f t="shared" si="10"/>
        <v>123.275570170702</v>
      </c>
      <c r="L72" s="7">
        <f t="shared" si="7"/>
        <v>13.258849042150096</v>
      </c>
      <c r="M72" s="7">
        <f t="shared" si="11"/>
        <v>13.649103386985585</v>
      </c>
      <c r="P72" s="5">
        <f t="shared" si="12"/>
        <v>17.5806316684859</v>
      </c>
      <c r="R72" s="5">
        <v>-13</v>
      </c>
      <c r="U72" s="5">
        <v>24</v>
      </c>
      <c r="V72" s="7">
        <f t="shared" si="6"/>
        <v>11.601905114517669</v>
      </c>
      <c r="Y72" s="7"/>
    </row>
    <row r="73" spans="1:25" x14ac:dyDescent="0.15">
      <c r="A73" s="5">
        <v>36</v>
      </c>
      <c r="B73" s="5">
        <v>71</v>
      </c>
      <c r="D73">
        <v>111.0712262242</v>
      </c>
      <c r="E73">
        <v>244.51598543099999</v>
      </c>
      <c r="F73">
        <v>101.66744045215999</v>
      </c>
      <c r="G73">
        <v>108.02603956399</v>
      </c>
      <c r="I73" s="6">
        <f t="shared" si="8"/>
        <v>136.48994586700999</v>
      </c>
      <c r="J73" s="6">
        <f t="shared" si="9"/>
        <v>9.4037857720400098</v>
      </c>
      <c r="K73" s="6">
        <f t="shared" si="10"/>
        <v>125.20540294056198</v>
      </c>
      <c r="L73" s="7">
        <f t="shared" si="7"/>
        <v>13.314361468423856</v>
      </c>
      <c r="M73" s="7">
        <f t="shared" si="11"/>
        <v>13.71011235332745</v>
      </c>
      <c r="P73" s="5">
        <f t="shared" si="12"/>
        <v>18.072920714538757</v>
      </c>
      <c r="R73" s="5">
        <v>-13</v>
      </c>
      <c r="U73" s="5">
        <v>24.5</v>
      </c>
      <c r="V73" s="7">
        <f t="shared" si="6"/>
        <v>11.446726628515449</v>
      </c>
      <c r="Y73" s="7"/>
    </row>
    <row r="74" spans="1:25" x14ac:dyDescent="0.15">
      <c r="A74" s="5">
        <v>36.5</v>
      </c>
      <c r="B74" s="5">
        <v>72</v>
      </c>
      <c r="D74">
        <v>110.73290165925</v>
      </c>
      <c r="E74">
        <v>244.35673816268999</v>
      </c>
      <c r="F74">
        <v>101.6573475979</v>
      </c>
      <c r="G74">
        <v>108.05399677029</v>
      </c>
      <c r="I74" s="6">
        <f t="shared" si="8"/>
        <v>136.30274139239998</v>
      </c>
      <c r="J74" s="6">
        <f t="shared" si="9"/>
        <v>9.0755540613500045</v>
      </c>
      <c r="K74" s="6">
        <f t="shared" si="10"/>
        <v>125.41207651877997</v>
      </c>
      <c r="L74" s="7">
        <f t="shared" si="7"/>
        <v>13.818668884676855</v>
      </c>
      <c r="M74" s="7">
        <f t="shared" si="11"/>
        <v>14.219916309648553</v>
      </c>
      <c r="P74" s="5">
        <f t="shared" si="12"/>
        <v>22.545162940815278</v>
      </c>
      <c r="R74" s="5">
        <v>-13</v>
      </c>
      <c r="U74" s="5">
        <v>25</v>
      </c>
      <c r="V74" s="7">
        <f t="shared" si="6"/>
        <v>11.194497541774883</v>
      </c>
      <c r="Y74" s="7"/>
    </row>
    <row r="75" spans="1:25" x14ac:dyDescent="0.15">
      <c r="A75" s="5">
        <v>37</v>
      </c>
      <c r="B75" s="5">
        <v>73</v>
      </c>
      <c r="D75">
        <v>110.71388101983</v>
      </c>
      <c r="E75">
        <v>246.64063132334999</v>
      </c>
      <c r="F75">
        <v>101.59941461445</v>
      </c>
      <c r="G75">
        <v>108.09800161486</v>
      </c>
      <c r="I75" s="6">
        <f t="shared" si="8"/>
        <v>138.54262970848998</v>
      </c>
      <c r="J75" s="6">
        <f t="shared" si="9"/>
        <v>9.11446640538</v>
      </c>
      <c r="K75" s="6">
        <f t="shared" si="10"/>
        <v>127.60527002203398</v>
      </c>
      <c r="L75" s="7">
        <f t="shared" si="7"/>
        <v>14.000300659039388</v>
      </c>
      <c r="M75" s="7">
        <f t="shared" si="11"/>
        <v>14.407044624079193</v>
      </c>
      <c r="P75" s="5">
        <f t="shared" si="12"/>
        <v>24.155889384168109</v>
      </c>
      <c r="R75" s="5">
        <v>-13</v>
      </c>
      <c r="U75" s="5">
        <v>25.5</v>
      </c>
      <c r="V75" s="7">
        <f t="shared" si="6"/>
        <v>11.138703298474766</v>
      </c>
      <c r="Y75" s="7"/>
    </row>
    <row r="76" spans="1:25" x14ac:dyDescent="0.15">
      <c r="A76" s="5">
        <v>37.5</v>
      </c>
      <c r="B76" s="5">
        <v>74</v>
      </c>
      <c r="D76">
        <v>110.42695265075</v>
      </c>
      <c r="E76">
        <v>245.06232294617999</v>
      </c>
      <c r="F76">
        <v>101.66461445297</v>
      </c>
      <c r="G76">
        <v>107.90088817118</v>
      </c>
      <c r="I76" s="6">
        <f t="shared" si="8"/>
        <v>137.16143477499998</v>
      </c>
      <c r="J76" s="6">
        <f t="shared" si="9"/>
        <v>8.7623381977799966</v>
      </c>
      <c r="K76" s="6">
        <f t="shared" si="10"/>
        <v>126.64662893766398</v>
      </c>
      <c r="L76" s="7">
        <f t="shared" si="7"/>
        <v>14.453519834437666</v>
      </c>
      <c r="M76" s="7">
        <f t="shared" si="11"/>
        <v>14.865760339545576</v>
      </c>
      <c r="P76" s="5">
        <f t="shared" si="12"/>
        <v>28.175076627207886</v>
      </c>
      <c r="R76" s="5">
        <v>-13</v>
      </c>
      <c r="U76" s="5">
        <v>26</v>
      </c>
      <c r="V76" s="7">
        <f t="shared" si="6"/>
        <v>11.001676987446649</v>
      </c>
      <c r="Y76" s="7"/>
    </row>
    <row r="77" spans="1:25" x14ac:dyDescent="0.15">
      <c r="A77" s="5">
        <v>38</v>
      </c>
      <c r="B77" s="5">
        <v>75</v>
      </c>
      <c r="D77">
        <v>110.28480372319</v>
      </c>
      <c r="E77">
        <v>245.78591663294</v>
      </c>
      <c r="F77">
        <v>101.53976584578</v>
      </c>
      <c r="G77">
        <v>108.00020185709</v>
      </c>
      <c r="I77" s="6">
        <f t="shared" si="8"/>
        <v>137.78571477585001</v>
      </c>
      <c r="J77" s="6">
        <f t="shared" si="9"/>
        <v>8.7450378774099988</v>
      </c>
      <c r="K77" s="6">
        <f t="shared" si="10"/>
        <v>127.29166932295801</v>
      </c>
      <c r="L77" s="7">
        <f t="shared" si="7"/>
        <v>14.555873983322043</v>
      </c>
      <c r="M77" s="7">
        <f t="shared" si="11"/>
        <v>14.973611028498057</v>
      </c>
      <c r="P77" s="5">
        <f t="shared" si="12"/>
        <v>29.082762161710633</v>
      </c>
      <c r="R77" s="5">
        <v>-13</v>
      </c>
      <c r="U77" s="39">
        <v>26.5</v>
      </c>
      <c r="V77" s="7">
        <f t="shared" si="6"/>
        <v>11.210906912544107</v>
      </c>
      <c r="Y77" s="7"/>
    </row>
    <row r="78" spans="1:25" x14ac:dyDescent="0.15">
      <c r="A78" s="5">
        <v>38.5</v>
      </c>
      <c r="B78" s="5">
        <v>76</v>
      </c>
      <c r="D78">
        <v>110.2223796034</v>
      </c>
      <c r="E78">
        <v>245.57760016188001</v>
      </c>
      <c r="F78">
        <v>101.74566007267001</v>
      </c>
      <c r="G78">
        <v>108.06893419459</v>
      </c>
      <c r="I78" s="6">
        <f t="shared" si="8"/>
        <v>137.50866596729003</v>
      </c>
      <c r="J78" s="6">
        <f t="shared" si="9"/>
        <v>8.4767195307299943</v>
      </c>
      <c r="K78" s="6">
        <f t="shared" si="10"/>
        <v>127.33660253041404</v>
      </c>
      <c r="L78" s="7">
        <f t="shared" si="7"/>
        <v>15.021919985531021</v>
      </c>
      <c r="M78" s="7">
        <f t="shared" si="11"/>
        <v>15.445153570775142</v>
      </c>
      <c r="P78" s="5">
        <f t="shared" si="12"/>
        <v>33.215698825526665</v>
      </c>
      <c r="R78" s="5">
        <v>-13</v>
      </c>
      <c r="U78" s="5">
        <v>27</v>
      </c>
      <c r="V78" s="7">
        <f t="shared" si="6"/>
        <v>11.149892311348401</v>
      </c>
      <c r="Y78" s="7"/>
    </row>
    <row r="79" spans="1:25" x14ac:dyDescent="0.15">
      <c r="A79" s="5">
        <v>39</v>
      </c>
      <c r="B79" s="5">
        <v>77</v>
      </c>
      <c r="D79">
        <v>109.95376365844</v>
      </c>
      <c r="E79">
        <v>247.67270335896001</v>
      </c>
      <c r="F79">
        <v>101.54208720226001</v>
      </c>
      <c r="G79">
        <v>107.93641501817</v>
      </c>
      <c r="I79" s="6">
        <f t="shared" si="8"/>
        <v>139.73628834079</v>
      </c>
      <c r="J79" s="6">
        <f t="shared" si="9"/>
        <v>8.4116764561799897</v>
      </c>
      <c r="K79" s="6">
        <f t="shared" si="10"/>
        <v>129.64227659337402</v>
      </c>
      <c r="L79" s="7">
        <f t="shared" si="7"/>
        <v>15.412180588344777</v>
      </c>
      <c r="M79" s="7">
        <f t="shared" si="11"/>
        <v>15.840910713657003</v>
      </c>
      <c r="P79" s="5">
        <f t="shared" si="12"/>
        <v>36.676563946495286</v>
      </c>
      <c r="R79" s="5">
        <v>-13</v>
      </c>
      <c r="U79" s="5">
        <v>27.5</v>
      </c>
      <c r="V79" s="7">
        <f t="shared" si="6"/>
        <v>11.309070712717091</v>
      </c>
      <c r="Y79" s="7"/>
    </row>
    <row r="80" spans="1:25" x14ac:dyDescent="0.15">
      <c r="A80" s="5">
        <v>39.5</v>
      </c>
      <c r="B80" s="5">
        <v>78</v>
      </c>
      <c r="D80">
        <v>110.06859571024</v>
      </c>
      <c r="E80">
        <v>248.6984014569</v>
      </c>
      <c r="F80">
        <v>101.71669358094999</v>
      </c>
      <c r="G80">
        <v>107.86102139685001</v>
      </c>
      <c r="I80" s="6">
        <f t="shared" si="8"/>
        <v>140.83738006005001</v>
      </c>
      <c r="J80" s="6">
        <f t="shared" si="9"/>
        <v>8.3519021292900106</v>
      </c>
      <c r="K80" s="6">
        <f t="shared" si="10"/>
        <v>130.81509750490198</v>
      </c>
      <c r="L80" s="7">
        <f t="shared" si="7"/>
        <v>15.662910733368768</v>
      </c>
      <c r="M80" s="7">
        <f t="shared" si="11"/>
        <v>16.097137398749101</v>
      </c>
      <c r="P80" s="5">
        <f t="shared" si="12"/>
        <v>38.900060777670561</v>
      </c>
      <c r="R80" s="5">
        <v>-13</v>
      </c>
      <c r="U80" s="5">
        <v>28</v>
      </c>
      <c r="V80" s="7">
        <f t="shared" si="6"/>
        <v>11.153538307451417</v>
      </c>
      <c r="Y80" s="7"/>
    </row>
    <row r="81" spans="1:25" x14ac:dyDescent="0.15">
      <c r="A81" s="5">
        <v>40</v>
      </c>
      <c r="B81" s="5">
        <v>79</v>
      </c>
      <c r="D81">
        <v>110.10542290571</v>
      </c>
      <c r="E81">
        <v>251.39133953864999</v>
      </c>
      <c r="F81">
        <v>101.60870004037</v>
      </c>
      <c r="G81">
        <v>107.9822365765</v>
      </c>
      <c r="I81" s="6">
        <f t="shared" si="8"/>
        <v>143.40910296214997</v>
      </c>
      <c r="J81" s="6">
        <f t="shared" si="9"/>
        <v>8.4967228653400042</v>
      </c>
      <c r="K81" s="6">
        <f t="shared" si="10"/>
        <v>133.21303552374198</v>
      </c>
      <c r="L81" s="7">
        <f t="shared" si="7"/>
        <v>15.678166468997967</v>
      </c>
      <c r="M81" s="7">
        <f t="shared" si="11"/>
        <v>16.117889674446403</v>
      </c>
      <c r="P81" s="5">
        <f t="shared" si="12"/>
        <v>39.035349974051492</v>
      </c>
      <c r="R81" s="5">
        <v>-13</v>
      </c>
      <c r="U81" s="5">
        <v>28.5</v>
      </c>
      <c r="V81" s="7">
        <f t="shared" si="6"/>
        <v>11.143934769678548</v>
      </c>
      <c r="Y81" s="7"/>
    </row>
    <row r="82" spans="1:25" x14ac:dyDescent="0.15">
      <c r="A82" s="5">
        <v>40.5</v>
      </c>
      <c r="B82" s="5">
        <v>80</v>
      </c>
      <c r="D82">
        <v>110.25020234723</v>
      </c>
      <c r="E82">
        <v>254.82982598138</v>
      </c>
      <c r="F82">
        <v>101.68974566007</v>
      </c>
      <c r="G82">
        <v>108.02412192168001</v>
      </c>
      <c r="I82" s="6">
        <f t="shared" si="8"/>
        <v>146.80570405969999</v>
      </c>
      <c r="J82" s="6">
        <f t="shared" si="9"/>
        <v>8.5604566871599985</v>
      </c>
      <c r="K82" s="6">
        <f t="shared" si="10"/>
        <v>136.53315603510799</v>
      </c>
      <c r="L82" s="7">
        <f t="shared" si="7"/>
        <v>15.949284135728043</v>
      </c>
      <c r="M82" s="7">
        <f t="shared" si="11"/>
        <v>16.394503881244585</v>
      </c>
      <c r="P82" s="5">
        <f t="shared" si="12"/>
        <v>41.439645128877309</v>
      </c>
      <c r="R82" s="5">
        <v>-13</v>
      </c>
      <c r="U82" s="5">
        <v>29</v>
      </c>
      <c r="V82" s="7">
        <f t="shared" si="6"/>
        <v>11.313113575900882</v>
      </c>
      <c r="Y82" s="7"/>
    </row>
    <row r="83" spans="1:25" x14ac:dyDescent="0.15">
      <c r="A83" s="5">
        <v>41</v>
      </c>
      <c r="B83" s="5">
        <v>81</v>
      </c>
      <c r="D83">
        <v>110.01102792392</v>
      </c>
      <c r="E83">
        <v>251.87788344800001</v>
      </c>
      <c r="F83">
        <v>101.70256358498</v>
      </c>
      <c r="G83">
        <v>108.02624142107</v>
      </c>
      <c r="I83" s="6">
        <f t="shared" si="8"/>
        <v>143.85164202692999</v>
      </c>
      <c r="J83" s="6">
        <f t="shared" si="9"/>
        <v>8.3084643389399986</v>
      </c>
      <c r="K83" s="6">
        <f t="shared" si="10"/>
        <v>133.88148482020199</v>
      </c>
      <c r="L83" s="7">
        <f t="shared" si="7"/>
        <v>16.113866456973049</v>
      </c>
      <c r="M83" s="7">
        <f t="shared" si="11"/>
        <v>16.564582742557697</v>
      </c>
      <c r="P83" s="5">
        <f t="shared" si="12"/>
        <v>42.899175532454137</v>
      </c>
      <c r="R83" s="5">
        <v>-13</v>
      </c>
      <c r="U83" s="5">
        <v>29.5</v>
      </c>
      <c r="V83" s="7">
        <f t="shared" si="6"/>
        <v>11.693656480456681</v>
      </c>
      <c r="Y83" s="7"/>
    </row>
    <row r="84" spans="1:25" x14ac:dyDescent="0.15">
      <c r="A84" s="5">
        <v>41.5</v>
      </c>
      <c r="B84" s="5">
        <v>82</v>
      </c>
      <c r="D84">
        <v>110.17927964387</v>
      </c>
      <c r="E84">
        <v>255.42280453257999</v>
      </c>
      <c r="F84">
        <v>101.57276947921</v>
      </c>
      <c r="G84">
        <v>107.99404521599</v>
      </c>
      <c r="I84" s="6">
        <f t="shared" si="8"/>
        <v>147.42875931659</v>
      </c>
      <c r="J84" s="6">
        <f t="shared" si="9"/>
        <v>8.6065101646600084</v>
      </c>
      <c r="K84" s="6">
        <f t="shared" si="10"/>
        <v>137.10094711899799</v>
      </c>
      <c r="L84" s="7">
        <f t="shared" si="7"/>
        <v>15.929911717522968</v>
      </c>
      <c r="M84" s="7">
        <f t="shared" si="11"/>
        <v>16.386124543175722</v>
      </c>
      <c r="P84" s="5">
        <f t="shared" si="12"/>
        <v>41.267848831758492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110.01446782679</v>
      </c>
      <c r="E85">
        <v>252.01861594496</v>
      </c>
      <c r="F85">
        <v>101.67975373436001</v>
      </c>
      <c r="G85">
        <v>108.01150585386</v>
      </c>
      <c r="I85" s="6">
        <f t="shared" si="8"/>
        <v>144.0071100911</v>
      </c>
      <c r="J85" s="6">
        <f t="shared" si="9"/>
        <v>8.3347140924299907</v>
      </c>
      <c r="K85" s="6">
        <f t="shared" si="10"/>
        <v>134.00545318018402</v>
      </c>
      <c r="L85" s="7">
        <f t="shared" si="7"/>
        <v>16.077990401841685</v>
      </c>
      <c r="M85" s="7">
        <f t="shared" si="11"/>
        <v>16.539699767562546</v>
      </c>
      <c r="P85" s="5">
        <f t="shared" si="12"/>
        <v>42.581023541228568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109.46195872117001</v>
      </c>
      <c r="E86">
        <v>249.25576689599001</v>
      </c>
      <c r="F86">
        <v>101.68520387565999</v>
      </c>
      <c r="G86">
        <v>108.0218005652</v>
      </c>
      <c r="I86" s="6">
        <f t="shared" si="8"/>
        <v>141.23396633079</v>
      </c>
      <c r="J86" s="6">
        <f t="shared" si="9"/>
        <v>7.7767548455100126</v>
      </c>
      <c r="K86" s="6">
        <f t="shared" si="10"/>
        <v>131.90186051617798</v>
      </c>
      <c r="L86" s="7">
        <f t="shared" si="7"/>
        <v>16.961041351629188</v>
      </c>
      <c r="M86" s="7">
        <f t="shared" si="11"/>
        <v>17.428247257418153</v>
      </c>
      <c r="P86" s="5">
        <f t="shared" si="12"/>
        <v>50.411996511913635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109.91278834480001</v>
      </c>
      <c r="E87">
        <v>254.98401456900001</v>
      </c>
      <c r="F87">
        <v>101.60658054098</v>
      </c>
      <c r="G87">
        <v>107.9912192168</v>
      </c>
      <c r="I87" s="6">
        <f t="shared" si="8"/>
        <v>146.99279535220001</v>
      </c>
      <c r="J87" s="6">
        <f t="shared" si="9"/>
        <v>8.3062078038200013</v>
      </c>
      <c r="K87" s="6">
        <f t="shared" si="10"/>
        <v>137.02534598761599</v>
      </c>
      <c r="L87" s="7">
        <f t="shared" si="7"/>
        <v>16.496739453664816</v>
      </c>
      <c r="M87" s="7">
        <f t="shared" si="11"/>
        <v>16.969441899521886</v>
      </c>
      <c r="P87" s="5">
        <f t="shared" si="12"/>
        <v>46.294526716912884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110.00424929179</v>
      </c>
      <c r="E88">
        <v>253.68848644273999</v>
      </c>
      <c r="F88">
        <v>101.65411788454</v>
      </c>
      <c r="G88">
        <v>107.92652402099</v>
      </c>
      <c r="I88" s="6">
        <f t="shared" si="8"/>
        <v>145.76196242174998</v>
      </c>
      <c r="J88" s="6">
        <f t="shared" si="9"/>
        <v>8.3501314072500037</v>
      </c>
      <c r="K88" s="6">
        <f t="shared" si="10"/>
        <v>135.74180473304997</v>
      </c>
      <c r="L88" s="7">
        <f t="shared" si="7"/>
        <v>16.25624772984915</v>
      </c>
      <c r="M88" s="7">
        <f t="shared" si="11"/>
        <v>16.734446715774325</v>
      </c>
      <c r="P88" s="5">
        <f t="shared" si="12"/>
        <v>44.161825099495303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109.80281262647</v>
      </c>
      <c r="E89">
        <v>252.60066774584999</v>
      </c>
      <c r="F89">
        <v>101.76584578119</v>
      </c>
      <c r="G89">
        <v>107.99152200242</v>
      </c>
      <c r="I89" s="6">
        <f t="shared" si="8"/>
        <v>144.60914574342999</v>
      </c>
      <c r="J89" s="6">
        <f t="shared" si="9"/>
        <v>8.0369668452800056</v>
      </c>
      <c r="K89" s="6">
        <f t="shared" si="10"/>
        <v>134.96478552909397</v>
      </c>
      <c r="L89" s="7">
        <f t="shared" si="7"/>
        <v>16.793000161293044</v>
      </c>
      <c r="M89" s="7">
        <f t="shared" si="11"/>
        <v>17.276695687286324</v>
      </c>
      <c r="P89" s="5">
        <f t="shared" si="12"/>
        <v>48.921792555051638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109.54613516795</v>
      </c>
      <c r="E90">
        <v>249.28065560502</v>
      </c>
      <c r="F90">
        <v>101.67763423496</v>
      </c>
      <c r="G90">
        <v>107.91602745256</v>
      </c>
      <c r="I90" s="6">
        <f t="shared" si="8"/>
        <v>141.36462815246</v>
      </c>
      <c r="J90" s="6">
        <f t="shared" si="9"/>
        <v>7.8685009329900026</v>
      </c>
      <c r="K90" s="6">
        <f t="shared" si="10"/>
        <v>131.92242703287201</v>
      </c>
      <c r="L90" s="7">
        <f t="shared" si="7"/>
        <v>16.765890753061392</v>
      </c>
      <c r="M90" s="7">
        <f t="shared" si="11"/>
        <v>17.255082819122777</v>
      </c>
      <c r="P90" s="5">
        <f t="shared" si="12"/>
        <v>48.681383954433038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109.53257790367999</v>
      </c>
      <c r="E91">
        <v>248.68312424120001</v>
      </c>
      <c r="F91">
        <v>101.76009285425999</v>
      </c>
      <c r="G91">
        <v>107.95821558337001</v>
      </c>
      <c r="I91" s="6">
        <f t="shared" si="8"/>
        <v>140.72490865782999</v>
      </c>
      <c r="J91" s="6">
        <f t="shared" si="9"/>
        <v>7.7724850494199984</v>
      </c>
      <c r="K91" s="6">
        <f t="shared" si="10"/>
        <v>131.397926598526</v>
      </c>
      <c r="L91" s="7">
        <f t="shared" si="7"/>
        <v>16.905523235240089</v>
      </c>
      <c r="M91" s="7">
        <f t="shared" si="11"/>
        <v>17.400211841369583</v>
      </c>
      <c r="P91" s="5">
        <f t="shared" si="12"/>
        <v>49.919657005420838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109.07082152975001</v>
      </c>
      <c r="E92">
        <v>243.70770942938</v>
      </c>
      <c r="F92">
        <v>101.58710133226</v>
      </c>
      <c r="G92">
        <v>107.97133629389999</v>
      </c>
      <c r="I92" s="6">
        <f t="shared" si="8"/>
        <v>135.73637313547999</v>
      </c>
      <c r="J92" s="6">
        <f t="shared" si="9"/>
        <v>7.4837201974900012</v>
      </c>
      <c r="K92" s="6">
        <f t="shared" si="10"/>
        <v>126.755908898492</v>
      </c>
      <c r="L92" s="7">
        <f t="shared" si="7"/>
        <v>16.937553189255425</v>
      </c>
      <c r="M92" s="7">
        <f t="shared" si="11"/>
        <v>17.437738335453023</v>
      </c>
      <c r="P92" s="5">
        <f t="shared" si="12"/>
        <v>50.203701435933866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109.41602590044999</v>
      </c>
      <c r="E93">
        <v>246.94991906110999</v>
      </c>
      <c r="F93">
        <v>101.73122729108</v>
      </c>
      <c r="G93">
        <v>107.98173193379</v>
      </c>
      <c r="I93" s="6">
        <f t="shared" si="8"/>
        <v>138.96818712731999</v>
      </c>
      <c r="J93" s="6">
        <f t="shared" si="9"/>
        <v>7.6847986093699916</v>
      </c>
      <c r="K93" s="6">
        <f t="shared" si="10"/>
        <v>129.746428796076</v>
      </c>
      <c r="L93" s="7">
        <f t="shared" si="7"/>
        <v>16.883517108422019</v>
      </c>
      <c r="M93" s="7">
        <f t="shared" si="11"/>
        <v>17.389198794687722</v>
      </c>
      <c r="P93" s="5">
        <f t="shared" si="12"/>
        <v>49.724504750227354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109.67331040065</v>
      </c>
      <c r="E94">
        <v>256.07456495346003</v>
      </c>
      <c r="F94">
        <v>101.64200645942999</v>
      </c>
      <c r="G94">
        <v>107.93802987485</v>
      </c>
      <c r="I94" s="6">
        <f t="shared" si="8"/>
        <v>148.13653507861002</v>
      </c>
      <c r="J94" s="6">
        <f t="shared" si="9"/>
        <v>8.0313039412200027</v>
      </c>
      <c r="K94" s="6">
        <f t="shared" si="10"/>
        <v>138.49897034914602</v>
      </c>
      <c r="L94" s="7">
        <f t="shared" si="7"/>
        <v>17.244892157338427</v>
      </c>
      <c r="M94" s="7">
        <f t="shared" si="11"/>
        <v>17.756070383672235</v>
      </c>
      <c r="P94" s="5">
        <f t="shared" si="12"/>
        <v>52.929210255640577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109.33589639822</v>
      </c>
      <c r="E95">
        <v>249.35552407931999</v>
      </c>
      <c r="F95">
        <v>101.65532902705</v>
      </c>
      <c r="G95">
        <v>108.00020185709</v>
      </c>
      <c r="I95" s="6">
        <f t="shared" si="8"/>
        <v>141.35532222222997</v>
      </c>
      <c r="J95" s="6">
        <f t="shared" si="9"/>
        <v>7.6805673711699995</v>
      </c>
      <c r="K95" s="6">
        <f t="shared" si="10"/>
        <v>132.13864137682597</v>
      </c>
      <c r="L95" s="7">
        <f t="shared" si="7"/>
        <v>17.204281271306261</v>
      </c>
      <c r="M95" s="7">
        <f t="shared" si="11"/>
        <v>17.720956037708174</v>
      </c>
      <c r="P95" s="5">
        <f t="shared" si="12"/>
        <v>52.569069370327007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109.57163091866001</v>
      </c>
      <c r="E96">
        <v>253.1024888709</v>
      </c>
      <c r="F96">
        <v>101.66633023819</v>
      </c>
      <c r="G96">
        <v>107.85526846992001</v>
      </c>
      <c r="I96" s="6">
        <f t="shared" si="8"/>
        <v>145.24722040097998</v>
      </c>
      <c r="J96" s="6">
        <f t="shared" si="9"/>
        <v>7.9053006804700061</v>
      </c>
      <c r="K96" s="6">
        <f t="shared" si="10"/>
        <v>135.76085958441598</v>
      </c>
      <c r="L96" s="7">
        <f t="shared" si="7"/>
        <v>17.173396063202542</v>
      </c>
      <c r="M96" s="7">
        <f t="shared" si="11"/>
        <v>17.69556736967256</v>
      </c>
      <c r="P96" s="5">
        <f t="shared" si="12"/>
        <v>52.29517664656921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109.39356535816</v>
      </c>
      <c r="E97">
        <v>251.3975111291</v>
      </c>
      <c r="F97">
        <v>101.59053290271</v>
      </c>
      <c r="G97">
        <v>108.18540573273999</v>
      </c>
      <c r="I97" s="6">
        <f t="shared" si="8"/>
        <v>143.21210539636002</v>
      </c>
      <c r="J97" s="6">
        <f t="shared" si="9"/>
        <v>7.8030324554500083</v>
      </c>
      <c r="K97" s="6">
        <f t="shared" si="10"/>
        <v>133.84846644981999</v>
      </c>
      <c r="L97" s="7">
        <f t="shared" si="7"/>
        <v>17.153390968703953</v>
      </c>
      <c r="M97" s="7">
        <f t="shared" si="11"/>
        <v>17.681058815242078</v>
      </c>
      <c r="P97" s="5">
        <f t="shared" si="12"/>
        <v>52.117769720805576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109.55392553622001</v>
      </c>
      <c r="E98">
        <v>254.09844192635001</v>
      </c>
      <c r="F98">
        <v>101.64987888575</v>
      </c>
      <c r="G98">
        <v>107.97325393621</v>
      </c>
      <c r="I98" s="6">
        <f t="shared" si="8"/>
        <v>146.12518799014001</v>
      </c>
      <c r="J98" s="6">
        <f t="shared" si="9"/>
        <v>7.9040466504700078</v>
      </c>
      <c r="K98" s="6">
        <f t="shared" si="10"/>
        <v>136.64033200957599</v>
      </c>
      <c r="L98" s="7">
        <f t="shared" si="7"/>
        <v>17.287389365477843</v>
      </c>
      <c r="M98" s="7">
        <f t="shared" si="11"/>
        <v>17.820553752084074</v>
      </c>
      <c r="P98" s="5">
        <f t="shared" si="12"/>
        <v>53.306079210200252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109.73057466613</v>
      </c>
      <c r="E99">
        <v>255.98441926346001</v>
      </c>
      <c r="F99">
        <v>101.66421073879999</v>
      </c>
      <c r="G99">
        <v>107.91057731126</v>
      </c>
      <c r="I99" s="6">
        <f t="shared" si="8"/>
        <v>148.07384195220001</v>
      </c>
      <c r="J99" s="6">
        <f t="shared" si="9"/>
        <v>8.0663639273300021</v>
      </c>
      <c r="K99" s="6">
        <f t="shared" si="10"/>
        <v>138.39420523940402</v>
      </c>
      <c r="L99" s="7">
        <f t="shared" si="7"/>
        <v>17.156950329318086</v>
      </c>
      <c r="M99" s="7">
        <f t="shared" si="11"/>
        <v>17.695611255992421</v>
      </c>
      <c r="P99" s="5">
        <f t="shared" si="12"/>
        <v>52.149334441696148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109.76072440308</v>
      </c>
      <c r="E100">
        <v>258.30483609875</v>
      </c>
      <c r="F100">
        <v>101.61344368187</v>
      </c>
      <c r="G100">
        <v>108.23587000404</v>
      </c>
      <c r="I100" s="6">
        <f t="shared" si="8"/>
        <v>150.06896609470999</v>
      </c>
      <c r="J100" s="6">
        <f t="shared" si="9"/>
        <v>8.1472807212100093</v>
      </c>
      <c r="K100" s="6">
        <f t="shared" si="10"/>
        <v>140.29222922925797</v>
      </c>
      <c r="L100" s="7">
        <f t="shared" si="7"/>
        <v>17.21951581513963</v>
      </c>
      <c r="M100" s="7">
        <f t="shared" si="11"/>
        <v>17.76367328188207</v>
      </c>
      <c r="P100" s="5">
        <f t="shared" si="12"/>
        <v>52.704170636011092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109.73350870093</v>
      </c>
      <c r="E101">
        <v>255.03986240389</v>
      </c>
      <c r="F101">
        <v>101.72184093662</v>
      </c>
      <c r="G101">
        <v>108.22951150585</v>
      </c>
      <c r="I101" s="6">
        <f t="shared" si="8"/>
        <v>146.81035089803999</v>
      </c>
      <c r="J101" s="6">
        <f t="shared" si="9"/>
        <v>8.0116677643100047</v>
      </c>
      <c r="K101" s="6">
        <f t="shared" si="10"/>
        <v>137.19634958086797</v>
      </c>
      <c r="L101" s="7">
        <f t="shared" si="7"/>
        <v>17.124568019662988</v>
      </c>
      <c r="M101" s="7">
        <f t="shared" si="11"/>
        <v>17.674222026473533</v>
      </c>
      <c r="P101" s="5">
        <f t="shared" si="12"/>
        <v>51.86216529058607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109.44243221367999</v>
      </c>
      <c r="E102">
        <v>251.425839741</v>
      </c>
      <c r="F102">
        <v>101.72083165119</v>
      </c>
      <c r="G102">
        <v>108.16582559548</v>
      </c>
      <c r="I102" s="6">
        <f t="shared" si="8"/>
        <v>143.26001414552002</v>
      </c>
      <c r="J102" s="6">
        <f t="shared" si="9"/>
        <v>7.7216005624899964</v>
      </c>
      <c r="K102" s="6">
        <f t="shared" si="10"/>
        <v>133.99409347053202</v>
      </c>
      <c r="L102" s="7">
        <f t="shared" si="7"/>
        <v>17.353150086712429</v>
      </c>
      <c r="M102" s="7">
        <f t="shared" si="11"/>
        <v>17.908300633591082</v>
      </c>
      <c r="P102" s="5">
        <f t="shared" si="12"/>
        <v>53.889251031310593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109.37565762849</v>
      </c>
      <c r="E103">
        <v>252.97612302712</v>
      </c>
      <c r="F103">
        <v>101.61051675413999</v>
      </c>
      <c r="G103">
        <v>108.25252321357</v>
      </c>
      <c r="I103" s="6">
        <f t="shared" si="8"/>
        <v>144.72359981354998</v>
      </c>
      <c r="J103" s="6">
        <f t="shared" si="9"/>
        <v>7.7651408743500099</v>
      </c>
      <c r="K103" s="6">
        <f t="shared" si="10"/>
        <v>135.40543076432996</v>
      </c>
      <c r="L103" s="7">
        <f t="shared" si="7"/>
        <v>17.437601320486568</v>
      </c>
      <c r="M103" s="7">
        <f t="shared" si="11"/>
        <v>17.998248407433326</v>
      </c>
      <c r="P103" s="5">
        <f t="shared" si="12"/>
        <v>54.638171950523052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109.64083367057999</v>
      </c>
      <c r="E104">
        <v>256.21094698502998</v>
      </c>
      <c r="F104">
        <v>101.672991522</v>
      </c>
      <c r="G104">
        <v>108.01322163908</v>
      </c>
      <c r="I104" s="6">
        <f t="shared" si="8"/>
        <v>148.19772534594998</v>
      </c>
      <c r="J104" s="6">
        <f t="shared" si="9"/>
        <v>7.9678421485799902</v>
      </c>
      <c r="K104" s="6">
        <f t="shared" si="10"/>
        <v>138.636314767654</v>
      </c>
      <c r="L104" s="7">
        <f t="shared" si="7"/>
        <v>17.399480584886014</v>
      </c>
      <c r="M104" s="7">
        <f t="shared" si="11"/>
        <v>17.965624211900877</v>
      </c>
      <c r="P104" s="5">
        <f t="shared" si="12"/>
        <v>54.300113936789643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109.40661675435</v>
      </c>
      <c r="E105">
        <v>251.62393767705001</v>
      </c>
      <c r="F105">
        <v>101.58306419055</v>
      </c>
      <c r="G105">
        <v>108.21225272507</v>
      </c>
      <c r="I105" s="6">
        <f t="shared" si="8"/>
        <v>143.41168495198002</v>
      </c>
      <c r="J105" s="6">
        <f t="shared" si="9"/>
        <v>7.8235525637999928</v>
      </c>
      <c r="K105" s="6">
        <f t="shared" si="10"/>
        <v>134.02342187542004</v>
      </c>
      <c r="L105" s="7">
        <f t="shared" si="7"/>
        <v>17.13076262765253</v>
      </c>
      <c r="M105" s="7">
        <f t="shared" si="11"/>
        <v>17.702402794735498</v>
      </c>
      <c r="P105" s="5">
        <f t="shared" si="12"/>
        <v>51.917099615430828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108.9294819911</v>
      </c>
      <c r="E106">
        <v>243.8975111291</v>
      </c>
      <c r="F106">
        <v>101.50232135648</v>
      </c>
      <c r="G106">
        <v>107.98496164715</v>
      </c>
      <c r="I106" s="6">
        <f t="shared" si="8"/>
        <v>135.91254948195001</v>
      </c>
      <c r="J106" s="6">
        <f t="shared" si="9"/>
        <v>7.4271606346200088</v>
      </c>
      <c r="K106" s="6">
        <f t="shared" si="10"/>
        <v>126.999956720406</v>
      </c>
      <c r="L106" s="7">
        <f t="shared" si="7"/>
        <v>17.099395444394293</v>
      </c>
      <c r="M106" s="7">
        <f t="shared" si="11"/>
        <v>17.676532151545366</v>
      </c>
      <c r="P106" s="5">
        <f t="shared" si="12"/>
        <v>51.638932693894887</v>
      </c>
      <c r="R106" s="5">
        <v>-13</v>
      </c>
    </row>
    <row r="107" spans="1:25" x14ac:dyDescent="0.15">
      <c r="A107" s="5">
        <v>53</v>
      </c>
      <c r="B107" s="5">
        <v>105</v>
      </c>
      <c r="D107">
        <v>109.10279239174</v>
      </c>
      <c r="E107">
        <v>246.54229057062</v>
      </c>
      <c r="F107">
        <v>101.64160274526</v>
      </c>
      <c r="G107">
        <v>108.18772708922</v>
      </c>
      <c r="I107" s="6">
        <f t="shared" si="8"/>
        <v>138.35456348139999</v>
      </c>
      <c r="J107" s="6">
        <f t="shared" si="9"/>
        <v>7.4611896464799941</v>
      </c>
      <c r="K107" s="6">
        <f t="shared" si="10"/>
        <v>129.40113590562399</v>
      </c>
      <c r="L107" s="7">
        <f t="shared" si="7"/>
        <v>17.343231044485279</v>
      </c>
      <c r="M107" s="7">
        <f t="shared" si="11"/>
        <v>17.925864291704457</v>
      </c>
      <c r="P107" s="5">
        <f t="shared" si="12"/>
        <v>53.801288098260599</v>
      </c>
      <c r="R107" s="5">
        <v>-13</v>
      </c>
    </row>
    <row r="108" spans="1:25" x14ac:dyDescent="0.15">
      <c r="A108" s="5">
        <v>53.5</v>
      </c>
      <c r="B108" s="5">
        <v>106</v>
      </c>
      <c r="D108">
        <v>108.86301092674999</v>
      </c>
      <c r="E108">
        <v>243.20851881829</v>
      </c>
      <c r="F108">
        <v>101.6744045216</v>
      </c>
      <c r="G108">
        <v>108.00968914009</v>
      </c>
      <c r="I108" s="6">
        <f t="shared" si="8"/>
        <v>135.19882967820001</v>
      </c>
      <c r="J108" s="6">
        <f t="shared" si="9"/>
        <v>7.1886064051499972</v>
      </c>
      <c r="K108" s="6">
        <f t="shared" si="10"/>
        <v>126.57250199202002</v>
      </c>
      <c r="L108" s="7">
        <f t="shared" si="7"/>
        <v>17.607376848639547</v>
      </c>
      <c r="M108" s="7">
        <f t="shared" si="11"/>
        <v>18.195506635926833</v>
      </c>
      <c r="P108" s="5">
        <f t="shared" si="12"/>
        <v>56.143756166665618</v>
      </c>
      <c r="R108" s="5">
        <v>-13</v>
      </c>
    </row>
    <row r="109" spans="1:25" x14ac:dyDescent="0.15">
      <c r="A109" s="5">
        <v>54</v>
      </c>
      <c r="B109" s="5">
        <v>107</v>
      </c>
      <c r="D109">
        <v>109.19425333872999</v>
      </c>
      <c r="E109">
        <v>246.19890732497001</v>
      </c>
      <c r="F109">
        <v>101.64866774324</v>
      </c>
      <c r="G109">
        <v>108.13494146145</v>
      </c>
      <c r="I109" s="6">
        <f t="shared" si="8"/>
        <v>138.06396586352002</v>
      </c>
      <c r="J109" s="6">
        <f t="shared" si="9"/>
        <v>7.545585595489996</v>
      </c>
      <c r="K109" s="6">
        <f t="shared" si="10"/>
        <v>129.00926314893204</v>
      </c>
      <c r="L109" s="7">
        <f t="shared" si="7"/>
        <v>17.097316240907929</v>
      </c>
      <c r="M109" s="7">
        <f t="shared" si="11"/>
        <v>17.690942568263321</v>
      </c>
      <c r="P109" s="5">
        <f t="shared" si="12"/>
        <v>51.620494135727668</v>
      </c>
      <c r="R109" s="5">
        <v>-13</v>
      </c>
    </row>
    <row r="110" spans="1:25" x14ac:dyDescent="0.15">
      <c r="A110" s="5">
        <v>54.5</v>
      </c>
      <c r="B110" s="5">
        <v>108</v>
      </c>
      <c r="D110">
        <v>109.05149736948999</v>
      </c>
      <c r="E110">
        <v>245.89245244840001</v>
      </c>
      <c r="F110">
        <v>101.75797335487</v>
      </c>
      <c r="G110">
        <v>108.08205490512999</v>
      </c>
      <c r="I110" s="6">
        <f t="shared" si="8"/>
        <v>137.81039754327003</v>
      </c>
      <c r="J110" s="6">
        <f t="shared" si="9"/>
        <v>7.2935240146199902</v>
      </c>
      <c r="K110" s="6">
        <f t="shared" si="10"/>
        <v>129.05816872572603</v>
      </c>
      <c r="L110" s="7">
        <f t="shared" si="7"/>
        <v>17.694898716591155</v>
      </c>
      <c r="M110" s="7">
        <f t="shared" si="11"/>
        <v>18.294021584014651</v>
      </c>
      <c r="P110" s="5">
        <f t="shared" si="12"/>
        <v>56.919907738030595</v>
      </c>
      <c r="R110" s="5">
        <v>-13</v>
      </c>
    </row>
    <row r="111" spans="1:25" x14ac:dyDescent="0.15">
      <c r="A111" s="5">
        <v>55</v>
      </c>
      <c r="B111" s="5">
        <v>109</v>
      </c>
      <c r="D111">
        <v>109.3365034399</v>
      </c>
      <c r="E111">
        <v>248.95902468636001</v>
      </c>
      <c r="F111">
        <v>101.72658457812</v>
      </c>
      <c r="G111">
        <v>108.03360920468</v>
      </c>
      <c r="I111" s="6">
        <f t="shared" si="8"/>
        <v>140.92541548168001</v>
      </c>
      <c r="J111" s="6">
        <f t="shared" si="9"/>
        <v>7.6099188617800024</v>
      </c>
      <c r="K111" s="6">
        <f t="shared" si="10"/>
        <v>131.79351284754401</v>
      </c>
      <c r="L111" s="7">
        <f t="shared" si="7"/>
        <v>17.318648889866978</v>
      </c>
      <c r="M111" s="7">
        <f t="shared" si="11"/>
        <v>17.923268297358579</v>
      </c>
      <c r="P111" s="5">
        <f t="shared" si="12"/>
        <v>53.58329140347935</v>
      </c>
      <c r="R111" s="5">
        <v>-13</v>
      </c>
    </row>
    <row r="112" spans="1:25" x14ac:dyDescent="0.15">
      <c r="A112" s="5">
        <v>55.5</v>
      </c>
      <c r="B112" s="5">
        <v>110</v>
      </c>
      <c r="D112">
        <v>109.86290975314</v>
      </c>
      <c r="E112">
        <v>260.58933630108999</v>
      </c>
      <c r="F112">
        <v>101.50928542592</v>
      </c>
      <c r="G112">
        <v>107.88110617683</v>
      </c>
      <c r="I112" s="6">
        <f t="shared" si="8"/>
        <v>152.70823012425998</v>
      </c>
      <c r="J112" s="6">
        <f t="shared" si="9"/>
        <v>8.3536243272200039</v>
      </c>
      <c r="K112" s="6">
        <f t="shared" si="10"/>
        <v>142.68388093159598</v>
      </c>
      <c r="L112" s="7">
        <f t="shared" si="7"/>
        <v>17.080476131379928</v>
      </c>
      <c r="M112" s="7">
        <f t="shared" si="11"/>
        <v>17.690592078939634</v>
      </c>
      <c r="P112" s="5">
        <f t="shared" si="12"/>
        <v>51.471154573192933</v>
      </c>
      <c r="R112" s="5">
        <v>-13</v>
      </c>
    </row>
    <row r="113" spans="1:18" x14ac:dyDescent="0.15">
      <c r="A113" s="5">
        <v>56</v>
      </c>
      <c r="B113" s="5">
        <v>111</v>
      </c>
      <c r="D113">
        <v>109.96297045731001</v>
      </c>
      <c r="E113">
        <v>261.84834075273</v>
      </c>
      <c r="F113">
        <v>101.68742430359001</v>
      </c>
      <c r="G113">
        <v>108.04895034316</v>
      </c>
      <c r="I113" s="6">
        <f t="shared" si="8"/>
        <v>153.79939040956998</v>
      </c>
      <c r="J113" s="6">
        <f t="shared" si="9"/>
        <v>8.2755461537200006</v>
      </c>
      <c r="K113" s="6">
        <f t="shared" si="10"/>
        <v>143.86873502510599</v>
      </c>
      <c r="L113" s="7">
        <f t="shared" si="7"/>
        <v>17.384802447199757</v>
      </c>
      <c r="M113" s="7">
        <f t="shared" si="11"/>
        <v>18.000414934827567</v>
      </c>
      <c r="P113" s="5">
        <f t="shared" si="12"/>
        <v>54.169946929428704</v>
      </c>
      <c r="R113" s="5">
        <v>-13</v>
      </c>
    </row>
    <row r="114" spans="1:18" x14ac:dyDescent="0.15">
      <c r="A114" s="5">
        <v>56.5</v>
      </c>
      <c r="B114" s="5">
        <v>112</v>
      </c>
      <c r="D114">
        <v>109.3728247673</v>
      </c>
      <c r="E114">
        <v>252.09530554431001</v>
      </c>
      <c r="F114">
        <v>101.61152603956</v>
      </c>
      <c r="G114">
        <v>107.89230924506001</v>
      </c>
      <c r="I114" s="6">
        <f t="shared" si="8"/>
        <v>144.20299629925</v>
      </c>
      <c r="J114" s="6">
        <f t="shared" si="9"/>
        <v>7.7612987277399981</v>
      </c>
      <c r="K114" s="6">
        <f t="shared" si="10"/>
        <v>134.88943782596201</v>
      </c>
      <c r="L114" s="7">
        <f t="shared" si="7"/>
        <v>17.379750806891089</v>
      </c>
      <c r="M114" s="7">
        <f t="shared" si="11"/>
        <v>18.000859834587008</v>
      </c>
      <c r="P114" s="5">
        <f t="shared" si="12"/>
        <v>54.125148541833603</v>
      </c>
      <c r="R114" s="5">
        <v>-13</v>
      </c>
    </row>
    <row r="115" spans="1:18" x14ac:dyDescent="0.15">
      <c r="A115" s="5">
        <v>57</v>
      </c>
      <c r="B115" s="5">
        <v>113</v>
      </c>
      <c r="D115">
        <v>108.97258195063</v>
      </c>
      <c r="E115">
        <v>243.06920275191999</v>
      </c>
      <c r="F115">
        <v>101.57589826403</v>
      </c>
      <c r="G115">
        <v>108.13171174807999</v>
      </c>
      <c r="I115" s="6">
        <f t="shared" si="8"/>
        <v>134.93749100383999</v>
      </c>
      <c r="J115" s="6">
        <f t="shared" si="9"/>
        <v>7.3966836865999994</v>
      </c>
      <c r="K115" s="6">
        <f t="shared" si="10"/>
        <v>126.06147057992</v>
      </c>
      <c r="L115" s="7">
        <f t="shared" si="7"/>
        <v>17.042971677739285</v>
      </c>
      <c r="M115" s="7">
        <f t="shared" si="11"/>
        <v>17.669577245503309</v>
      </c>
      <c r="P115" s="5">
        <f t="shared" si="12"/>
        <v>51.138561801721629</v>
      </c>
      <c r="R115" s="5">
        <v>-13</v>
      </c>
    </row>
    <row r="116" spans="1:18" x14ac:dyDescent="0.15">
      <c r="A116" s="5">
        <v>57.5</v>
      </c>
      <c r="B116" s="5">
        <v>114</v>
      </c>
      <c r="D116">
        <v>108.79107648725</v>
      </c>
      <c r="E116">
        <v>241.58781869687999</v>
      </c>
      <c r="F116">
        <v>101.62706903512</v>
      </c>
      <c r="G116">
        <v>107.86788453775</v>
      </c>
      <c r="I116" s="6">
        <f t="shared" si="8"/>
        <v>133.71993415912999</v>
      </c>
      <c r="J116" s="6">
        <f t="shared" si="9"/>
        <v>7.1640074521299937</v>
      </c>
      <c r="K116" s="6">
        <f t="shared" si="10"/>
        <v>125.123125216574</v>
      </c>
      <c r="L116" s="7">
        <f t="shared" si="7"/>
        <v>17.465521365331991</v>
      </c>
      <c r="M116" s="7">
        <f t="shared" si="11"/>
        <v>18.09762347316412</v>
      </c>
      <c r="P116" s="5">
        <f t="shared" si="12"/>
        <v>54.885769347454037</v>
      </c>
      <c r="R116" s="5">
        <v>-13</v>
      </c>
    </row>
    <row r="117" spans="1:18" x14ac:dyDescent="0.15">
      <c r="A117" s="5">
        <v>58</v>
      </c>
      <c r="B117" s="5">
        <v>115</v>
      </c>
      <c r="D117">
        <v>108.78642250100999</v>
      </c>
      <c r="E117">
        <v>239.59176446782999</v>
      </c>
      <c r="F117">
        <v>101.61546225273</v>
      </c>
      <c r="G117">
        <v>107.99919257166</v>
      </c>
      <c r="I117" s="6">
        <f t="shared" si="8"/>
        <v>131.59257189617</v>
      </c>
      <c r="J117" s="6">
        <f t="shared" si="9"/>
        <v>7.1709602482799966</v>
      </c>
      <c r="K117" s="6">
        <f t="shared" si="10"/>
        <v>122.987419598234</v>
      </c>
      <c r="L117" s="7">
        <f t="shared" si="7"/>
        <v>17.150760196688214</v>
      </c>
      <c r="M117" s="7">
        <f t="shared" si="11"/>
        <v>17.788358844588448</v>
      </c>
      <c r="P117" s="5">
        <f t="shared" si="12"/>
        <v>52.094439804731948</v>
      </c>
      <c r="R117" s="5">
        <v>-13</v>
      </c>
    </row>
    <row r="118" spans="1:18" x14ac:dyDescent="0.15">
      <c r="A118" s="5">
        <v>58.5</v>
      </c>
      <c r="B118" s="5">
        <v>116</v>
      </c>
      <c r="D118">
        <v>109.23887090247</v>
      </c>
      <c r="E118">
        <v>246.79330230676001</v>
      </c>
      <c r="F118">
        <v>101.61314089625</v>
      </c>
      <c r="G118">
        <v>107.96124343965</v>
      </c>
      <c r="I118" s="6">
        <f t="shared" si="8"/>
        <v>138.83205886710999</v>
      </c>
      <c r="J118" s="6">
        <f t="shared" si="9"/>
        <v>7.625730006219996</v>
      </c>
      <c r="K118" s="6">
        <f t="shared" si="10"/>
        <v>129.68118285964599</v>
      </c>
      <c r="L118" s="7">
        <f t="shared" si="7"/>
        <v>17.005740139484399</v>
      </c>
      <c r="M118" s="7">
        <f t="shared" si="11"/>
        <v>17.648835327452737</v>
      </c>
      <c r="P118" s="5">
        <f t="shared" si="12"/>
        <v>50.80838926773454</v>
      </c>
      <c r="R118" s="5">
        <v>-13</v>
      </c>
    </row>
    <row r="119" spans="1:18" x14ac:dyDescent="0.15">
      <c r="A119" s="5">
        <v>59</v>
      </c>
      <c r="B119" s="5">
        <v>117</v>
      </c>
      <c r="D119">
        <v>108.89852286524</v>
      </c>
      <c r="E119">
        <v>240.53146499393</v>
      </c>
      <c r="F119">
        <v>101.59073475979</v>
      </c>
      <c r="G119">
        <v>108.05682276947999</v>
      </c>
      <c r="I119" s="6">
        <f t="shared" si="8"/>
        <v>132.47464222445001</v>
      </c>
      <c r="J119" s="6">
        <f t="shared" si="9"/>
        <v>7.3077881054500011</v>
      </c>
      <c r="K119" s="6">
        <f t="shared" si="10"/>
        <v>123.70529649791001</v>
      </c>
      <c r="L119" s="7">
        <f t="shared" si="7"/>
        <v>16.927871294688074</v>
      </c>
      <c r="M119" s="7">
        <f t="shared" si="11"/>
        <v>17.576463022724518</v>
      </c>
      <c r="P119" s="5">
        <f t="shared" si="12"/>
        <v>50.117841549049437</v>
      </c>
      <c r="R119" s="5">
        <v>-13</v>
      </c>
    </row>
    <row r="120" spans="1:18" x14ac:dyDescent="0.15">
      <c r="A120" s="5">
        <v>59.5</v>
      </c>
      <c r="B120" s="5">
        <v>118</v>
      </c>
      <c r="D120">
        <v>108.55493727235999</v>
      </c>
      <c r="E120">
        <v>234.97915823553001</v>
      </c>
      <c r="F120">
        <v>101.60678239806001</v>
      </c>
      <c r="G120">
        <v>108.1253532499</v>
      </c>
      <c r="I120" s="6">
        <f t="shared" si="8"/>
        <v>126.85380498563001</v>
      </c>
      <c r="J120" s="6">
        <f t="shared" si="9"/>
        <v>6.9481548742999877</v>
      </c>
      <c r="K120" s="6">
        <f t="shared" si="10"/>
        <v>118.51601913647002</v>
      </c>
      <c r="L120" s="7">
        <f t="shared" si="7"/>
        <v>17.05719306500206</v>
      </c>
      <c r="M120" s="7">
        <f t="shared" si="11"/>
        <v>17.711281333106612</v>
      </c>
      <c r="P120" s="5">
        <f t="shared" si="12"/>
        <v>51.264678306423015</v>
      </c>
      <c r="R120" s="5">
        <v>-13</v>
      </c>
    </row>
    <row r="121" spans="1:18" x14ac:dyDescent="0.15">
      <c r="A121" s="5">
        <v>60</v>
      </c>
      <c r="B121" s="5">
        <v>119</v>
      </c>
      <c r="D121">
        <v>108.44364629704999</v>
      </c>
      <c r="E121">
        <v>233.90793201132999</v>
      </c>
      <c r="F121">
        <v>101.56883326605001</v>
      </c>
      <c r="G121">
        <v>108.02422285022</v>
      </c>
      <c r="I121" s="6">
        <f t="shared" si="8"/>
        <v>125.88370916110999</v>
      </c>
      <c r="J121" s="6">
        <f t="shared" si="9"/>
        <v>6.874813030999988</v>
      </c>
      <c r="K121" s="6">
        <f t="shared" si="10"/>
        <v>117.63393352391</v>
      </c>
      <c r="L121" s="7">
        <f t="shared" si="7"/>
        <v>17.110855668870364</v>
      </c>
      <c r="M121" s="7">
        <f t="shared" si="11"/>
        <v>17.770440477043021</v>
      </c>
      <c r="P121" s="5">
        <f t="shared" si="12"/>
        <v>51.740562965774096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108.83559287737999</v>
      </c>
      <c r="E122">
        <v>241.54704573046999</v>
      </c>
      <c r="F122">
        <v>101.57075090836</v>
      </c>
      <c r="G122">
        <v>108.01584578119</v>
      </c>
      <c r="I122" s="6">
        <f t="shared" si="8"/>
        <v>133.53119994927999</v>
      </c>
      <c r="J122" s="6">
        <f t="shared" si="9"/>
        <v>7.2648419690199972</v>
      </c>
      <c r="K122" s="6">
        <f t="shared" si="10"/>
        <v>124.813389586456</v>
      </c>
      <c r="L122" s="7">
        <f t="shared" si="7"/>
        <v>17.180468634927912</v>
      </c>
      <c r="M122" s="7">
        <f t="shared" si="11"/>
        <v>17.845549983168674</v>
      </c>
      <c r="P122" s="5">
        <f t="shared" si="12"/>
        <v>52.357896830526805</v>
      </c>
    </row>
    <row r="123" spans="1:18" x14ac:dyDescent="0.15">
      <c r="A123" s="5">
        <v>61</v>
      </c>
      <c r="B123" s="5">
        <v>121</v>
      </c>
      <c r="D123">
        <v>109.10916632942001</v>
      </c>
      <c r="E123">
        <v>243.68413597733999</v>
      </c>
      <c r="F123">
        <v>101.68833266048</v>
      </c>
      <c r="G123">
        <v>107.99071457408</v>
      </c>
      <c r="I123" s="6">
        <f t="shared" si="8"/>
        <v>135.69342140326</v>
      </c>
      <c r="J123" s="6">
        <f t="shared" si="9"/>
        <v>7.4208336689400056</v>
      </c>
      <c r="K123" s="6">
        <f t="shared" si="10"/>
        <v>126.788421000532</v>
      </c>
      <c r="L123" s="7">
        <f t="shared" si="7"/>
        <v>17.085468649055773</v>
      </c>
      <c r="M123" s="7">
        <f t="shared" si="11"/>
        <v>17.756046537364639</v>
      </c>
      <c r="P123" s="5">
        <f t="shared" si="12"/>
        <v>51.515428656114892</v>
      </c>
    </row>
    <row r="124" spans="1:18" x14ac:dyDescent="0.15">
      <c r="A124" s="5">
        <v>61.5</v>
      </c>
      <c r="B124" s="5">
        <v>122</v>
      </c>
      <c r="D124">
        <v>109.24392958317</v>
      </c>
      <c r="E124">
        <v>245.53247673006999</v>
      </c>
      <c r="F124">
        <v>101.71053693985</v>
      </c>
      <c r="G124">
        <v>107.98516350424001</v>
      </c>
      <c r="I124" s="6">
        <f t="shared" si="8"/>
        <v>137.54731322582998</v>
      </c>
      <c r="J124" s="6">
        <f t="shared" si="9"/>
        <v>7.5333926433199991</v>
      </c>
      <c r="K124" s="6">
        <f t="shared" si="10"/>
        <v>128.50724205384597</v>
      </c>
      <c r="L124" s="7">
        <f t="shared" si="7"/>
        <v>17.058349157971442</v>
      </c>
      <c r="M124" s="7">
        <f t="shared" si="11"/>
        <v>17.734423586348413</v>
      </c>
      <c r="P124" s="5">
        <f t="shared" si="12"/>
        <v>51.274930639877844</v>
      </c>
    </row>
    <row r="125" spans="1:18" x14ac:dyDescent="0.15">
      <c r="A125" s="5">
        <v>62</v>
      </c>
      <c r="B125" s="5">
        <v>123</v>
      </c>
      <c r="D125">
        <v>109.52579927155</v>
      </c>
      <c r="E125">
        <v>246.68150546338001</v>
      </c>
      <c r="F125">
        <v>101.72971336294</v>
      </c>
      <c r="G125">
        <v>108.01281792491</v>
      </c>
      <c r="I125" s="6">
        <f t="shared" si="8"/>
        <v>138.66868753847001</v>
      </c>
      <c r="J125" s="6">
        <f t="shared" si="9"/>
        <v>7.7960859086099958</v>
      </c>
      <c r="K125" s="6">
        <f t="shared" si="10"/>
        <v>129.31338444813801</v>
      </c>
      <c r="L125" s="7">
        <f t="shared" si="7"/>
        <v>16.586962478867033</v>
      </c>
      <c r="M125" s="7">
        <f t="shared" si="11"/>
        <v>17.268533447312112</v>
      </c>
      <c r="P125" s="5">
        <f t="shared" si="12"/>
        <v>47.09463238676355</v>
      </c>
    </row>
    <row r="126" spans="1:18" x14ac:dyDescent="0.15">
      <c r="A126" s="5">
        <v>62.5</v>
      </c>
      <c r="B126" s="5">
        <v>124</v>
      </c>
      <c r="D126">
        <v>109.50060704168</v>
      </c>
      <c r="E126">
        <v>247.23391339539</v>
      </c>
      <c r="F126">
        <v>101.6260597497</v>
      </c>
      <c r="G126">
        <v>107.84093661688</v>
      </c>
      <c r="I126" s="6">
        <f t="shared" si="8"/>
        <v>139.39297677850999</v>
      </c>
      <c r="J126" s="6">
        <f t="shared" si="9"/>
        <v>7.8745472919799937</v>
      </c>
      <c r="K126" s="6">
        <f t="shared" si="10"/>
        <v>129.943520028134</v>
      </c>
      <c r="L126" s="7">
        <f t="shared" si="7"/>
        <v>16.501713077585787</v>
      </c>
      <c r="M126" s="7">
        <f t="shared" si="11"/>
        <v>17.188780586098972</v>
      </c>
      <c r="P126" s="5">
        <f t="shared" si="12"/>
        <v>46.338633248365966</v>
      </c>
    </row>
    <row r="127" spans="1:18" x14ac:dyDescent="0.15">
      <c r="A127" s="5">
        <v>63</v>
      </c>
      <c r="B127" s="5">
        <v>125</v>
      </c>
      <c r="D127">
        <v>109.56424524484</v>
      </c>
      <c r="E127">
        <v>245.85916632941999</v>
      </c>
      <c r="F127">
        <v>101.66067823981</v>
      </c>
      <c r="G127">
        <v>108.11031489705</v>
      </c>
      <c r="I127" s="6">
        <f t="shared" si="8"/>
        <v>137.74885143236997</v>
      </c>
      <c r="J127" s="6">
        <f t="shared" si="9"/>
        <v>7.9035670050299984</v>
      </c>
      <c r="K127" s="6">
        <f t="shared" si="10"/>
        <v>128.26457102633398</v>
      </c>
      <c r="L127" s="7">
        <f t="shared" si="7"/>
        <v>16.228694075055436</v>
      </c>
      <c r="M127" s="7">
        <f t="shared" si="11"/>
        <v>16.921258123636726</v>
      </c>
      <c r="P127" s="5">
        <f t="shared" si="12"/>
        <v>43.917476881552631</v>
      </c>
    </row>
    <row r="128" spans="1:18" x14ac:dyDescent="0.15">
      <c r="A128" s="5">
        <v>63.5</v>
      </c>
      <c r="B128" s="5">
        <v>126</v>
      </c>
      <c r="D128">
        <v>110.18413597734001</v>
      </c>
      <c r="E128">
        <v>253.92978551194</v>
      </c>
      <c r="F128">
        <v>101.61485668147</v>
      </c>
      <c r="G128">
        <v>107.81116269681</v>
      </c>
      <c r="I128" s="6">
        <f t="shared" si="8"/>
        <v>146.11862281512998</v>
      </c>
      <c r="J128" s="6">
        <f t="shared" si="9"/>
        <v>8.5692792958700039</v>
      </c>
      <c r="K128" s="6">
        <f t="shared" si="10"/>
        <v>135.83548766008599</v>
      </c>
      <c r="L128" s="7">
        <f t="shared" si="7"/>
        <v>15.851448292221308</v>
      </c>
      <c r="M128" s="7">
        <f t="shared" si="11"/>
        <v>16.549508880870704</v>
      </c>
      <c r="P128" s="5">
        <f t="shared" si="12"/>
        <v>40.572028321206382</v>
      </c>
    </row>
    <row r="129" spans="1:16" x14ac:dyDescent="0.15">
      <c r="A129" s="5">
        <v>64</v>
      </c>
      <c r="B129" s="5">
        <v>127</v>
      </c>
      <c r="D129">
        <v>110.25171995143999</v>
      </c>
      <c r="E129">
        <v>253.05675839740999</v>
      </c>
      <c r="F129">
        <v>101.6893419459</v>
      </c>
      <c r="G129">
        <v>108.06519983851</v>
      </c>
      <c r="I129" s="6">
        <f t="shared" si="8"/>
        <v>144.99155855890001</v>
      </c>
      <c r="J129" s="6">
        <f t="shared" si="9"/>
        <v>8.5623780055399976</v>
      </c>
      <c r="K129" s="6">
        <f t="shared" si="10"/>
        <v>134.716704952252</v>
      </c>
      <c r="L129" s="7">
        <f t="shared" si="7"/>
        <v>15.733561969010024</v>
      </c>
      <c r="M129" s="7">
        <f t="shared" si="11"/>
        <v>16.437119097727525</v>
      </c>
      <c r="P129" s="5">
        <f t="shared" si="12"/>
        <v>39.526602107800286</v>
      </c>
    </row>
    <row r="130" spans="1:16" x14ac:dyDescent="0.15">
      <c r="A130" s="5">
        <v>64.5</v>
      </c>
      <c r="B130" s="5">
        <v>128</v>
      </c>
      <c r="D130">
        <v>110.45032375557</v>
      </c>
      <c r="E130">
        <v>254.44779441521999</v>
      </c>
      <c r="F130">
        <v>101.60890189746</v>
      </c>
      <c r="G130">
        <v>107.84103754541999</v>
      </c>
      <c r="I130" s="6">
        <f t="shared" si="8"/>
        <v>146.60675686979999</v>
      </c>
      <c r="J130" s="6">
        <f t="shared" si="9"/>
        <v>8.8414218581099959</v>
      </c>
      <c r="K130" s="6">
        <f t="shared" si="10"/>
        <v>135.99705064006801</v>
      </c>
      <c r="L130" s="7">
        <f t="shared" ref="L130:L193" si="13">K130/J130</f>
        <v>15.381807680098605</v>
      </c>
      <c r="M130" s="7">
        <f t="shared" si="11"/>
        <v>16.090861348884211</v>
      </c>
      <c r="P130" s="5">
        <f t="shared" si="12"/>
        <v>36.407214342631434</v>
      </c>
    </row>
    <row r="131" spans="1:16" x14ac:dyDescent="0.15">
      <c r="A131" s="5">
        <v>65</v>
      </c>
      <c r="B131" s="5">
        <v>129</v>
      </c>
      <c r="D131">
        <v>110.53348846621</v>
      </c>
      <c r="E131">
        <v>255.02660866046</v>
      </c>
      <c r="F131">
        <v>101.62192167945</v>
      </c>
      <c r="G131">
        <v>108.08689947517</v>
      </c>
      <c r="I131" s="6">
        <f t="shared" ref="I131:I194" si="14">E131-G131</f>
        <v>146.93970918528998</v>
      </c>
      <c r="J131" s="6">
        <f t="shared" ref="J131:J194" si="15">D131-F131</f>
        <v>8.9115667867600052</v>
      </c>
      <c r="K131" s="6">
        <f t="shared" ref="K131:K181" si="16">I131-1.2*J131</f>
        <v>136.24582904117798</v>
      </c>
      <c r="L131" s="7">
        <f t="shared" si="13"/>
        <v>15.28865039126449</v>
      </c>
      <c r="M131" s="7">
        <f t="shared" ref="M131:M181" si="17">L131+ABS($N$2)*A131</f>
        <v>16.003200600118202</v>
      </c>
      <c r="P131" s="5">
        <f t="shared" ref="P131:P181" si="18">(L131-$O$2)/$O$2*100</f>
        <v>35.581087366540409</v>
      </c>
    </row>
    <row r="132" spans="1:16" x14ac:dyDescent="0.15">
      <c r="A132" s="5">
        <v>65.5</v>
      </c>
      <c r="B132" s="5">
        <v>130</v>
      </c>
      <c r="D132">
        <v>110.97703358964</v>
      </c>
      <c r="E132">
        <v>259.16653176851997</v>
      </c>
      <c r="F132">
        <v>101.54016955995</v>
      </c>
      <c r="G132">
        <v>107.97537343561</v>
      </c>
      <c r="I132" s="6">
        <f t="shared" si="14"/>
        <v>151.19115833290999</v>
      </c>
      <c r="J132" s="6">
        <f t="shared" si="15"/>
        <v>9.4368640296899997</v>
      </c>
      <c r="K132" s="6">
        <f t="shared" si="16"/>
        <v>139.86692149728199</v>
      </c>
      <c r="L132" s="7">
        <f t="shared" si="13"/>
        <v>14.821334826615766</v>
      </c>
      <c r="M132" s="7">
        <f t="shared" si="17"/>
        <v>15.541381575537581</v>
      </c>
      <c r="P132" s="5">
        <f t="shared" si="18"/>
        <v>31.436892112093069</v>
      </c>
    </row>
    <row r="133" spans="1:16" x14ac:dyDescent="0.15">
      <c r="A133" s="5">
        <v>66</v>
      </c>
      <c r="B133" s="5">
        <v>131</v>
      </c>
      <c r="D133">
        <v>111.17128692836999</v>
      </c>
      <c r="E133">
        <v>259.16278834479999</v>
      </c>
      <c r="F133">
        <v>101.76968106581</v>
      </c>
      <c r="G133">
        <v>108.02704884942</v>
      </c>
      <c r="I133" s="6">
        <f t="shared" si="14"/>
        <v>151.13573949537999</v>
      </c>
      <c r="J133" s="6">
        <f t="shared" si="15"/>
        <v>9.4016058625599896</v>
      </c>
      <c r="K133" s="6">
        <f t="shared" si="16"/>
        <v>139.85381246030801</v>
      </c>
      <c r="L133" s="7">
        <f t="shared" si="13"/>
        <v>14.875523873772222</v>
      </c>
      <c r="M133" s="7">
        <f t="shared" si="17"/>
        <v>15.601067162762144</v>
      </c>
      <c r="P133" s="5">
        <f t="shared" si="18"/>
        <v>31.917445316516325</v>
      </c>
    </row>
    <row r="134" spans="1:16" x14ac:dyDescent="0.15">
      <c r="A134" s="5">
        <v>66.5</v>
      </c>
      <c r="B134" s="5">
        <v>132</v>
      </c>
      <c r="D134">
        <v>111.03075677863001</v>
      </c>
      <c r="E134">
        <v>258.1838324565</v>
      </c>
      <c r="F134">
        <v>101.66794509487001</v>
      </c>
      <c r="G134">
        <v>107.92400080743001</v>
      </c>
      <c r="I134" s="6">
        <f t="shared" si="14"/>
        <v>150.25983164907001</v>
      </c>
      <c r="J134" s="6">
        <f t="shared" si="15"/>
        <v>9.3628116837600004</v>
      </c>
      <c r="K134" s="6">
        <f t="shared" si="16"/>
        <v>139.024457628558</v>
      </c>
      <c r="L134" s="7">
        <f t="shared" si="13"/>
        <v>14.84857992708525</v>
      </c>
      <c r="M134" s="7">
        <f t="shared" si="17"/>
        <v>15.579619756143277</v>
      </c>
      <c r="P134" s="5">
        <f t="shared" si="18"/>
        <v>31.678504043331547</v>
      </c>
    </row>
    <row r="135" spans="1:16" x14ac:dyDescent="0.15">
      <c r="A135" s="5">
        <v>67</v>
      </c>
      <c r="B135" s="5">
        <v>133</v>
      </c>
      <c r="D135">
        <v>111.37980574666</v>
      </c>
      <c r="E135">
        <v>260.17644678267999</v>
      </c>
      <c r="F135">
        <v>101.67682680662</v>
      </c>
      <c r="G135">
        <v>108.0933589019</v>
      </c>
      <c r="I135" s="6">
        <f t="shared" si="14"/>
        <v>152.08308788078</v>
      </c>
      <c r="J135" s="6">
        <f t="shared" si="15"/>
        <v>9.7029789400399977</v>
      </c>
      <c r="K135" s="6">
        <f t="shared" si="16"/>
        <v>140.43951315273199</v>
      </c>
      <c r="L135" s="7">
        <f t="shared" si="13"/>
        <v>14.473855299551239</v>
      </c>
      <c r="M135" s="7">
        <f t="shared" si="17"/>
        <v>15.210391668677371</v>
      </c>
      <c r="P135" s="5">
        <f t="shared" si="18"/>
        <v>28.355413308448107</v>
      </c>
    </row>
    <row r="136" spans="1:16" x14ac:dyDescent="0.15">
      <c r="A136" s="5">
        <v>67.5</v>
      </c>
      <c r="B136" s="5">
        <v>134</v>
      </c>
      <c r="D136">
        <v>111.10400647511</v>
      </c>
      <c r="E136">
        <v>254.2572845002</v>
      </c>
      <c r="F136">
        <v>101.57902704884999</v>
      </c>
      <c r="G136">
        <v>107.95831651191</v>
      </c>
      <c r="I136" s="6">
        <f t="shared" si="14"/>
        <v>146.29896798829</v>
      </c>
      <c r="J136" s="6">
        <f t="shared" si="15"/>
        <v>9.5249794262600034</v>
      </c>
      <c r="K136" s="6">
        <f t="shared" si="16"/>
        <v>134.86899267677799</v>
      </c>
      <c r="L136" s="7">
        <f t="shared" si="13"/>
        <v>14.159504880918623</v>
      </c>
      <c r="M136" s="7">
        <f t="shared" si="17"/>
        <v>14.901537790112862</v>
      </c>
      <c r="P136" s="5">
        <f t="shared" si="18"/>
        <v>25.567726332710265</v>
      </c>
    </row>
    <row r="137" spans="1:16" x14ac:dyDescent="0.15">
      <c r="A137" s="5">
        <v>68</v>
      </c>
      <c r="B137" s="5">
        <v>135</v>
      </c>
      <c r="D137">
        <v>110.82810602995001</v>
      </c>
      <c r="E137">
        <v>249.29522460542</v>
      </c>
      <c r="F137">
        <v>101.58871618894</v>
      </c>
      <c r="G137">
        <v>108.11869196609</v>
      </c>
      <c r="I137" s="6">
        <f t="shared" si="14"/>
        <v>141.17653263932999</v>
      </c>
      <c r="J137" s="6">
        <f t="shared" si="15"/>
        <v>9.2393898410100093</v>
      </c>
      <c r="K137" s="6">
        <f t="shared" si="16"/>
        <v>130.08926483011797</v>
      </c>
      <c r="L137" s="7">
        <f t="shared" si="13"/>
        <v>14.079854521637674</v>
      </c>
      <c r="M137" s="7">
        <f t="shared" si="17"/>
        <v>14.827383970900017</v>
      </c>
      <c r="P137" s="5">
        <f t="shared" si="18"/>
        <v>24.861379987933034</v>
      </c>
    </row>
    <row r="138" spans="1:16" x14ac:dyDescent="0.15">
      <c r="A138" s="5">
        <v>68.5</v>
      </c>
      <c r="B138" s="5">
        <v>136</v>
      </c>
      <c r="D138">
        <v>111.09743019021001</v>
      </c>
      <c r="E138">
        <v>252.44850263051001</v>
      </c>
      <c r="F138">
        <v>101.59880904320001</v>
      </c>
      <c r="G138">
        <v>107.92248687929001</v>
      </c>
      <c r="I138" s="6">
        <f t="shared" si="14"/>
        <v>144.52601575122</v>
      </c>
      <c r="J138" s="6">
        <f t="shared" si="15"/>
        <v>9.4986211470099988</v>
      </c>
      <c r="K138" s="6">
        <f t="shared" si="16"/>
        <v>133.12767037480799</v>
      </c>
      <c r="L138" s="7">
        <f t="shared" si="13"/>
        <v>14.015473226523438</v>
      </c>
      <c r="M138" s="7">
        <f t="shared" si="17"/>
        <v>14.768499215853888</v>
      </c>
      <c r="P138" s="5">
        <f t="shared" si="18"/>
        <v>24.290441038171863</v>
      </c>
    </row>
    <row r="139" spans="1:16" x14ac:dyDescent="0.15">
      <c r="A139" s="5">
        <v>69</v>
      </c>
      <c r="B139" s="5">
        <v>137</v>
      </c>
      <c r="D139">
        <v>111.30008093889001</v>
      </c>
      <c r="E139">
        <v>252.36827195467001</v>
      </c>
      <c r="F139">
        <v>101.68167137667</v>
      </c>
      <c r="G139">
        <v>107.91784416633</v>
      </c>
      <c r="I139" s="6">
        <f t="shared" si="14"/>
        <v>144.45042778833999</v>
      </c>
      <c r="J139" s="6">
        <f t="shared" si="15"/>
        <v>9.618409562220009</v>
      </c>
      <c r="K139" s="6">
        <f t="shared" si="16"/>
        <v>132.90833631367599</v>
      </c>
      <c r="L139" s="7">
        <f t="shared" si="13"/>
        <v>13.81811987251244</v>
      </c>
      <c r="M139" s="7">
        <f t="shared" si="17"/>
        <v>14.576642401910995</v>
      </c>
      <c r="P139" s="5">
        <f t="shared" si="18"/>
        <v>22.540294252976661</v>
      </c>
    </row>
    <row r="140" spans="1:16" x14ac:dyDescent="0.15">
      <c r="A140" s="5">
        <v>69.5</v>
      </c>
      <c r="B140" s="5">
        <v>138</v>
      </c>
      <c r="D140">
        <v>111.36685552407999</v>
      </c>
      <c r="E140">
        <v>252.24312019425</v>
      </c>
      <c r="F140">
        <v>101.58740411789</v>
      </c>
      <c r="G140">
        <v>108.06560355269001</v>
      </c>
      <c r="I140" s="6">
        <f t="shared" si="14"/>
        <v>144.17751664155998</v>
      </c>
      <c r="J140" s="6">
        <f t="shared" si="15"/>
        <v>9.7794514061899918</v>
      </c>
      <c r="K140" s="6">
        <f t="shared" si="16"/>
        <v>132.44217495413199</v>
      </c>
      <c r="L140" s="7">
        <f t="shared" si="13"/>
        <v>13.54290434638302</v>
      </c>
      <c r="M140" s="7">
        <f t="shared" si="17"/>
        <v>14.306923415849679</v>
      </c>
      <c r="P140" s="5">
        <f t="shared" si="18"/>
        <v>20.09965892298694</v>
      </c>
    </row>
    <row r="141" spans="1:16" x14ac:dyDescent="0.15">
      <c r="A141" s="5">
        <v>70</v>
      </c>
      <c r="B141" s="5">
        <v>139</v>
      </c>
      <c r="D141">
        <v>111.50151760420999</v>
      </c>
      <c r="E141">
        <v>252.99807770134001</v>
      </c>
      <c r="F141">
        <v>101.67107387969</v>
      </c>
      <c r="G141">
        <v>107.93096487686999</v>
      </c>
      <c r="I141" s="6">
        <f t="shared" si="14"/>
        <v>145.06711282447003</v>
      </c>
      <c r="J141" s="6">
        <f t="shared" si="15"/>
        <v>9.8304437245199949</v>
      </c>
      <c r="K141" s="6">
        <f t="shared" si="16"/>
        <v>133.27058035504604</v>
      </c>
      <c r="L141" s="7">
        <f t="shared" si="13"/>
        <v>13.556924192814442</v>
      </c>
      <c r="M141" s="7">
        <f t="shared" si="17"/>
        <v>14.326439802349208</v>
      </c>
      <c r="P141" s="5">
        <f t="shared" si="18"/>
        <v>20.223988145988219</v>
      </c>
    </row>
    <row r="142" spans="1:16" s="35" customFormat="1" x14ac:dyDescent="0.15">
      <c r="A142" s="35">
        <v>70.5</v>
      </c>
      <c r="B142" s="35">
        <v>140</v>
      </c>
      <c r="D142" s="34">
        <v>111.74160259004999</v>
      </c>
      <c r="E142" s="34">
        <v>254.14356535816</v>
      </c>
      <c r="F142" s="34">
        <v>101.66855066613</v>
      </c>
      <c r="G142" s="34">
        <v>107.89160274526</v>
      </c>
      <c r="I142" s="43">
        <f t="shared" si="14"/>
        <v>146.2519626129</v>
      </c>
      <c r="J142" s="43">
        <f t="shared" si="15"/>
        <v>10.073051923919991</v>
      </c>
      <c r="K142" s="43">
        <f t="shared" si="16"/>
        <v>134.16430030419602</v>
      </c>
      <c r="L142" s="44">
        <f t="shared" si="13"/>
        <v>13.3191312144041</v>
      </c>
      <c r="M142" s="44">
        <f t="shared" si="17"/>
        <v>14.094143364006971</v>
      </c>
      <c r="P142" s="35">
        <f t="shared" si="18"/>
        <v>18.115219238601625</v>
      </c>
    </row>
    <row r="143" spans="1:16" x14ac:dyDescent="0.15">
      <c r="A143" s="5">
        <v>71</v>
      </c>
      <c r="B143" s="5">
        <v>141</v>
      </c>
      <c r="D143">
        <v>111.58437879400999</v>
      </c>
      <c r="E143">
        <v>251.57739781465</v>
      </c>
      <c r="F143">
        <v>101.73738393217999</v>
      </c>
      <c r="G143">
        <v>107.9120912394</v>
      </c>
      <c r="I143" s="6">
        <f t="shared" si="14"/>
        <v>143.66530657524999</v>
      </c>
      <c r="J143" s="6">
        <f t="shared" si="15"/>
        <v>9.8469948618299981</v>
      </c>
      <c r="K143" s="6">
        <f t="shared" si="16"/>
        <v>131.84891274105399</v>
      </c>
      <c r="L143" s="7">
        <f t="shared" si="13"/>
        <v>13.389761505019285</v>
      </c>
      <c r="M143" s="7">
        <f t="shared" si="17"/>
        <v>14.170270194690261</v>
      </c>
      <c r="P143" s="5">
        <f t="shared" si="18"/>
        <v>18.741574826410282</v>
      </c>
    </row>
    <row r="144" spans="1:16" x14ac:dyDescent="0.15">
      <c r="A144" s="5">
        <v>71.5</v>
      </c>
      <c r="B144" s="5">
        <v>142</v>
      </c>
      <c r="D144">
        <v>111.38132335087001</v>
      </c>
      <c r="E144">
        <v>245.97976527722</v>
      </c>
      <c r="F144">
        <v>101.77260799354001</v>
      </c>
      <c r="G144">
        <v>107.73748486072</v>
      </c>
      <c r="I144" s="6">
        <f t="shared" si="14"/>
        <v>138.24228041649999</v>
      </c>
      <c r="J144" s="6">
        <f t="shared" si="15"/>
        <v>9.6087153573299986</v>
      </c>
      <c r="K144" s="6">
        <f t="shared" si="16"/>
        <v>126.711821987704</v>
      </c>
      <c r="L144" s="7">
        <f t="shared" si="13"/>
        <v>13.187176149519511</v>
      </c>
      <c r="M144" s="7">
        <f t="shared" si="17"/>
        <v>13.973181379258593</v>
      </c>
      <c r="P144" s="5">
        <f t="shared" si="18"/>
        <v>16.945030194917479</v>
      </c>
    </row>
    <row r="145" spans="1:16" x14ac:dyDescent="0.15">
      <c r="A145" s="5">
        <v>72</v>
      </c>
      <c r="B145" s="5">
        <v>143</v>
      </c>
      <c r="D145">
        <v>111.84166329420999</v>
      </c>
      <c r="E145">
        <v>252.12100364225</v>
      </c>
      <c r="F145">
        <v>101.69448930157</v>
      </c>
      <c r="G145">
        <v>108.16007266855</v>
      </c>
      <c r="I145" s="6">
        <f t="shared" si="14"/>
        <v>143.96093097369999</v>
      </c>
      <c r="J145" s="6">
        <f t="shared" si="15"/>
        <v>10.147173992639992</v>
      </c>
      <c r="K145" s="6">
        <f t="shared" si="16"/>
        <v>131.78432218253201</v>
      </c>
      <c r="L145" s="7">
        <f t="shared" si="13"/>
        <v>12.987293041207197</v>
      </c>
      <c r="M145" s="7">
        <f t="shared" si="17"/>
        <v>13.778794811014384</v>
      </c>
      <c r="P145" s="5">
        <f t="shared" si="18"/>
        <v>15.172449327565587</v>
      </c>
    </row>
    <row r="146" spans="1:16" x14ac:dyDescent="0.15">
      <c r="A146" s="5">
        <v>72.5</v>
      </c>
      <c r="B146" s="5">
        <v>144</v>
      </c>
      <c r="D146">
        <v>111.69283690813</v>
      </c>
      <c r="E146">
        <v>248.8858761635</v>
      </c>
      <c r="F146">
        <v>101.59376261606999</v>
      </c>
      <c r="G146">
        <v>107.95115058539</v>
      </c>
      <c r="I146" s="6">
        <f t="shared" si="14"/>
        <v>140.93472557811</v>
      </c>
      <c r="J146" s="6">
        <f t="shared" si="15"/>
        <v>10.09907429206001</v>
      </c>
      <c r="K146" s="6">
        <f t="shared" si="16"/>
        <v>128.815836427638</v>
      </c>
      <c r="L146" s="7">
        <f t="shared" si="13"/>
        <v>12.755212280091282</v>
      </c>
      <c r="M146" s="7">
        <f t="shared" si="17"/>
        <v>13.552210589966574</v>
      </c>
      <c r="P146" s="5">
        <f t="shared" si="18"/>
        <v>13.11433686219528</v>
      </c>
    </row>
    <row r="147" spans="1:16" x14ac:dyDescent="0.15">
      <c r="A147" s="5">
        <v>73</v>
      </c>
      <c r="B147" s="5">
        <v>145</v>
      </c>
      <c r="D147">
        <v>112.01780655605</v>
      </c>
      <c r="E147">
        <v>250.25242816673</v>
      </c>
      <c r="F147">
        <v>101.70892208316999</v>
      </c>
      <c r="G147">
        <v>108.09416633024</v>
      </c>
      <c r="I147" s="6">
        <f t="shared" si="14"/>
        <v>142.15826183649</v>
      </c>
      <c r="J147" s="6">
        <f t="shared" si="15"/>
        <v>10.30888447288001</v>
      </c>
      <c r="K147" s="6">
        <f t="shared" si="16"/>
        <v>129.78760046903398</v>
      </c>
      <c r="L147" s="7">
        <f t="shared" si="13"/>
        <v>12.589878256029674</v>
      </c>
      <c r="M147" s="7">
        <f t="shared" si="17"/>
        <v>13.392373105973073</v>
      </c>
      <c r="P147" s="5">
        <f t="shared" si="18"/>
        <v>11.648140292368131</v>
      </c>
    </row>
    <row r="148" spans="1:16" x14ac:dyDescent="0.15">
      <c r="A148" s="5">
        <v>73.5</v>
      </c>
      <c r="B148" s="5">
        <v>146</v>
      </c>
      <c r="D148">
        <v>111.75020234723</v>
      </c>
      <c r="E148">
        <v>245.8902266289</v>
      </c>
      <c r="F148">
        <v>101.577008478</v>
      </c>
      <c r="G148">
        <v>107.82902704884999</v>
      </c>
      <c r="I148" s="6">
        <f t="shared" si="14"/>
        <v>138.06119958005002</v>
      </c>
      <c r="J148" s="6">
        <f t="shared" si="15"/>
        <v>10.173193869230005</v>
      </c>
      <c r="K148" s="6">
        <f t="shared" si="16"/>
        <v>125.85336693697401</v>
      </c>
      <c r="L148" s="7">
        <f t="shared" si="13"/>
        <v>12.371077220658499</v>
      </c>
      <c r="M148" s="7">
        <f t="shared" si="17"/>
        <v>13.179068610670003</v>
      </c>
      <c r="P148" s="5">
        <f t="shared" si="18"/>
        <v>9.7077935950887717</v>
      </c>
    </row>
    <row r="149" spans="1:16" x14ac:dyDescent="0.15">
      <c r="A149" s="5">
        <v>74</v>
      </c>
      <c r="B149" s="5">
        <v>147</v>
      </c>
      <c r="D149">
        <v>111.68059490085</v>
      </c>
      <c r="E149">
        <v>244.10289356536001</v>
      </c>
      <c r="F149">
        <v>101.65976988292</v>
      </c>
      <c r="G149">
        <v>107.97658457812</v>
      </c>
      <c r="I149" s="6">
        <f t="shared" si="14"/>
        <v>136.12630898724001</v>
      </c>
      <c r="J149" s="6">
        <f t="shared" si="15"/>
        <v>10.020825017929994</v>
      </c>
      <c r="K149" s="6">
        <f t="shared" si="16"/>
        <v>124.10131896572402</v>
      </c>
      <c r="L149" s="7">
        <f t="shared" si="13"/>
        <v>12.384341483228463</v>
      </c>
      <c r="M149" s="7">
        <f t="shared" si="17"/>
        <v>13.197829413308071</v>
      </c>
      <c r="P149" s="5">
        <f t="shared" si="18"/>
        <v>9.8254222343948623</v>
      </c>
    </row>
    <row r="150" spans="1:16" x14ac:dyDescent="0.15">
      <c r="A150" s="5">
        <v>74.5</v>
      </c>
      <c r="B150" s="5">
        <v>148</v>
      </c>
      <c r="D150">
        <v>111.6024888709</v>
      </c>
      <c r="E150">
        <v>240.66450829624</v>
      </c>
      <c r="F150">
        <v>101.75171578522</v>
      </c>
      <c r="G150">
        <v>107.98617278966999</v>
      </c>
      <c r="I150" s="6">
        <f t="shared" si="14"/>
        <v>132.67833550657002</v>
      </c>
      <c r="J150" s="6">
        <f t="shared" si="15"/>
        <v>9.8507730856800038</v>
      </c>
      <c r="K150" s="6">
        <f t="shared" si="16"/>
        <v>120.85740780375401</v>
      </c>
      <c r="L150" s="7">
        <f t="shared" si="13"/>
        <v>12.268824665085782</v>
      </c>
      <c r="M150" s="7">
        <f t="shared" si="17"/>
        <v>13.087809135233497</v>
      </c>
      <c r="P150" s="5">
        <f t="shared" si="18"/>
        <v>8.8010089989495501</v>
      </c>
    </row>
    <row r="151" spans="1:16" x14ac:dyDescent="0.15">
      <c r="A151" s="5">
        <v>75</v>
      </c>
      <c r="B151" s="5">
        <v>149</v>
      </c>
      <c r="D151">
        <v>111.77984621611</v>
      </c>
      <c r="E151">
        <v>243.56738162687</v>
      </c>
      <c r="F151">
        <v>101.66501816714</v>
      </c>
      <c r="G151">
        <v>107.8855470327</v>
      </c>
      <c r="I151" s="6">
        <f t="shared" si="14"/>
        <v>135.68183459417</v>
      </c>
      <c r="J151" s="6">
        <f t="shared" si="15"/>
        <v>10.114828048969997</v>
      </c>
      <c r="K151" s="6">
        <f t="shared" si="16"/>
        <v>123.544040935406</v>
      </c>
      <c r="L151" s="7">
        <f t="shared" si="13"/>
        <v>12.214151376304081</v>
      </c>
      <c r="M151" s="7">
        <f t="shared" si="17"/>
        <v>13.0386323865199</v>
      </c>
      <c r="P151" s="5">
        <f t="shared" si="18"/>
        <v>8.3161614974877196</v>
      </c>
    </row>
    <row r="152" spans="1:16" x14ac:dyDescent="0.15">
      <c r="A152" s="5">
        <v>75.5</v>
      </c>
      <c r="B152" s="5">
        <v>150</v>
      </c>
      <c r="D152">
        <v>111.40226628895</v>
      </c>
      <c r="E152">
        <v>239.53986240389</v>
      </c>
      <c r="F152">
        <v>101.62767460638</v>
      </c>
      <c r="G152">
        <v>108.08407347598001</v>
      </c>
      <c r="I152" s="6">
        <f t="shared" si="14"/>
        <v>131.45578892790999</v>
      </c>
      <c r="J152" s="6">
        <f t="shared" si="15"/>
        <v>9.774591682570005</v>
      </c>
      <c r="K152" s="6">
        <f t="shared" si="16"/>
        <v>119.72627890882599</v>
      </c>
      <c r="L152" s="7">
        <f t="shared" si="13"/>
        <v>12.248724324957859</v>
      </c>
      <c r="M152" s="7">
        <f t="shared" si="17"/>
        <v>13.078701875241784</v>
      </c>
      <c r="P152" s="5">
        <f t="shared" si="18"/>
        <v>8.6227574266238278</v>
      </c>
    </row>
    <row r="153" spans="1:16" x14ac:dyDescent="0.15">
      <c r="A153" s="5">
        <v>76</v>
      </c>
      <c r="B153" s="5">
        <v>151</v>
      </c>
      <c r="D153">
        <v>111.49898826386</v>
      </c>
      <c r="E153">
        <v>238.16460946985001</v>
      </c>
      <c r="F153">
        <v>101.64018974566</v>
      </c>
      <c r="G153">
        <v>108.03259991925999</v>
      </c>
      <c r="I153" s="6">
        <f t="shared" si="14"/>
        <v>130.13200955059</v>
      </c>
      <c r="J153" s="6">
        <f t="shared" si="15"/>
        <v>9.858798518200004</v>
      </c>
      <c r="K153" s="6">
        <f t="shared" si="16"/>
        <v>118.30145132874999</v>
      </c>
      <c r="L153" s="7">
        <f t="shared" si="13"/>
        <v>11.999580994616897</v>
      </c>
      <c r="M153" s="7">
        <f t="shared" si="17"/>
        <v>12.835055084968928</v>
      </c>
      <c r="P153" s="5">
        <f t="shared" si="18"/>
        <v>6.4133326066901324</v>
      </c>
    </row>
    <row r="154" spans="1:16" x14ac:dyDescent="0.15">
      <c r="A154" s="5">
        <v>76.5</v>
      </c>
      <c r="B154" s="5">
        <v>152</v>
      </c>
      <c r="D154">
        <v>111.94526507486999</v>
      </c>
      <c r="E154">
        <v>242.56485228651999</v>
      </c>
      <c r="F154">
        <v>101.65250302786001</v>
      </c>
      <c r="G154">
        <v>107.86404925313001</v>
      </c>
      <c r="I154" s="6">
        <f t="shared" si="14"/>
        <v>134.70080303339</v>
      </c>
      <c r="J154" s="6">
        <f t="shared" si="15"/>
        <v>10.292762047009987</v>
      </c>
      <c r="K154" s="6">
        <f t="shared" si="16"/>
        <v>122.34948857697802</v>
      </c>
      <c r="L154" s="7">
        <f t="shared" si="13"/>
        <v>11.88694424472002</v>
      </c>
      <c r="M154" s="7">
        <f t="shared" si="17"/>
        <v>12.727914875140156</v>
      </c>
      <c r="P154" s="5">
        <f t="shared" si="18"/>
        <v>5.4144600680664912</v>
      </c>
    </row>
    <row r="155" spans="1:16" x14ac:dyDescent="0.15">
      <c r="A155" s="5">
        <v>77</v>
      </c>
      <c r="B155" s="5">
        <v>153</v>
      </c>
      <c r="D155">
        <v>112.11665317684999</v>
      </c>
      <c r="E155">
        <v>243.96954674221001</v>
      </c>
      <c r="F155">
        <v>101.64432781591</v>
      </c>
      <c r="G155">
        <v>108.01322163908</v>
      </c>
      <c r="I155" s="6">
        <f t="shared" si="14"/>
        <v>135.95632510313001</v>
      </c>
      <c r="J155" s="6">
        <f t="shared" si="15"/>
        <v>10.47232536093999</v>
      </c>
      <c r="K155" s="6">
        <f t="shared" si="16"/>
        <v>123.38953467000202</v>
      </c>
      <c r="L155" s="7">
        <f t="shared" si="13"/>
        <v>11.782438992033631</v>
      </c>
      <c r="M155" s="7">
        <f t="shared" si="17"/>
        <v>12.628906162521872</v>
      </c>
      <c r="P155" s="5">
        <f t="shared" si="18"/>
        <v>4.4876983571157725</v>
      </c>
    </row>
    <row r="156" spans="1:16" x14ac:dyDescent="0.15">
      <c r="A156" s="5">
        <v>77.5</v>
      </c>
      <c r="B156" s="5">
        <v>154</v>
      </c>
      <c r="D156">
        <v>112.36817078106</v>
      </c>
      <c r="E156">
        <v>245.69344394981999</v>
      </c>
      <c r="F156">
        <v>101.64574081550001</v>
      </c>
      <c r="G156">
        <v>108.01786435203999</v>
      </c>
      <c r="I156" s="6">
        <f t="shared" si="14"/>
        <v>137.67557959778</v>
      </c>
      <c r="J156" s="6">
        <f t="shared" si="15"/>
        <v>10.722429965559996</v>
      </c>
      <c r="K156" s="6">
        <f t="shared" si="16"/>
        <v>124.808663639108</v>
      </c>
      <c r="L156" s="7">
        <f t="shared" si="13"/>
        <v>11.63996072158907</v>
      </c>
      <c r="M156" s="7">
        <f t="shared" si="17"/>
        <v>12.491924432145417</v>
      </c>
      <c r="P156" s="5">
        <f t="shared" si="18"/>
        <v>3.2241886071632799</v>
      </c>
    </row>
    <row r="157" spans="1:16" x14ac:dyDescent="0.15">
      <c r="A157" s="5">
        <v>78</v>
      </c>
      <c r="B157" s="5">
        <v>155</v>
      </c>
      <c r="D157">
        <v>111.86442735735</v>
      </c>
      <c r="E157">
        <v>237.70659651963001</v>
      </c>
      <c r="F157">
        <v>101.61495761000999</v>
      </c>
      <c r="G157">
        <v>108.05016148567</v>
      </c>
      <c r="I157" s="6">
        <f t="shared" si="14"/>
        <v>129.65643503396001</v>
      </c>
      <c r="J157" s="6">
        <f t="shared" si="15"/>
        <v>10.249469747340001</v>
      </c>
      <c r="K157" s="6">
        <f t="shared" si="16"/>
        <v>117.35707133715201</v>
      </c>
      <c r="L157" s="7">
        <f t="shared" si="13"/>
        <v>11.450062708620528</v>
      </c>
      <c r="M157" s="7">
        <f t="shared" si="17"/>
        <v>12.307522959244981</v>
      </c>
      <c r="P157" s="5">
        <f t="shared" si="18"/>
        <v>1.5401564376703409</v>
      </c>
    </row>
    <row r="158" spans="1:16" x14ac:dyDescent="0.15">
      <c r="A158" s="5">
        <v>78.5</v>
      </c>
      <c r="B158" s="5">
        <v>156</v>
      </c>
      <c r="D158">
        <v>111.9207810603</v>
      </c>
      <c r="E158">
        <v>238.45942938082001</v>
      </c>
      <c r="F158">
        <v>101.63130803391</v>
      </c>
      <c r="G158">
        <v>108.02452563585</v>
      </c>
      <c r="I158" s="6">
        <f t="shared" si="14"/>
        <v>130.43490374497003</v>
      </c>
      <c r="J158" s="6">
        <f t="shared" si="15"/>
        <v>10.289473026389999</v>
      </c>
      <c r="K158" s="6">
        <f t="shared" si="16"/>
        <v>118.08753611330204</v>
      </c>
      <c r="L158" s="7">
        <f t="shared" si="13"/>
        <v>11.476538770298166</v>
      </c>
      <c r="M158" s="7">
        <f t="shared" si="17"/>
        <v>12.339495560990724</v>
      </c>
      <c r="P158" s="5">
        <f t="shared" si="18"/>
        <v>1.7749484657154555</v>
      </c>
    </row>
    <row r="159" spans="1:16" x14ac:dyDescent="0.15">
      <c r="A159" s="5">
        <v>79</v>
      </c>
      <c r="B159" s="5">
        <v>157</v>
      </c>
      <c r="D159">
        <v>112.14164305948999</v>
      </c>
      <c r="E159">
        <v>238.12646701739999</v>
      </c>
      <c r="F159">
        <v>101.68671780379999</v>
      </c>
      <c r="G159">
        <v>107.92198223658001</v>
      </c>
      <c r="I159" s="6">
        <f t="shared" si="14"/>
        <v>130.20448478082</v>
      </c>
      <c r="J159" s="6">
        <f t="shared" si="15"/>
        <v>10.45492525569</v>
      </c>
      <c r="K159" s="6">
        <f t="shared" si="16"/>
        <v>117.65857447399199</v>
      </c>
      <c r="L159" s="7">
        <f t="shared" si="13"/>
        <v>11.253889587585274</v>
      </c>
      <c r="M159" s="7">
        <f t="shared" si="17"/>
        <v>12.122342918345938</v>
      </c>
      <c r="P159" s="5">
        <f t="shared" si="18"/>
        <v>-0.19952393838461557</v>
      </c>
    </row>
    <row r="160" spans="1:16" x14ac:dyDescent="0.15">
      <c r="A160" s="5">
        <v>79.5</v>
      </c>
      <c r="B160" s="5">
        <v>158</v>
      </c>
      <c r="D160">
        <v>112.40186159450001</v>
      </c>
      <c r="E160">
        <v>240.97329016593</v>
      </c>
      <c r="F160">
        <v>101.60637868389</v>
      </c>
      <c r="G160">
        <v>107.88130803391</v>
      </c>
      <c r="I160" s="6">
        <f t="shared" si="14"/>
        <v>133.09198213202001</v>
      </c>
      <c r="J160" s="6">
        <f t="shared" si="15"/>
        <v>10.795482910610005</v>
      </c>
      <c r="K160" s="6">
        <f t="shared" si="16"/>
        <v>120.137402639288</v>
      </c>
      <c r="L160" s="7">
        <f t="shared" si="13"/>
        <v>11.128488056908939</v>
      </c>
      <c r="M160" s="7">
        <f t="shared" si="17"/>
        <v>12.002437927737708</v>
      </c>
      <c r="P160" s="5">
        <f t="shared" si="18"/>
        <v>-1.3115956681587873</v>
      </c>
    </row>
    <row r="161" spans="1:16" x14ac:dyDescent="0.15">
      <c r="A161" s="5">
        <v>80</v>
      </c>
      <c r="B161" s="5">
        <v>159</v>
      </c>
      <c r="D161">
        <v>111.65145690004</v>
      </c>
      <c r="E161">
        <v>231.38729259409001</v>
      </c>
      <c r="F161">
        <v>101.56509890997</v>
      </c>
      <c r="G161">
        <v>107.85789261203</v>
      </c>
      <c r="I161" s="6">
        <f t="shared" si="14"/>
        <v>123.52939998206001</v>
      </c>
      <c r="J161" s="6">
        <f t="shared" si="15"/>
        <v>10.086357990069999</v>
      </c>
      <c r="K161" s="6">
        <f t="shared" si="16"/>
        <v>111.42577039397601</v>
      </c>
      <c r="L161" s="7">
        <f t="shared" si="13"/>
        <v>11.047175849169193</v>
      </c>
      <c r="M161" s="7">
        <f t="shared" si="17"/>
        <v>11.926622260066068</v>
      </c>
      <c r="P161" s="5">
        <f t="shared" si="18"/>
        <v>-2.0326794302564415</v>
      </c>
    </row>
    <row r="162" spans="1:16" x14ac:dyDescent="0.15">
      <c r="A162" s="5">
        <v>80.5</v>
      </c>
      <c r="B162" s="5">
        <v>160</v>
      </c>
      <c r="D162">
        <v>111.66804937272001</v>
      </c>
      <c r="E162">
        <v>231.86422501012001</v>
      </c>
      <c r="F162">
        <v>101.6158659669</v>
      </c>
      <c r="G162">
        <v>107.79965684296</v>
      </c>
      <c r="I162" s="6">
        <f t="shared" si="14"/>
        <v>124.06456816716</v>
      </c>
      <c r="J162" s="6">
        <f t="shared" si="15"/>
        <v>10.052183405820003</v>
      </c>
      <c r="K162" s="6">
        <f t="shared" si="16"/>
        <v>112.00194808017601</v>
      </c>
      <c r="L162" s="7">
        <f t="shared" si="13"/>
        <v>11.142051787010693</v>
      </c>
      <c r="M162" s="7">
        <f t="shared" si="17"/>
        <v>12.026994737975674</v>
      </c>
      <c r="P162" s="5">
        <f t="shared" si="18"/>
        <v>-1.1913113246177176</v>
      </c>
    </row>
    <row r="163" spans="1:16" x14ac:dyDescent="0.15">
      <c r="A163" s="5">
        <v>81</v>
      </c>
      <c r="B163" s="5">
        <v>161</v>
      </c>
      <c r="D163">
        <v>112.21408336706</v>
      </c>
      <c r="E163">
        <v>235.16329421287</v>
      </c>
      <c r="F163">
        <v>101.64119903109</v>
      </c>
      <c r="G163">
        <v>107.91441259587999</v>
      </c>
      <c r="I163" s="6">
        <f t="shared" si="14"/>
        <v>127.24888161699</v>
      </c>
      <c r="J163" s="6">
        <f t="shared" si="15"/>
        <v>10.572884335970002</v>
      </c>
      <c r="K163" s="6">
        <f t="shared" si="16"/>
        <v>114.561420413826</v>
      </c>
      <c r="L163" s="7">
        <f t="shared" si="13"/>
        <v>10.835399004988323</v>
      </c>
      <c r="M163" s="7">
        <f t="shared" si="17"/>
        <v>11.725838496021408</v>
      </c>
      <c r="P163" s="5">
        <f t="shared" si="18"/>
        <v>-3.910734986389929</v>
      </c>
    </row>
    <row r="164" spans="1:16" x14ac:dyDescent="0.15">
      <c r="A164" s="5">
        <v>81.5</v>
      </c>
      <c r="B164" s="5">
        <v>162</v>
      </c>
      <c r="D164">
        <v>112.44627681100999</v>
      </c>
      <c r="E164">
        <v>237.59257385673999</v>
      </c>
      <c r="F164">
        <v>101.70831651191</v>
      </c>
      <c r="G164">
        <v>107.54582155833999</v>
      </c>
      <c r="I164" s="6">
        <f t="shared" si="14"/>
        <v>130.04675229840001</v>
      </c>
      <c r="J164" s="6">
        <f t="shared" si="15"/>
        <v>10.737960299099996</v>
      </c>
      <c r="K164" s="6">
        <f t="shared" si="16"/>
        <v>117.16119993948001</v>
      </c>
      <c r="L164" s="7">
        <f t="shared" si="13"/>
        <v>10.910936218426874</v>
      </c>
      <c r="M164" s="7">
        <f t="shared" si="17"/>
        <v>11.806872249528066</v>
      </c>
      <c r="P164" s="5">
        <f t="shared" si="18"/>
        <v>-3.2408643782891087</v>
      </c>
    </row>
    <row r="165" spans="1:16" x14ac:dyDescent="0.15">
      <c r="A165" s="5">
        <v>82</v>
      </c>
      <c r="B165" s="5">
        <v>163</v>
      </c>
      <c r="D165">
        <v>112.36675435047</v>
      </c>
      <c r="E165">
        <v>237.41147308782001</v>
      </c>
      <c r="F165">
        <v>101.63514331853</v>
      </c>
      <c r="G165">
        <v>107.71830843763</v>
      </c>
      <c r="I165" s="6">
        <f t="shared" si="14"/>
        <v>129.69316465019</v>
      </c>
      <c r="J165" s="6">
        <f t="shared" si="15"/>
        <v>10.731611031940005</v>
      </c>
      <c r="K165" s="6">
        <f t="shared" si="16"/>
        <v>116.81523141186199</v>
      </c>
      <c r="L165" s="7">
        <f t="shared" si="13"/>
        <v>10.885153316141457</v>
      </c>
      <c r="M165" s="7">
        <f t="shared" si="17"/>
        <v>11.786585887310753</v>
      </c>
      <c r="P165" s="5">
        <f t="shared" si="18"/>
        <v>-3.4695094082859672</v>
      </c>
    </row>
    <row r="166" spans="1:16" x14ac:dyDescent="0.15">
      <c r="A166" s="5">
        <v>82.5</v>
      </c>
      <c r="B166" s="5">
        <v>164</v>
      </c>
      <c r="D166">
        <v>112.64376770538</v>
      </c>
      <c r="E166">
        <v>238.8931606637</v>
      </c>
      <c r="F166">
        <v>101.60587404118</v>
      </c>
      <c r="G166">
        <v>107.62727089221001</v>
      </c>
      <c r="I166" s="6">
        <f t="shared" si="14"/>
        <v>131.26588977148998</v>
      </c>
      <c r="J166" s="6">
        <f t="shared" si="15"/>
        <v>11.037893664199999</v>
      </c>
      <c r="K166" s="6">
        <f t="shared" si="16"/>
        <v>118.02041737444998</v>
      </c>
      <c r="L166" s="7">
        <f t="shared" si="13"/>
        <v>10.69229519371383</v>
      </c>
      <c r="M166" s="7">
        <f t="shared" si="17"/>
        <v>11.599224304951232</v>
      </c>
      <c r="P166" s="5">
        <f t="shared" si="18"/>
        <v>-5.1797920870727854</v>
      </c>
    </row>
    <row r="167" spans="1:16" x14ac:dyDescent="0.15">
      <c r="A167" s="5">
        <v>83</v>
      </c>
      <c r="B167" s="5">
        <v>165</v>
      </c>
      <c r="D167">
        <v>112.55908539053</v>
      </c>
      <c r="E167">
        <v>237.31121003641999</v>
      </c>
      <c r="F167">
        <v>101.56853048041999</v>
      </c>
      <c r="G167">
        <v>107.67501009285</v>
      </c>
      <c r="I167" s="6">
        <f t="shared" si="14"/>
        <v>129.63619994356998</v>
      </c>
      <c r="J167" s="6">
        <f t="shared" si="15"/>
        <v>10.990554910110006</v>
      </c>
      <c r="K167" s="6">
        <f t="shared" si="16"/>
        <v>116.44753405143797</v>
      </c>
      <c r="L167" s="7">
        <f t="shared" si="13"/>
        <v>10.595237001574876</v>
      </c>
      <c r="M167" s="7">
        <f t="shared" si="17"/>
        <v>11.507662652880384</v>
      </c>
      <c r="P167" s="5">
        <f t="shared" si="18"/>
        <v>-6.0405126144745269</v>
      </c>
    </row>
    <row r="168" spans="1:16" x14ac:dyDescent="0.15">
      <c r="A168" s="5">
        <v>83.5</v>
      </c>
      <c r="B168" s="5">
        <v>166</v>
      </c>
      <c r="D168">
        <v>113.13557264265999</v>
      </c>
      <c r="E168">
        <v>243.64427357344999</v>
      </c>
      <c r="F168">
        <v>101.53058134841</v>
      </c>
      <c r="G168">
        <v>107.68813080339</v>
      </c>
      <c r="I168" s="6">
        <f t="shared" si="14"/>
        <v>135.95614277006001</v>
      </c>
      <c r="J168" s="6">
        <f t="shared" si="15"/>
        <v>11.604991294249999</v>
      </c>
      <c r="K168" s="6">
        <f t="shared" si="16"/>
        <v>122.03015321696002</v>
      </c>
      <c r="L168" s="7">
        <f t="shared" si="13"/>
        <v>10.515316222376065</v>
      </c>
      <c r="M168" s="7">
        <f t="shared" si="17"/>
        <v>11.433238413749677</v>
      </c>
      <c r="P168" s="5">
        <f t="shared" si="18"/>
        <v>-6.7492570667086706</v>
      </c>
    </row>
    <row r="169" spans="1:16" x14ac:dyDescent="0.15">
      <c r="A169" s="5">
        <v>84</v>
      </c>
      <c r="B169" s="5">
        <v>167</v>
      </c>
      <c r="D169">
        <v>112.41562120599001</v>
      </c>
      <c r="E169">
        <v>231.08447996762001</v>
      </c>
      <c r="F169">
        <v>101.59497375858</v>
      </c>
      <c r="G169">
        <v>107.96962050867999</v>
      </c>
      <c r="I169" s="6">
        <f t="shared" si="14"/>
        <v>123.11485945894002</v>
      </c>
      <c r="J169" s="6">
        <f t="shared" si="15"/>
        <v>10.82064744741001</v>
      </c>
      <c r="K169" s="6">
        <f t="shared" si="16"/>
        <v>110.130082522048</v>
      </c>
      <c r="L169" s="7">
        <f t="shared" si="13"/>
        <v>10.177771991675815</v>
      </c>
      <c r="M169" s="7">
        <f t="shared" si="17"/>
        <v>11.101190723117533</v>
      </c>
      <c r="P169" s="5">
        <f t="shared" si="18"/>
        <v>-9.7426287941955394</v>
      </c>
    </row>
    <row r="170" spans="1:16" x14ac:dyDescent="0.15">
      <c r="A170" s="5">
        <v>84.5</v>
      </c>
      <c r="B170" s="5">
        <v>168</v>
      </c>
      <c r="D170">
        <v>112.20062727641</v>
      </c>
      <c r="E170">
        <v>231.61240388506999</v>
      </c>
      <c r="F170">
        <v>101.59396447315</v>
      </c>
      <c r="G170">
        <v>107.93651594671</v>
      </c>
      <c r="I170" s="6">
        <f t="shared" si="14"/>
        <v>123.67588793835999</v>
      </c>
      <c r="J170" s="6">
        <f t="shared" si="15"/>
        <v>10.606662803260008</v>
      </c>
      <c r="K170" s="6">
        <f t="shared" si="16"/>
        <v>110.94789257444798</v>
      </c>
      <c r="L170" s="7">
        <f t="shared" si="13"/>
        <v>10.460207384017867</v>
      </c>
      <c r="M170" s="7">
        <f t="shared" si="17"/>
        <v>11.389122655527691</v>
      </c>
      <c r="P170" s="5">
        <f t="shared" si="18"/>
        <v>-7.2379670598667634</v>
      </c>
    </row>
    <row r="171" spans="1:16" x14ac:dyDescent="0.15">
      <c r="A171" s="5">
        <v>85</v>
      </c>
      <c r="B171" s="5">
        <v>169</v>
      </c>
      <c r="D171">
        <v>112.67310805341999</v>
      </c>
      <c r="E171">
        <v>233.54370700121001</v>
      </c>
      <c r="F171">
        <v>101.74192571659</v>
      </c>
      <c r="G171">
        <v>108.04178441662999</v>
      </c>
      <c r="I171" s="6">
        <f t="shared" si="14"/>
        <v>125.50192258458002</v>
      </c>
      <c r="J171" s="6">
        <f t="shared" si="15"/>
        <v>10.931182336829991</v>
      </c>
      <c r="K171" s="6">
        <f t="shared" si="16"/>
        <v>112.38450378038402</v>
      </c>
      <c r="L171" s="7">
        <f t="shared" si="13"/>
        <v>10.281093144126912</v>
      </c>
      <c r="M171" s="7">
        <f t="shared" si="17"/>
        <v>11.215504955704841</v>
      </c>
      <c r="P171" s="5">
        <f t="shared" si="18"/>
        <v>-8.8263677875806099</v>
      </c>
    </row>
    <row r="172" spans="1:16" x14ac:dyDescent="0.15">
      <c r="A172" s="5">
        <v>85.5</v>
      </c>
      <c r="B172" s="5">
        <v>170</v>
      </c>
      <c r="D172">
        <v>112.25556454877</v>
      </c>
      <c r="E172">
        <v>230.28227438284</v>
      </c>
      <c r="F172">
        <v>101.55964876867</v>
      </c>
      <c r="G172">
        <v>107.95740815503</v>
      </c>
      <c r="I172" s="6">
        <f t="shared" si="14"/>
        <v>122.32486622781001</v>
      </c>
      <c r="J172" s="6">
        <f t="shared" si="15"/>
        <v>10.695915780099995</v>
      </c>
      <c r="K172" s="6">
        <f t="shared" si="16"/>
        <v>109.48976729169001</v>
      </c>
      <c r="L172" s="7">
        <f t="shared" si="13"/>
        <v>10.236595869181984</v>
      </c>
      <c r="M172" s="7">
        <f t="shared" si="17"/>
        <v>11.176504220828019</v>
      </c>
      <c r="P172" s="5">
        <f t="shared" si="18"/>
        <v>-9.2209735093078997</v>
      </c>
    </row>
    <row r="173" spans="1:16" x14ac:dyDescent="0.15">
      <c r="A173" s="5">
        <v>86</v>
      </c>
      <c r="B173" s="5">
        <v>171</v>
      </c>
      <c r="D173">
        <v>112.94566976932001</v>
      </c>
      <c r="E173">
        <v>237.07628490490001</v>
      </c>
      <c r="F173">
        <v>101.66552280985</v>
      </c>
      <c r="G173">
        <v>108.02543399273</v>
      </c>
      <c r="I173" s="6">
        <f t="shared" si="14"/>
        <v>129.05085091217001</v>
      </c>
      <c r="J173" s="6">
        <f t="shared" si="15"/>
        <v>11.280146959470002</v>
      </c>
      <c r="K173" s="6">
        <f t="shared" si="16"/>
        <v>115.514674560806</v>
      </c>
      <c r="L173" s="7">
        <f t="shared" si="13"/>
        <v>10.240529221459138</v>
      </c>
      <c r="M173" s="7">
        <f t="shared" si="17"/>
        <v>11.185934113173278</v>
      </c>
      <c r="P173" s="5">
        <f t="shared" si="18"/>
        <v>-9.1860921976757872</v>
      </c>
    </row>
    <row r="174" spans="1:16" x14ac:dyDescent="0.15">
      <c r="A174" s="5">
        <v>86.5</v>
      </c>
      <c r="B174" s="5">
        <v>172</v>
      </c>
      <c r="D174">
        <v>113.31596519628</v>
      </c>
      <c r="E174">
        <v>238.2420072845</v>
      </c>
      <c r="F174">
        <v>101.70417844166001</v>
      </c>
      <c r="G174">
        <v>107.94721437222</v>
      </c>
      <c r="I174" s="6">
        <f t="shared" si="14"/>
        <v>130.29479291228</v>
      </c>
      <c r="J174" s="6">
        <f t="shared" si="15"/>
        <v>11.611786754619999</v>
      </c>
      <c r="K174" s="6">
        <f t="shared" si="16"/>
        <v>116.36064880673601</v>
      </c>
      <c r="L174" s="7">
        <f t="shared" si="13"/>
        <v>10.020908174225593</v>
      </c>
      <c r="M174" s="7">
        <f t="shared" si="17"/>
        <v>10.971809606007838</v>
      </c>
      <c r="P174" s="5">
        <f t="shared" si="18"/>
        <v>-11.133710831791186</v>
      </c>
    </row>
    <row r="175" spans="1:16" x14ac:dyDescent="0.15">
      <c r="A175" s="5">
        <v>87</v>
      </c>
      <c r="B175" s="5">
        <v>173</v>
      </c>
      <c r="D175">
        <v>114.83134358559001</v>
      </c>
      <c r="E175">
        <v>253.00101173613999</v>
      </c>
      <c r="F175">
        <v>101.72850222043</v>
      </c>
      <c r="G175">
        <v>108.09285425918</v>
      </c>
      <c r="I175" s="6">
        <f t="shared" si="14"/>
        <v>144.90815747695999</v>
      </c>
      <c r="J175" s="6">
        <f t="shared" si="15"/>
        <v>13.102841365160003</v>
      </c>
      <c r="K175" s="6">
        <f t="shared" si="16"/>
        <v>129.18474783876798</v>
      </c>
      <c r="L175" s="7">
        <f t="shared" si="13"/>
        <v>9.8592926708450968</v>
      </c>
      <c r="M175" s="7">
        <f t="shared" si="17"/>
        <v>10.815690642695447</v>
      </c>
      <c r="P175" s="5">
        <f t="shared" si="18"/>
        <v>-12.566931235348738</v>
      </c>
    </row>
    <row r="176" spans="1:16" x14ac:dyDescent="0.15">
      <c r="A176" s="5">
        <v>87.5</v>
      </c>
      <c r="B176" s="5">
        <v>174</v>
      </c>
      <c r="D176">
        <v>114.58589639822</v>
      </c>
      <c r="E176">
        <v>251.29249291785001</v>
      </c>
      <c r="F176">
        <v>101.61132418248</v>
      </c>
      <c r="G176">
        <v>108.03774727493</v>
      </c>
      <c r="I176" s="6">
        <f t="shared" si="14"/>
        <v>143.25474564292</v>
      </c>
      <c r="J176" s="6">
        <f t="shared" si="15"/>
        <v>12.974572215739997</v>
      </c>
      <c r="K176" s="6">
        <f t="shared" si="16"/>
        <v>127.685258984032</v>
      </c>
      <c r="L176" s="7">
        <f t="shared" si="13"/>
        <v>9.8411922074110212</v>
      </c>
      <c r="M176" s="7">
        <f t="shared" si="17"/>
        <v>10.803086719329478</v>
      </c>
      <c r="P176" s="5">
        <f t="shared" si="18"/>
        <v>-12.727447726433683</v>
      </c>
    </row>
    <row r="177" spans="1:16" x14ac:dyDescent="0.15">
      <c r="A177" s="5">
        <v>88</v>
      </c>
      <c r="B177" s="5">
        <v>175</v>
      </c>
      <c r="D177">
        <v>114.30574666127001</v>
      </c>
      <c r="E177">
        <v>246.54573047349001</v>
      </c>
      <c r="F177">
        <v>101.72708922083</v>
      </c>
      <c r="G177">
        <v>108.10012111425</v>
      </c>
      <c r="I177" s="6">
        <f t="shared" si="14"/>
        <v>138.44560935924</v>
      </c>
      <c r="J177" s="6">
        <f t="shared" si="15"/>
        <v>12.578657440440011</v>
      </c>
      <c r="K177" s="6">
        <f t="shared" si="16"/>
        <v>123.35122043071198</v>
      </c>
      <c r="L177" s="7">
        <f t="shared" si="13"/>
        <v>9.8063899915217867</v>
      </c>
      <c r="M177" s="7">
        <f t="shared" si="17"/>
        <v>10.773781043508349</v>
      </c>
      <c r="P177" s="5">
        <f t="shared" si="18"/>
        <v>-13.036076817443806</v>
      </c>
    </row>
    <row r="178" spans="1:16" x14ac:dyDescent="0.15">
      <c r="A178" s="5">
        <v>88.5</v>
      </c>
      <c r="B178" s="5">
        <v>176</v>
      </c>
      <c r="D178">
        <v>114.25273168758</v>
      </c>
      <c r="E178">
        <v>245.84945366248999</v>
      </c>
      <c r="F178">
        <v>101.67026645135</v>
      </c>
      <c r="G178">
        <v>107.81378683892</v>
      </c>
      <c r="I178" s="6">
        <f t="shared" si="14"/>
        <v>138.03566682357001</v>
      </c>
      <c r="J178" s="6">
        <f t="shared" si="15"/>
        <v>12.582465236229993</v>
      </c>
      <c r="K178" s="6">
        <f t="shared" si="16"/>
        <v>122.93670854009402</v>
      </c>
      <c r="L178" s="7">
        <f t="shared" si="13"/>
        <v>9.7704786965045329</v>
      </c>
      <c r="M178" s="7">
        <f t="shared" si="17"/>
        <v>10.7433662885592</v>
      </c>
      <c r="P178" s="5">
        <f t="shared" si="18"/>
        <v>-13.354541319056178</v>
      </c>
    </row>
    <row r="179" spans="1:16" x14ac:dyDescent="0.15">
      <c r="A179" s="5">
        <v>89</v>
      </c>
      <c r="B179" s="5">
        <v>177</v>
      </c>
      <c r="D179">
        <v>114.81505463374999</v>
      </c>
      <c r="E179">
        <v>249.57426143262001</v>
      </c>
      <c r="F179">
        <v>101.68429551877</v>
      </c>
      <c r="G179">
        <v>107.95427937021</v>
      </c>
      <c r="I179" s="6">
        <f t="shared" si="14"/>
        <v>141.61998206241</v>
      </c>
      <c r="J179" s="6">
        <f t="shared" si="15"/>
        <v>13.130759114979995</v>
      </c>
      <c r="K179" s="6">
        <f t="shared" si="16"/>
        <v>125.86307112443401</v>
      </c>
      <c r="L179" s="7">
        <f t="shared" si="13"/>
        <v>9.5853613658059835</v>
      </c>
      <c r="M179" s="7">
        <f t="shared" si="17"/>
        <v>10.563745497928757</v>
      </c>
      <c r="P179" s="5">
        <f t="shared" si="18"/>
        <v>-14.996177980513318</v>
      </c>
    </row>
    <row r="180" spans="1:16" x14ac:dyDescent="0.15">
      <c r="A180" s="5">
        <v>89.5</v>
      </c>
      <c r="B180" s="5">
        <v>178</v>
      </c>
      <c r="D180">
        <v>115.10532173209</v>
      </c>
      <c r="E180">
        <v>251.47015378389</v>
      </c>
      <c r="F180">
        <v>101.6703673799</v>
      </c>
      <c r="G180">
        <v>107.85981025434</v>
      </c>
      <c r="I180" s="6">
        <f t="shared" si="14"/>
        <v>143.61034352954999</v>
      </c>
      <c r="J180" s="6">
        <f t="shared" si="15"/>
        <v>13.434954352190005</v>
      </c>
      <c r="K180" s="6">
        <f t="shared" si="16"/>
        <v>127.48839830692199</v>
      </c>
      <c r="L180" s="7">
        <f t="shared" si="13"/>
        <v>9.4893063991795685</v>
      </c>
      <c r="M180" s="7">
        <f t="shared" si="17"/>
        <v>10.473187071370447</v>
      </c>
      <c r="P180" s="5">
        <f t="shared" si="18"/>
        <v>-15.84800181642281</v>
      </c>
    </row>
    <row r="181" spans="1:16" x14ac:dyDescent="0.15">
      <c r="A181" s="5">
        <v>90</v>
      </c>
      <c r="B181" s="5">
        <v>179</v>
      </c>
      <c r="D181">
        <v>114.96863617968</v>
      </c>
      <c r="E181">
        <v>249.99423310400999</v>
      </c>
      <c r="F181">
        <v>101.70458215583</v>
      </c>
      <c r="G181">
        <v>108.00121114251</v>
      </c>
      <c r="I181" s="6">
        <f t="shared" si="14"/>
        <v>141.99302196150001</v>
      </c>
      <c r="J181" s="6">
        <f t="shared" si="15"/>
        <v>13.264054023850008</v>
      </c>
      <c r="K181" s="6">
        <f t="shared" si="16"/>
        <v>126.07615713288</v>
      </c>
      <c r="L181" s="7">
        <f t="shared" si="13"/>
        <v>9.505099791223957</v>
      </c>
      <c r="M181" s="7">
        <f t="shared" si="17"/>
        <v>10.494477003482942</v>
      </c>
      <c r="P181" s="5">
        <f t="shared" si="18"/>
        <v>-15.707944635979484</v>
      </c>
    </row>
    <row r="182" spans="1:16" x14ac:dyDescent="0.15">
      <c r="A182" s="5">
        <v>90.5</v>
      </c>
      <c r="B182" s="5">
        <v>180</v>
      </c>
      <c r="D182">
        <v>114.91774585188</v>
      </c>
      <c r="E182">
        <v>248.67169162283</v>
      </c>
      <c r="F182">
        <v>101.77987484861001</v>
      </c>
      <c r="G182">
        <v>107.89069438836999</v>
      </c>
      <c r="I182" s="6">
        <f t="shared" si="14"/>
        <v>140.78099723446002</v>
      </c>
      <c r="J182" s="6">
        <f t="shared" si="15"/>
        <v>13.137871003269993</v>
      </c>
      <c r="K182" s="6">
        <f>I182-1.2*J182</f>
        <v>125.01555203053603</v>
      </c>
      <c r="L182" s="7">
        <f t="shared" si="13"/>
        <v>9.5156629258591341</v>
      </c>
      <c r="M182" s="7">
        <f>L182+ABS($N$2)*A182</f>
        <v>10.510536678186224</v>
      </c>
      <c r="P182" s="5">
        <f>(L182-$O$2)/$O$2*100</f>
        <v>-15.614269835183805</v>
      </c>
    </row>
    <row r="183" spans="1:16" x14ac:dyDescent="0.15">
      <c r="A183" s="5">
        <v>91</v>
      </c>
      <c r="B183" s="5">
        <v>181</v>
      </c>
      <c r="D183">
        <v>114.95244840146</v>
      </c>
      <c r="E183">
        <v>247.25698097936001</v>
      </c>
      <c r="F183">
        <v>101.64907145741</v>
      </c>
      <c r="G183">
        <v>108.10234154219</v>
      </c>
      <c r="I183" s="6">
        <f t="shared" si="14"/>
        <v>139.15463943717</v>
      </c>
      <c r="J183" s="6">
        <f t="shared" si="15"/>
        <v>13.303376944050001</v>
      </c>
      <c r="K183" s="6">
        <f t="shared" ref="K183:K241" si="19">I183-1.2*J183</f>
        <v>123.19058710431</v>
      </c>
      <c r="L183" s="7">
        <f t="shared" si="13"/>
        <v>9.2600989675337715</v>
      </c>
      <c r="M183" s="7">
        <f t="shared" ref="M183:M241" si="20">L183+ABS($N$2)*A183</f>
        <v>10.260469259928966</v>
      </c>
      <c r="P183" s="5">
        <f t="shared" ref="P183:P241" si="21">(L183-$O$2)/$O$2*100</f>
        <v>-17.880633345022957</v>
      </c>
    </row>
    <row r="184" spans="1:16" x14ac:dyDescent="0.15">
      <c r="A184" s="5">
        <v>91.5</v>
      </c>
      <c r="B184" s="5">
        <v>182</v>
      </c>
      <c r="D184">
        <v>115.27519222987</v>
      </c>
      <c r="E184">
        <v>251.35957102387999</v>
      </c>
      <c r="F184">
        <v>101.63665724667</v>
      </c>
      <c r="G184">
        <v>107.99212757367999</v>
      </c>
      <c r="I184" s="6">
        <f t="shared" si="14"/>
        <v>143.3674434502</v>
      </c>
      <c r="J184" s="6">
        <f t="shared" si="15"/>
        <v>13.638534983200003</v>
      </c>
      <c r="K184" s="6">
        <f t="shared" si="19"/>
        <v>127.00120147036</v>
      </c>
      <c r="L184" s="7">
        <f t="shared" si="13"/>
        <v>9.3119386815959739</v>
      </c>
      <c r="M184" s="7">
        <f t="shared" si="20"/>
        <v>10.317805514059273</v>
      </c>
      <c r="P184" s="5">
        <f t="shared" si="21"/>
        <v>-17.420914231729618</v>
      </c>
    </row>
    <row r="185" spans="1:16" x14ac:dyDescent="0.15">
      <c r="A185" s="5">
        <v>92</v>
      </c>
      <c r="B185" s="5">
        <v>183</v>
      </c>
      <c r="D185">
        <v>115.18909348442</v>
      </c>
      <c r="E185">
        <v>249.36321327397999</v>
      </c>
      <c r="F185">
        <v>101.60476382720999</v>
      </c>
      <c r="G185">
        <v>108.11536132418</v>
      </c>
      <c r="I185" s="6">
        <f t="shared" si="14"/>
        <v>141.24785194980001</v>
      </c>
      <c r="J185" s="6">
        <f t="shared" si="15"/>
        <v>13.584329657210006</v>
      </c>
      <c r="K185" s="6">
        <f t="shared" si="19"/>
        <v>124.946656361148</v>
      </c>
      <c r="L185" s="7">
        <f t="shared" si="13"/>
        <v>9.1978521954398715</v>
      </c>
      <c r="M185" s="7">
        <f t="shared" si="20"/>
        <v>10.209215567971277</v>
      </c>
      <c r="P185" s="5">
        <f t="shared" si="21"/>
        <v>-18.43264315815664</v>
      </c>
    </row>
    <row r="186" spans="1:16" x14ac:dyDescent="0.15">
      <c r="A186" s="5">
        <v>92.5</v>
      </c>
      <c r="B186" s="5">
        <v>184</v>
      </c>
      <c r="D186">
        <v>115.69931201943</v>
      </c>
      <c r="E186">
        <v>254.09358559288</v>
      </c>
      <c r="F186">
        <v>101.68480016149</v>
      </c>
      <c r="G186">
        <v>107.92662494954</v>
      </c>
      <c r="I186" s="6">
        <f t="shared" si="14"/>
        <v>146.16696064334002</v>
      </c>
      <c r="J186" s="6">
        <f t="shared" si="15"/>
        <v>14.014511857939993</v>
      </c>
      <c r="K186" s="6">
        <f t="shared" si="19"/>
        <v>129.34954641381202</v>
      </c>
      <c r="L186" s="7">
        <f t="shared" si="13"/>
        <v>9.2296861799384313</v>
      </c>
      <c r="M186" s="7">
        <f t="shared" si="20"/>
        <v>10.246546092537942</v>
      </c>
      <c r="P186" s="5">
        <f t="shared" si="21"/>
        <v>-18.15033660243931</v>
      </c>
    </row>
    <row r="187" spans="1:16" x14ac:dyDescent="0.15">
      <c r="A187" s="5">
        <v>93</v>
      </c>
      <c r="B187" s="5">
        <v>185</v>
      </c>
      <c r="D187">
        <v>116.07577903683</v>
      </c>
      <c r="E187">
        <v>255.63830433023</v>
      </c>
      <c r="F187">
        <v>101.70407751312</v>
      </c>
      <c r="G187">
        <v>108.01534113847001</v>
      </c>
      <c r="I187" s="6">
        <f t="shared" si="14"/>
        <v>147.62296319175999</v>
      </c>
      <c r="J187" s="6">
        <f t="shared" si="15"/>
        <v>14.371701523710001</v>
      </c>
      <c r="K187" s="6">
        <f t="shared" si="19"/>
        <v>130.37692136330799</v>
      </c>
      <c r="L187" s="7">
        <f t="shared" si="13"/>
        <v>9.071780481122298</v>
      </c>
      <c r="M187" s="7">
        <f t="shared" si="20"/>
        <v>10.094136933789915</v>
      </c>
      <c r="P187" s="5">
        <f t="shared" si="21"/>
        <v>-19.550658135012082</v>
      </c>
    </row>
    <row r="188" spans="1:16" x14ac:dyDescent="0.15">
      <c r="A188" s="5">
        <v>93.5</v>
      </c>
      <c r="B188" s="5">
        <v>186</v>
      </c>
      <c r="D188">
        <v>115.50809388911</v>
      </c>
      <c r="E188">
        <v>250.68241602590001</v>
      </c>
      <c r="F188">
        <v>101.61798546628999</v>
      </c>
      <c r="G188">
        <v>107.97698829229</v>
      </c>
      <c r="I188" s="6">
        <f t="shared" si="14"/>
        <v>142.70542773361001</v>
      </c>
      <c r="J188" s="6">
        <f t="shared" si="15"/>
        <v>13.890108422820006</v>
      </c>
      <c r="K188" s="6">
        <f t="shared" si="19"/>
        <v>126.03729762622601</v>
      </c>
      <c r="L188" s="7">
        <f t="shared" si="13"/>
        <v>9.0738886831984562</v>
      </c>
      <c r="M188" s="7">
        <f t="shared" si="20"/>
        <v>10.101741675934178</v>
      </c>
      <c r="P188" s="5">
        <f t="shared" si="21"/>
        <v>-19.531962414817102</v>
      </c>
    </row>
    <row r="189" spans="1:16" x14ac:dyDescent="0.15">
      <c r="A189" s="5">
        <v>94</v>
      </c>
      <c r="B189" s="5">
        <v>187</v>
      </c>
      <c r="D189">
        <v>113.8837515176</v>
      </c>
      <c r="E189">
        <v>236.01284904897</v>
      </c>
      <c r="F189">
        <v>101.64372224464999</v>
      </c>
      <c r="G189">
        <v>107.93146951958001</v>
      </c>
      <c r="I189" s="6">
        <f t="shared" si="14"/>
        <v>128.08137952939001</v>
      </c>
      <c r="J189" s="6">
        <f t="shared" si="15"/>
        <v>12.240029272950011</v>
      </c>
      <c r="K189" s="6">
        <f t="shared" si="19"/>
        <v>113.39334440184999</v>
      </c>
      <c r="L189" s="7">
        <f t="shared" si="13"/>
        <v>9.264139968394101</v>
      </c>
      <c r="M189" s="7">
        <f t="shared" si="20"/>
        <v>10.297489501197928</v>
      </c>
      <c r="P189" s="5">
        <f t="shared" si="21"/>
        <v>-17.844797396350494</v>
      </c>
    </row>
    <row r="190" spans="1:16" x14ac:dyDescent="0.15">
      <c r="A190" s="5">
        <v>94.5</v>
      </c>
      <c r="B190" s="5">
        <v>188</v>
      </c>
      <c r="D190">
        <v>111.48735329826</v>
      </c>
      <c r="E190">
        <v>212.02235936867999</v>
      </c>
      <c r="F190">
        <v>101.60264432782</v>
      </c>
      <c r="G190">
        <v>107.83326604764</v>
      </c>
      <c r="I190" s="6">
        <f t="shared" si="14"/>
        <v>104.18909332103999</v>
      </c>
      <c r="J190" s="6">
        <f t="shared" si="15"/>
        <v>9.884708970440002</v>
      </c>
      <c r="K190" s="6">
        <f t="shared" si="19"/>
        <v>92.327442556511983</v>
      </c>
      <c r="L190" s="7">
        <f t="shared" si="13"/>
        <v>9.3404310468436762</v>
      </c>
      <c r="M190" s="7">
        <f t="shared" si="20"/>
        <v>10.37927711971561</v>
      </c>
      <c r="P190" s="5">
        <f t="shared" si="21"/>
        <v>-17.168241447470301</v>
      </c>
    </row>
    <row r="191" spans="1:16" x14ac:dyDescent="0.15">
      <c r="A191" s="5">
        <v>95</v>
      </c>
      <c r="B191" s="5">
        <v>189</v>
      </c>
      <c r="D191">
        <v>110.361898017</v>
      </c>
      <c r="E191">
        <v>198.10481586402</v>
      </c>
      <c r="F191">
        <v>101.63100524828</v>
      </c>
      <c r="G191">
        <v>107.93379087606</v>
      </c>
      <c r="I191" s="6">
        <f t="shared" si="14"/>
        <v>90.171024987959996</v>
      </c>
      <c r="J191" s="6">
        <f t="shared" si="15"/>
        <v>8.7308927687199969</v>
      </c>
      <c r="K191" s="6">
        <f t="shared" si="19"/>
        <v>79.693953665495997</v>
      </c>
      <c r="L191" s="7">
        <f t="shared" si="13"/>
        <v>9.127812673523378</v>
      </c>
      <c r="M191" s="7">
        <f t="shared" si="20"/>
        <v>10.172155286463417</v>
      </c>
      <c r="P191" s="5">
        <f t="shared" si="21"/>
        <v>-19.053759757532649</v>
      </c>
    </row>
    <row r="192" spans="1:16" x14ac:dyDescent="0.15">
      <c r="A192" s="5">
        <v>95.5</v>
      </c>
      <c r="B192" s="5">
        <v>190</v>
      </c>
      <c r="D192">
        <v>108.30443140429</v>
      </c>
      <c r="E192">
        <v>178.89346418453999</v>
      </c>
      <c r="F192">
        <v>101.63645538957999</v>
      </c>
      <c r="G192">
        <v>107.93368994751999</v>
      </c>
      <c r="I192" s="6">
        <f t="shared" si="14"/>
        <v>70.95977423702</v>
      </c>
      <c r="J192" s="6">
        <f t="shared" si="15"/>
        <v>6.6679760147100069</v>
      </c>
      <c r="K192" s="6">
        <f t="shared" si="19"/>
        <v>62.958203019367993</v>
      </c>
      <c r="L192" s="7">
        <f t="shared" si="13"/>
        <v>9.4418760476159385</v>
      </c>
      <c r="M192" s="7">
        <f t="shared" si="20"/>
        <v>10.491715200624082</v>
      </c>
      <c r="P192" s="5">
        <f t="shared" si="21"/>
        <v>-16.26861831785374</v>
      </c>
    </row>
    <row r="193" spans="1:16" x14ac:dyDescent="0.15">
      <c r="A193" s="5">
        <v>96</v>
      </c>
      <c r="B193" s="5">
        <v>191</v>
      </c>
      <c r="D193">
        <v>107.44101578308</v>
      </c>
      <c r="E193">
        <v>169.83498583568999</v>
      </c>
      <c r="F193">
        <v>101.50040371417001</v>
      </c>
      <c r="G193">
        <v>108.00363342753</v>
      </c>
      <c r="I193" s="6">
        <f t="shared" si="14"/>
        <v>61.831352408159987</v>
      </c>
      <c r="J193" s="6">
        <f t="shared" si="15"/>
        <v>5.9406120689099993</v>
      </c>
      <c r="K193" s="6">
        <f t="shared" si="19"/>
        <v>54.70261792546799</v>
      </c>
      <c r="L193" s="7">
        <f t="shared" si="13"/>
        <v>9.2082461017362789</v>
      </c>
      <c r="M193" s="7">
        <f t="shared" si="20"/>
        <v>10.263581794812529</v>
      </c>
      <c r="P193" s="5">
        <f t="shared" si="21"/>
        <v>-18.340469089053851</v>
      </c>
    </row>
    <row r="194" spans="1:16" x14ac:dyDescent="0.15">
      <c r="A194" s="5">
        <v>96.5</v>
      </c>
      <c r="B194" s="5">
        <v>192</v>
      </c>
      <c r="D194">
        <v>106.64346418453999</v>
      </c>
      <c r="E194">
        <v>161.87373532983</v>
      </c>
      <c r="F194">
        <v>101.68792894631</v>
      </c>
      <c r="G194">
        <v>107.90744852644001</v>
      </c>
      <c r="I194" s="6">
        <f t="shared" si="14"/>
        <v>53.966286803389991</v>
      </c>
      <c r="J194" s="6">
        <f t="shared" si="15"/>
        <v>4.9555352382299986</v>
      </c>
      <c r="K194" s="6">
        <f t="shared" si="19"/>
        <v>48.019644517513996</v>
      </c>
      <c r="L194" s="7">
        <f t="shared" ref="L194:L241" si="22">K194/J194</f>
        <v>9.6901025235501077</v>
      </c>
      <c r="M194" s="7">
        <f t="shared" si="20"/>
        <v>10.750934756694463</v>
      </c>
      <c r="P194" s="5">
        <f t="shared" si="21"/>
        <v>-14.067324242900694</v>
      </c>
    </row>
    <row r="195" spans="1:16" x14ac:dyDescent="0.15">
      <c r="A195" s="5">
        <v>97</v>
      </c>
      <c r="B195" s="5">
        <v>193</v>
      </c>
      <c r="D195">
        <v>106.01123027115</v>
      </c>
      <c r="E195">
        <v>155.60178065561001</v>
      </c>
      <c r="F195">
        <v>101.65522809850999</v>
      </c>
      <c r="G195">
        <v>108.00666128381</v>
      </c>
      <c r="I195" s="6">
        <f t="shared" ref="I195:I241" si="23">E195-G195</f>
        <v>47.59511937180001</v>
      </c>
      <c r="J195" s="6">
        <f t="shared" ref="J195:J241" si="24">D195-F195</f>
        <v>4.3560021726400038</v>
      </c>
      <c r="K195" s="6">
        <f t="shared" si="19"/>
        <v>42.367916764632007</v>
      </c>
      <c r="L195" s="7">
        <f t="shared" si="22"/>
        <v>9.7263304942188444</v>
      </c>
      <c r="M195" s="7">
        <f t="shared" si="20"/>
        <v>10.792659267431304</v>
      </c>
      <c r="P195" s="5">
        <f t="shared" si="21"/>
        <v>-13.746051433944521</v>
      </c>
    </row>
    <row r="196" spans="1:16" x14ac:dyDescent="0.15">
      <c r="A196" s="5">
        <v>97.5</v>
      </c>
      <c r="B196" s="5">
        <v>194</v>
      </c>
      <c r="D196">
        <v>105.59419263456</v>
      </c>
      <c r="E196">
        <v>149.44243221368001</v>
      </c>
      <c r="F196">
        <v>101.59709325797</v>
      </c>
      <c r="G196">
        <v>107.92369802180001</v>
      </c>
      <c r="I196" s="6">
        <f t="shared" si="23"/>
        <v>41.51873419188</v>
      </c>
      <c r="J196" s="6">
        <f t="shared" si="24"/>
        <v>3.9970993765900005</v>
      </c>
      <c r="K196" s="6">
        <f t="shared" si="19"/>
        <v>36.722214939971998</v>
      </c>
      <c r="L196" s="7">
        <f t="shared" si="22"/>
        <v>9.1872158983698817</v>
      </c>
      <c r="M196" s="7">
        <f t="shared" si="20"/>
        <v>10.259041211650448</v>
      </c>
      <c r="P196" s="5">
        <f t="shared" si="21"/>
        <v>-18.526966769816095</v>
      </c>
    </row>
    <row r="197" spans="1:16" x14ac:dyDescent="0.15">
      <c r="A197" s="5">
        <v>98</v>
      </c>
      <c r="B197" s="5">
        <v>195</v>
      </c>
      <c r="D197">
        <v>105.09773371105</v>
      </c>
      <c r="E197">
        <v>145.48785916633</v>
      </c>
      <c r="F197">
        <v>101.62071053694</v>
      </c>
      <c r="G197">
        <v>107.92157852241</v>
      </c>
      <c r="I197" s="6">
        <f t="shared" si="23"/>
        <v>37.566280643919995</v>
      </c>
      <c r="J197" s="6">
        <f t="shared" si="24"/>
        <v>3.4770231741100019</v>
      </c>
      <c r="K197" s="6">
        <f t="shared" si="19"/>
        <v>33.393852834987996</v>
      </c>
      <c r="L197" s="7">
        <f t="shared" si="22"/>
        <v>9.6041502063142481</v>
      </c>
      <c r="M197" s="7">
        <f t="shared" si="20"/>
        <v>10.681472059662919</v>
      </c>
      <c r="P197" s="5">
        <f t="shared" si="21"/>
        <v>-14.829556901394225</v>
      </c>
    </row>
    <row r="198" spans="1:16" x14ac:dyDescent="0.15">
      <c r="A198" s="5">
        <v>98.5</v>
      </c>
      <c r="B198" s="5">
        <v>196</v>
      </c>
      <c r="D198">
        <v>104.89164305948999</v>
      </c>
      <c r="E198">
        <v>144.52296641036</v>
      </c>
      <c r="F198">
        <v>101.56832862333999</v>
      </c>
      <c r="G198">
        <v>108.13413403311</v>
      </c>
      <c r="I198" s="6">
        <f t="shared" si="23"/>
        <v>36.388832377249997</v>
      </c>
      <c r="J198" s="6">
        <f t="shared" si="24"/>
        <v>3.3233144361499996</v>
      </c>
      <c r="K198" s="6">
        <f t="shared" si="19"/>
        <v>32.400855053869996</v>
      </c>
      <c r="L198" s="7">
        <f t="shared" si="22"/>
        <v>9.7495604693384976</v>
      </c>
      <c r="M198" s="7">
        <f t="shared" si="20"/>
        <v>10.832378862755274</v>
      </c>
      <c r="P198" s="5">
        <f t="shared" si="21"/>
        <v>-13.540045985090787</v>
      </c>
    </row>
    <row r="199" spans="1:16" x14ac:dyDescent="0.15">
      <c r="A199" s="5">
        <v>99</v>
      </c>
      <c r="B199" s="5">
        <v>197</v>
      </c>
      <c r="D199">
        <v>104.47146904087001</v>
      </c>
      <c r="E199">
        <v>139.03986240389</v>
      </c>
      <c r="F199">
        <v>101.55026241421</v>
      </c>
      <c r="G199">
        <v>107.96447315301</v>
      </c>
      <c r="I199" s="6">
        <f t="shared" si="23"/>
        <v>31.075389250879994</v>
      </c>
      <c r="J199" s="6">
        <f t="shared" si="24"/>
        <v>2.921206626660009</v>
      </c>
      <c r="K199" s="6">
        <f t="shared" si="19"/>
        <v>27.569941298887983</v>
      </c>
      <c r="L199" s="7">
        <f t="shared" si="22"/>
        <v>9.4378607275755613</v>
      </c>
      <c r="M199" s="7">
        <f t="shared" si="20"/>
        <v>10.526175661060444</v>
      </c>
      <c r="P199" s="5">
        <f t="shared" si="21"/>
        <v>-16.304226526771252</v>
      </c>
    </row>
    <row r="200" spans="1:16" x14ac:dyDescent="0.15">
      <c r="A200" s="5">
        <v>99.5</v>
      </c>
      <c r="B200" s="5">
        <v>198</v>
      </c>
      <c r="D200">
        <v>104.56728045326</v>
      </c>
      <c r="E200">
        <v>140.20649534601</v>
      </c>
      <c r="F200">
        <v>101.50211949939001</v>
      </c>
      <c r="G200">
        <v>107.90633831248</v>
      </c>
      <c r="I200" s="6">
        <f t="shared" si="23"/>
        <v>32.300157033529999</v>
      </c>
      <c r="J200" s="6">
        <f t="shared" si="24"/>
        <v>3.0651609538699915</v>
      </c>
      <c r="K200" s="6">
        <f t="shared" si="19"/>
        <v>28.621963888886008</v>
      </c>
      <c r="L200" s="7">
        <f t="shared" si="22"/>
        <v>9.3378339081178332</v>
      </c>
      <c r="M200" s="7">
        <f t="shared" si="20"/>
        <v>10.431645381670821</v>
      </c>
      <c r="P200" s="5">
        <f t="shared" si="21"/>
        <v>-17.19127310059076</v>
      </c>
    </row>
    <row r="201" spans="1:16" x14ac:dyDescent="0.15">
      <c r="A201" s="5">
        <v>100</v>
      </c>
      <c r="B201" s="5">
        <v>199</v>
      </c>
      <c r="D201">
        <v>104.31009712667</v>
      </c>
      <c r="E201">
        <v>136.64326183731001</v>
      </c>
      <c r="F201">
        <v>101.54602341542</v>
      </c>
      <c r="G201">
        <v>108.13918046022999</v>
      </c>
      <c r="I201" s="6">
        <f t="shared" si="23"/>
        <v>28.504081377080013</v>
      </c>
      <c r="J201" s="6">
        <f t="shared" si="24"/>
        <v>2.7640737112500062</v>
      </c>
      <c r="K201" s="6">
        <f t="shared" si="19"/>
        <v>25.187192923580007</v>
      </c>
      <c r="L201" s="7">
        <f t="shared" si="22"/>
        <v>9.1123448774416076</v>
      </c>
      <c r="M201" s="7">
        <f t="shared" si="20"/>
        <v>10.2116528910627</v>
      </c>
      <c r="P201" s="5">
        <f t="shared" si="21"/>
        <v>-19.190929524533704</v>
      </c>
    </row>
    <row r="202" spans="1:16" x14ac:dyDescent="0.15">
      <c r="A202" s="5">
        <v>100.5</v>
      </c>
      <c r="B202" s="5">
        <v>200</v>
      </c>
      <c r="I202" s="6">
        <f t="shared" si="23"/>
        <v>0</v>
      </c>
      <c r="J202" s="6">
        <f t="shared" si="24"/>
        <v>0</v>
      </c>
      <c r="K202" s="6">
        <f t="shared" si="19"/>
        <v>0</v>
      </c>
      <c r="L202" s="7" t="e">
        <f t="shared" si="22"/>
        <v>#DIV/0!</v>
      </c>
      <c r="M202" s="7" t="e">
        <f t="shared" si="20"/>
        <v>#DIV/0!</v>
      </c>
      <c r="P202" s="5" t="e">
        <f t="shared" si="21"/>
        <v>#DIV/0!</v>
      </c>
    </row>
    <row r="203" spans="1:16" x14ac:dyDescent="0.15">
      <c r="A203" s="5">
        <v>101</v>
      </c>
      <c r="B203" s="5">
        <v>201</v>
      </c>
      <c r="I203" s="6">
        <f t="shared" si="23"/>
        <v>0</v>
      </c>
      <c r="J203" s="6">
        <f t="shared" si="24"/>
        <v>0</v>
      </c>
      <c r="K203" s="6">
        <f t="shared" si="19"/>
        <v>0</v>
      </c>
      <c r="L203" s="7" t="e">
        <f t="shared" si="22"/>
        <v>#DIV/0!</v>
      </c>
      <c r="M203" s="7" t="e">
        <f t="shared" si="20"/>
        <v>#DIV/0!</v>
      </c>
      <c r="P203" s="5" t="e">
        <f t="shared" si="21"/>
        <v>#DIV/0!</v>
      </c>
    </row>
    <row r="204" spans="1:16" x14ac:dyDescent="0.15">
      <c r="A204" s="5">
        <v>101.5</v>
      </c>
      <c r="B204" s="5">
        <v>202</v>
      </c>
      <c r="I204" s="6">
        <f t="shared" si="23"/>
        <v>0</v>
      </c>
      <c r="J204" s="6">
        <f t="shared" si="24"/>
        <v>0</v>
      </c>
      <c r="K204" s="6">
        <f t="shared" si="19"/>
        <v>0</v>
      </c>
      <c r="L204" s="7" t="e">
        <f t="shared" si="22"/>
        <v>#DIV/0!</v>
      </c>
      <c r="M204" s="7" t="e">
        <f t="shared" si="20"/>
        <v>#DIV/0!</v>
      </c>
      <c r="P204" s="5" t="e">
        <f t="shared" si="21"/>
        <v>#DIV/0!</v>
      </c>
    </row>
    <row r="205" spans="1:16" x14ac:dyDescent="0.15">
      <c r="A205" s="5">
        <v>102</v>
      </c>
      <c r="B205" s="5">
        <v>203</v>
      </c>
      <c r="I205" s="6">
        <f t="shared" si="23"/>
        <v>0</v>
      </c>
      <c r="J205" s="6">
        <f t="shared" si="24"/>
        <v>0</v>
      </c>
      <c r="K205" s="6">
        <f t="shared" si="19"/>
        <v>0</v>
      </c>
      <c r="L205" s="7" t="e">
        <f t="shared" si="22"/>
        <v>#DIV/0!</v>
      </c>
      <c r="M205" s="7" t="e">
        <f t="shared" si="20"/>
        <v>#DIV/0!</v>
      </c>
      <c r="P205" s="5" t="e">
        <f t="shared" si="21"/>
        <v>#DIV/0!</v>
      </c>
    </row>
    <row r="206" spans="1:16" x14ac:dyDescent="0.15">
      <c r="A206" s="5">
        <v>102.5</v>
      </c>
      <c r="B206" s="5">
        <v>204</v>
      </c>
      <c r="I206" s="6">
        <f t="shared" si="23"/>
        <v>0</v>
      </c>
      <c r="J206" s="6">
        <f t="shared" si="24"/>
        <v>0</v>
      </c>
      <c r="K206" s="6">
        <f t="shared" si="19"/>
        <v>0</v>
      </c>
      <c r="L206" s="7" t="e">
        <f t="shared" si="22"/>
        <v>#DIV/0!</v>
      </c>
      <c r="M206" s="7" t="e">
        <f t="shared" si="20"/>
        <v>#DIV/0!</v>
      </c>
      <c r="P206" s="5" t="e">
        <f t="shared" si="21"/>
        <v>#DIV/0!</v>
      </c>
    </row>
    <row r="207" spans="1:16" x14ac:dyDescent="0.15">
      <c r="A207" s="5">
        <v>103</v>
      </c>
      <c r="B207" s="5">
        <v>205</v>
      </c>
      <c r="I207" s="6">
        <f t="shared" si="23"/>
        <v>0</v>
      </c>
      <c r="J207" s="6">
        <f t="shared" si="24"/>
        <v>0</v>
      </c>
      <c r="K207" s="6">
        <f t="shared" si="19"/>
        <v>0</v>
      </c>
      <c r="L207" s="7" t="e">
        <f t="shared" si="22"/>
        <v>#DIV/0!</v>
      </c>
      <c r="M207" s="7" t="e">
        <f t="shared" si="20"/>
        <v>#DIV/0!</v>
      </c>
      <c r="P207" s="5" t="e">
        <f t="shared" si="21"/>
        <v>#DIV/0!</v>
      </c>
    </row>
    <row r="208" spans="1:16" x14ac:dyDescent="0.15">
      <c r="A208" s="5">
        <v>103.5</v>
      </c>
      <c r="B208" s="5">
        <v>206</v>
      </c>
      <c r="I208" s="6">
        <f t="shared" si="23"/>
        <v>0</v>
      </c>
      <c r="J208" s="6">
        <f t="shared" si="24"/>
        <v>0</v>
      </c>
      <c r="K208" s="6">
        <f t="shared" si="19"/>
        <v>0</v>
      </c>
      <c r="L208" s="7" t="e">
        <f t="shared" si="22"/>
        <v>#DIV/0!</v>
      </c>
      <c r="M208" s="7" t="e">
        <f t="shared" si="20"/>
        <v>#DIV/0!</v>
      </c>
      <c r="P208" s="5" t="e">
        <f t="shared" si="21"/>
        <v>#DIV/0!</v>
      </c>
    </row>
    <row r="209" spans="1:16" x14ac:dyDescent="0.15">
      <c r="A209" s="5">
        <v>104</v>
      </c>
      <c r="B209" s="5">
        <v>207</v>
      </c>
      <c r="I209" s="6">
        <f t="shared" si="23"/>
        <v>0</v>
      </c>
      <c r="J209" s="6">
        <f t="shared" si="24"/>
        <v>0</v>
      </c>
      <c r="K209" s="6">
        <f t="shared" si="19"/>
        <v>0</v>
      </c>
      <c r="L209" s="7" t="e">
        <f t="shared" si="22"/>
        <v>#DIV/0!</v>
      </c>
      <c r="M209" s="7" t="e">
        <f t="shared" si="20"/>
        <v>#DIV/0!</v>
      </c>
      <c r="P209" s="5" t="e">
        <f t="shared" si="21"/>
        <v>#DIV/0!</v>
      </c>
    </row>
    <row r="210" spans="1:16" x14ac:dyDescent="0.15">
      <c r="A210" s="5">
        <v>104.5</v>
      </c>
      <c r="B210" s="5">
        <v>208</v>
      </c>
      <c r="I210" s="6">
        <f t="shared" si="23"/>
        <v>0</v>
      </c>
      <c r="J210" s="6">
        <f t="shared" si="24"/>
        <v>0</v>
      </c>
      <c r="K210" s="6">
        <f t="shared" si="19"/>
        <v>0</v>
      </c>
      <c r="L210" s="7" t="e">
        <f t="shared" si="22"/>
        <v>#DIV/0!</v>
      </c>
      <c r="M210" s="7" t="e">
        <f t="shared" si="20"/>
        <v>#DIV/0!</v>
      </c>
      <c r="P210" s="5" t="e">
        <f t="shared" si="21"/>
        <v>#DIV/0!</v>
      </c>
    </row>
    <row r="211" spans="1:16" x14ac:dyDescent="0.15">
      <c r="A211" s="5">
        <v>105</v>
      </c>
      <c r="B211" s="5">
        <v>209</v>
      </c>
      <c r="I211" s="6">
        <f t="shared" si="23"/>
        <v>0</v>
      </c>
      <c r="J211" s="6">
        <f t="shared" si="24"/>
        <v>0</v>
      </c>
      <c r="K211" s="6">
        <f t="shared" si="19"/>
        <v>0</v>
      </c>
      <c r="L211" s="7" t="e">
        <f t="shared" si="22"/>
        <v>#DIV/0!</v>
      </c>
      <c r="M211" s="7" t="e">
        <f t="shared" si="20"/>
        <v>#DIV/0!</v>
      </c>
      <c r="P211" s="5" t="e">
        <f t="shared" si="21"/>
        <v>#DIV/0!</v>
      </c>
    </row>
    <row r="212" spans="1:16" x14ac:dyDescent="0.15">
      <c r="A212" s="5">
        <v>105.5</v>
      </c>
      <c r="B212" s="5">
        <v>210</v>
      </c>
      <c r="I212" s="6">
        <f t="shared" si="23"/>
        <v>0</v>
      </c>
      <c r="J212" s="6">
        <f t="shared" si="24"/>
        <v>0</v>
      </c>
      <c r="K212" s="6">
        <f t="shared" si="19"/>
        <v>0</v>
      </c>
      <c r="L212" s="7" t="e">
        <f t="shared" si="22"/>
        <v>#DIV/0!</v>
      </c>
      <c r="M212" s="7" t="e">
        <f t="shared" si="20"/>
        <v>#DIV/0!</v>
      </c>
      <c r="P212" s="5" t="e">
        <f t="shared" si="21"/>
        <v>#DIV/0!</v>
      </c>
    </row>
    <row r="213" spans="1:16" x14ac:dyDescent="0.15">
      <c r="A213" s="5">
        <v>106</v>
      </c>
      <c r="B213" s="5">
        <v>211</v>
      </c>
      <c r="I213" s="6">
        <f t="shared" si="23"/>
        <v>0</v>
      </c>
      <c r="J213" s="6">
        <f t="shared" si="24"/>
        <v>0</v>
      </c>
      <c r="K213" s="6">
        <f t="shared" si="19"/>
        <v>0</v>
      </c>
      <c r="L213" s="7" t="e">
        <f t="shared" si="22"/>
        <v>#DIV/0!</v>
      </c>
      <c r="M213" s="7" t="e">
        <f t="shared" si="20"/>
        <v>#DIV/0!</v>
      </c>
      <c r="P213" s="5" t="e">
        <f t="shared" si="21"/>
        <v>#DIV/0!</v>
      </c>
    </row>
    <row r="214" spans="1:16" x14ac:dyDescent="0.15">
      <c r="A214" s="5">
        <v>106.5</v>
      </c>
      <c r="B214" s="5">
        <v>212</v>
      </c>
      <c r="I214" s="6">
        <f t="shared" si="23"/>
        <v>0</v>
      </c>
      <c r="J214" s="6">
        <f t="shared" si="24"/>
        <v>0</v>
      </c>
      <c r="K214" s="6">
        <f t="shared" si="19"/>
        <v>0</v>
      </c>
      <c r="L214" s="7" t="e">
        <f t="shared" si="22"/>
        <v>#DIV/0!</v>
      </c>
      <c r="M214" s="7" t="e">
        <f t="shared" si="20"/>
        <v>#DIV/0!</v>
      </c>
      <c r="P214" s="5" t="e">
        <f t="shared" si="21"/>
        <v>#DIV/0!</v>
      </c>
    </row>
    <row r="215" spans="1:16" x14ac:dyDescent="0.15">
      <c r="A215" s="5">
        <v>107</v>
      </c>
      <c r="B215" s="5">
        <v>213</v>
      </c>
      <c r="I215" s="6">
        <f t="shared" si="23"/>
        <v>0</v>
      </c>
      <c r="J215" s="6">
        <f t="shared" si="24"/>
        <v>0</v>
      </c>
      <c r="K215" s="6">
        <f t="shared" si="19"/>
        <v>0</v>
      </c>
      <c r="L215" s="7" t="e">
        <f t="shared" si="22"/>
        <v>#DIV/0!</v>
      </c>
      <c r="M215" s="7" t="e">
        <f t="shared" si="20"/>
        <v>#DIV/0!</v>
      </c>
      <c r="P215" s="5" t="e">
        <f t="shared" si="21"/>
        <v>#DIV/0!</v>
      </c>
    </row>
    <row r="216" spans="1:16" x14ac:dyDescent="0.15">
      <c r="A216" s="5">
        <v>107.5</v>
      </c>
      <c r="B216" s="5">
        <v>214</v>
      </c>
      <c r="I216" s="6">
        <f t="shared" si="23"/>
        <v>0</v>
      </c>
      <c r="J216" s="6">
        <f t="shared" si="24"/>
        <v>0</v>
      </c>
      <c r="K216" s="6">
        <f t="shared" si="19"/>
        <v>0</v>
      </c>
      <c r="L216" s="7" t="e">
        <f t="shared" si="22"/>
        <v>#DIV/0!</v>
      </c>
      <c r="M216" s="7" t="e">
        <f t="shared" si="20"/>
        <v>#DIV/0!</v>
      </c>
      <c r="P216" s="5" t="e">
        <f t="shared" si="21"/>
        <v>#DIV/0!</v>
      </c>
    </row>
    <row r="217" spans="1:16" x14ac:dyDescent="0.15">
      <c r="A217" s="5">
        <v>108</v>
      </c>
      <c r="B217" s="5">
        <v>215</v>
      </c>
      <c r="I217" s="6">
        <f t="shared" si="23"/>
        <v>0</v>
      </c>
      <c r="J217" s="6">
        <f t="shared" si="24"/>
        <v>0</v>
      </c>
      <c r="K217" s="6">
        <f t="shared" si="19"/>
        <v>0</v>
      </c>
      <c r="L217" s="7" t="e">
        <f t="shared" si="22"/>
        <v>#DIV/0!</v>
      </c>
      <c r="M217" s="7" t="e">
        <f t="shared" si="20"/>
        <v>#DIV/0!</v>
      </c>
      <c r="P217" s="5" t="e">
        <f t="shared" si="21"/>
        <v>#DIV/0!</v>
      </c>
    </row>
    <row r="218" spans="1:16" x14ac:dyDescent="0.15">
      <c r="A218" s="5">
        <v>108.5</v>
      </c>
      <c r="B218" s="5">
        <v>216</v>
      </c>
      <c r="I218" s="6">
        <f t="shared" si="23"/>
        <v>0</v>
      </c>
      <c r="J218" s="6">
        <f t="shared" si="24"/>
        <v>0</v>
      </c>
      <c r="K218" s="6">
        <f t="shared" si="19"/>
        <v>0</v>
      </c>
      <c r="L218" s="7" t="e">
        <f t="shared" si="22"/>
        <v>#DIV/0!</v>
      </c>
      <c r="M218" s="7" t="e">
        <f t="shared" si="20"/>
        <v>#DIV/0!</v>
      </c>
      <c r="P218" s="5" t="e">
        <f t="shared" si="21"/>
        <v>#DIV/0!</v>
      </c>
    </row>
    <row r="219" spans="1:16" x14ac:dyDescent="0.15">
      <c r="A219" s="5">
        <v>109</v>
      </c>
      <c r="B219" s="5">
        <v>217</v>
      </c>
      <c r="I219" s="6">
        <f t="shared" si="23"/>
        <v>0</v>
      </c>
      <c r="J219" s="6">
        <f t="shared" si="24"/>
        <v>0</v>
      </c>
      <c r="K219" s="6">
        <f t="shared" si="19"/>
        <v>0</v>
      </c>
      <c r="L219" s="7" t="e">
        <f t="shared" si="22"/>
        <v>#DIV/0!</v>
      </c>
      <c r="M219" s="7" t="e">
        <f t="shared" si="20"/>
        <v>#DIV/0!</v>
      </c>
      <c r="P219" s="5" t="e">
        <f t="shared" si="21"/>
        <v>#DIV/0!</v>
      </c>
    </row>
    <row r="220" spans="1:16" x14ac:dyDescent="0.15">
      <c r="A220" s="5">
        <v>109.5</v>
      </c>
      <c r="B220" s="5">
        <v>218</v>
      </c>
      <c r="I220" s="6">
        <f t="shared" si="23"/>
        <v>0</v>
      </c>
      <c r="J220" s="6">
        <f t="shared" si="24"/>
        <v>0</v>
      </c>
      <c r="K220" s="6">
        <f t="shared" si="19"/>
        <v>0</v>
      </c>
      <c r="L220" s="7" t="e">
        <f t="shared" si="22"/>
        <v>#DIV/0!</v>
      </c>
      <c r="M220" s="7" t="e">
        <f t="shared" si="20"/>
        <v>#DIV/0!</v>
      </c>
      <c r="P220" s="5" t="e">
        <f t="shared" si="21"/>
        <v>#DIV/0!</v>
      </c>
    </row>
    <row r="221" spans="1:16" x14ac:dyDescent="0.15">
      <c r="A221" s="5">
        <v>110</v>
      </c>
      <c r="B221" s="5">
        <v>219</v>
      </c>
      <c r="I221" s="6">
        <f t="shared" si="23"/>
        <v>0</v>
      </c>
      <c r="J221" s="6">
        <f t="shared" si="24"/>
        <v>0</v>
      </c>
      <c r="K221" s="6">
        <f t="shared" si="19"/>
        <v>0</v>
      </c>
      <c r="L221" s="7" t="e">
        <f t="shared" si="22"/>
        <v>#DIV/0!</v>
      </c>
      <c r="M221" s="7" t="e">
        <f t="shared" si="20"/>
        <v>#DIV/0!</v>
      </c>
      <c r="P221" s="5" t="e">
        <f t="shared" si="21"/>
        <v>#DIV/0!</v>
      </c>
    </row>
    <row r="222" spans="1:16" x14ac:dyDescent="0.15">
      <c r="A222" s="5">
        <v>110.5</v>
      </c>
      <c r="B222" s="5">
        <v>220</v>
      </c>
      <c r="I222" s="6">
        <f t="shared" si="23"/>
        <v>0</v>
      </c>
      <c r="J222" s="6">
        <f t="shared" si="24"/>
        <v>0</v>
      </c>
      <c r="K222" s="6">
        <f t="shared" si="19"/>
        <v>0</v>
      </c>
      <c r="L222" s="7" t="e">
        <f t="shared" si="22"/>
        <v>#DIV/0!</v>
      </c>
      <c r="M222" s="7" t="e">
        <f t="shared" si="20"/>
        <v>#DIV/0!</v>
      </c>
      <c r="P222" s="5" t="e">
        <f t="shared" si="21"/>
        <v>#DIV/0!</v>
      </c>
    </row>
    <row r="223" spans="1:16" x14ac:dyDescent="0.15">
      <c r="A223" s="5">
        <v>111</v>
      </c>
      <c r="B223" s="5">
        <v>221</v>
      </c>
      <c r="I223" s="6">
        <f t="shared" si="23"/>
        <v>0</v>
      </c>
      <c r="J223" s="6">
        <f t="shared" si="24"/>
        <v>0</v>
      </c>
      <c r="K223" s="6">
        <f t="shared" si="19"/>
        <v>0</v>
      </c>
      <c r="L223" s="7" t="e">
        <f t="shared" si="22"/>
        <v>#DIV/0!</v>
      </c>
      <c r="M223" s="7" t="e">
        <f t="shared" si="20"/>
        <v>#DIV/0!</v>
      </c>
      <c r="P223" s="5" t="e">
        <f t="shared" si="21"/>
        <v>#DIV/0!</v>
      </c>
    </row>
    <row r="224" spans="1:16" x14ac:dyDescent="0.15">
      <c r="A224" s="5">
        <v>111.5</v>
      </c>
      <c r="B224" s="5">
        <v>222</v>
      </c>
      <c r="I224" s="6">
        <f t="shared" si="23"/>
        <v>0</v>
      </c>
      <c r="J224" s="6">
        <f t="shared" si="24"/>
        <v>0</v>
      </c>
      <c r="K224" s="6">
        <f t="shared" si="19"/>
        <v>0</v>
      </c>
      <c r="L224" s="7" t="e">
        <f t="shared" si="22"/>
        <v>#DIV/0!</v>
      </c>
      <c r="M224" s="7" t="e">
        <f t="shared" si="20"/>
        <v>#DIV/0!</v>
      </c>
      <c r="P224" s="5" t="e">
        <f t="shared" si="21"/>
        <v>#DIV/0!</v>
      </c>
    </row>
    <row r="225" spans="1:16" x14ac:dyDescent="0.15">
      <c r="A225" s="5">
        <v>112</v>
      </c>
      <c r="B225" s="5">
        <v>223</v>
      </c>
      <c r="I225" s="6">
        <f t="shared" si="23"/>
        <v>0</v>
      </c>
      <c r="J225" s="6">
        <f t="shared" si="24"/>
        <v>0</v>
      </c>
      <c r="K225" s="6">
        <f t="shared" si="19"/>
        <v>0</v>
      </c>
      <c r="L225" s="7" t="e">
        <f t="shared" si="22"/>
        <v>#DIV/0!</v>
      </c>
      <c r="M225" s="7" t="e">
        <f t="shared" si="20"/>
        <v>#DIV/0!</v>
      </c>
      <c r="P225" s="5" t="e">
        <f t="shared" si="21"/>
        <v>#DIV/0!</v>
      </c>
    </row>
    <row r="226" spans="1:16" x14ac:dyDescent="0.15">
      <c r="A226" s="5">
        <v>112.5</v>
      </c>
      <c r="B226" s="5">
        <v>224</v>
      </c>
      <c r="I226" s="6">
        <f t="shared" si="23"/>
        <v>0</v>
      </c>
      <c r="J226" s="6">
        <f t="shared" si="24"/>
        <v>0</v>
      </c>
      <c r="K226" s="6">
        <f t="shared" si="19"/>
        <v>0</v>
      </c>
      <c r="L226" s="7" t="e">
        <f t="shared" si="22"/>
        <v>#DIV/0!</v>
      </c>
      <c r="M226" s="7" t="e">
        <f t="shared" si="20"/>
        <v>#DIV/0!</v>
      </c>
      <c r="P226" s="5" t="e">
        <f t="shared" si="21"/>
        <v>#DIV/0!</v>
      </c>
    </row>
    <row r="227" spans="1:16" x14ac:dyDescent="0.15">
      <c r="A227" s="5">
        <v>113</v>
      </c>
      <c r="B227" s="5">
        <v>225</v>
      </c>
      <c r="I227" s="6">
        <f t="shared" si="23"/>
        <v>0</v>
      </c>
      <c r="J227" s="6">
        <f t="shared" si="24"/>
        <v>0</v>
      </c>
      <c r="K227" s="6">
        <f t="shared" si="19"/>
        <v>0</v>
      </c>
      <c r="L227" s="7" t="e">
        <f t="shared" si="22"/>
        <v>#DIV/0!</v>
      </c>
      <c r="M227" s="7" t="e">
        <f t="shared" si="20"/>
        <v>#DIV/0!</v>
      </c>
      <c r="P227" s="5" t="e">
        <f t="shared" si="21"/>
        <v>#DIV/0!</v>
      </c>
    </row>
    <row r="228" spans="1:16" x14ac:dyDescent="0.15">
      <c r="A228" s="5">
        <v>113.5</v>
      </c>
      <c r="B228" s="5">
        <v>226</v>
      </c>
      <c r="I228" s="6">
        <f t="shared" si="23"/>
        <v>0</v>
      </c>
      <c r="J228" s="6">
        <f t="shared" si="24"/>
        <v>0</v>
      </c>
      <c r="K228" s="6">
        <f t="shared" si="19"/>
        <v>0</v>
      </c>
      <c r="L228" s="7" t="e">
        <f t="shared" si="22"/>
        <v>#DIV/0!</v>
      </c>
      <c r="M228" s="7" t="e">
        <f t="shared" si="20"/>
        <v>#DIV/0!</v>
      </c>
      <c r="P228" s="5" t="e">
        <f t="shared" si="21"/>
        <v>#DIV/0!</v>
      </c>
    </row>
    <row r="229" spans="1:16" x14ac:dyDescent="0.15">
      <c r="A229" s="5">
        <v>114</v>
      </c>
      <c r="B229" s="5">
        <v>227</v>
      </c>
      <c r="I229" s="6">
        <f t="shared" si="23"/>
        <v>0</v>
      </c>
      <c r="J229" s="6">
        <f t="shared" si="24"/>
        <v>0</v>
      </c>
      <c r="K229" s="6">
        <f t="shared" si="19"/>
        <v>0</v>
      </c>
      <c r="L229" s="7" t="e">
        <f t="shared" si="22"/>
        <v>#DIV/0!</v>
      </c>
      <c r="M229" s="7" t="e">
        <f t="shared" si="20"/>
        <v>#DIV/0!</v>
      </c>
      <c r="P229" s="5" t="e">
        <f t="shared" si="21"/>
        <v>#DIV/0!</v>
      </c>
    </row>
    <row r="230" spans="1:16" x14ac:dyDescent="0.15">
      <c r="A230" s="5">
        <v>114.5</v>
      </c>
      <c r="B230" s="5">
        <v>228</v>
      </c>
      <c r="I230" s="6">
        <f t="shared" si="23"/>
        <v>0</v>
      </c>
      <c r="J230" s="6">
        <f t="shared" si="24"/>
        <v>0</v>
      </c>
      <c r="K230" s="6">
        <f t="shared" si="19"/>
        <v>0</v>
      </c>
      <c r="L230" s="7" t="e">
        <f t="shared" si="22"/>
        <v>#DIV/0!</v>
      </c>
      <c r="M230" s="7" t="e">
        <f t="shared" si="20"/>
        <v>#DIV/0!</v>
      </c>
      <c r="P230" s="5" t="e">
        <f t="shared" si="21"/>
        <v>#DIV/0!</v>
      </c>
    </row>
    <row r="231" spans="1:16" x14ac:dyDescent="0.15">
      <c r="A231" s="5">
        <v>115</v>
      </c>
      <c r="B231" s="5">
        <v>229</v>
      </c>
      <c r="I231" s="6">
        <f t="shared" si="23"/>
        <v>0</v>
      </c>
      <c r="J231" s="6">
        <f t="shared" si="24"/>
        <v>0</v>
      </c>
      <c r="K231" s="6">
        <f t="shared" si="19"/>
        <v>0</v>
      </c>
      <c r="L231" s="7" t="e">
        <f t="shared" si="22"/>
        <v>#DIV/0!</v>
      </c>
      <c r="M231" s="7" t="e">
        <f t="shared" si="20"/>
        <v>#DIV/0!</v>
      </c>
      <c r="P231" s="5" t="e">
        <f t="shared" si="21"/>
        <v>#DIV/0!</v>
      </c>
    </row>
    <row r="232" spans="1:16" x14ac:dyDescent="0.15">
      <c r="A232" s="5">
        <v>115.5</v>
      </c>
      <c r="B232" s="5">
        <v>230</v>
      </c>
      <c r="I232" s="6">
        <f t="shared" si="23"/>
        <v>0</v>
      </c>
      <c r="J232" s="6">
        <f t="shared" si="24"/>
        <v>0</v>
      </c>
      <c r="K232" s="6">
        <f t="shared" si="19"/>
        <v>0</v>
      </c>
      <c r="L232" s="7" t="e">
        <f t="shared" si="22"/>
        <v>#DIV/0!</v>
      </c>
      <c r="M232" s="7" t="e">
        <f t="shared" si="20"/>
        <v>#DIV/0!</v>
      </c>
      <c r="P232" s="5" t="e">
        <f t="shared" si="21"/>
        <v>#DIV/0!</v>
      </c>
    </row>
    <row r="233" spans="1:16" x14ac:dyDescent="0.15">
      <c r="A233" s="5">
        <v>116</v>
      </c>
      <c r="B233" s="5">
        <v>231</v>
      </c>
      <c r="I233" s="6">
        <f t="shared" si="23"/>
        <v>0</v>
      </c>
      <c r="J233" s="6">
        <f t="shared" si="24"/>
        <v>0</v>
      </c>
      <c r="K233" s="6">
        <f t="shared" si="19"/>
        <v>0</v>
      </c>
      <c r="L233" s="7" t="e">
        <f t="shared" si="22"/>
        <v>#DIV/0!</v>
      </c>
      <c r="M233" s="7" t="e">
        <f t="shared" si="20"/>
        <v>#DIV/0!</v>
      </c>
      <c r="P233" s="5" t="e">
        <f t="shared" si="21"/>
        <v>#DIV/0!</v>
      </c>
    </row>
    <row r="234" spans="1:16" x14ac:dyDescent="0.15">
      <c r="A234" s="5">
        <v>116.5</v>
      </c>
      <c r="B234" s="5">
        <v>232</v>
      </c>
      <c r="I234" s="6">
        <f t="shared" si="23"/>
        <v>0</v>
      </c>
      <c r="J234" s="6">
        <f t="shared" si="24"/>
        <v>0</v>
      </c>
      <c r="K234" s="6">
        <f t="shared" si="19"/>
        <v>0</v>
      </c>
      <c r="L234" s="7" t="e">
        <f t="shared" si="22"/>
        <v>#DIV/0!</v>
      </c>
      <c r="M234" s="7" t="e">
        <f t="shared" si="20"/>
        <v>#DIV/0!</v>
      </c>
      <c r="P234" s="5" t="e">
        <f t="shared" si="21"/>
        <v>#DIV/0!</v>
      </c>
    </row>
    <row r="235" spans="1:16" x14ac:dyDescent="0.15">
      <c r="A235" s="5">
        <v>117</v>
      </c>
      <c r="B235" s="5">
        <v>233</v>
      </c>
      <c r="I235" s="6">
        <f t="shared" si="23"/>
        <v>0</v>
      </c>
      <c r="J235" s="6">
        <f t="shared" si="24"/>
        <v>0</v>
      </c>
      <c r="K235" s="6">
        <f t="shared" si="19"/>
        <v>0</v>
      </c>
      <c r="L235" s="7" t="e">
        <f t="shared" si="22"/>
        <v>#DIV/0!</v>
      </c>
      <c r="M235" s="7" t="e">
        <f t="shared" si="20"/>
        <v>#DIV/0!</v>
      </c>
      <c r="P235" s="5" t="e">
        <f t="shared" si="21"/>
        <v>#DIV/0!</v>
      </c>
    </row>
    <row r="236" spans="1:16" x14ac:dyDescent="0.15">
      <c r="A236" s="5">
        <v>117.5</v>
      </c>
      <c r="B236" s="5">
        <v>234</v>
      </c>
      <c r="I236" s="6">
        <f t="shared" si="23"/>
        <v>0</v>
      </c>
      <c r="J236" s="6">
        <f t="shared" si="24"/>
        <v>0</v>
      </c>
      <c r="K236" s="6">
        <f t="shared" si="19"/>
        <v>0</v>
      </c>
      <c r="L236" s="7" t="e">
        <f t="shared" si="22"/>
        <v>#DIV/0!</v>
      </c>
      <c r="M236" s="7" t="e">
        <f t="shared" si="20"/>
        <v>#DIV/0!</v>
      </c>
      <c r="P236" s="5" t="e">
        <f t="shared" si="21"/>
        <v>#DIV/0!</v>
      </c>
    </row>
    <row r="237" spans="1:16" x14ac:dyDescent="0.15">
      <c r="A237" s="5">
        <v>118</v>
      </c>
      <c r="B237" s="5">
        <v>235</v>
      </c>
      <c r="I237" s="6">
        <f t="shared" si="23"/>
        <v>0</v>
      </c>
      <c r="J237" s="6">
        <f t="shared" si="24"/>
        <v>0</v>
      </c>
      <c r="K237" s="6">
        <f t="shared" si="19"/>
        <v>0</v>
      </c>
      <c r="L237" s="7" t="e">
        <f t="shared" si="22"/>
        <v>#DIV/0!</v>
      </c>
      <c r="M237" s="7" t="e">
        <f t="shared" si="20"/>
        <v>#DIV/0!</v>
      </c>
      <c r="P237" s="5" t="e">
        <f t="shared" si="21"/>
        <v>#DIV/0!</v>
      </c>
    </row>
    <row r="238" spans="1:16" x14ac:dyDescent="0.15">
      <c r="A238" s="5">
        <v>118.5</v>
      </c>
      <c r="B238" s="5">
        <v>236</v>
      </c>
      <c r="I238" s="6">
        <f t="shared" si="23"/>
        <v>0</v>
      </c>
      <c r="J238" s="6">
        <f t="shared" si="24"/>
        <v>0</v>
      </c>
      <c r="K238" s="6">
        <f t="shared" si="19"/>
        <v>0</v>
      </c>
      <c r="L238" s="7" t="e">
        <f t="shared" si="22"/>
        <v>#DIV/0!</v>
      </c>
      <c r="M238" s="7" t="e">
        <f t="shared" si="20"/>
        <v>#DIV/0!</v>
      </c>
      <c r="P238" s="5" t="e">
        <f t="shared" si="21"/>
        <v>#DIV/0!</v>
      </c>
    </row>
    <row r="239" spans="1:16" x14ac:dyDescent="0.15">
      <c r="A239" s="5">
        <v>119</v>
      </c>
      <c r="B239" s="5">
        <v>237</v>
      </c>
      <c r="I239" s="6">
        <f t="shared" si="23"/>
        <v>0</v>
      </c>
      <c r="J239" s="6">
        <f t="shared" si="24"/>
        <v>0</v>
      </c>
      <c r="K239" s="6">
        <f t="shared" si="19"/>
        <v>0</v>
      </c>
      <c r="L239" s="7" t="e">
        <f t="shared" si="22"/>
        <v>#DIV/0!</v>
      </c>
      <c r="M239" s="7" t="e">
        <f t="shared" si="20"/>
        <v>#DIV/0!</v>
      </c>
      <c r="P239" s="5" t="e">
        <f t="shared" si="21"/>
        <v>#DIV/0!</v>
      </c>
    </row>
    <row r="240" spans="1:16" x14ac:dyDescent="0.15">
      <c r="A240" s="5">
        <v>119.5</v>
      </c>
      <c r="B240" s="5">
        <v>238</v>
      </c>
      <c r="I240" s="6">
        <f t="shared" si="23"/>
        <v>0</v>
      </c>
      <c r="J240" s="6">
        <f t="shared" si="24"/>
        <v>0</v>
      </c>
      <c r="K240" s="6">
        <f t="shared" si="19"/>
        <v>0</v>
      </c>
      <c r="L240" s="7" t="e">
        <f t="shared" si="22"/>
        <v>#DIV/0!</v>
      </c>
      <c r="M240" s="7" t="e">
        <f t="shared" si="20"/>
        <v>#DIV/0!</v>
      </c>
      <c r="P240" s="5" t="e">
        <f t="shared" si="21"/>
        <v>#DIV/0!</v>
      </c>
    </row>
    <row r="241" spans="1:16" x14ac:dyDescent="0.15">
      <c r="A241" s="5">
        <v>120</v>
      </c>
      <c r="B241" s="5">
        <v>239</v>
      </c>
      <c r="I241" s="6">
        <f t="shared" si="23"/>
        <v>0</v>
      </c>
      <c r="J241" s="6">
        <f t="shared" si="24"/>
        <v>0</v>
      </c>
      <c r="K241" s="6">
        <f t="shared" si="19"/>
        <v>0</v>
      </c>
      <c r="L241" s="7" t="e">
        <f t="shared" si="22"/>
        <v>#DIV/0!</v>
      </c>
      <c r="M241" s="7" t="e">
        <f t="shared" si="20"/>
        <v>#DIV/0!</v>
      </c>
      <c r="P241" s="5" t="e">
        <f t="shared" si="21"/>
        <v>#DIV/0!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mergeCells count="1">
    <mergeCell ref="T54:X55"/>
  </mergeCells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38E8C-9DDB-044E-BEA1-4B0735D4BF81}">
  <sheetPr>
    <pageSetUpPr fitToPage="1"/>
  </sheetPr>
  <dimension ref="A1:Y798"/>
  <sheetViews>
    <sheetView topLeftCell="A2" zoomScale="75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5" width="28.83203125" customWidth="1"/>
    <col min="6" max="6" width="29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t="s">
        <v>34</v>
      </c>
      <c r="E1" t="s">
        <v>35</v>
      </c>
      <c r="F1" t="s">
        <v>36</v>
      </c>
      <c r="G1" t="s">
        <v>37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275.77373974209002</v>
      </c>
      <c r="E2">
        <v>125.2598671356</v>
      </c>
      <c r="F2">
        <v>108.12480559876001</v>
      </c>
      <c r="G2">
        <v>102.00038880248999</v>
      </c>
      <c r="I2" s="6">
        <f t="shared" ref="I2:J65" si="0">D2-F2</f>
        <v>167.64893414333</v>
      </c>
      <c r="J2" s="6">
        <f t="shared" si="0"/>
        <v>23.25947833311001</v>
      </c>
      <c r="K2" s="6">
        <f>I2-1.2*J2</f>
        <v>139.73756014359799</v>
      </c>
      <c r="L2" s="7">
        <f t="shared" ref="L2:L65" si="1">K2/J2</f>
        <v>6.0077684521703443</v>
      </c>
      <c r="M2" s="7">
        <f>L2+ABS($N$2)*A2</f>
        <v>6.0233726669436107</v>
      </c>
      <c r="N2" s="5">
        <f>LINEST(V64:V83,U64:U83)</f>
        <v>-3.1208429546532229E-2</v>
      </c>
      <c r="O2" s="8">
        <f>AVERAGE(L41:L60)</f>
        <v>6.0648634339213254</v>
      </c>
      <c r="P2" s="5">
        <f>(L2-$O$2)/$O$2*100</f>
        <v>-0.94140589269733255</v>
      </c>
    </row>
    <row r="3" spans="1:16" x14ac:dyDescent="0.15">
      <c r="A3" s="5">
        <v>1</v>
      </c>
      <c r="B3" s="5">
        <v>1</v>
      </c>
      <c r="D3">
        <v>264.70183665494</v>
      </c>
      <c r="E3">
        <v>121.88472059398001</v>
      </c>
      <c r="F3">
        <v>107.92807153966</v>
      </c>
      <c r="G3">
        <v>101.75583203732999</v>
      </c>
      <c r="I3" s="6">
        <f t="shared" si="0"/>
        <v>156.77376511528001</v>
      </c>
      <c r="J3" s="6">
        <f t="shared" si="0"/>
        <v>20.128888556650011</v>
      </c>
      <c r="K3" s="6">
        <f t="shared" ref="K3:K66" si="2">I3-1.2*J3</f>
        <v>132.61909884729999</v>
      </c>
      <c r="L3" s="7">
        <f t="shared" si="1"/>
        <v>6.5884958562943812</v>
      </c>
      <c r="M3" s="7">
        <f t="shared" ref="M3:M66" si="3">L3+ABS($N$2)*A3</f>
        <v>6.6197042858409132</v>
      </c>
      <c r="P3" s="5">
        <f t="shared" ref="P3:P66" si="4">(L3-$O$2)/$O$2*100</f>
        <v>8.6338699639027752</v>
      </c>
    </row>
    <row r="4" spans="1:16" ht="15" x14ac:dyDescent="0.15">
      <c r="A4" s="5">
        <v>1.5</v>
      </c>
      <c r="B4" s="5">
        <v>2</v>
      </c>
      <c r="D4">
        <v>237.43806174286999</v>
      </c>
      <c r="E4">
        <v>117.95818679172</v>
      </c>
      <c r="F4">
        <v>108.05093312597</v>
      </c>
      <c r="G4">
        <v>101.73833592535</v>
      </c>
      <c r="I4" s="6">
        <f t="shared" si="0"/>
        <v>129.38712861689999</v>
      </c>
      <c r="J4" s="6">
        <f t="shared" si="0"/>
        <v>16.219850866369995</v>
      </c>
      <c r="K4" s="6">
        <f t="shared" si="2"/>
        <v>109.923307577256</v>
      </c>
      <c r="L4" s="7">
        <f t="shared" si="1"/>
        <v>6.7770849733994405</v>
      </c>
      <c r="M4" s="7">
        <f t="shared" si="3"/>
        <v>6.823897617719239</v>
      </c>
      <c r="N4" s="3" t="s">
        <v>15</v>
      </c>
      <c r="P4" s="5">
        <f t="shared" si="4"/>
        <v>11.743406050902912</v>
      </c>
    </row>
    <row r="5" spans="1:16" x14ac:dyDescent="0.15">
      <c r="A5" s="5">
        <v>2</v>
      </c>
      <c r="B5" s="5">
        <v>3</v>
      </c>
      <c r="D5">
        <v>235.47674872997001</v>
      </c>
      <c r="E5">
        <v>117.43220007815999</v>
      </c>
      <c r="F5">
        <v>107.96228615862999</v>
      </c>
      <c r="G5">
        <v>101.76244167963</v>
      </c>
      <c r="I5" s="6">
        <f t="shared" si="0"/>
        <v>127.51446257134002</v>
      </c>
      <c r="J5" s="6">
        <f t="shared" si="0"/>
        <v>15.669758398529993</v>
      </c>
      <c r="K5" s="6">
        <f t="shared" si="2"/>
        <v>108.71075249310402</v>
      </c>
      <c r="L5" s="7">
        <f t="shared" si="1"/>
        <v>6.9376151009004943</v>
      </c>
      <c r="M5" s="7">
        <f t="shared" si="3"/>
        <v>7.0000319599935583</v>
      </c>
      <c r="N5" s="5">
        <f>RSQ(V64:V83,U64:U83)</f>
        <v>0.60466772540092106</v>
      </c>
      <c r="P5" s="5">
        <f t="shared" si="4"/>
        <v>14.390293804437384</v>
      </c>
    </row>
    <row r="6" spans="1:16" x14ac:dyDescent="0.15">
      <c r="A6" s="5">
        <v>2.5</v>
      </c>
      <c r="B6" s="5">
        <v>4</v>
      </c>
      <c r="D6">
        <v>249.84915982806001</v>
      </c>
      <c r="E6">
        <v>119.73739742087</v>
      </c>
      <c r="F6">
        <v>107.966562986</v>
      </c>
      <c r="G6">
        <v>101.70062208397999</v>
      </c>
      <c r="I6" s="6">
        <f t="shared" si="0"/>
        <v>141.88259684206002</v>
      </c>
      <c r="J6" s="6">
        <f t="shared" si="0"/>
        <v>18.036775336890003</v>
      </c>
      <c r="K6" s="6">
        <f t="shared" si="2"/>
        <v>120.23846643779203</v>
      </c>
      <c r="L6" s="7">
        <f t="shared" si="1"/>
        <v>6.6662950661625411</v>
      </c>
      <c r="M6" s="7">
        <f t="shared" si="3"/>
        <v>6.7443161400288716</v>
      </c>
      <c r="P6" s="5">
        <f t="shared" si="4"/>
        <v>9.9166558125176323</v>
      </c>
    </row>
    <row r="7" spans="1:16" x14ac:dyDescent="0.15">
      <c r="A7" s="5">
        <v>3</v>
      </c>
      <c r="B7" s="5">
        <v>5</v>
      </c>
      <c r="D7">
        <v>253.1965611567</v>
      </c>
      <c r="E7">
        <v>119.28487690503999</v>
      </c>
      <c r="F7">
        <v>108.10069984448</v>
      </c>
      <c r="G7">
        <v>101.82698289269</v>
      </c>
      <c r="I7" s="6">
        <f t="shared" si="0"/>
        <v>145.09586131221999</v>
      </c>
      <c r="J7" s="6">
        <f t="shared" si="0"/>
        <v>17.457894012349996</v>
      </c>
      <c r="K7" s="6">
        <f t="shared" si="2"/>
        <v>124.1463884974</v>
      </c>
      <c r="L7" s="7">
        <f t="shared" si="1"/>
        <v>7.1111892654163693</v>
      </c>
      <c r="M7" s="7">
        <f t="shared" si="3"/>
        <v>7.2048145540559663</v>
      </c>
      <c r="P7" s="5">
        <f t="shared" si="4"/>
        <v>17.252257085342592</v>
      </c>
    </row>
    <row r="8" spans="1:16" x14ac:dyDescent="0.15">
      <c r="A8" s="5">
        <v>3.5</v>
      </c>
      <c r="B8" s="5">
        <v>6</v>
      </c>
      <c r="D8">
        <v>284.96678389995998</v>
      </c>
      <c r="E8">
        <v>122.70574443142</v>
      </c>
      <c r="F8">
        <v>108.04510108865</v>
      </c>
      <c r="G8">
        <v>101.78227060653001</v>
      </c>
      <c r="I8" s="6">
        <f t="shared" si="0"/>
        <v>176.92168281130998</v>
      </c>
      <c r="J8" s="6">
        <f t="shared" si="0"/>
        <v>20.923473824889996</v>
      </c>
      <c r="K8" s="6">
        <f t="shared" si="2"/>
        <v>151.81351422144198</v>
      </c>
      <c r="L8" s="7">
        <f t="shared" si="1"/>
        <v>7.2556553224373648</v>
      </c>
      <c r="M8" s="7">
        <f t="shared" si="3"/>
        <v>7.3648848258502273</v>
      </c>
      <c r="P8" s="5">
        <f t="shared" si="4"/>
        <v>19.634273739056241</v>
      </c>
    </row>
    <row r="9" spans="1:16" x14ac:dyDescent="0.15">
      <c r="A9" s="5">
        <v>4</v>
      </c>
      <c r="B9" s="5">
        <v>7</v>
      </c>
      <c r="D9">
        <v>291.72880031262002</v>
      </c>
      <c r="E9">
        <v>122.32903477921001</v>
      </c>
      <c r="F9">
        <v>108.25194401244001</v>
      </c>
      <c r="G9">
        <v>101.67690513219</v>
      </c>
      <c r="I9" s="6">
        <f t="shared" si="0"/>
        <v>183.47685630018003</v>
      </c>
      <c r="J9" s="6">
        <f t="shared" si="0"/>
        <v>20.652129647020004</v>
      </c>
      <c r="K9" s="6">
        <f t="shared" si="2"/>
        <v>158.69430072375602</v>
      </c>
      <c r="L9" s="7">
        <f t="shared" si="1"/>
        <v>7.6841615579657558</v>
      </c>
      <c r="M9" s="7">
        <f t="shared" si="3"/>
        <v>7.8089952761518848</v>
      </c>
      <c r="P9" s="5">
        <f t="shared" si="4"/>
        <v>26.699663425025378</v>
      </c>
    </row>
    <row r="10" spans="1:16" x14ac:dyDescent="0.15">
      <c r="A10" s="5">
        <v>4.5</v>
      </c>
      <c r="B10" s="5">
        <v>8</v>
      </c>
      <c r="D10">
        <v>294.07893708479997</v>
      </c>
      <c r="E10">
        <v>121.36459554514001</v>
      </c>
      <c r="F10">
        <v>108.03460342146001</v>
      </c>
      <c r="G10">
        <v>101.89074650078</v>
      </c>
      <c r="I10" s="6">
        <f t="shared" si="0"/>
        <v>186.04433366333996</v>
      </c>
      <c r="J10" s="6">
        <f t="shared" si="0"/>
        <v>19.473849044360009</v>
      </c>
      <c r="K10" s="6">
        <f t="shared" si="2"/>
        <v>162.67571481010793</v>
      </c>
      <c r="L10" s="7">
        <f t="shared" si="1"/>
        <v>8.3535470794471358</v>
      </c>
      <c r="M10" s="7">
        <f t="shared" si="3"/>
        <v>8.4939850124065313</v>
      </c>
      <c r="P10" s="5">
        <f t="shared" si="4"/>
        <v>37.736771329837325</v>
      </c>
    </row>
    <row r="11" spans="1:16" x14ac:dyDescent="0.15">
      <c r="A11" s="5">
        <v>5</v>
      </c>
      <c r="B11" s="5">
        <v>9</v>
      </c>
      <c r="D11">
        <v>285.86166471278</v>
      </c>
      <c r="E11">
        <v>121.63110590074</v>
      </c>
      <c r="F11">
        <v>108.28032659409</v>
      </c>
      <c r="G11">
        <v>101.77255054432</v>
      </c>
      <c r="I11" s="6">
        <f t="shared" si="0"/>
        <v>177.58133811868998</v>
      </c>
      <c r="J11" s="6">
        <f t="shared" si="0"/>
        <v>19.858555356419998</v>
      </c>
      <c r="K11" s="6">
        <f t="shared" si="2"/>
        <v>153.75107169098598</v>
      </c>
      <c r="L11" s="7">
        <f t="shared" si="1"/>
        <v>7.7423089913375982</v>
      </c>
      <c r="M11" s="7">
        <f t="shared" si="3"/>
        <v>7.8983511390702592</v>
      </c>
      <c r="P11" s="5">
        <f t="shared" si="4"/>
        <v>27.658422579380261</v>
      </c>
    </row>
    <row r="12" spans="1:16" x14ac:dyDescent="0.15">
      <c r="A12" s="5">
        <v>5.5</v>
      </c>
      <c r="B12" s="5">
        <v>10</v>
      </c>
      <c r="D12">
        <v>288.57405236420999</v>
      </c>
      <c r="E12">
        <v>121.60336068777001</v>
      </c>
      <c r="F12">
        <v>108.2601088647</v>
      </c>
      <c r="G12">
        <v>101.74183514775</v>
      </c>
      <c r="I12" s="6">
        <f t="shared" si="0"/>
        <v>180.31394349951</v>
      </c>
      <c r="J12" s="6">
        <f t="shared" si="0"/>
        <v>19.861525540020011</v>
      </c>
      <c r="K12" s="6">
        <f t="shared" si="2"/>
        <v>156.48011285148598</v>
      </c>
      <c r="L12" s="7">
        <f t="shared" si="1"/>
        <v>7.8785545720637691</v>
      </c>
      <c r="M12" s="7">
        <f t="shared" si="3"/>
        <v>8.0502009345696965</v>
      </c>
      <c r="P12" s="5">
        <f t="shared" si="4"/>
        <v>29.904896588409663</v>
      </c>
    </row>
    <row r="13" spans="1:16" x14ac:dyDescent="0.15">
      <c r="A13" s="5">
        <v>6</v>
      </c>
      <c r="B13" s="5">
        <v>11</v>
      </c>
      <c r="D13">
        <v>237.17350527549999</v>
      </c>
      <c r="E13">
        <v>116.9531066823</v>
      </c>
      <c r="F13">
        <v>108.09525660964</v>
      </c>
      <c r="G13">
        <v>101.75660964230001</v>
      </c>
      <c r="I13" s="6">
        <f t="shared" si="0"/>
        <v>129.07824866585997</v>
      </c>
      <c r="J13" s="6">
        <f t="shared" si="0"/>
        <v>15.196497039999997</v>
      </c>
      <c r="K13" s="6">
        <f t="shared" si="2"/>
        <v>110.84245221785997</v>
      </c>
      <c r="L13" s="7">
        <f t="shared" si="1"/>
        <v>7.2939475410748997</v>
      </c>
      <c r="M13" s="7">
        <f t="shared" si="3"/>
        <v>7.4811981183540928</v>
      </c>
      <c r="P13" s="5">
        <f t="shared" si="4"/>
        <v>20.265651824560411</v>
      </c>
    </row>
    <row r="14" spans="1:16" x14ac:dyDescent="0.15">
      <c r="A14" s="5">
        <v>6.5</v>
      </c>
      <c r="B14" s="5">
        <v>12</v>
      </c>
      <c r="D14">
        <v>236.35248143806001</v>
      </c>
      <c r="E14">
        <v>117.0394685424</v>
      </c>
      <c r="F14">
        <v>108.16174183515</v>
      </c>
      <c r="G14">
        <v>101.75155520995</v>
      </c>
      <c r="I14" s="6">
        <f t="shared" si="0"/>
        <v>128.19073960291001</v>
      </c>
      <c r="J14" s="6">
        <f t="shared" si="0"/>
        <v>15.287913332450003</v>
      </c>
      <c r="K14" s="6">
        <f t="shared" si="2"/>
        <v>109.84524360397</v>
      </c>
      <c r="L14" s="7">
        <f t="shared" si="1"/>
        <v>7.1851037623828864</v>
      </c>
      <c r="M14" s="7">
        <f t="shared" si="3"/>
        <v>7.3879585544353459</v>
      </c>
      <c r="P14" s="5">
        <f t="shared" si="4"/>
        <v>18.470990166010274</v>
      </c>
    </row>
    <row r="15" spans="1:16" x14ac:dyDescent="0.15">
      <c r="A15" s="5">
        <v>7</v>
      </c>
      <c r="B15" s="5">
        <v>13</v>
      </c>
      <c r="D15">
        <v>239.56975381007999</v>
      </c>
      <c r="E15">
        <v>117.47401328644</v>
      </c>
      <c r="F15">
        <v>108.04354587869</v>
      </c>
      <c r="G15">
        <v>101.85769828927</v>
      </c>
      <c r="I15" s="6">
        <f t="shared" si="0"/>
        <v>131.52620793138999</v>
      </c>
      <c r="J15" s="6">
        <f t="shared" si="0"/>
        <v>15.616314997169994</v>
      </c>
      <c r="K15" s="6">
        <f t="shared" si="2"/>
        <v>112.78662993478599</v>
      </c>
      <c r="L15" s="7">
        <f t="shared" si="1"/>
        <v>7.222358793045947</v>
      </c>
      <c r="M15" s="7">
        <f t="shared" si="3"/>
        <v>7.4408177998716729</v>
      </c>
      <c r="P15" s="5">
        <f t="shared" si="4"/>
        <v>19.08526666323014</v>
      </c>
    </row>
    <row r="16" spans="1:16" x14ac:dyDescent="0.15">
      <c r="A16" s="5">
        <v>7.5</v>
      </c>
      <c r="B16" s="5">
        <v>14</v>
      </c>
      <c r="D16">
        <v>237.77725674090999</v>
      </c>
      <c r="E16">
        <v>117.24814380617001</v>
      </c>
      <c r="F16">
        <v>108.01516329704999</v>
      </c>
      <c r="G16">
        <v>101.8433125972</v>
      </c>
      <c r="I16" s="6">
        <f t="shared" si="0"/>
        <v>129.76209344386001</v>
      </c>
      <c r="J16" s="6">
        <f t="shared" si="0"/>
        <v>15.404831208970009</v>
      </c>
      <c r="K16" s="6">
        <f t="shared" si="2"/>
        <v>111.276295993096</v>
      </c>
      <c r="L16" s="7">
        <f t="shared" si="1"/>
        <v>7.223467396922949</v>
      </c>
      <c r="M16" s="7">
        <f t="shared" si="3"/>
        <v>7.4575306185219405</v>
      </c>
      <c r="P16" s="5">
        <f t="shared" si="4"/>
        <v>19.103545786726997</v>
      </c>
    </row>
    <row r="17" spans="1:16" x14ac:dyDescent="0.15">
      <c r="A17" s="5">
        <v>8</v>
      </c>
      <c r="B17" s="5">
        <v>15</v>
      </c>
      <c r="D17">
        <v>238.38843298162999</v>
      </c>
      <c r="E17">
        <v>117.20984759672</v>
      </c>
      <c r="F17">
        <v>108.31065318818</v>
      </c>
      <c r="G17">
        <v>101.63180404355001</v>
      </c>
      <c r="I17" s="6">
        <f t="shared" si="0"/>
        <v>130.07777979344999</v>
      </c>
      <c r="J17" s="6">
        <f t="shared" si="0"/>
        <v>15.578043553169991</v>
      </c>
      <c r="K17" s="6">
        <f t="shared" si="2"/>
        <v>111.38412752964601</v>
      </c>
      <c r="L17" s="7">
        <f t="shared" si="1"/>
        <v>7.1500716472820711</v>
      </c>
      <c r="M17" s="7">
        <f t="shared" si="3"/>
        <v>7.3997390836543291</v>
      </c>
      <c r="P17" s="5">
        <f t="shared" si="4"/>
        <v>17.893366028509046</v>
      </c>
    </row>
    <row r="18" spans="1:16" x14ac:dyDescent="0.15">
      <c r="A18" s="5">
        <v>8.5</v>
      </c>
      <c r="B18" s="5">
        <v>16</v>
      </c>
      <c r="D18">
        <v>247.14302461899001</v>
      </c>
      <c r="E18">
        <v>118.38491598281</v>
      </c>
      <c r="F18">
        <v>107.93390357698</v>
      </c>
      <c r="G18">
        <v>101.76438569206999</v>
      </c>
      <c r="I18" s="6">
        <f t="shared" si="0"/>
        <v>139.20912104201</v>
      </c>
      <c r="J18" s="6">
        <f t="shared" si="0"/>
        <v>16.620530290740007</v>
      </c>
      <c r="K18" s="6">
        <f t="shared" si="2"/>
        <v>119.26448469312199</v>
      </c>
      <c r="L18" s="7">
        <f t="shared" si="1"/>
        <v>7.1757328200032955</v>
      </c>
      <c r="M18" s="7">
        <f t="shared" si="3"/>
        <v>7.441004471148819</v>
      </c>
      <c r="P18" s="5">
        <f t="shared" si="4"/>
        <v>18.316478156272701</v>
      </c>
    </row>
    <row r="19" spans="1:16" x14ac:dyDescent="0.15">
      <c r="A19" s="5">
        <v>9</v>
      </c>
      <c r="B19" s="5">
        <v>17</v>
      </c>
      <c r="D19">
        <v>257.51113716294998</v>
      </c>
      <c r="E19">
        <v>119.71824931614</v>
      </c>
      <c r="F19">
        <v>108.07503888025001</v>
      </c>
      <c r="G19">
        <v>101.92534992224</v>
      </c>
      <c r="I19" s="6">
        <f t="shared" si="0"/>
        <v>149.43609828269996</v>
      </c>
      <c r="J19" s="6">
        <f t="shared" si="0"/>
        <v>17.792899393900001</v>
      </c>
      <c r="K19" s="6">
        <f t="shared" si="2"/>
        <v>128.08461901001996</v>
      </c>
      <c r="L19" s="7">
        <f t="shared" si="1"/>
        <v>7.1986367243739737</v>
      </c>
      <c r="M19" s="7">
        <f t="shared" si="3"/>
        <v>7.4795125902927637</v>
      </c>
      <c r="P19" s="5">
        <f t="shared" si="4"/>
        <v>18.694127292485309</v>
      </c>
    </row>
    <row r="20" spans="1:16" x14ac:dyDescent="0.15">
      <c r="A20" s="5">
        <v>9.5</v>
      </c>
      <c r="B20" s="5">
        <v>18</v>
      </c>
      <c r="D20">
        <v>246.48221961703999</v>
      </c>
      <c r="E20">
        <v>118.98280578351</v>
      </c>
      <c r="F20">
        <v>108.12091757387</v>
      </c>
      <c r="G20">
        <v>101.81337480560001</v>
      </c>
      <c r="I20" s="6">
        <f t="shared" si="0"/>
        <v>138.36130204316999</v>
      </c>
      <c r="J20" s="6">
        <f t="shared" si="0"/>
        <v>17.169430977909997</v>
      </c>
      <c r="K20" s="6">
        <f t="shared" si="2"/>
        <v>117.75798486967798</v>
      </c>
      <c r="L20" s="7">
        <f t="shared" si="1"/>
        <v>6.8585840160448024</v>
      </c>
      <c r="M20" s="7">
        <f t="shared" si="3"/>
        <v>7.1550640967368588</v>
      </c>
      <c r="P20" s="5">
        <f t="shared" si="4"/>
        <v>13.087196286797267</v>
      </c>
    </row>
    <row r="21" spans="1:16" x14ac:dyDescent="0.15">
      <c r="A21" s="39">
        <v>10</v>
      </c>
      <c r="B21" s="5">
        <v>19</v>
      </c>
      <c r="D21">
        <v>251.23251270027001</v>
      </c>
      <c r="E21">
        <v>119.18952715905</v>
      </c>
      <c r="F21">
        <v>108.18506998445</v>
      </c>
      <c r="G21">
        <v>101.63374805599</v>
      </c>
      <c r="I21" s="6">
        <f t="shared" si="0"/>
        <v>143.04744271582001</v>
      </c>
      <c r="J21" s="6">
        <f t="shared" si="0"/>
        <v>17.555779103060004</v>
      </c>
      <c r="K21" s="6">
        <f t="shared" si="2"/>
        <v>121.980507792148</v>
      </c>
      <c r="L21" s="7">
        <f t="shared" si="1"/>
        <v>6.9481682969505227</v>
      </c>
      <c r="M21" s="7">
        <f t="shared" si="3"/>
        <v>7.2602525924158448</v>
      </c>
      <c r="P21" s="5">
        <f t="shared" si="4"/>
        <v>14.56429930621016</v>
      </c>
    </row>
    <row r="22" spans="1:16" x14ac:dyDescent="0.15">
      <c r="A22" s="5">
        <v>10.5</v>
      </c>
      <c r="B22" s="5">
        <v>20</v>
      </c>
      <c r="D22">
        <v>242.21922626026</v>
      </c>
      <c r="E22">
        <v>118.5435717077</v>
      </c>
      <c r="F22">
        <v>108.25894245723001</v>
      </c>
      <c r="G22">
        <v>101.67962674960999</v>
      </c>
      <c r="I22" s="6">
        <f t="shared" si="0"/>
        <v>133.96028380302999</v>
      </c>
      <c r="J22" s="6">
        <f t="shared" si="0"/>
        <v>16.863944958090002</v>
      </c>
      <c r="K22" s="6">
        <f t="shared" si="2"/>
        <v>113.723549853322</v>
      </c>
      <c r="L22" s="7">
        <f t="shared" si="1"/>
        <v>6.7435911428758741</v>
      </c>
      <c r="M22" s="7">
        <f t="shared" si="3"/>
        <v>7.0712796531144626</v>
      </c>
      <c r="P22" s="5">
        <f t="shared" si="4"/>
        <v>11.191145791649054</v>
      </c>
    </row>
    <row r="23" spans="1:16" x14ac:dyDescent="0.15">
      <c r="A23" s="5">
        <v>11</v>
      </c>
      <c r="B23" s="5">
        <v>21</v>
      </c>
      <c r="D23">
        <v>239.00273544353001</v>
      </c>
      <c r="E23">
        <v>118</v>
      </c>
      <c r="F23">
        <v>107.86275272162</v>
      </c>
      <c r="G23">
        <v>101.54004665630001</v>
      </c>
      <c r="I23" s="6">
        <f t="shared" si="0"/>
        <v>131.13998272191003</v>
      </c>
      <c r="J23" s="6">
        <f t="shared" si="0"/>
        <v>16.459953343699993</v>
      </c>
      <c r="K23" s="6">
        <f t="shared" si="2"/>
        <v>111.38803870947004</v>
      </c>
      <c r="L23" s="7">
        <f t="shared" si="1"/>
        <v>6.7672147292023483</v>
      </c>
      <c r="M23" s="7">
        <f t="shared" si="3"/>
        <v>7.1105074542142033</v>
      </c>
      <c r="P23" s="5">
        <f t="shared" si="4"/>
        <v>11.580661344371073</v>
      </c>
    </row>
    <row r="24" spans="1:16" x14ac:dyDescent="0.15">
      <c r="A24" s="5">
        <v>11.5</v>
      </c>
      <c r="B24" s="5">
        <v>22</v>
      </c>
      <c r="D24">
        <v>235.12504884721</v>
      </c>
      <c r="E24">
        <v>117.70574443142</v>
      </c>
      <c r="F24">
        <v>107.76477449456</v>
      </c>
      <c r="G24">
        <v>101.90863141524</v>
      </c>
      <c r="I24" s="6">
        <f t="shared" si="0"/>
        <v>127.36027435264999</v>
      </c>
      <c r="J24" s="6">
        <f t="shared" si="0"/>
        <v>15.797113016180006</v>
      </c>
      <c r="K24" s="6">
        <f t="shared" si="2"/>
        <v>108.40373873323399</v>
      </c>
      <c r="L24" s="7">
        <f t="shared" si="1"/>
        <v>6.862249996072241</v>
      </c>
      <c r="M24" s="7">
        <f t="shared" si="3"/>
        <v>7.2211469358573614</v>
      </c>
      <c r="P24" s="5">
        <f t="shared" si="4"/>
        <v>13.147642495807258</v>
      </c>
    </row>
    <row r="25" spans="1:16" x14ac:dyDescent="0.15">
      <c r="A25" s="5">
        <v>12</v>
      </c>
      <c r="B25" s="5">
        <v>23</v>
      </c>
      <c r="D25">
        <v>240.29660023446999</v>
      </c>
      <c r="E25">
        <v>118.62172723720001</v>
      </c>
      <c r="F25">
        <v>108.09486780715</v>
      </c>
      <c r="G25">
        <v>101.8332037325</v>
      </c>
      <c r="I25" s="6">
        <f t="shared" si="0"/>
        <v>132.20173242732</v>
      </c>
      <c r="J25" s="6">
        <f t="shared" si="0"/>
        <v>16.788523504700009</v>
      </c>
      <c r="K25" s="6">
        <f t="shared" si="2"/>
        <v>112.05550422167998</v>
      </c>
      <c r="L25" s="7">
        <f t="shared" si="1"/>
        <v>6.6745300258423335</v>
      </c>
      <c r="M25" s="7">
        <f t="shared" si="3"/>
        <v>7.0490311804007204</v>
      </c>
      <c r="P25" s="5">
        <f t="shared" si="4"/>
        <v>10.052437265299135</v>
      </c>
    </row>
    <row r="26" spans="1:16" x14ac:dyDescent="0.15">
      <c r="A26" s="5">
        <v>12.5</v>
      </c>
      <c r="B26" s="5">
        <v>24</v>
      </c>
      <c r="D26">
        <v>242.15162172724001</v>
      </c>
      <c r="E26">
        <v>119.05744431418999</v>
      </c>
      <c r="F26">
        <v>107.98716951789</v>
      </c>
      <c r="G26">
        <v>101.81920684292</v>
      </c>
      <c r="I26" s="6">
        <f t="shared" si="0"/>
        <v>134.16445220935003</v>
      </c>
      <c r="J26" s="6">
        <f t="shared" si="0"/>
        <v>17.238237471269997</v>
      </c>
      <c r="K26" s="6">
        <f t="shared" si="2"/>
        <v>113.47856724382603</v>
      </c>
      <c r="L26" s="7">
        <f t="shared" si="1"/>
        <v>6.5829564903578106</v>
      </c>
      <c r="M26" s="7">
        <f t="shared" si="3"/>
        <v>6.9730618596894631</v>
      </c>
      <c r="P26" s="5">
        <f t="shared" si="4"/>
        <v>8.5425345860014623</v>
      </c>
    </row>
    <row r="27" spans="1:16" x14ac:dyDescent="0.15">
      <c r="A27" s="5">
        <v>13</v>
      </c>
      <c r="B27" s="5">
        <v>25</v>
      </c>
      <c r="D27">
        <v>245.34974599453</v>
      </c>
      <c r="E27">
        <v>119.14615084016999</v>
      </c>
      <c r="F27">
        <v>108.03965785381</v>
      </c>
      <c r="G27">
        <v>101.72744945568</v>
      </c>
      <c r="I27" s="6">
        <f t="shared" si="0"/>
        <v>137.31008814071998</v>
      </c>
      <c r="J27" s="6">
        <f t="shared" si="0"/>
        <v>17.418701384489992</v>
      </c>
      <c r="K27" s="6">
        <f t="shared" si="2"/>
        <v>116.40764647933199</v>
      </c>
      <c r="L27" s="7">
        <f t="shared" si="1"/>
        <v>6.6829118836025287</v>
      </c>
      <c r="M27" s="7">
        <f t="shared" si="3"/>
        <v>7.0886214677074477</v>
      </c>
      <c r="P27" s="5">
        <f t="shared" si="4"/>
        <v>10.190640834951086</v>
      </c>
    </row>
    <row r="28" spans="1:16" x14ac:dyDescent="0.15">
      <c r="A28" s="5">
        <v>13.5</v>
      </c>
      <c r="B28" s="5">
        <v>26</v>
      </c>
      <c r="D28">
        <v>250.03477921063001</v>
      </c>
      <c r="E28">
        <v>119.87768659632999</v>
      </c>
      <c r="F28">
        <v>108.43545878694</v>
      </c>
      <c r="G28">
        <v>101.77604976672001</v>
      </c>
      <c r="I28" s="6">
        <f t="shared" si="0"/>
        <v>141.59932042369002</v>
      </c>
      <c r="J28" s="6">
        <f t="shared" si="0"/>
        <v>18.101636829609987</v>
      </c>
      <c r="K28" s="6">
        <f t="shared" si="2"/>
        <v>119.87735622815804</v>
      </c>
      <c r="L28" s="7">
        <f t="shared" si="1"/>
        <v>6.6224594690833207</v>
      </c>
      <c r="M28" s="7">
        <f t="shared" si="3"/>
        <v>7.0437732679615062</v>
      </c>
      <c r="P28" s="5">
        <f t="shared" si="4"/>
        <v>9.1938761892528458</v>
      </c>
    </row>
    <row r="29" spans="1:16" x14ac:dyDescent="0.15">
      <c r="A29" s="5">
        <v>14</v>
      </c>
      <c r="B29" s="5">
        <v>27</v>
      </c>
      <c r="D29">
        <v>255.92379835873001</v>
      </c>
      <c r="E29">
        <v>120.42125830403</v>
      </c>
      <c r="F29">
        <v>108.26710730949</v>
      </c>
      <c r="G29">
        <v>101.6034214619</v>
      </c>
      <c r="I29" s="6">
        <f t="shared" si="0"/>
        <v>147.65669104924001</v>
      </c>
      <c r="J29" s="6">
        <f t="shared" si="0"/>
        <v>18.817836842130006</v>
      </c>
      <c r="K29" s="6">
        <f t="shared" si="2"/>
        <v>125.07528683868401</v>
      </c>
      <c r="L29" s="7">
        <f t="shared" si="1"/>
        <v>6.6466346736868953</v>
      </c>
      <c r="M29" s="7">
        <f t="shared" si="3"/>
        <v>7.0835526873383463</v>
      </c>
      <c r="P29" s="5">
        <f t="shared" si="4"/>
        <v>9.5924870543938567</v>
      </c>
    </row>
    <row r="30" spans="1:16" x14ac:dyDescent="0.15">
      <c r="A30" s="5">
        <v>14.5</v>
      </c>
      <c r="B30" s="5">
        <v>28</v>
      </c>
      <c r="D30">
        <v>249.93434935522001</v>
      </c>
      <c r="E30">
        <v>120.08245408363</v>
      </c>
      <c r="F30">
        <v>108.27138413685999</v>
      </c>
      <c r="G30">
        <v>101.84292379471</v>
      </c>
      <c r="I30" s="6">
        <f t="shared" si="0"/>
        <v>141.66296521836</v>
      </c>
      <c r="J30" s="6">
        <f t="shared" si="0"/>
        <v>18.239530288919994</v>
      </c>
      <c r="K30" s="6">
        <f t="shared" si="2"/>
        <v>119.77552887165601</v>
      </c>
      <c r="L30" s="7">
        <f t="shared" si="1"/>
        <v>6.5668099438073959</v>
      </c>
      <c r="M30" s="7">
        <f t="shared" si="3"/>
        <v>7.0193321722321134</v>
      </c>
      <c r="P30" s="5">
        <f t="shared" si="4"/>
        <v>8.2763035863039978</v>
      </c>
    </row>
    <row r="31" spans="1:16" x14ac:dyDescent="0.15">
      <c r="A31" s="5">
        <v>15</v>
      </c>
      <c r="B31" s="5">
        <v>29</v>
      </c>
      <c r="D31">
        <v>238.49433372410999</v>
      </c>
      <c r="E31">
        <v>118.86987104338</v>
      </c>
      <c r="F31">
        <v>108.54976671851</v>
      </c>
      <c r="G31">
        <v>101.72978227061</v>
      </c>
      <c r="I31" s="6">
        <f t="shared" si="0"/>
        <v>129.94456700559999</v>
      </c>
      <c r="J31" s="6">
        <f t="shared" si="0"/>
        <v>17.14008877277</v>
      </c>
      <c r="K31" s="6">
        <f t="shared" si="2"/>
        <v>109.37646047827599</v>
      </c>
      <c r="L31" s="7">
        <f t="shared" si="1"/>
        <v>6.381324036783254</v>
      </c>
      <c r="M31" s="7">
        <f t="shared" si="3"/>
        <v>6.849450479981237</v>
      </c>
      <c r="P31" s="5">
        <f t="shared" si="4"/>
        <v>5.2179345225143248</v>
      </c>
    </row>
    <row r="32" spans="1:16" x14ac:dyDescent="0.15">
      <c r="A32" s="5">
        <v>15.5</v>
      </c>
      <c r="B32" s="5">
        <v>30</v>
      </c>
      <c r="D32">
        <v>239.56232903477999</v>
      </c>
      <c r="E32">
        <v>119.30011723329</v>
      </c>
      <c r="F32">
        <v>108.26632970451</v>
      </c>
      <c r="G32">
        <v>101.81842923795</v>
      </c>
      <c r="I32" s="6">
        <f t="shared" si="0"/>
        <v>131.29599933026998</v>
      </c>
      <c r="J32" s="6">
        <f t="shared" si="0"/>
        <v>17.481687995339996</v>
      </c>
      <c r="K32" s="6">
        <f t="shared" si="2"/>
        <v>110.31797373586198</v>
      </c>
      <c r="L32" s="7">
        <f t="shared" si="1"/>
        <v>6.3104875092879409</v>
      </c>
      <c r="M32" s="7">
        <f t="shared" si="3"/>
        <v>6.7942181672591904</v>
      </c>
      <c r="P32" s="5">
        <f t="shared" si="4"/>
        <v>4.0499522873477733</v>
      </c>
    </row>
    <row r="33" spans="1:16" x14ac:dyDescent="0.15">
      <c r="A33" s="5">
        <v>16</v>
      </c>
      <c r="B33" s="5">
        <v>31</v>
      </c>
      <c r="D33">
        <v>241.17037905431999</v>
      </c>
      <c r="E33">
        <v>119.1883548261</v>
      </c>
      <c r="F33">
        <v>108.42457231726</v>
      </c>
      <c r="G33">
        <v>101.65785381025999</v>
      </c>
      <c r="I33" s="6">
        <f t="shared" si="0"/>
        <v>132.74580673705998</v>
      </c>
      <c r="J33" s="6">
        <f t="shared" si="0"/>
        <v>17.530501015840002</v>
      </c>
      <c r="K33" s="6">
        <f t="shared" si="2"/>
        <v>111.70920551805197</v>
      </c>
      <c r="L33" s="7">
        <f t="shared" si="1"/>
        <v>6.3722768343651497</v>
      </c>
      <c r="M33" s="7">
        <f t="shared" si="3"/>
        <v>6.8716117071096656</v>
      </c>
      <c r="P33" s="5">
        <f t="shared" si="4"/>
        <v>5.0687604724029489</v>
      </c>
    </row>
    <row r="34" spans="1:16" x14ac:dyDescent="0.15">
      <c r="A34" s="5">
        <v>16.5</v>
      </c>
      <c r="B34" s="5">
        <v>32</v>
      </c>
      <c r="D34">
        <v>238.20242282141999</v>
      </c>
      <c r="E34">
        <v>118.83782727628</v>
      </c>
      <c r="F34">
        <v>108.54121306376</v>
      </c>
      <c r="G34">
        <v>101.76594090202001</v>
      </c>
      <c r="I34" s="6">
        <f t="shared" si="0"/>
        <v>129.66120975766</v>
      </c>
      <c r="J34" s="6">
        <f t="shared" si="0"/>
        <v>17.071886374259989</v>
      </c>
      <c r="K34" s="6">
        <f t="shared" si="2"/>
        <v>109.17494610854801</v>
      </c>
      <c r="L34" s="7">
        <f t="shared" si="1"/>
        <v>6.3950136332418266</v>
      </c>
      <c r="M34" s="7">
        <f t="shared" si="3"/>
        <v>6.9099527207596081</v>
      </c>
      <c r="P34" s="5">
        <f t="shared" si="4"/>
        <v>5.4436543034743616</v>
      </c>
    </row>
    <row r="35" spans="1:16" x14ac:dyDescent="0.15">
      <c r="A35" s="5">
        <v>17</v>
      </c>
      <c r="B35" s="5">
        <v>33</v>
      </c>
      <c r="D35">
        <v>240.87456037515</v>
      </c>
      <c r="E35">
        <v>119.66627588902</v>
      </c>
      <c r="F35">
        <v>108.47550544324</v>
      </c>
      <c r="G35">
        <v>101.71500777605</v>
      </c>
      <c r="I35" s="6">
        <f t="shared" si="0"/>
        <v>132.39905493191</v>
      </c>
      <c r="J35" s="6">
        <f t="shared" si="0"/>
        <v>17.951268112969998</v>
      </c>
      <c r="K35" s="6">
        <f t="shared" si="2"/>
        <v>110.857533196346</v>
      </c>
      <c r="L35" s="7">
        <f t="shared" si="1"/>
        <v>6.1754708636015607</v>
      </c>
      <c r="M35" s="7">
        <f t="shared" si="3"/>
        <v>6.7060141658926087</v>
      </c>
      <c r="P35" s="5">
        <f t="shared" si="4"/>
        <v>1.8237414722580232</v>
      </c>
    </row>
    <row r="36" spans="1:16" x14ac:dyDescent="0.15">
      <c r="A36" s="5">
        <v>17.5</v>
      </c>
      <c r="B36" s="5">
        <v>34</v>
      </c>
      <c r="D36">
        <v>240.61625635013999</v>
      </c>
      <c r="E36">
        <v>119.18796404846</v>
      </c>
      <c r="F36">
        <v>108.24727838258001</v>
      </c>
      <c r="G36">
        <v>101.70878693624</v>
      </c>
      <c r="I36" s="6">
        <f t="shared" si="0"/>
        <v>132.36897796756</v>
      </c>
      <c r="J36" s="6">
        <f t="shared" si="0"/>
        <v>17.47917711222</v>
      </c>
      <c r="K36" s="6">
        <f t="shared" si="2"/>
        <v>111.393965432896</v>
      </c>
      <c r="L36" s="7">
        <f t="shared" si="1"/>
        <v>6.3729524975760166</v>
      </c>
      <c r="M36" s="7">
        <f t="shared" si="3"/>
        <v>6.9191000146403301</v>
      </c>
      <c r="P36" s="5">
        <f t="shared" si="4"/>
        <v>5.0799010894708916</v>
      </c>
    </row>
    <row r="37" spans="1:16" x14ac:dyDescent="0.15">
      <c r="A37" s="5">
        <v>18</v>
      </c>
      <c r="B37" s="5">
        <v>35</v>
      </c>
      <c r="D37">
        <v>241.85697538100999</v>
      </c>
      <c r="E37">
        <v>119.79757717859</v>
      </c>
      <c r="F37">
        <v>108.60614307932001</v>
      </c>
      <c r="G37">
        <v>101.67651632971</v>
      </c>
      <c r="I37" s="6">
        <f t="shared" si="0"/>
        <v>133.25083230168997</v>
      </c>
      <c r="J37" s="6">
        <f t="shared" si="0"/>
        <v>18.121060848880006</v>
      </c>
      <c r="K37" s="6">
        <f t="shared" si="2"/>
        <v>111.50555928303396</v>
      </c>
      <c r="L37" s="7">
        <f t="shared" si="1"/>
        <v>6.1533681837355401</v>
      </c>
      <c r="M37" s="7">
        <f t="shared" si="3"/>
        <v>6.71511991557312</v>
      </c>
      <c r="P37" s="5">
        <f t="shared" si="4"/>
        <v>1.4593032601393729</v>
      </c>
    </row>
    <row r="38" spans="1:16" x14ac:dyDescent="0.15">
      <c r="A38" s="5">
        <v>18.5</v>
      </c>
      <c r="B38" s="5">
        <v>36</v>
      </c>
      <c r="D38">
        <v>243.54396248534999</v>
      </c>
      <c r="E38">
        <v>119.93864790934001</v>
      </c>
      <c r="F38">
        <v>108.55559875583</v>
      </c>
      <c r="G38">
        <v>101.80909797823</v>
      </c>
      <c r="I38" s="6">
        <f t="shared" si="0"/>
        <v>134.98836372951999</v>
      </c>
      <c r="J38" s="6">
        <f t="shared" si="0"/>
        <v>18.129549931110006</v>
      </c>
      <c r="K38" s="6">
        <f t="shared" si="2"/>
        <v>113.23290381218798</v>
      </c>
      <c r="L38" s="7">
        <f t="shared" si="1"/>
        <v>6.2457647455374614</v>
      </c>
      <c r="M38" s="7">
        <f t="shared" si="3"/>
        <v>6.8231206921483079</v>
      </c>
      <c r="P38" s="5">
        <f t="shared" si="4"/>
        <v>2.9827763409203696</v>
      </c>
    </row>
    <row r="39" spans="1:16" x14ac:dyDescent="0.15">
      <c r="A39" s="5">
        <v>19</v>
      </c>
      <c r="B39" s="5">
        <v>37</v>
      </c>
      <c r="D39">
        <v>240.55099648300001</v>
      </c>
      <c r="E39">
        <v>119.56623681124999</v>
      </c>
      <c r="F39">
        <v>108.65396578538</v>
      </c>
      <c r="G39">
        <v>101.65863141524</v>
      </c>
      <c r="I39" s="6">
        <f t="shared" si="0"/>
        <v>131.89703069762001</v>
      </c>
      <c r="J39" s="6">
        <f t="shared" si="0"/>
        <v>17.907605396009998</v>
      </c>
      <c r="K39" s="6">
        <f t="shared" si="2"/>
        <v>110.40790422240801</v>
      </c>
      <c r="L39" s="7">
        <f t="shared" si="1"/>
        <v>6.1654197633262591</v>
      </c>
      <c r="M39" s="7">
        <f t="shared" si="3"/>
        <v>6.7583799247103711</v>
      </c>
      <c r="P39" s="5">
        <f t="shared" si="4"/>
        <v>1.6580147352125534</v>
      </c>
    </row>
    <row r="40" spans="1:16" x14ac:dyDescent="0.15">
      <c r="A40" s="5">
        <v>19.5</v>
      </c>
      <c r="B40" s="5">
        <v>38</v>
      </c>
      <c r="D40">
        <v>241.23876514263</v>
      </c>
      <c r="E40">
        <v>119.72919109027001</v>
      </c>
      <c r="F40">
        <v>108.28732503888</v>
      </c>
      <c r="G40">
        <v>101.88219284602999</v>
      </c>
      <c r="I40" s="6">
        <f t="shared" si="0"/>
        <v>132.95144010375</v>
      </c>
      <c r="J40" s="6">
        <f t="shared" si="0"/>
        <v>17.846998244240012</v>
      </c>
      <c r="K40" s="6">
        <f t="shared" si="2"/>
        <v>111.53504221066198</v>
      </c>
      <c r="L40" s="7">
        <f t="shared" si="1"/>
        <v>6.2495127014795946</v>
      </c>
      <c r="M40" s="7">
        <f t="shared" si="3"/>
        <v>6.8580770776369731</v>
      </c>
      <c r="P40" s="5">
        <f t="shared" si="4"/>
        <v>3.0445742030316669</v>
      </c>
    </row>
    <row r="41" spans="1:16" s="45" customFormat="1" x14ac:dyDescent="0.15">
      <c r="A41" s="45">
        <v>20</v>
      </c>
      <c r="B41" s="45">
        <v>39</v>
      </c>
      <c r="C41" s="45" t="s">
        <v>69</v>
      </c>
      <c r="D41" s="46">
        <v>240.89957014459</v>
      </c>
      <c r="E41" s="46">
        <v>119.7565455256</v>
      </c>
      <c r="F41" s="46">
        <v>108.54199066874</v>
      </c>
      <c r="G41" s="46">
        <v>102.01438569206999</v>
      </c>
      <c r="I41" s="47">
        <f t="shared" si="0"/>
        <v>132.35757947585</v>
      </c>
      <c r="J41" s="47">
        <f t="shared" si="0"/>
        <v>17.74215983353001</v>
      </c>
      <c r="K41" s="47">
        <f t="shared" si="2"/>
        <v>111.06698767561399</v>
      </c>
      <c r="L41" s="48">
        <f t="shared" si="1"/>
        <v>6.2600601458743546</v>
      </c>
      <c r="M41" s="48">
        <f t="shared" si="3"/>
        <v>6.8842287368049995</v>
      </c>
      <c r="P41" s="45">
        <f t="shared" si="4"/>
        <v>3.2184848691114194</v>
      </c>
    </row>
    <row r="42" spans="1:16" x14ac:dyDescent="0.15">
      <c r="A42" s="5">
        <v>20.5</v>
      </c>
      <c r="B42" s="5">
        <v>40</v>
      </c>
      <c r="D42">
        <v>241.37788198515</v>
      </c>
      <c r="E42">
        <v>119.98163345057</v>
      </c>
      <c r="F42">
        <v>108.52527216174001</v>
      </c>
      <c r="G42">
        <v>101.65902021773</v>
      </c>
      <c r="I42" s="6">
        <f t="shared" si="0"/>
        <v>132.85260982340998</v>
      </c>
      <c r="J42" s="6">
        <f t="shared" si="0"/>
        <v>18.322613232839998</v>
      </c>
      <c r="K42" s="6">
        <f t="shared" si="2"/>
        <v>110.86547394400198</v>
      </c>
      <c r="L42" s="7">
        <f t="shared" si="1"/>
        <v>6.0507457388935926</v>
      </c>
      <c r="M42" s="7">
        <f t="shared" si="3"/>
        <v>6.6905185445975031</v>
      </c>
      <c r="P42" s="5">
        <f t="shared" si="4"/>
        <v>-0.23277844887275323</v>
      </c>
    </row>
    <row r="43" spans="1:16" x14ac:dyDescent="0.15">
      <c r="A43" s="5">
        <v>21</v>
      </c>
      <c r="B43" s="5">
        <v>41</v>
      </c>
      <c r="D43">
        <v>245.59398202423</v>
      </c>
      <c r="E43">
        <v>120.20281359905999</v>
      </c>
      <c r="F43">
        <v>108.49339035769999</v>
      </c>
      <c r="G43">
        <v>101.66174183515</v>
      </c>
      <c r="I43" s="6">
        <f t="shared" si="0"/>
        <v>137.10059166653002</v>
      </c>
      <c r="J43" s="6">
        <f t="shared" si="0"/>
        <v>18.541071763909997</v>
      </c>
      <c r="K43" s="6">
        <f t="shared" si="2"/>
        <v>114.85130554983803</v>
      </c>
      <c r="L43" s="7">
        <f t="shared" si="1"/>
        <v>6.1944264610093844</v>
      </c>
      <c r="M43" s="7">
        <f t="shared" si="3"/>
        <v>6.8498034814865614</v>
      </c>
      <c r="P43" s="5">
        <f t="shared" si="4"/>
        <v>2.1362892750956495</v>
      </c>
    </row>
    <row r="44" spans="1:16" x14ac:dyDescent="0.15">
      <c r="A44" s="5">
        <v>21.5</v>
      </c>
      <c r="B44" s="5">
        <v>42</v>
      </c>
      <c r="D44">
        <v>245.33919499805</v>
      </c>
      <c r="E44">
        <v>120.1660805002</v>
      </c>
      <c r="F44">
        <v>108.47783825817</v>
      </c>
      <c r="G44">
        <v>101.7865474339</v>
      </c>
      <c r="I44" s="6">
        <f t="shared" si="0"/>
        <v>136.86135673988002</v>
      </c>
      <c r="J44" s="6">
        <f t="shared" si="0"/>
        <v>18.379533066299999</v>
      </c>
      <c r="K44" s="6">
        <f t="shared" si="2"/>
        <v>114.80591706032003</v>
      </c>
      <c r="L44" s="7">
        <f t="shared" si="1"/>
        <v>6.2464000933094281</v>
      </c>
      <c r="M44" s="7">
        <f t="shared" si="3"/>
        <v>6.9173813285598715</v>
      </c>
      <c r="P44" s="5">
        <f t="shared" si="4"/>
        <v>2.9932522202025504</v>
      </c>
    </row>
    <row r="45" spans="1:16" x14ac:dyDescent="0.15">
      <c r="A45" s="5">
        <v>22</v>
      </c>
      <c r="B45" s="5">
        <v>43</v>
      </c>
      <c r="D45">
        <v>235.67565455255999</v>
      </c>
      <c r="E45">
        <v>118.85189527159</v>
      </c>
      <c r="F45">
        <v>108.51827371695001</v>
      </c>
      <c r="G45">
        <v>101.71928460341999</v>
      </c>
      <c r="I45" s="6">
        <f t="shared" si="0"/>
        <v>127.15738083560998</v>
      </c>
      <c r="J45" s="6">
        <f t="shared" si="0"/>
        <v>17.132610668170003</v>
      </c>
      <c r="K45" s="6">
        <f t="shared" si="2"/>
        <v>106.59824803380599</v>
      </c>
      <c r="L45" s="7">
        <f t="shared" si="1"/>
        <v>6.2219500634454175</v>
      </c>
      <c r="M45" s="7">
        <f t="shared" si="3"/>
        <v>6.9085355134691264</v>
      </c>
      <c r="P45" s="5">
        <f t="shared" si="4"/>
        <v>2.5901099214450962</v>
      </c>
    </row>
    <row r="46" spans="1:16" x14ac:dyDescent="0.15">
      <c r="A46" s="5">
        <v>22.5</v>
      </c>
      <c r="B46" s="5">
        <v>44</v>
      </c>
      <c r="D46">
        <v>228.51738960532001</v>
      </c>
      <c r="E46">
        <v>118.19695193435</v>
      </c>
      <c r="F46">
        <v>108.39735614308</v>
      </c>
      <c r="G46">
        <v>101.64618973560999</v>
      </c>
      <c r="I46" s="6">
        <f t="shared" si="0"/>
        <v>120.12003346224</v>
      </c>
      <c r="J46" s="6">
        <f t="shared" si="0"/>
        <v>16.550762198740003</v>
      </c>
      <c r="K46" s="6">
        <f t="shared" si="2"/>
        <v>100.259118823752</v>
      </c>
      <c r="L46" s="7">
        <f t="shared" si="1"/>
        <v>6.057673817063522</v>
      </c>
      <c r="M46" s="7">
        <f t="shared" si="3"/>
        <v>6.7598634818604975</v>
      </c>
      <c r="P46" s="5">
        <f t="shared" si="4"/>
        <v>-0.11854540396723891</v>
      </c>
    </row>
    <row r="47" spans="1:16" x14ac:dyDescent="0.15">
      <c r="A47" s="5">
        <v>23</v>
      </c>
      <c r="B47" s="5">
        <v>45</v>
      </c>
      <c r="D47">
        <v>231.38452520516</v>
      </c>
      <c r="E47">
        <v>118.65885111372</v>
      </c>
      <c r="F47">
        <v>108.74727838258001</v>
      </c>
      <c r="G47">
        <v>101.86314152411001</v>
      </c>
      <c r="I47" s="6">
        <f t="shared" si="0"/>
        <v>122.63724682258</v>
      </c>
      <c r="J47" s="6">
        <f t="shared" si="0"/>
        <v>16.795709589609999</v>
      </c>
      <c r="K47" s="6">
        <f t="shared" si="2"/>
        <v>102.482395315048</v>
      </c>
      <c r="L47" s="7">
        <f t="shared" si="1"/>
        <v>6.1017008402219979</v>
      </c>
      <c r="M47" s="7">
        <f t="shared" si="3"/>
        <v>6.8194947197922389</v>
      </c>
      <c r="P47" s="5">
        <f t="shared" si="4"/>
        <v>0.60739053240073848</v>
      </c>
    </row>
    <row r="48" spans="1:16" x14ac:dyDescent="0.15">
      <c r="A48" s="5">
        <v>23.5</v>
      </c>
      <c r="B48" s="5">
        <v>46</v>
      </c>
      <c r="D48">
        <v>231.47166862056</v>
      </c>
      <c r="E48">
        <v>118.66314966784</v>
      </c>
      <c r="F48">
        <v>108.56220839813</v>
      </c>
      <c r="G48">
        <v>101.77682737169999</v>
      </c>
      <c r="I48" s="6">
        <f t="shared" si="0"/>
        <v>122.90946022243</v>
      </c>
      <c r="J48" s="6">
        <f t="shared" si="0"/>
        <v>16.886322296140008</v>
      </c>
      <c r="K48" s="6">
        <f t="shared" si="2"/>
        <v>102.64587346706199</v>
      </c>
      <c r="L48" s="7">
        <f t="shared" si="1"/>
        <v>6.0786399588337536</v>
      </c>
      <c r="M48" s="7">
        <f t="shared" si="3"/>
        <v>6.8120380531772611</v>
      </c>
      <c r="P48" s="5">
        <f t="shared" si="4"/>
        <v>0.22715309359440577</v>
      </c>
    </row>
    <row r="49" spans="1:25" x14ac:dyDescent="0.15">
      <c r="A49" s="5">
        <v>24</v>
      </c>
      <c r="B49" s="5">
        <v>47</v>
      </c>
      <c r="D49">
        <v>231.16217272372</v>
      </c>
      <c r="E49">
        <v>118.70965220789</v>
      </c>
      <c r="F49">
        <v>108.49261275272001</v>
      </c>
      <c r="G49">
        <v>101.71034214619</v>
      </c>
      <c r="I49" s="6">
        <f t="shared" si="0"/>
        <v>122.669559971</v>
      </c>
      <c r="J49" s="6">
        <f t="shared" si="0"/>
        <v>16.999310061700001</v>
      </c>
      <c r="K49" s="6">
        <f t="shared" si="2"/>
        <v>102.27038789696</v>
      </c>
      <c r="L49" s="7">
        <f t="shared" si="1"/>
        <v>6.0161493334590395</v>
      </c>
      <c r="M49" s="7">
        <f t="shared" si="3"/>
        <v>6.7651516425758125</v>
      </c>
      <c r="P49" s="5">
        <f t="shared" si="4"/>
        <v>-0.8032184235150891</v>
      </c>
    </row>
    <row r="50" spans="1:25" x14ac:dyDescent="0.15">
      <c r="A50" s="5">
        <v>24.5</v>
      </c>
      <c r="B50" s="5">
        <v>48</v>
      </c>
      <c r="D50">
        <v>233.71473231730999</v>
      </c>
      <c r="E50">
        <v>118.9605314576</v>
      </c>
      <c r="F50">
        <v>108.47628304820999</v>
      </c>
      <c r="G50">
        <v>101.89696734059</v>
      </c>
      <c r="I50" s="6">
        <f t="shared" si="0"/>
        <v>125.2384492691</v>
      </c>
      <c r="J50" s="6">
        <f t="shared" si="0"/>
        <v>17.063564117010003</v>
      </c>
      <c r="K50" s="6">
        <f t="shared" si="2"/>
        <v>104.762172328688</v>
      </c>
      <c r="L50" s="7">
        <f t="shared" si="1"/>
        <v>6.1395246391845335</v>
      </c>
      <c r="M50" s="7">
        <f t="shared" si="3"/>
        <v>6.904131163074573</v>
      </c>
      <c r="P50" s="5">
        <f t="shared" si="4"/>
        <v>1.2310451187675759</v>
      </c>
    </row>
    <row r="51" spans="1:25" x14ac:dyDescent="0.15">
      <c r="A51" s="5">
        <v>25</v>
      </c>
      <c r="B51" s="5">
        <v>49</v>
      </c>
      <c r="D51">
        <v>229.86244626806999</v>
      </c>
      <c r="E51">
        <v>118.28722157093</v>
      </c>
      <c r="F51">
        <v>108.41057542768</v>
      </c>
      <c r="G51">
        <v>101.86586314151999</v>
      </c>
      <c r="I51" s="6">
        <f t="shared" si="0"/>
        <v>121.45187084038999</v>
      </c>
      <c r="J51" s="6">
        <f t="shared" si="0"/>
        <v>16.421358429410006</v>
      </c>
      <c r="K51" s="6">
        <f t="shared" si="2"/>
        <v>101.74624072509798</v>
      </c>
      <c r="L51" s="7">
        <f t="shared" si="1"/>
        <v>6.1959697891298973</v>
      </c>
      <c r="M51" s="7">
        <f t="shared" si="3"/>
        <v>6.9761805277932032</v>
      </c>
      <c r="P51" s="5">
        <f t="shared" si="4"/>
        <v>2.1617363133897167</v>
      </c>
    </row>
    <row r="52" spans="1:25" x14ac:dyDescent="0.15">
      <c r="A52" s="5">
        <v>25.5</v>
      </c>
      <c r="B52" s="5">
        <v>50</v>
      </c>
      <c r="D52">
        <v>229.60531457600999</v>
      </c>
      <c r="E52">
        <v>118.75029308324</v>
      </c>
      <c r="F52">
        <v>108.54432348367</v>
      </c>
      <c r="G52">
        <v>101.76827371695001</v>
      </c>
      <c r="I52" s="6">
        <f t="shared" si="0"/>
        <v>121.06099109233999</v>
      </c>
      <c r="J52" s="6">
        <f t="shared" si="0"/>
        <v>16.98201936628999</v>
      </c>
      <c r="K52" s="6">
        <f t="shared" si="2"/>
        <v>100.682567852792</v>
      </c>
      <c r="L52" s="7">
        <f t="shared" si="1"/>
        <v>5.9287747635390797</v>
      </c>
      <c r="M52" s="7">
        <f t="shared" si="3"/>
        <v>6.7245897169756512</v>
      </c>
      <c r="P52" s="5">
        <f t="shared" si="4"/>
        <v>-2.2438868057785037</v>
      </c>
    </row>
    <row r="53" spans="1:25" x14ac:dyDescent="0.15">
      <c r="A53" s="5">
        <v>26</v>
      </c>
      <c r="B53" s="5">
        <v>51</v>
      </c>
      <c r="D53">
        <v>233.32551778038001</v>
      </c>
      <c r="E53">
        <v>118.90347792106</v>
      </c>
      <c r="F53">
        <v>108.86314152411001</v>
      </c>
      <c r="G53">
        <v>101.81454121306</v>
      </c>
      <c r="I53" s="6">
        <f t="shared" si="0"/>
        <v>124.46237625627001</v>
      </c>
      <c r="J53" s="6">
        <f t="shared" si="0"/>
        <v>17.088936708000006</v>
      </c>
      <c r="K53" s="6">
        <f t="shared" si="2"/>
        <v>103.95565220667</v>
      </c>
      <c r="L53" s="7">
        <f t="shared" si="1"/>
        <v>6.0832136008792315</v>
      </c>
      <c r="M53" s="7">
        <f t="shared" si="3"/>
        <v>6.8946327690890694</v>
      </c>
      <c r="P53" s="5">
        <f t="shared" si="4"/>
        <v>0.3025652128500026</v>
      </c>
      <c r="S53" s="8"/>
      <c r="U53" s="13"/>
    </row>
    <row r="54" spans="1:25" x14ac:dyDescent="0.15">
      <c r="A54" s="5">
        <v>26.5</v>
      </c>
      <c r="B54" s="5">
        <v>52</v>
      </c>
      <c r="D54">
        <v>225.76826885502001</v>
      </c>
      <c r="E54">
        <v>117.91090269637</v>
      </c>
      <c r="F54">
        <v>108.65202177294</v>
      </c>
      <c r="G54">
        <v>101.91174183515</v>
      </c>
      <c r="I54" s="6">
        <f t="shared" si="0"/>
        <v>117.11624708208001</v>
      </c>
      <c r="J54" s="6">
        <f t="shared" si="0"/>
        <v>15.999160861220005</v>
      </c>
      <c r="K54" s="6">
        <f t="shared" si="2"/>
        <v>97.917254048616002</v>
      </c>
      <c r="L54" s="7">
        <f t="shared" si="1"/>
        <v>6.1201493564550224</v>
      </c>
      <c r="M54" s="7">
        <f t="shared" si="3"/>
        <v>6.9471727394381269</v>
      </c>
      <c r="P54" s="5">
        <f t="shared" si="4"/>
        <v>0.91157736915357213</v>
      </c>
      <c r="S54" s="8"/>
    </row>
    <row r="55" spans="1:25" x14ac:dyDescent="0.15">
      <c r="A55" s="5">
        <v>27</v>
      </c>
      <c r="B55" s="5">
        <v>53</v>
      </c>
      <c r="D55">
        <v>227.65377100430001</v>
      </c>
      <c r="E55">
        <v>118.48808128175</v>
      </c>
      <c r="F55">
        <v>108.39035769829</v>
      </c>
      <c r="G55">
        <v>101.83864696734</v>
      </c>
      <c r="I55" s="6">
        <f t="shared" si="0"/>
        <v>119.26341330601001</v>
      </c>
      <c r="J55" s="6">
        <f t="shared" si="0"/>
        <v>16.649434314410001</v>
      </c>
      <c r="K55" s="6">
        <f t="shared" si="2"/>
        <v>99.284092128718015</v>
      </c>
      <c r="L55" s="7">
        <f t="shared" si="1"/>
        <v>5.9632111370167173</v>
      </c>
      <c r="M55" s="7">
        <f t="shared" si="3"/>
        <v>6.8058387347730873</v>
      </c>
      <c r="P55" s="5">
        <f t="shared" si="4"/>
        <v>-1.6760855048451324</v>
      </c>
      <c r="S55" s="8"/>
    </row>
    <row r="56" spans="1:25" x14ac:dyDescent="0.15">
      <c r="A56" s="5">
        <v>27.5</v>
      </c>
      <c r="B56" s="5">
        <v>54</v>
      </c>
      <c r="D56">
        <v>229.37358343103</v>
      </c>
      <c r="E56">
        <v>118.64517389605</v>
      </c>
      <c r="F56">
        <v>108.08281493002001</v>
      </c>
      <c r="G56">
        <v>101.62480559876001</v>
      </c>
      <c r="I56" s="6">
        <f t="shared" si="0"/>
        <v>121.29076850100999</v>
      </c>
      <c r="J56" s="6">
        <f t="shared" si="0"/>
        <v>17.020368297289991</v>
      </c>
      <c r="K56" s="6">
        <f t="shared" si="2"/>
        <v>100.86632654426201</v>
      </c>
      <c r="L56" s="7">
        <f t="shared" si="1"/>
        <v>5.9262129222152087</v>
      </c>
      <c r="M56" s="7">
        <f t="shared" si="3"/>
        <v>6.7844447347448451</v>
      </c>
      <c r="P56" s="5">
        <f t="shared" si="4"/>
        <v>-2.286127514935159</v>
      </c>
      <c r="S56" s="8"/>
    </row>
    <row r="57" spans="1:25" x14ac:dyDescent="0.15">
      <c r="A57" s="5">
        <v>28</v>
      </c>
      <c r="B57" s="5">
        <v>55</v>
      </c>
      <c r="D57">
        <v>235.22743259085999</v>
      </c>
      <c r="E57">
        <v>119.56975381008</v>
      </c>
      <c r="F57">
        <v>108.31143079316</v>
      </c>
      <c r="G57">
        <v>101.78421461897</v>
      </c>
      <c r="I57" s="6">
        <f t="shared" si="0"/>
        <v>126.91600179769999</v>
      </c>
      <c r="J57" s="6">
        <f t="shared" si="0"/>
        <v>17.785539191110004</v>
      </c>
      <c r="K57" s="6">
        <f t="shared" si="2"/>
        <v>105.57335476836799</v>
      </c>
      <c r="L57" s="7">
        <f t="shared" si="1"/>
        <v>5.9359097092281692</v>
      </c>
      <c r="M57" s="7">
        <f t="shared" si="3"/>
        <v>6.8097457365310721</v>
      </c>
      <c r="P57" s="5">
        <f t="shared" si="4"/>
        <v>-2.1262428428628168</v>
      </c>
      <c r="S57" s="8"/>
    </row>
    <row r="58" spans="1:25" x14ac:dyDescent="0.15">
      <c r="A58" s="5">
        <v>28.5</v>
      </c>
      <c r="B58" s="5">
        <v>56</v>
      </c>
      <c r="D58">
        <v>234.27823368502999</v>
      </c>
      <c r="E58">
        <v>119.41539663931</v>
      </c>
      <c r="F58">
        <v>108.2266718507</v>
      </c>
      <c r="G58">
        <v>101.70839813374999</v>
      </c>
      <c r="I58" s="6">
        <f t="shared" si="0"/>
        <v>126.05156183432999</v>
      </c>
      <c r="J58" s="6">
        <f t="shared" si="0"/>
        <v>17.706998505560009</v>
      </c>
      <c r="K58" s="6">
        <f t="shared" si="2"/>
        <v>104.80316362765798</v>
      </c>
      <c r="L58" s="7">
        <f t="shared" si="1"/>
        <v>5.9187424449575525</v>
      </c>
      <c r="M58" s="7">
        <f t="shared" si="3"/>
        <v>6.808182687033721</v>
      </c>
      <c r="P58" s="5">
        <f t="shared" si="4"/>
        <v>-2.409303862416837</v>
      </c>
      <c r="S58" s="8"/>
    </row>
    <row r="59" spans="1:25" x14ac:dyDescent="0.15">
      <c r="A59" s="5">
        <v>29</v>
      </c>
      <c r="B59" s="5">
        <v>57</v>
      </c>
      <c r="D59">
        <v>231.24462680734999</v>
      </c>
      <c r="E59">
        <v>118.99687377882</v>
      </c>
      <c r="F59">
        <v>108.24144634526</v>
      </c>
      <c r="G59">
        <v>101.81726283048</v>
      </c>
      <c r="I59" s="6">
        <f t="shared" si="0"/>
        <v>123.00318046208999</v>
      </c>
      <c r="J59" s="6">
        <f t="shared" si="0"/>
        <v>17.179610948339999</v>
      </c>
      <c r="K59" s="6">
        <f t="shared" si="2"/>
        <v>102.387647324082</v>
      </c>
      <c r="L59" s="7">
        <f t="shared" si="1"/>
        <v>5.9598350411989589</v>
      </c>
      <c r="M59" s="7">
        <f t="shared" si="3"/>
        <v>6.8648794980483938</v>
      </c>
      <c r="P59" s="5">
        <f t="shared" si="4"/>
        <v>-1.7317519819973735</v>
      </c>
      <c r="R59" s="3"/>
      <c r="S59" s="8"/>
    </row>
    <row r="60" spans="1:25" x14ac:dyDescent="0.15">
      <c r="A60" s="5">
        <v>29.5</v>
      </c>
      <c r="B60" s="5">
        <v>58</v>
      </c>
      <c r="D60">
        <v>230.77295818678999</v>
      </c>
      <c r="E60">
        <v>118.8823759281</v>
      </c>
      <c r="F60">
        <v>108.03071539658001</v>
      </c>
      <c r="G60">
        <v>101.58981337481001</v>
      </c>
      <c r="I60" s="6">
        <f t="shared" si="0"/>
        <v>122.74224279020999</v>
      </c>
      <c r="J60" s="6">
        <f t="shared" si="0"/>
        <v>17.292562553289997</v>
      </c>
      <c r="K60" s="6">
        <f t="shared" si="2"/>
        <v>101.99116772626199</v>
      </c>
      <c r="L60" s="7">
        <f t="shared" si="1"/>
        <v>5.897978822511627</v>
      </c>
      <c r="M60" s="7">
        <f t="shared" si="3"/>
        <v>6.8186274941343274</v>
      </c>
      <c r="P60" s="5">
        <f t="shared" si="4"/>
        <v>-2.7516631368201607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212.51582649472999</v>
      </c>
      <c r="E61" s="16">
        <v>116.75146541618</v>
      </c>
      <c r="F61" s="16">
        <v>108.04160186625001</v>
      </c>
      <c r="G61" s="16">
        <v>101.68118195957</v>
      </c>
      <c r="I61" s="40">
        <f t="shared" si="0"/>
        <v>104.47422462847999</v>
      </c>
      <c r="J61" s="40">
        <f t="shared" si="0"/>
        <v>15.070283456609999</v>
      </c>
      <c r="K61" s="40">
        <f t="shared" si="2"/>
        <v>86.389884480547991</v>
      </c>
      <c r="L61" s="41">
        <f t="shared" si="1"/>
        <v>5.7324657979579277</v>
      </c>
      <c r="M61" s="41">
        <f t="shared" si="3"/>
        <v>6.6687186843538946</v>
      </c>
      <c r="P61" s="17">
        <f t="shared" si="4"/>
        <v>-5.4807109770068019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209.87104337631999</v>
      </c>
      <c r="E62">
        <v>116.07542008596999</v>
      </c>
      <c r="F62">
        <v>108.1267496112</v>
      </c>
      <c r="G62">
        <v>101.89541213064</v>
      </c>
      <c r="I62" s="6">
        <f t="shared" si="0"/>
        <v>101.74429376511999</v>
      </c>
      <c r="J62" s="6">
        <f t="shared" si="0"/>
        <v>14.180007955329998</v>
      </c>
      <c r="K62" s="6">
        <f t="shared" si="2"/>
        <v>84.728284218723999</v>
      </c>
      <c r="L62" s="7">
        <f t="shared" si="1"/>
        <v>5.9751929960572578</v>
      </c>
      <c r="M62" s="7">
        <f t="shared" si="3"/>
        <v>6.9270500972264912</v>
      </c>
      <c r="P62" s="5">
        <f t="shared" si="4"/>
        <v>-1.4785236113072684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200.68112543962999</v>
      </c>
      <c r="E63">
        <v>114.63970300899</v>
      </c>
      <c r="F63">
        <v>108.14618973560999</v>
      </c>
      <c r="G63">
        <v>101.56026438569</v>
      </c>
      <c r="I63" s="6">
        <f t="shared" si="0"/>
        <v>92.53493570402</v>
      </c>
      <c r="J63" s="6">
        <f t="shared" si="0"/>
        <v>13.079438623299993</v>
      </c>
      <c r="K63" s="6">
        <f t="shared" si="2"/>
        <v>76.839609356060009</v>
      </c>
      <c r="L63" s="7">
        <f t="shared" si="1"/>
        <v>5.8748400118011395</v>
      </c>
      <c r="M63" s="7">
        <f t="shared" si="3"/>
        <v>6.8423013277436384</v>
      </c>
      <c r="P63" s="5">
        <f t="shared" si="4"/>
        <v>-3.1331855068222629</v>
      </c>
      <c r="R63" s="5">
        <v>-13</v>
      </c>
    </row>
    <row r="64" spans="1:25" x14ac:dyDescent="0.15">
      <c r="A64" s="5">
        <v>31.5</v>
      </c>
      <c r="B64" s="5">
        <v>62</v>
      </c>
      <c r="D64">
        <v>199.50683860883001</v>
      </c>
      <c r="E64">
        <v>114.03790543181</v>
      </c>
      <c r="F64">
        <v>108.08203732504001</v>
      </c>
      <c r="G64">
        <v>101.75855365474</v>
      </c>
      <c r="I64" s="6">
        <f t="shared" si="0"/>
        <v>91.424801283790003</v>
      </c>
      <c r="J64" s="6">
        <f t="shared" si="0"/>
        <v>12.279351777070005</v>
      </c>
      <c r="K64" s="6">
        <f t="shared" si="2"/>
        <v>76.689579151305992</v>
      </c>
      <c r="L64" s="7">
        <f t="shared" si="1"/>
        <v>6.2454094111476799</v>
      </c>
      <c r="M64" s="7">
        <f t="shared" si="3"/>
        <v>7.2284749418634453</v>
      </c>
      <c r="P64" s="5">
        <f t="shared" si="4"/>
        <v>2.9769174391717481</v>
      </c>
      <c r="R64" s="5">
        <v>-13</v>
      </c>
      <c r="U64" s="39">
        <v>20</v>
      </c>
      <c r="V64" s="7">
        <f t="shared" ref="V64:V83" si="5">L41</f>
        <v>6.2600601458743546</v>
      </c>
      <c r="X64" s="39"/>
      <c r="Y64" s="7"/>
    </row>
    <row r="65" spans="1:25" x14ac:dyDescent="0.15">
      <c r="A65" s="5">
        <v>32</v>
      </c>
      <c r="B65" s="5">
        <v>63</v>
      </c>
      <c r="D65">
        <v>216.05001953888001</v>
      </c>
      <c r="E65">
        <v>116.97147323173</v>
      </c>
      <c r="F65">
        <v>107.96228615862999</v>
      </c>
      <c r="G65">
        <v>101.79782270606999</v>
      </c>
      <c r="I65" s="6">
        <f t="shared" si="0"/>
        <v>108.08773338025001</v>
      </c>
      <c r="J65" s="6">
        <f t="shared" si="0"/>
        <v>15.173650525660008</v>
      </c>
      <c r="K65" s="6">
        <f t="shared" si="2"/>
        <v>89.879352749458008</v>
      </c>
      <c r="L65" s="7">
        <f t="shared" si="1"/>
        <v>5.9233836048526314</v>
      </c>
      <c r="M65" s="7">
        <f t="shared" si="3"/>
        <v>6.9220533503416624</v>
      </c>
      <c r="P65" s="5">
        <f t="shared" si="4"/>
        <v>-2.3327784806725353</v>
      </c>
      <c r="R65" s="5">
        <v>-13</v>
      </c>
      <c r="U65" s="5">
        <v>20.5</v>
      </c>
      <c r="V65" s="7">
        <f t="shared" si="5"/>
        <v>6.0507457388935926</v>
      </c>
      <c r="Y65" s="7"/>
    </row>
    <row r="66" spans="1:25" x14ac:dyDescent="0.15">
      <c r="A66" s="5">
        <v>32.5</v>
      </c>
      <c r="B66" s="5">
        <v>64</v>
      </c>
      <c r="D66">
        <v>215.94685423994</v>
      </c>
      <c r="E66">
        <v>117.13755373193</v>
      </c>
      <c r="F66">
        <v>107.77255054432</v>
      </c>
      <c r="G66">
        <v>101.87286158630999</v>
      </c>
      <c r="I66" s="6">
        <f t="shared" ref="I66:J129" si="6">D66-F66</f>
        <v>108.17430369562</v>
      </c>
      <c r="J66" s="6">
        <f t="shared" si="6"/>
        <v>15.264692145620003</v>
      </c>
      <c r="K66" s="6">
        <f t="shared" si="2"/>
        <v>89.856673120875996</v>
      </c>
      <c r="L66" s="7">
        <f t="shared" ref="L66:L129" si="7">K66/J66</f>
        <v>5.8865696250978212</v>
      </c>
      <c r="M66" s="7">
        <f t="shared" si="3"/>
        <v>6.9008435853601187</v>
      </c>
      <c r="P66" s="5">
        <f t="shared" si="4"/>
        <v>-2.9397827464059776</v>
      </c>
      <c r="R66" s="5">
        <v>-13</v>
      </c>
      <c r="U66" s="5">
        <v>21</v>
      </c>
      <c r="V66" s="7">
        <f t="shared" si="5"/>
        <v>6.1944264610093844</v>
      </c>
      <c r="Y66" s="7"/>
    </row>
    <row r="67" spans="1:25" x14ac:dyDescent="0.15">
      <c r="A67" s="5">
        <v>33</v>
      </c>
      <c r="B67" s="5">
        <v>65</v>
      </c>
      <c r="D67">
        <v>223.73231731145</v>
      </c>
      <c r="E67">
        <v>117.88393903869</v>
      </c>
      <c r="F67">
        <v>108.19479004666</v>
      </c>
      <c r="G67">
        <v>101.88685847588999</v>
      </c>
      <c r="I67" s="6">
        <f t="shared" si="6"/>
        <v>115.53752726479</v>
      </c>
      <c r="J67" s="6">
        <f t="shared" si="6"/>
        <v>15.997080562800008</v>
      </c>
      <c r="K67" s="6">
        <f t="shared" ref="K67:K130" si="8">I67-1.2*J67</f>
        <v>96.341030589429991</v>
      </c>
      <c r="L67" s="7">
        <f t="shared" si="7"/>
        <v>6.0224132904264867</v>
      </c>
      <c r="M67" s="7">
        <f t="shared" ref="M67:M130" si="9">L67+ABS($N$2)*A67</f>
        <v>7.0522914654620497</v>
      </c>
      <c r="P67" s="5">
        <f t="shared" ref="P67:P130" si="10">(L67-$O$2)/$O$2*100</f>
        <v>-0.6999356862252053</v>
      </c>
      <c r="R67" s="5">
        <v>-13</v>
      </c>
      <c r="U67" s="5">
        <v>21.5</v>
      </c>
      <c r="V67" s="7">
        <f t="shared" si="5"/>
        <v>6.2464000933094281</v>
      </c>
      <c r="Y67" s="7"/>
    </row>
    <row r="68" spans="1:25" x14ac:dyDescent="0.15">
      <c r="A68" s="5">
        <v>33.5</v>
      </c>
      <c r="B68" s="5">
        <v>66</v>
      </c>
      <c r="D68">
        <v>230.09066041422</v>
      </c>
      <c r="E68">
        <v>118.67174677608</v>
      </c>
      <c r="F68">
        <v>108.00894245723001</v>
      </c>
      <c r="G68">
        <v>101.72744945568</v>
      </c>
      <c r="I68" s="6">
        <f t="shared" si="6"/>
        <v>122.08171795698999</v>
      </c>
      <c r="J68" s="6">
        <f t="shared" si="6"/>
        <v>16.944297320399997</v>
      </c>
      <c r="K68" s="6">
        <f t="shared" si="8"/>
        <v>101.74856117250999</v>
      </c>
      <c r="L68" s="7">
        <f t="shared" si="7"/>
        <v>6.0048852571779623</v>
      </c>
      <c r="M68" s="7">
        <f t="shared" si="9"/>
        <v>7.0503676469867917</v>
      </c>
      <c r="P68" s="5">
        <f t="shared" si="10"/>
        <v>-0.98894521528547241</v>
      </c>
      <c r="R68" s="5">
        <v>-13</v>
      </c>
      <c r="U68" s="5">
        <v>22</v>
      </c>
      <c r="V68" s="7">
        <f t="shared" si="5"/>
        <v>6.2219500634454175</v>
      </c>
      <c r="Y68" s="7"/>
    </row>
    <row r="69" spans="1:25" x14ac:dyDescent="0.15">
      <c r="A69" s="5">
        <v>34</v>
      </c>
      <c r="B69" s="5">
        <v>67</v>
      </c>
      <c r="D69">
        <v>240.5271590465</v>
      </c>
      <c r="E69">
        <v>119.37827276279999</v>
      </c>
      <c r="F69">
        <v>108.08437013997001</v>
      </c>
      <c r="G69">
        <v>101.62752721616999</v>
      </c>
      <c r="I69" s="6">
        <f t="shared" si="6"/>
        <v>132.44278890652998</v>
      </c>
      <c r="J69" s="6">
        <f t="shared" si="6"/>
        <v>17.75074554663</v>
      </c>
      <c r="K69" s="6">
        <f t="shared" si="8"/>
        <v>111.14189425057398</v>
      </c>
      <c r="L69" s="7">
        <f t="shared" si="7"/>
        <v>6.261252180006287</v>
      </c>
      <c r="M69" s="7">
        <f t="shared" si="9"/>
        <v>7.3223387845883829</v>
      </c>
      <c r="P69" s="5">
        <f t="shared" si="10"/>
        <v>3.2381396254784853</v>
      </c>
      <c r="R69" s="5">
        <v>-13</v>
      </c>
      <c r="U69" s="5">
        <v>22.5</v>
      </c>
      <c r="V69" s="7">
        <f t="shared" si="5"/>
        <v>6.057673817063522</v>
      </c>
      <c r="Y69" s="7"/>
    </row>
    <row r="70" spans="1:25" x14ac:dyDescent="0.15">
      <c r="A70" s="5">
        <v>34.5</v>
      </c>
      <c r="B70" s="5">
        <v>68</v>
      </c>
      <c r="D70">
        <v>247.63305978898001</v>
      </c>
      <c r="E70">
        <v>118.96951934349001</v>
      </c>
      <c r="F70">
        <v>108.19906687403</v>
      </c>
      <c r="G70">
        <v>101.76205287713999</v>
      </c>
      <c r="I70" s="6">
        <f t="shared" si="6"/>
        <v>139.43399291495001</v>
      </c>
      <c r="J70" s="6">
        <f t="shared" si="6"/>
        <v>17.207466466350013</v>
      </c>
      <c r="K70" s="6">
        <f t="shared" si="8"/>
        <v>118.78503315533</v>
      </c>
      <c r="L70" s="7">
        <f t="shared" si="7"/>
        <v>6.90310996029657</v>
      </c>
      <c r="M70" s="7">
        <f t="shared" si="9"/>
        <v>7.9798007796519315</v>
      </c>
      <c r="P70" s="5">
        <f t="shared" si="10"/>
        <v>13.82135864241982</v>
      </c>
      <c r="R70" s="5">
        <v>-13</v>
      </c>
      <c r="U70" s="5">
        <v>23</v>
      </c>
      <c r="V70" s="7">
        <f t="shared" si="5"/>
        <v>6.1017008402219979</v>
      </c>
      <c r="Y70" s="7"/>
    </row>
    <row r="71" spans="1:25" x14ac:dyDescent="0.15">
      <c r="A71" s="5">
        <v>35</v>
      </c>
      <c r="B71" s="5">
        <v>69</v>
      </c>
      <c r="D71">
        <v>249.55881203595001</v>
      </c>
      <c r="E71">
        <v>118.24032825322</v>
      </c>
      <c r="F71">
        <v>108.26555209953</v>
      </c>
      <c r="G71">
        <v>101.81143079316</v>
      </c>
      <c r="I71" s="6">
        <f t="shared" si="6"/>
        <v>141.29325993642001</v>
      </c>
      <c r="J71" s="6">
        <f t="shared" si="6"/>
        <v>16.42889746006</v>
      </c>
      <c r="K71" s="6">
        <f t="shared" si="8"/>
        <v>121.57858298434802</v>
      </c>
      <c r="L71" s="7">
        <f t="shared" si="7"/>
        <v>7.4002886243532497</v>
      </c>
      <c r="M71" s="7">
        <f t="shared" si="9"/>
        <v>8.4925836584818768</v>
      </c>
      <c r="P71" s="5">
        <f t="shared" si="10"/>
        <v>22.019047996411121</v>
      </c>
      <c r="R71" s="5">
        <v>-13</v>
      </c>
      <c r="U71" s="5">
        <v>23.5</v>
      </c>
      <c r="V71" s="7">
        <f t="shared" si="5"/>
        <v>6.0786399588337536</v>
      </c>
      <c r="Y71" s="7"/>
    </row>
    <row r="72" spans="1:25" x14ac:dyDescent="0.15">
      <c r="A72" s="5">
        <v>35.5</v>
      </c>
      <c r="B72" s="5">
        <v>70</v>
      </c>
      <c r="D72">
        <v>257.07502930831998</v>
      </c>
      <c r="E72">
        <v>118.13950762016</v>
      </c>
      <c r="F72">
        <v>107.97161741834999</v>
      </c>
      <c r="G72">
        <v>101.77721617418</v>
      </c>
      <c r="I72" s="6">
        <f t="shared" si="6"/>
        <v>149.10341188997</v>
      </c>
      <c r="J72" s="6">
        <f t="shared" si="6"/>
        <v>16.362291445980006</v>
      </c>
      <c r="K72" s="6">
        <f t="shared" si="8"/>
        <v>129.468662154794</v>
      </c>
      <c r="L72" s="7">
        <f t="shared" si="7"/>
        <v>7.9126241322759663</v>
      </c>
      <c r="M72" s="7">
        <f t="shared" si="9"/>
        <v>9.0205233811778598</v>
      </c>
      <c r="P72" s="5">
        <f t="shared" si="10"/>
        <v>30.466649719100836</v>
      </c>
      <c r="R72" s="5">
        <v>-13</v>
      </c>
      <c r="U72" s="5">
        <v>24</v>
      </c>
      <c r="V72" s="7">
        <f t="shared" si="5"/>
        <v>6.0161493334590395</v>
      </c>
      <c r="Y72" s="7"/>
    </row>
    <row r="73" spans="1:25" x14ac:dyDescent="0.15">
      <c r="A73" s="5">
        <v>36</v>
      </c>
      <c r="B73" s="5">
        <v>71</v>
      </c>
      <c r="D73">
        <v>261.69831965612002</v>
      </c>
      <c r="E73">
        <v>117.78898007034</v>
      </c>
      <c r="F73">
        <v>108.20917573873</v>
      </c>
      <c r="G73">
        <v>101.74377916019</v>
      </c>
      <c r="I73" s="6">
        <f t="shared" si="6"/>
        <v>153.48914391739004</v>
      </c>
      <c r="J73" s="6">
        <f t="shared" si="6"/>
        <v>16.045200910150001</v>
      </c>
      <c r="K73" s="6">
        <f t="shared" si="8"/>
        <v>134.23490282521004</v>
      </c>
      <c r="L73" s="7">
        <f t="shared" si="7"/>
        <v>8.3660468682754026</v>
      </c>
      <c r="M73" s="7">
        <f t="shared" si="9"/>
        <v>9.4895503319505625</v>
      </c>
      <c r="P73" s="5">
        <f t="shared" si="10"/>
        <v>37.94287306591854</v>
      </c>
      <c r="R73" s="5">
        <v>-13</v>
      </c>
      <c r="U73" s="5">
        <v>24.5</v>
      </c>
      <c r="V73" s="7">
        <f t="shared" si="5"/>
        <v>6.1395246391845335</v>
      </c>
      <c r="Y73" s="7"/>
    </row>
    <row r="74" spans="1:25" x14ac:dyDescent="0.15">
      <c r="A74" s="5">
        <v>36.5</v>
      </c>
      <c r="B74" s="5">
        <v>72</v>
      </c>
      <c r="D74">
        <v>265.34388432982001</v>
      </c>
      <c r="E74">
        <v>117.53106682297999</v>
      </c>
      <c r="F74">
        <v>108.28227060653001</v>
      </c>
      <c r="G74">
        <v>101.80171073095001</v>
      </c>
      <c r="I74" s="6">
        <f t="shared" si="6"/>
        <v>157.06161372329001</v>
      </c>
      <c r="J74" s="6">
        <f t="shared" si="6"/>
        <v>15.729356092029988</v>
      </c>
      <c r="K74" s="6">
        <f t="shared" si="8"/>
        <v>138.18638641285403</v>
      </c>
      <c r="L74" s="7">
        <f t="shared" si="7"/>
        <v>8.7852538657238881</v>
      </c>
      <c r="M74" s="7">
        <f t="shared" si="9"/>
        <v>9.9243615441723136</v>
      </c>
      <c r="P74" s="5">
        <f t="shared" si="10"/>
        <v>44.854933032575389</v>
      </c>
      <c r="R74" s="5">
        <v>-13</v>
      </c>
      <c r="U74" s="5">
        <v>25</v>
      </c>
      <c r="V74" s="7">
        <f t="shared" si="5"/>
        <v>6.1959697891298973</v>
      </c>
      <c r="Y74" s="7"/>
    </row>
    <row r="75" spans="1:25" x14ac:dyDescent="0.15">
      <c r="A75" s="5">
        <v>37</v>
      </c>
      <c r="B75" s="5">
        <v>73</v>
      </c>
      <c r="D75">
        <v>269.71551387261002</v>
      </c>
      <c r="E75">
        <v>117.64556467369999</v>
      </c>
      <c r="F75">
        <v>108.23094867807001</v>
      </c>
      <c r="G75">
        <v>101.71695178848999</v>
      </c>
      <c r="I75" s="6">
        <f t="shared" si="6"/>
        <v>161.48456519454001</v>
      </c>
      <c r="J75" s="6">
        <f t="shared" si="6"/>
        <v>15.928612885210001</v>
      </c>
      <c r="K75" s="6">
        <f t="shared" si="8"/>
        <v>142.37022973228801</v>
      </c>
      <c r="L75" s="7">
        <f t="shared" si="7"/>
        <v>8.9380180658719688</v>
      </c>
      <c r="M75" s="7">
        <f t="shared" si="9"/>
        <v>10.092729959093662</v>
      </c>
      <c r="P75" s="5">
        <f t="shared" si="10"/>
        <v>47.373772934124645</v>
      </c>
      <c r="R75" s="5">
        <v>-13</v>
      </c>
      <c r="U75" s="5">
        <v>25.5</v>
      </c>
      <c r="V75" s="7">
        <f t="shared" si="5"/>
        <v>5.9287747635390797</v>
      </c>
      <c r="Y75" s="7"/>
    </row>
    <row r="76" spans="1:25" x14ac:dyDescent="0.15">
      <c r="A76" s="5">
        <v>37.5</v>
      </c>
      <c r="B76" s="5">
        <v>74</v>
      </c>
      <c r="D76">
        <v>270.20593982024002</v>
      </c>
      <c r="E76">
        <v>116.67604533021</v>
      </c>
      <c r="F76">
        <v>107.92457231726</v>
      </c>
      <c r="G76">
        <v>101.74377916019</v>
      </c>
      <c r="I76" s="6">
        <f t="shared" si="6"/>
        <v>162.28136750298</v>
      </c>
      <c r="J76" s="6">
        <f t="shared" si="6"/>
        <v>14.93226617002</v>
      </c>
      <c r="K76" s="6">
        <f t="shared" si="8"/>
        <v>144.36264809895602</v>
      </c>
      <c r="L76" s="7">
        <f t="shared" si="7"/>
        <v>9.6678324947620897</v>
      </c>
      <c r="M76" s="7">
        <f t="shared" si="9"/>
        <v>10.838148602757048</v>
      </c>
      <c r="P76" s="5">
        <f t="shared" si="10"/>
        <v>59.407257889584699</v>
      </c>
      <c r="R76" s="5">
        <v>-13</v>
      </c>
      <c r="U76" s="5">
        <v>26</v>
      </c>
      <c r="V76" s="7">
        <f t="shared" si="5"/>
        <v>6.0832136008792315</v>
      </c>
      <c r="Y76" s="7"/>
    </row>
    <row r="77" spans="1:25" x14ac:dyDescent="0.15">
      <c r="A77" s="5">
        <v>38</v>
      </c>
      <c r="B77" s="5">
        <v>75</v>
      </c>
      <c r="D77">
        <v>266.71864009378999</v>
      </c>
      <c r="E77">
        <v>116.25478702618</v>
      </c>
      <c r="F77">
        <v>108.37013996890001</v>
      </c>
      <c r="G77">
        <v>101.74727838258001</v>
      </c>
      <c r="I77" s="6">
        <f t="shared" si="6"/>
        <v>158.34850012488999</v>
      </c>
      <c r="J77" s="6">
        <f t="shared" si="6"/>
        <v>14.507508643599991</v>
      </c>
      <c r="K77" s="6">
        <f t="shared" si="8"/>
        <v>140.93948975257001</v>
      </c>
      <c r="L77" s="7">
        <f t="shared" si="7"/>
        <v>9.7149340534596664</v>
      </c>
      <c r="M77" s="7">
        <f t="shared" si="9"/>
        <v>10.90085437622789</v>
      </c>
      <c r="P77" s="5">
        <f t="shared" si="10"/>
        <v>60.183888051347843</v>
      </c>
      <c r="R77" s="5">
        <v>-13</v>
      </c>
      <c r="U77" s="39">
        <v>26.5</v>
      </c>
      <c r="V77" s="7">
        <f t="shared" si="5"/>
        <v>6.1201493564550224</v>
      </c>
      <c r="Y77" s="7"/>
    </row>
    <row r="78" spans="1:25" x14ac:dyDescent="0.15">
      <c r="A78" s="5">
        <v>38.5</v>
      </c>
      <c r="B78" s="5">
        <v>76</v>
      </c>
      <c r="D78">
        <v>269.27823368502999</v>
      </c>
      <c r="E78">
        <v>115.87924970692001</v>
      </c>
      <c r="F78">
        <v>108.56376360809</v>
      </c>
      <c r="G78">
        <v>101.80715396578999</v>
      </c>
      <c r="I78" s="6">
        <f t="shared" si="6"/>
        <v>160.71447007693999</v>
      </c>
      <c r="J78" s="6">
        <f t="shared" si="6"/>
        <v>14.072095741130013</v>
      </c>
      <c r="K78" s="6">
        <f t="shared" si="8"/>
        <v>143.82795518758397</v>
      </c>
      <c r="L78" s="7">
        <f t="shared" si="7"/>
        <v>10.220791404026814</v>
      </c>
      <c r="M78" s="7">
        <f t="shared" si="9"/>
        <v>11.422315941568305</v>
      </c>
      <c r="P78" s="5">
        <f t="shared" si="10"/>
        <v>68.524675211333047</v>
      </c>
      <c r="R78" s="5">
        <v>-13</v>
      </c>
      <c r="U78" s="5">
        <v>27</v>
      </c>
      <c r="V78" s="7">
        <f t="shared" si="5"/>
        <v>5.9632111370167173</v>
      </c>
      <c r="Y78" s="7"/>
    </row>
    <row r="79" spans="1:25" x14ac:dyDescent="0.15">
      <c r="A79" s="5">
        <v>39</v>
      </c>
      <c r="B79" s="5">
        <v>77</v>
      </c>
      <c r="D79">
        <v>273.18796404846</v>
      </c>
      <c r="E79">
        <v>115.65572489253999</v>
      </c>
      <c r="F79">
        <v>108.28849144634999</v>
      </c>
      <c r="G79">
        <v>101.71850699845</v>
      </c>
      <c r="I79" s="6">
        <f t="shared" si="6"/>
        <v>164.89947260211</v>
      </c>
      <c r="J79" s="6">
        <f t="shared" si="6"/>
        <v>13.937217894089997</v>
      </c>
      <c r="K79" s="6">
        <f t="shared" si="8"/>
        <v>148.174811129202</v>
      </c>
      <c r="L79" s="7">
        <f t="shared" si="7"/>
        <v>10.631591775000858</v>
      </c>
      <c r="M79" s="7">
        <f t="shared" si="9"/>
        <v>11.848720527315615</v>
      </c>
      <c r="P79" s="5">
        <f t="shared" si="10"/>
        <v>75.298123211438067</v>
      </c>
      <c r="R79" s="5">
        <v>-13</v>
      </c>
      <c r="U79" s="5">
        <v>27.5</v>
      </c>
      <c r="V79" s="7">
        <f t="shared" si="5"/>
        <v>5.9262129222152087</v>
      </c>
      <c r="Y79" s="7"/>
    </row>
    <row r="80" spans="1:25" x14ac:dyDescent="0.15">
      <c r="A80" s="5">
        <v>39.5</v>
      </c>
      <c r="B80" s="5">
        <v>78</v>
      </c>
      <c r="D80">
        <v>278.41813208284998</v>
      </c>
      <c r="E80">
        <v>115.94919890582</v>
      </c>
      <c r="F80">
        <v>108.21111975117</v>
      </c>
      <c r="G80">
        <v>101.81298600311</v>
      </c>
      <c r="I80" s="6">
        <f t="shared" si="6"/>
        <v>170.20701233167998</v>
      </c>
      <c r="J80" s="6">
        <f t="shared" si="6"/>
        <v>14.13621290271</v>
      </c>
      <c r="K80" s="6">
        <f t="shared" si="8"/>
        <v>153.24355684842797</v>
      </c>
      <c r="L80" s="7">
        <f t="shared" si="7"/>
        <v>10.840495817592718</v>
      </c>
      <c r="M80" s="7">
        <f t="shared" si="9"/>
        <v>12.07322878468074</v>
      </c>
      <c r="P80" s="5">
        <f t="shared" si="10"/>
        <v>78.742620270076515</v>
      </c>
      <c r="R80" s="5">
        <v>-13</v>
      </c>
      <c r="U80" s="5">
        <v>28</v>
      </c>
      <c r="V80" s="7">
        <f t="shared" si="5"/>
        <v>5.9359097092281692</v>
      </c>
      <c r="Y80" s="7"/>
    </row>
    <row r="81" spans="1:25" x14ac:dyDescent="0.15">
      <c r="A81" s="5">
        <v>40</v>
      </c>
      <c r="B81" s="5">
        <v>79</v>
      </c>
      <c r="D81">
        <v>276.46658851114</v>
      </c>
      <c r="E81">
        <v>115.53966393122001</v>
      </c>
      <c r="F81">
        <v>108.27527216174001</v>
      </c>
      <c r="G81">
        <v>101.84525660964</v>
      </c>
      <c r="I81" s="6">
        <f t="shared" si="6"/>
        <v>168.19131634939998</v>
      </c>
      <c r="J81" s="6">
        <f t="shared" si="6"/>
        <v>13.694407321580002</v>
      </c>
      <c r="K81" s="6">
        <f t="shared" si="8"/>
        <v>151.75802756350399</v>
      </c>
      <c r="L81" s="7">
        <f t="shared" si="7"/>
        <v>11.081752134271612</v>
      </c>
      <c r="M81" s="7">
        <f t="shared" si="9"/>
        <v>12.330089316132902</v>
      </c>
      <c r="P81" s="5">
        <f t="shared" si="10"/>
        <v>82.720555128914825</v>
      </c>
      <c r="R81" s="5">
        <v>-13</v>
      </c>
      <c r="U81" s="5">
        <v>28.5</v>
      </c>
      <c r="V81" s="7">
        <f t="shared" si="5"/>
        <v>5.9187424449575525</v>
      </c>
      <c r="Y81" s="7"/>
    </row>
    <row r="82" spans="1:25" x14ac:dyDescent="0.15">
      <c r="A82" s="5">
        <v>40.5</v>
      </c>
      <c r="B82" s="5">
        <v>80</v>
      </c>
      <c r="D82">
        <v>279.59398202423</v>
      </c>
      <c r="E82">
        <v>115.2985541227</v>
      </c>
      <c r="F82">
        <v>108.1967340591</v>
      </c>
      <c r="G82">
        <v>101.88297045101</v>
      </c>
      <c r="I82" s="6">
        <f t="shared" si="6"/>
        <v>171.39724796513002</v>
      </c>
      <c r="J82" s="6">
        <f t="shared" si="6"/>
        <v>13.415583671690001</v>
      </c>
      <c r="K82" s="6">
        <f t="shared" si="8"/>
        <v>155.29854755910202</v>
      </c>
      <c r="L82" s="7">
        <f t="shared" si="7"/>
        <v>11.575981437678186</v>
      </c>
      <c r="M82" s="7">
        <f t="shared" si="9"/>
        <v>12.839922834312741</v>
      </c>
      <c r="P82" s="5">
        <f t="shared" si="10"/>
        <v>90.869614193333405</v>
      </c>
      <c r="R82" s="5">
        <v>-13</v>
      </c>
      <c r="U82" s="5">
        <v>29</v>
      </c>
      <c r="V82" s="7">
        <f t="shared" si="5"/>
        <v>5.9598350411989589</v>
      </c>
      <c r="Y82" s="7"/>
    </row>
    <row r="83" spans="1:25" x14ac:dyDescent="0.15">
      <c r="A83" s="5">
        <v>41</v>
      </c>
      <c r="B83" s="5">
        <v>81</v>
      </c>
      <c r="D83">
        <v>277.16139116842999</v>
      </c>
      <c r="E83">
        <v>114.90855803047999</v>
      </c>
      <c r="F83">
        <v>108.04237947123001</v>
      </c>
      <c r="G83">
        <v>101.8499222395</v>
      </c>
      <c r="I83" s="6">
        <f t="shared" si="6"/>
        <v>169.11901169719999</v>
      </c>
      <c r="J83" s="6">
        <f t="shared" si="6"/>
        <v>13.058635790979991</v>
      </c>
      <c r="K83" s="6">
        <f t="shared" si="8"/>
        <v>153.448648748024</v>
      </c>
      <c r="L83" s="7">
        <f t="shared" si="7"/>
        <v>11.750741134385246</v>
      </c>
      <c r="M83" s="7">
        <f t="shared" si="9"/>
        <v>13.030286745793067</v>
      </c>
      <c r="P83" s="5">
        <f t="shared" si="10"/>
        <v>93.751125023892484</v>
      </c>
      <c r="R83" s="5">
        <v>-13</v>
      </c>
      <c r="U83" s="5">
        <v>29.5</v>
      </c>
      <c r="V83" s="7">
        <f t="shared" si="5"/>
        <v>5.897978822511627</v>
      </c>
      <c r="Y83" s="7"/>
    </row>
    <row r="84" spans="1:25" x14ac:dyDescent="0.15">
      <c r="A84" s="5">
        <v>41.5</v>
      </c>
      <c r="B84" s="5">
        <v>82</v>
      </c>
      <c r="D84">
        <v>277.4728409535</v>
      </c>
      <c r="E84">
        <v>114.39155920281</v>
      </c>
      <c r="F84">
        <v>108.10497667185</v>
      </c>
      <c r="G84">
        <v>101.73833592535</v>
      </c>
      <c r="I84" s="6">
        <f t="shared" si="6"/>
        <v>169.36786428164999</v>
      </c>
      <c r="J84" s="6">
        <f t="shared" si="6"/>
        <v>12.65322327746</v>
      </c>
      <c r="K84" s="6">
        <f t="shared" si="8"/>
        <v>154.18399634869797</v>
      </c>
      <c r="L84" s="7">
        <f t="shared" si="7"/>
        <v>12.185353326006334</v>
      </c>
      <c r="M84" s="7">
        <f t="shared" si="9"/>
        <v>13.480503152187421</v>
      </c>
      <c r="P84" s="5">
        <f t="shared" si="10"/>
        <v>100.91719226277314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271.27784290738998</v>
      </c>
      <c r="E85">
        <v>113.75029308324</v>
      </c>
      <c r="F85">
        <v>108.00427682737001</v>
      </c>
      <c r="G85">
        <v>101.72550544324</v>
      </c>
      <c r="I85" s="6">
        <f t="shared" si="6"/>
        <v>163.27356608001998</v>
      </c>
      <c r="J85" s="6">
        <f t="shared" si="6"/>
        <v>12.02478764</v>
      </c>
      <c r="K85" s="6">
        <f t="shared" si="8"/>
        <v>148.84382091201996</v>
      </c>
      <c r="L85" s="7">
        <f t="shared" si="7"/>
        <v>12.378083120311967</v>
      </c>
      <c r="M85" s="7">
        <f t="shared" si="9"/>
        <v>13.688837161266321</v>
      </c>
      <c r="P85" s="5">
        <f t="shared" si="10"/>
        <v>104.09500156393032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275.46463462290001</v>
      </c>
      <c r="E86">
        <v>113.85619382570999</v>
      </c>
      <c r="F86">
        <v>108.45489891135</v>
      </c>
      <c r="G86">
        <v>101.76827371695001</v>
      </c>
      <c r="I86" s="6">
        <f t="shared" si="6"/>
        <v>167.00973571155001</v>
      </c>
      <c r="J86" s="6">
        <f t="shared" si="6"/>
        <v>12.087920108759988</v>
      </c>
      <c r="K86" s="6">
        <f t="shared" si="8"/>
        <v>152.50423158103803</v>
      </c>
      <c r="L86" s="7">
        <f t="shared" si="7"/>
        <v>12.616250786644414</v>
      </c>
      <c r="M86" s="7">
        <f t="shared" si="9"/>
        <v>13.942609042372034</v>
      </c>
      <c r="P86" s="5">
        <f t="shared" si="10"/>
        <v>108.02200946653788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270.84564282922997</v>
      </c>
      <c r="E87">
        <v>113.36459554514001</v>
      </c>
      <c r="F87">
        <v>108.48328149300001</v>
      </c>
      <c r="G87">
        <v>101.90590979782</v>
      </c>
      <c r="I87" s="6">
        <f t="shared" si="6"/>
        <v>162.36236133622998</v>
      </c>
      <c r="J87" s="6">
        <f t="shared" si="6"/>
        <v>11.458685747320004</v>
      </c>
      <c r="K87" s="6">
        <f t="shared" si="8"/>
        <v>148.61193843944596</v>
      </c>
      <c r="L87" s="7">
        <f t="shared" si="7"/>
        <v>12.969370285261887</v>
      </c>
      <c r="M87" s="7">
        <f t="shared" si="9"/>
        <v>14.311332755762773</v>
      </c>
      <c r="P87" s="5">
        <f t="shared" si="10"/>
        <v>113.84439116506786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272.59867135600001</v>
      </c>
      <c r="E88">
        <v>113.20398593201</v>
      </c>
      <c r="F88">
        <v>107.9898911353</v>
      </c>
      <c r="G88">
        <v>101.77838258165001</v>
      </c>
      <c r="I88" s="6">
        <f t="shared" si="6"/>
        <v>164.6087802207</v>
      </c>
      <c r="J88" s="6">
        <f t="shared" si="6"/>
        <v>11.425603350359992</v>
      </c>
      <c r="K88" s="6">
        <f t="shared" si="8"/>
        <v>150.898056200268</v>
      </c>
      <c r="L88" s="7">
        <f t="shared" si="7"/>
        <v>13.207009868368447</v>
      </c>
      <c r="M88" s="7">
        <f t="shared" si="9"/>
        <v>14.564576553642599</v>
      </c>
      <c r="P88" s="5">
        <f t="shared" si="10"/>
        <v>117.76269181100527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269.98554122704002</v>
      </c>
      <c r="E89">
        <v>112.83821805393001</v>
      </c>
      <c r="F89">
        <v>108.45917573873</v>
      </c>
      <c r="G89">
        <v>101.88685847588999</v>
      </c>
      <c r="I89" s="6">
        <f t="shared" si="6"/>
        <v>161.52636548831003</v>
      </c>
      <c r="J89" s="6">
        <f t="shared" si="6"/>
        <v>10.951359578040012</v>
      </c>
      <c r="K89" s="6">
        <f t="shared" si="8"/>
        <v>148.38473399466201</v>
      </c>
      <c r="L89" s="7">
        <f t="shared" si="7"/>
        <v>13.549434929723926</v>
      </c>
      <c r="M89" s="7">
        <f t="shared" si="9"/>
        <v>14.922605829771344</v>
      </c>
      <c r="P89" s="5">
        <f t="shared" si="10"/>
        <v>123.4087391637002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269.06760453302002</v>
      </c>
      <c r="E90">
        <v>112.80265728800001</v>
      </c>
      <c r="F90">
        <v>108.6800155521</v>
      </c>
      <c r="G90">
        <v>101.8067651633</v>
      </c>
      <c r="I90" s="6">
        <f t="shared" si="6"/>
        <v>160.38758898092001</v>
      </c>
      <c r="J90" s="6">
        <f t="shared" si="6"/>
        <v>10.995892124700006</v>
      </c>
      <c r="K90" s="6">
        <f t="shared" si="8"/>
        <v>147.19251843128001</v>
      </c>
      <c r="L90" s="7">
        <f t="shared" si="7"/>
        <v>13.386137001166311</v>
      </c>
      <c r="M90" s="7">
        <f t="shared" si="9"/>
        <v>14.774912115986995</v>
      </c>
      <c r="P90" s="5">
        <f t="shared" si="10"/>
        <v>120.71621475096117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266.87065259867001</v>
      </c>
      <c r="E91">
        <v>112.35560765923999</v>
      </c>
      <c r="F91">
        <v>108.52721617418</v>
      </c>
      <c r="G91">
        <v>101.67262830481999</v>
      </c>
      <c r="I91" s="6">
        <f t="shared" si="6"/>
        <v>158.34343642448999</v>
      </c>
      <c r="J91" s="6">
        <f t="shared" si="6"/>
        <v>10.682979354419999</v>
      </c>
      <c r="K91" s="6">
        <f t="shared" si="8"/>
        <v>145.523861199186</v>
      </c>
      <c r="L91" s="7">
        <f t="shared" si="7"/>
        <v>13.622029620320912</v>
      </c>
      <c r="M91" s="7">
        <f t="shared" si="9"/>
        <v>15.026408949914863</v>
      </c>
      <c r="P91" s="5">
        <f t="shared" si="10"/>
        <v>124.60571072601039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261.51426338413</v>
      </c>
      <c r="E92">
        <v>111.89136381399</v>
      </c>
      <c r="F92">
        <v>108.42846034215</v>
      </c>
      <c r="G92">
        <v>101.7068429238</v>
      </c>
      <c r="I92" s="6">
        <f t="shared" si="6"/>
        <v>153.08580304198</v>
      </c>
      <c r="J92" s="6">
        <f t="shared" si="6"/>
        <v>10.184520890190001</v>
      </c>
      <c r="K92" s="6">
        <f t="shared" si="8"/>
        <v>140.864377973752</v>
      </c>
      <c r="L92" s="7">
        <f t="shared" si="7"/>
        <v>13.831222842248405</v>
      </c>
      <c r="M92" s="7">
        <f t="shared" si="9"/>
        <v>15.251206386615621</v>
      </c>
      <c r="P92" s="5">
        <f t="shared" si="10"/>
        <v>128.05497589424905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259.77061352090999</v>
      </c>
      <c r="E93">
        <v>111.89214536929001</v>
      </c>
      <c r="F93">
        <v>108.37480559876001</v>
      </c>
      <c r="G93">
        <v>101.89774494557</v>
      </c>
      <c r="I93" s="6">
        <f t="shared" si="6"/>
        <v>151.39580792214997</v>
      </c>
      <c r="J93" s="6">
        <f t="shared" si="6"/>
        <v>9.994400423720009</v>
      </c>
      <c r="K93" s="6">
        <f t="shared" si="8"/>
        <v>139.40252741368596</v>
      </c>
      <c r="L93" s="7">
        <f t="shared" si="7"/>
        <v>13.948063065678035</v>
      </c>
      <c r="M93" s="7">
        <f t="shared" si="9"/>
        <v>15.383650824818517</v>
      </c>
      <c r="P93" s="5">
        <f t="shared" si="10"/>
        <v>129.98148627164903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254.65806955842001</v>
      </c>
      <c r="E94">
        <v>111.35130910512</v>
      </c>
      <c r="F94">
        <v>108.47006220839999</v>
      </c>
      <c r="G94">
        <v>101.61547433904001</v>
      </c>
      <c r="I94" s="6">
        <f t="shared" si="6"/>
        <v>146.18800735002003</v>
      </c>
      <c r="J94" s="6">
        <f t="shared" si="6"/>
        <v>9.7358347660799893</v>
      </c>
      <c r="K94" s="6">
        <f t="shared" si="8"/>
        <v>134.50500563072404</v>
      </c>
      <c r="L94" s="7">
        <f t="shared" si="7"/>
        <v>13.815456903535841</v>
      </c>
      <c r="M94" s="7">
        <f t="shared" si="9"/>
        <v>15.26664887744959</v>
      </c>
      <c r="P94" s="5">
        <f t="shared" si="10"/>
        <v>127.79502051546207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253.28878468152001</v>
      </c>
      <c r="E95">
        <v>111.07385697538</v>
      </c>
      <c r="F95">
        <v>108.51671850699999</v>
      </c>
      <c r="G95">
        <v>101.74300155521</v>
      </c>
      <c r="I95" s="6">
        <f t="shared" si="6"/>
        <v>144.77206617452003</v>
      </c>
      <c r="J95" s="6">
        <f t="shared" si="6"/>
        <v>9.3308554201699963</v>
      </c>
      <c r="K95" s="6">
        <f t="shared" si="8"/>
        <v>133.57503967031604</v>
      </c>
      <c r="L95" s="7">
        <f t="shared" si="7"/>
        <v>14.315412001945099</v>
      </c>
      <c r="M95" s="7">
        <f t="shared" si="9"/>
        <v>15.782208190632113</v>
      </c>
      <c r="P95" s="5">
        <f t="shared" si="10"/>
        <v>136.03848887804654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252.83626416569001</v>
      </c>
      <c r="E96">
        <v>111.0238374365</v>
      </c>
      <c r="F96">
        <v>108.43390357698</v>
      </c>
      <c r="G96">
        <v>101.67146189736</v>
      </c>
      <c r="I96" s="6">
        <f t="shared" si="6"/>
        <v>144.40236058871</v>
      </c>
      <c r="J96" s="6">
        <f t="shared" si="6"/>
        <v>9.3523755391399988</v>
      </c>
      <c r="K96" s="6">
        <f t="shared" si="8"/>
        <v>133.179509941742</v>
      </c>
      <c r="L96" s="7">
        <f t="shared" si="7"/>
        <v>14.240179875624261</v>
      </c>
      <c r="M96" s="7">
        <f t="shared" si="9"/>
        <v>15.722580279084541</v>
      </c>
      <c r="P96" s="5">
        <f t="shared" si="10"/>
        <v>134.79803017455689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252.61860101601999</v>
      </c>
      <c r="E97">
        <v>110.89331770222999</v>
      </c>
      <c r="F97">
        <v>108.50972006220999</v>
      </c>
      <c r="G97">
        <v>101.85497667185</v>
      </c>
      <c r="I97" s="6">
        <f t="shared" si="6"/>
        <v>144.10888095381</v>
      </c>
      <c r="J97" s="6">
        <f t="shared" si="6"/>
        <v>9.0383410303799963</v>
      </c>
      <c r="K97" s="6">
        <f t="shared" si="8"/>
        <v>133.26287171735402</v>
      </c>
      <c r="L97" s="7">
        <f t="shared" si="7"/>
        <v>14.744173877642597</v>
      </c>
      <c r="M97" s="7">
        <f t="shared" si="9"/>
        <v>16.242178495876143</v>
      </c>
      <c r="P97" s="5">
        <f t="shared" si="10"/>
        <v>143.10809366583769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253.44626807347001</v>
      </c>
      <c r="E98">
        <v>111.00625244235999</v>
      </c>
      <c r="F98">
        <v>108.44284603422</v>
      </c>
      <c r="G98">
        <v>101.80715396578999</v>
      </c>
      <c r="I98" s="6">
        <f t="shared" si="6"/>
        <v>145.00342203925001</v>
      </c>
      <c r="J98" s="6">
        <f t="shared" si="6"/>
        <v>9.1990984765700006</v>
      </c>
      <c r="K98" s="6">
        <f t="shared" si="8"/>
        <v>133.96450386736601</v>
      </c>
      <c r="L98" s="7">
        <f t="shared" si="7"/>
        <v>14.562786147856997</v>
      </c>
      <c r="M98" s="7">
        <f t="shared" si="9"/>
        <v>16.07639498086381</v>
      </c>
      <c r="P98" s="5">
        <f t="shared" si="10"/>
        <v>140.11729705909005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238.67643610786001</v>
      </c>
      <c r="E99">
        <v>110.08440797186</v>
      </c>
      <c r="F99">
        <v>108.52993779160001</v>
      </c>
      <c r="G99">
        <v>101.87713841369001</v>
      </c>
      <c r="I99" s="6">
        <f t="shared" si="6"/>
        <v>130.14649831626002</v>
      </c>
      <c r="J99" s="6">
        <f t="shared" si="6"/>
        <v>8.2072695581699975</v>
      </c>
      <c r="K99" s="6">
        <f t="shared" si="8"/>
        <v>120.29777484645602</v>
      </c>
      <c r="L99" s="7">
        <f t="shared" si="7"/>
        <v>14.657466042004744</v>
      </c>
      <c r="M99" s="7">
        <f t="shared" si="9"/>
        <v>16.186679089784825</v>
      </c>
      <c r="P99" s="5">
        <f t="shared" si="10"/>
        <v>141.67841867673755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235.71473231730999</v>
      </c>
      <c r="E100">
        <v>109.60570535365</v>
      </c>
      <c r="F100">
        <v>108.42107309487</v>
      </c>
      <c r="G100">
        <v>101.88024883359</v>
      </c>
      <c r="I100" s="6">
        <f t="shared" si="6"/>
        <v>127.29365922244</v>
      </c>
      <c r="J100" s="6">
        <f t="shared" si="6"/>
        <v>7.7254565200599927</v>
      </c>
      <c r="K100" s="6">
        <f t="shared" si="8"/>
        <v>118.023111398368</v>
      </c>
      <c r="L100" s="7">
        <f t="shared" si="7"/>
        <v>15.277169846456076</v>
      </c>
      <c r="M100" s="7">
        <f t="shared" si="9"/>
        <v>16.82198710900942</v>
      </c>
      <c r="P100" s="5">
        <f t="shared" si="10"/>
        <v>151.89635369214571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248.14536928487999</v>
      </c>
      <c r="E101">
        <v>110.2754982415</v>
      </c>
      <c r="F101">
        <v>108.57192846034</v>
      </c>
      <c r="G101">
        <v>101.74883359254</v>
      </c>
      <c r="I101" s="6">
        <f t="shared" si="6"/>
        <v>139.57344082454</v>
      </c>
      <c r="J101" s="6">
        <f t="shared" si="6"/>
        <v>8.5266646489600078</v>
      </c>
      <c r="K101" s="6">
        <f t="shared" si="8"/>
        <v>129.34144324578799</v>
      </c>
      <c r="L101" s="7">
        <f t="shared" si="7"/>
        <v>15.169054791144353</v>
      </c>
      <c r="M101" s="7">
        <f t="shared" si="9"/>
        <v>16.729476268470965</v>
      </c>
      <c r="P101" s="5">
        <f t="shared" si="10"/>
        <v>150.11370752888627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247.28331379445001</v>
      </c>
      <c r="E102">
        <v>110.50371238765</v>
      </c>
      <c r="F102">
        <v>108.63724727838</v>
      </c>
      <c r="G102">
        <v>101.67107309487</v>
      </c>
      <c r="I102" s="6">
        <f t="shared" si="6"/>
        <v>138.64606651606999</v>
      </c>
      <c r="J102" s="6">
        <f t="shared" si="6"/>
        <v>8.8326392927800015</v>
      </c>
      <c r="K102" s="6">
        <f t="shared" si="8"/>
        <v>128.046899364734</v>
      </c>
      <c r="L102" s="7">
        <f t="shared" si="7"/>
        <v>14.497014439319674</v>
      </c>
      <c r="M102" s="7">
        <f t="shared" si="9"/>
        <v>16.073040131419553</v>
      </c>
      <c r="P102" s="5">
        <f t="shared" si="10"/>
        <v>139.03282567314824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248.82493161391</v>
      </c>
      <c r="E103">
        <v>110.16021883547999</v>
      </c>
      <c r="F103">
        <v>108.50311041991</v>
      </c>
      <c r="G103">
        <v>101.77099533437</v>
      </c>
      <c r="I103" s="6">
        <f t="shared" si="6"/>
        <v>140.32182119399999</v>
      </c>
      <c r="J103" s="6">
        <f t="shared" si="6"/>
        <v>8.3892235011099956</v>
      </c>
      <c r="K103" s="6">
        <f t="shared" si="8"/>
        <v>130.25475299266799</v>
      </c>
      <c r="L103" s="7">
        <f t="shared" si="7"/>
        <v>15.526437336594228</v>
      </c>
      <c r="M103" s="7">
        <f t="shared" si="9"/>
        <v>17.118067243467372</v>
      </c>
      <c r="P103" s="5">
        <f t="shared" si="10"/>
        <v>156.0063801231446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256.06447831183999</v>
      </c>
      <c r="E104">
        <v>110.68933177021999</v>
      </c>
      <c r="F104">
        <v>108.24572317262999</v>
      </c>
      <c r="G104">
        <v>101.72083981338</v>
      </c>
      <c r="I104" s="6">
        <f t="shared" si="6"/>
        <v>147.81875513921</v>
      </c>
      <c r="J104" s="6">
        <f t="shared" si="6"/>
        <v>8.9684919568399977</v>
      </c>
      <c r="K104" s="6">
        <f t="shared" si="8"/>
        <v>137.05656479100199</v>
      </c>
      <c r="L104" s="7">
        <f t="shared" si="7"/>
        <v>15.282007883886553</v>
      </c>
      <c r="M104" s="7">
        <f t="shared" si="9"/>
        <v>16.889242005532964</v>
      </c>
      <c r="P104" s="5">
        <f t="shared" si="10"/>
        <v>151.97612527287777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254.94724501759001</v>
      </c>
      <c r="E105">
        <v>110.76045330207</v>
      </c>
      <c r="F105">
        <v>108.27488335925</v>
      </c>
      <c r="G105">
        <v>101.91912908243</v>
      </c>
      <c r="I105" s="6">
        <f t="shared" si="6"/>
        <v>146.67236165834001</v>
      </c>
      <c r="J105" s="6">
        <f t="shared" si="6"/>
        <v>8.8413242196400006</v>
      </c>
      <c r="K105" s="6">
        <f t="shared" si="8"/>
        <v>136.06277259477201</v>
      </c>
      <c r="L105" s="7">
        <f t="shared" si="7"/>
        <v>15.389411044617498</v>
      </c>
      <c r="M105" s="7">
        <f t="shared" si="9"/>
        <v>17.012249381037172</v>
      </c>
      <c r="P105" s="5">
        <f t="shared" si="10"/>
        <v>153.74703342111778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258.91520125048999</v>
      </c>
      <c r="E106">
        <v>110.56701836655</v>
      </c>
      <c r="F106">
        <v>108.18157076205</v>
      </c>
      <c r="G106">
        <v>101.56065318818</v>
      </c>
      <c r="I106" s="6">
        <f t="shared" si="6"/>
        <v>150.73363048843999</v>
      </c>
      <c r="J106" s="6">
        <f t="shared" si="6"/>
        <v>9.0063651783700038</v>
      </c>
      <c r="K106" s="6">
        <f t="shared" si="8"/>
        <v>139.92599227439598</v>
      </c>
      <c r="L106" s="7">
        <f t="shared" si="7"/>
        <v>15.536344518923912</v>
      </c>
      <c r="M106" s="7">
        <f t="shared" si="9"/>
        <v>17.174787070116853</v>
      </c>
      <c r="P106" s="5">
        <f t="shared" si="10"/>
        <v>156.16973388102596</v>
      </c>
      <c r="R106" s="5">
        <v>-13</v>
      </c>
    </row>
    <row r="107" spans="1:25" x14ac:dyDescent="0.15">
      <c r="A107" s="5">
        <v>53</v>
      </c>
      <c r="B107" s="5">
        <v>105</v>
      </c>
      <c r="D107">
        <v>256.28057835092</v>
      </c>
      <c r="E107">
        <v>110.60844079719</v>
      </c>
      <c r="F107">
        <v>108.19479004666</v>
      </c>
      <c r="G107">
        <v>101.73755832037</v>
      </c>
      <c r="I107" s="6">
        <f t="shared" si="6"/>
        <v>148.08578830426001</v>
      </c>
      <c r="J107" s="6">
        <f t="shared" si="6"/>
        <v>8.8708824768200003</v>
      </c>
      <c r="K107" s="6">
        <f t="shared" si="8"/>
        <v>137.44072933207602</v>
      </c>
      <c r="L107" s="7">
        <f t="shared" si="7"/>
        <v>15.493467497874601</v>
      </c>
      <c r="M107" s="7">
        <f t="shared" si="9"/>
        <v>17.147514263840808</v>
      </c>
      <c r="P107" s="5">
        <f t="shared" si="10"/>
        <v>155.46275965948792</v>
      </c>
      <c r="R107" s="5">
        <v>-13</v>
      </c>
    </row>
    <row r="108" spans="1:25" x14ac:dyDescent="0.15">
      <c r="A108" s="5">
        <v>53.5</v>
      </c>
      <c r="B108" s="5">
        <v>106</v>
      </c>
      <c r="D108">
        <v>257.49472450176</v>
      </c>
      <c r="E108">
        <v>110.62993356779999</v>
      </c>
      <c r="F108">
        <v>108.04043545879</v>
      </c>
      <c r="G108">
        <v>101.73950233282</v>
      </c>
      <c r="I108" s="6">
        <f t="shared" si="6"/>
        <v>149.45428904297</v>
      </c>
      <c r="J108" s="6">
        <f t="shared" si="6"/>
        <v>8.8904312349799994</v>
      </c>
      <c r="K108" s="6">
        <f t="shared" si="8"/>
        <v>138.78577156099399</v>
      </c>
      <c r="L108" s="7">
        <f t="shared" si="7"/>
        <v>15.610690628248948</v>
      </c>
      <c r="M108" s="7">
        <f t="shared" si="9"/>
        <v>17.280341608988422</v>
      </c>
      <c r="P108" s="5">
        <f t="shared" si="10"/>
        <v>157.39558356643207</v>
      </c>
      <c r="R108" s="5">
        <v>-13</v>
      </c>
    </row>
    <row r="109" spans="1:25" x14ac:dyDescent="0.15">
      <c r="A109" s="5">
        <v>54</v>
      </c>
      <c r="B109" s="5">
        <v>107</v>
      </c>
      <c r="D109">
        <v>259.18366549433</v>
      </c>
      <c r="E109">
        <v>110.91910902696</v>
      </c>
      <c r="F109">
        <v>108.35614307932001</v>
      </c>
      <c r="G109">
        <v>101.61780715397001</v>
      </c>
      <c r="I109" s="6">
        <f t="shared" si="6"/>
        <v>150.82752241500998</v>
      </c>
      <c r="J109" s="6">
        <f t="shared" si="6"/>
        <v>9.3013018729899954</v>
      </c>
      <c r="K109" s="6">
        <f t="shared" si="8"/>
        <v>139.66596016742199</v>
      </c>
      <c r="L109" s="7">
        <f t="shared" si="7"/>
        <v>15.015743180317292</v>
      </c>
      <c r="M109" s="7">
        <f t="shared" si="9"/>
        <v>16.700998375830032</v>
      </c>
      <c r="P109" s="5">
        <f t="shared" si="10"/>
        <v>147.58584169155225</v>
      </c>
      <c r="R109" s="5">
        <v>-13</v>
      </c>
    </row>
    <row r="110" spans="1:25" x14ac:dyDescent="0.15">
      <c r="A110" s="5">
        <v>54.5</v>
      </c>
      <c r="B110" s="5">
        <v>108</v>
      </c>
      <c r="D110">
        <v>260.13442751075002</v>
      </c>
      <c r="E110">
        <v>110.59202813599001</v>
      </c>
      <c r="F110">
        <v>107.95839813374999</v>
      </c>
      <c r="G110">
        <v>101.72783825817</v>
      </c>
      <c r="I110" s="6">
        <f t="shared" si="6"/>
        <v>152.17602937700002</v>
      </c>
      <c r="J110" s="6">
        <f t="shared" si="6"/>
        <v>8.8641898778200101</v>
      </c>
      <c r="K110" s="6">
        <f t="shared" si="8"/>
        <v>141.53900152361601</v>
      </c>
      <c r="L110" s="7">
        <f t="shared" si="7"/>
        <v>15.967505601135093</v>
      </c>
      <c r="M110" s="7">
        <f t="shared" si="9"/>
        <v>17.668365011421098</v>
      </c>
      <c r="P110" s="5">
        <f t="shared" si="10"/>
        <v>163.27889778733351</v>
      </c>
      <c r="R110" s="5">
        <v>-13</v>
      </c>
    </row>
    <row r="111" spans="1:25" x14ac:dyDescent="0.15">
      <c r="A111" s="5">
        <v>55</v>
      </c>
      <c r="B111" s="5">
        <v>109</v>
      </c>
      <c r="D111">
        <v>261.30285267683001</v>
      </c>
      <c r="E111">
        <v>110.63305978898001</v>
      </c>
      <c r="F111">
        <v>108.32542768274</v>
      </c>
      <c r="G111">
        <v>101.76360808709001</v>
      </c>
      <c r="I111" s="6">
        <f t="shared" si="6"/>
        <v>152.97742499409003</v>
      </c>
      <c r="J111" s="6">
        <f t="shared" si="6"/>
        <v>8.8694517018900001</v>
      </c>
      <c r="K111" s="6">
        <f t="shared" si="8"/>
        <v>142.33408295182204</v>
      </c>
      <c r="L111" s="7">
        <f t="shared" si="7"/>
        <v>16.047675519952595</v>
      </c>
      <c r="M111" s="7">
        <f t="shared" si="9"/>
        <v>17.764139145011868</v>
      </c>
      <c r="P111" s="5">
        <f t="shared" si="10"/>
        <v>164.60077287472799</v>
      </c>
      <c r="R111" s="5">
        <v>-13</v>
      </c>
    </row>
    <row r="112" spans="1:25" x14ac:dyDescent="0.15">
      <c r="A112" s="5">
        <v>55.5</v>
      </c>
      <c r="B112" s="5">
        <v>110</v>
      </c>
      <c r="D112">
        <v>261.78350918327999</v>
      </c>
      <c r="E112">
        <v>110.71316920672</v>
      </c>
      <c r="F112">
        <v>108.18701399689</v>
      </c>
      <c r="G112">
        <v>101.83398133748</v>
      </c>
      <c r="I112" s="6">
        <f t="shared" si="6"/>
        <v>153.59649518638997</v>
      </c>
      <c r="J112" s="6">
        <f t="shared" si="6"/>
        <v>8.879187869239999</v>
      </c>
      <c r="K112" s="6">
        <f t="shared" si="8"/>
        <v>142.94146974330198</v>
      </c>
      <c r="L112" s="7">
        <f t="shared" si="7"/>
        <v>16.098484664176482</v>
      </c>
      <c r="M112" s="7">
        <f t="shared" si="9"/>
        <v>17.83055250400902</v>
      </c>
      <c r="P112" s="5">
        <f t="shared" si="10"/>
        <v>165.43853525433423</v>
      </c>
      <c r="R112" s="5">
        <v>-13</v>
      </c>
    </row>
    <row r="113" spans="1:18" x14ac:dyDescent="0.15">
      <c r="A113" s="5">
        <v>56</v>
      </c>
      <c r="B113" s="5">
        <v>111</v>
      </c>
      <c r="D113">
        <v>261.63227823368999</v>
      </c>
      <c r="E113">
        <v>110.73778819851999</v>
      </c>
      <c r="F113">
        <v>108.18234836703</v>
      </c>
      <c r="G113">
        <v>101.83514774495001</v>
      </c>
      <c r="I113" s="6">
        <f t="shared" si="6"/>
        <v>153.44992986666</v>
      </c>
      <c r="J113" s="6">
        <f t="shared" si="6"/>
        <v>8.9026404535699868</v>
      </c>
      <c r="K113" s="6">
        <f t="shared" si="8"/>
        <v>142.76676132237603</v>
      </c>
      <c r="L113" s="7">
        <f t="shared" si="7"/>
        <v>16.036451440103495</v>
      </c>
      <c r="M113" s="7">
        <f t="shared" si="9"/>
        <v>17.784123494709299</v>
      </c>
      <c r="P113" s="5">
        <f t="shared" si="10"/>
        <v>164.41570556082405</v>
      </c>
      <c r="R113" s="5">
        <v>-13</v>
      </c>
    </row>
    <row r="114" spans="1:18" x14ac:dyDescent="0.15">
      <c r="A114" s="5">
        <v>56.5</v>
      </c>
      <c r="B114" s="5">
        <v>112</v>
      </c>
      <c r="D114">
        <v>260.75537319264998</v>
      </c>
      <c r="E114">
        <v>110.85697538101</v>
      </c>
      <c r="F114">
        <v>108.20062208397999</v>
      </c>
      <c r="G114">
        <v>101.70139968896</v>
      </c>
      <c r="I114" s="6">
        <f t="shared" si="6"/>
        <v>152.55475110866999</v>
      </c>
      <c r="J114" s="6">
        <f t="shared" si="6"/>
        <v>9.1555756920500073</v>
      </c>
      <c r="K114" s="6">
        <f t="shared" si="8"/>
        <v>141.56806027820997</v>
      </c>
      <c r="L114" s="7">
        <f t="shared" si="7"/>
        <v>15.462496847810096</v>
      </c>
      <c r="M114" s="7">
        <f t="shared" si="9"/>
        <v>17.225773117189167</v>
      </c>
      <c r="P114" s="5">
        <f t="shared" si="10"/>
        <v>154.95210265291323</v>
      </c>
      <c r="R114" s="5">
        <v>-13</v>
      </c>
    </row>
    <row r="115" spans="1:18" x14ac:dyDescent="0.15">
      <c r="A115" s="5">
        <v>57</v>
      </c>
      <c r="B115" s="5">
        <v>113</v>
      </c>
      <c r="D115">
        <v>259.41735052755001</v>
      </c>
      <c r="E115">
        <v>110.76787807737</v>
      </c>
      <c r="F115">
        <v>108.33631415241</v>
      </c>
      <c r="G115">
        <v>101.91912908243</v>
      </c>
      <c r="I115" s="6">
        <f t="shared" si="6"/>
        <v>151.08103637514</v>
      </c>
      <c r="J115" s="6">
        <f t="shared" si="6"/>
        <v>8.8487489949399958</v>
      </c>
      <c r="K115" s="6">
        <f t="shared" si="8"/>
        <v>140.46253758121202</v>
      </c>
      <c r="L115" s="7">
        <f t="shared" si="7"/>
        <v>15.8737170261619</v>
      </c>
      <c r="M115" s="7">
        <f t="shared" si="9"/>
        <v>17.652597510314237</v>
      </c>
      <c r="P115" s="5">
        <f t="shared" si="10"/>
        <v>161.73247261230608</v>
      </c>
      <c r="R115" s="5">
        <v>-13</v>
      </c>
    </row>
    <row r="116" spans="1:18" x14ac:dyDescent="0.15">
      <c r="A116" s="5">
        <v>57.5</v>
      </c>
      <c r="B116" s="5">
        <v>114</v>
      </c>
      <c r="D116">
        <v>255.43728018757</v>
      </c>
      <c r="E116">
        <v>110.64947245018</v>
      </c>
      <c r="F116">
        <v>108.06104199067001</v>
      </c>
      <c r="G116">
        <v>101.79315707620999</v>
      </c>
      <c r="I116" s="6">
        <f t="shared" si="6"/>
        <v>147.37623819689998</v>
      </c>
      <c r="J116" s="6">
        <f t="shared" si="6"/>
        <v>8.8563153739700056</v>
      </c>
      <c r="K116" s="6">
        <f t="shared" si="8"/>
        <v>136.74865974813596</v>
      </c>
      <c r="L116" s="7">
        <f t="shared" si="7"/>
        <v>15.440807375724232</v>
      </c>
      <c r="M116" s="7">
        <f t="shared" si="9"/>
        <v>17.235292074649834</v>
      </c>
      <c r="P116" s="5">
        <f t="shared" si="10"/>
        <v>154.59447758316222</v>
      </c>
      <c r="R116" s="5">
        <v>-13</v>
      </c>
    </row>
    <row r="117" spans="1:18" x14ac:dyDescent="0.15">
      <c r="A117" s="5">
        <v>58</v>
      </c>
      <c r="B117" s="5">
        <v>115</v>
      </c>
      <c r="D117">
        <v>254.70613520907</v>
      </c>
      <c r="E117">
        <v>110.51973427119999</v>
      </c>
      <c r="F117">
        <v>108.30365474339</v>
      </c>
      <c r="G117">
        <v>101.72744945568</v>
      </c>
      <c r="I117" s="6">
        <f t="shared" si="6"/>
        <v>146.40248046568001</v>
      </c>
      <c r="J117" s="6">
        <f t="shared" si="6"/>
        <v>8.7922848155199915</v>
      </c>
      <c r="K117" s="6">
        <f t="shared" si="8"/>
        <v>135.85173868705601</v>
      </c>
      <c r="L117" s="7">
        <f t="shared" si="7"/>
        <v>15.451244077904851</v>
      </c>
      <c r="M117" s="7">
        <f t="shared" si="9"/>
        <v>17.261332991603719</v>
      </c>
      <c r="P117" s="5">
        <f t="shared" si="10"/>
        <v>154.76656228538727</v>
      </c>
      <c r="R117" s="5">
        <v>-13</v>
      </c>
    </row>
    <row r="118" spans="1:18" x14ac:dyDescent="0.15">
      <c r="A118" s="5">
        <v>58.5</v>
      </c>
      <c r="B118" s="5">
        <v>116</v>
      </c>
      <c r="D118">
        <v>255.29503712388001</v>
      </c>
      <c r="E118">
        <v>110.58421258304</v>
      </c>
      <c r="F118">
        <v>108.11975116641</v>
      </c>
      <c r="G118">
        <v>101.72122861586</v>
      </c>
      <c r="I118" s="6">
        <f t="shared" si="6"/>
        <v>147.17528595747001</v>
      </c>
      <c r="J118" s="6">
        <f t="shared" si="6"/>
        <v>8.8629839671799999</v>
      </c>
      <c r="K118" s="6">
        <f t="shared" si="8"/>
        <v>136.53970519685402</v>
      </c>
      <c r="L118" s="7">
        <f t="shared" si="7"/>
        <v>15.405613470865596</v>
      </c>
      <c r="M118" s="7">
        <f t="shared" si="9"/>
        <v>17.231306599337731</v>
      </c>
      <c r="P118" s="5">
        <f t="shared" si="10"/>
        <v>154.01418578859696</v>
      </c>
      <c r="R118" s="5">
        <v>-13</v>
      </c>
    </row>
    <row r="119" spans="1:18" x14ac:dyDescent="0.15">
      <c r="A119" s="5">
        <v>59</v>
      </c>
      <c r="B119" s="5">
        <v>117</v>
      </c>
      <c r="D119">
        <v>255.62172723719999</v>
      </c>
      <c r="E119">
        <v>110.50605705354</v>
      </c>
      <c r="F119">
        <v>108.26749611197999</v>
      </c>
      <c r="G119">
        <v>101.76244167963</v>
      </c>
      <c r="I119" s="6">
        <f t="shared" si="6"/>
        <v>147.35423112522</v>
      </c>
      <c r="J119" s="6">
        <f t="shared" si="6"/>
        <v>8.7436153739100035</v>
      </c>
      <c r="K119" s="6">
        <f t="shared" si="8"/>
        <v>136.86189267652799</v>
      </c>
      <c r="L119" s="7">
        <f t="shared" si="7"/>
        <v>15.652780551727947</v>
      </c>
      <c r="M119" s="7">
        <f t="shared" si="9"/>
        <v>17.494077894973348</v>
      </c>
      <c r="P119" s="5">
        <f t="shared" si="10"/>
        <v>158.0895797946668</v>
      </c>
      <c r="R119" s="5">
        <v>-13</v>
      </c>
    </row>
    <row r="120" spans="1:18" x14ac:dyDescent="0.15">
      <c r="A120" s="5">
        <v>59.5</v>
      </c>
      <c r="B120" s="5">
        <v>118</v>
      </c>
      <c r="D120">
        <v>253.1652989449</v>
      </c>
      <c r="E120">
        <v>110.59984368894</v>
      </c>
      <c r="F120">
        <v>108.44245723173</v>
      </c>
      <c r="G120">
        <v>101.72317262831</v>
      </c>
      <c r="I120" s="6">
        <f t="shared" si="6"/>
        <v>144.72284171317</v>
      </c>
      <c r="J120" s="6">
        <f t="shared" si="6"/>
        <v>8.8766710606300023</v>
      </c>
      <c r="K120" s="6">
        <f t="shared" si="8"/>
        <v>134.07083644041398</v>
      </c>
      <c r="L120" s="7">
        <f t="shared" si="7"/>
        <v>15.103729261192044</v>
      </c>
      <c r="M120" s="7">
        <f t="shared" si="9"/>
        <v>16.96063081921071</v>
      </c>
      <c r="P120" s="5">
        <f t="shared" si="10"/>
        <v>149.0365929217059</v>
      </c>
      <c r="R120" s="5">
        <v>-13</v>
      </c>
    </row>
    <row r="121" spans="1:18" x14ac:dyDescent="0.15">
      <c r="A121" s="5">
        <v>60</v>
      </c>
      <c r="B121" s="5">
        <v>119</v>
      </c>
      <c r="D121">
        <v>239.76905041032001</v>
      </c>
      <c r="E121">
        <v>109.78546307150999</v>
      </c>
      <c r="F121">
        <v>108.13413685848001</v>
      </c>
      <c r="G121">
        <v>101.87830482115</v>
      </c>
      <c r="I121" s="6">
        <f t="shared" si="6"/>
        <v>131.63491355183999</v>
      </c>
      <c r="J121" s="6">
        <f t="shared" si="6"/>
        <v>7.9071582503599984</v>
      </c>
      <c r="K121" s="6">
        <f t="shared" si="8"/>
        <v>122.14632365140798</v>
      </c>
      <c r="L121" s="7">
        <f t="shared" si="7"/>
        <v>15.447562801193069</v>
      </c>
      <c r="M121" s="7">
        <f t="shared" si="9"/>
        <v>17.320068573985001</v>
      </c>
      <c r="P121" s="5">
        <f t="shared" si="10"/>
        <v>154.70586385826044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235.93317702227</v>
      </c>
      <c r="E122">
        <v>109.38335287222</v>
      </c>
      <c r="F122">
        <v>108.27993779160001</v>
      </c>
      <c r="G122">
        <v>101.70878693624</v>
      </c>
      <c r="I122" s="6">
        <f t="shared" si="6"/>
        <v>127.65323923067</v>
      </c>
      <c r="J122" s="6">
        <f t="shared" si="6"/>
        <v>7.6745659359799987</v>
      </c>
      <c r="K122" s="6">
        <f t="shared" si="8"/>
        <v>118.443760107494</v>
      </c>
      <c r="L122" s="7">
        <f t="shared" si="7"/>
        <v>15.433284578637137</v>
      </c>
      <c r="M122" s="7">
        <f t="shared" si="9"/>
        <v>17.321394566202336</v>
      </c>
      <c r="P122" s="5">
        <f t="shared" si="10"/>
        <v>154.4704385644925</v>
      </c>
    </row>
    <row r="123" spans="1:18" x14ac:dyDescent="0.15">
      <c r="A123" s="5">
        <v>61</v>
      </c>
      <c r="B123" s="5">
        <v>121</v>
      </c>
      <c r="D123">
        <v>235.28644001563001</v>
      </c>
      <c r="E123">
        <v>109.2762797968</v>
      </c>
      <c r="F123">
        <v>108.43623639191</v>
      </c>
      <c r="G123">
        <v>101.74455676516</v>
      </c>
      <c r="I123" s="6">
        <f t="shared" si="6"/>
        <v>126.85020362372001</v>
      </c>
      <c r="J123" s="6">
        <f t="shared" si="6"/>
        <v>7.5317230316399986</v>
      </c>
      <c r="K123" s="6">
        <f t="shared" si="8"/>
        <v>117.81213598575201</v>
      </c>
      <c r="L123" s="7">
        <f t="shared" si="7"/>
        <v>15.642122724220641</v>
      </c>
      <c r="M123" s="7">
        <f t="shared" si="9"/>
        <v>17.545836926559108</v>
      </c>
      <c r="P123" s="5">
        <f t="shared" si="10"/>
        <v>157.91384908574935</v>
      </c>
    </row>
    <row r="124" spans="1:18" x14ac:dyDescent="0.15">
      <c r="A124" s="5">
        <v>61.5</v>
      </c>
      <c r="B124" s="5">
        <v>122</v>
      </c>
      <c r="D124">
        <v>226.76045330207</v>
      </c>
      <c r="E124">
        <v>108.86400937866</v>
      </c>
      <c r="F124">
        <v>108.04276827372</v>
      </c>
      <c r="G124">
        <v>101.64152410574999</v>
      </c>
      <c r="I124" s="6">
        <f t="shared" si="6"/>
        <v>118.71768502835</v>
      </c>
      <c r="J124" s="6">
        <f t="shared" si="6"/>
        <v>7.2224852729100064</v>
      </c>
      <c r="K124" s="6">
        <f t="shared" si="8"/>
        <v>110.050702700858</v>
      </c>
      <c r="L124" s="7">
        <f t="shared" si="7"/>
        <v>15.237234628035115</v>
      </c>
      <c r="M124" s="7">
        <f t="shared" si="9"/>
        <v>17.156553045146847</v>
      </c>
      <c r="P124" s="5">
        <f t="shared" si="10"/>
        <v>151.23788514036266</v>
      </c>
    </row>
    <row r="125" spans="1:18" x14ac:dyDescent="0.15">
      <c r="A125" s="5">
        <v>62</v>
      </c>
      <c r="B125" s="5">
        <v>123</v>
      </c>
      <c r="D125">
        <v>230.24501758498999</v>
      </c>
      <c r="E125">
        <v>109.12075029307999</v>
      </c>
      <c r="F125">
        <v>108.36158631415</v>
      </c>
      <c r="G125">
        <v>101.93390357698</v>
      </c>
      <c r="I125" s="6">
        <f t="shared" si="6"/>
        <v>121.88343127083999</v>
      </c>
      <c r="J125" s="6">
        <f t="shared" si="6"/>
        <v>7.1868467160999927</v>
      </c>
      <c r="K125" s="6">
        <f t="shared" si="8"/>
        <v>113.25921521152</v>
      </c>
      <c r="L125" s="7">
        <f t="shared" si="7"/>
        <v>15.75923623886348</v>
      </c>
      <c r="M125" s="7">
        <f t="shared" si="9"/>
        <v>17.694158870748478</v>
      </c>
      <c r="P125" s="5">
        <f t="shared" si="10"/>
        <v>159.84486560275468</v>
      </c>
    </row>
    <row r="126" spans="1:18" x14ac:dyDescent="0.15">
      <c r="A126" s="5">
        <v>62.5</v>
      </c>
      <c r="B126" s="5">
        <v>124</v>
      </c>
      <c r="D126">
        <v>252.71824931614</v>
      </c>
      <c r="E126">
        <v>110.63540445487</v>
      </c>
      <c r="F126">
        <v>108.32348367030001</v>
      </c>
      <c r="G126">
        <v>101.8565318818</v>
      </c>
      <c r="I126" s="6">
        <f t="shared" si="6"/>
        <v>144.39476564583998</v>
      </c>
      <c r="J126" s="6">
        <f t="shared" si="6"/>
        <v>8.7788725730700037</v>
      </c>
      <c r="K126" s="6">
        <f t="shared" si="8"/>
        <v>133.86011855815599</v>
      </c>
      <c r="L126" s="7">
        <f t="shared" si="7"/>
        <v>15.24798514205391</v>
      </c>
      <c r="M126" s="7">
        <f t="shared" si="9"/>
        <v>17.198511988712173</v>
      </c>
      <c r="P126" s="5">
        <f t="shared" si="10"/>
        <v>151.41514410317239</v>
      </c>
    </row>
    <row r="127" spans="1:18" x14ac:dyDescent="0.15">
      <c r="A127" s="5">
        <v>63</v>
      </c>
      <c r="B127" s="5">
        <v>125</v>
      </c>
      <c r="D127">
        <v>255.10902696366</v>
      </c>
      <c r="E127">
        <v>110.61000390778</v>
      </c>
      <c r="F127">
        <v>108.18545878694</v>
      </c>
      <c r="G127">
        <v>101.74066874028</v>
      </c>
      <c r="I127" s="6">
        <f t="shared" si="6"/>
        <v>146.92356817671998</v>
      </c>
      <c r="J127" s="6">
        <f t="shared" si="6"/>
        <v>8.8693351674999974</v>
      </c>
      <c r="K127" s="6">
        <f t="shared" si="8"/>
        <v>136.28036597571997</v>
      </c>
      <c r="L127" s="7">
        <f t="shared" si="7"/>
        <v>15.365341753584149</v>
      </c>
      <c r="M127" s="7">
        <f t="shared" si="9"/>
        <v>17.33147281501568</v>
      </c>
      <c r="P127" s="5">
        <f t="shared" si="10"/>
        <v>153.35016890313494</v>
      </c>
    </row>
    <row r="128" spans="1:18" x14ac:dyDescent="0.15">
      <c r="A128" s="5">
        <v>63.5</v>
      </c>
      <c r="B128" s="5">
        <v>126</v>
      </c>
      <c r="D128">
        <v>261.65767878077003</v>
      </c>
      <c r="E128">
        <v>111.18561938257</v>
      </c>
      <c r="F128">
        <v>108.17651632971</v>
      </c>
      <c r="G128">
        <v>101.79860031104</v>
      </c>
      <c r="I128" s="6">
        <f t="shared" si="6"/>
        <v>153.48116245106002</v>
      </c>
      <c r="J128" s="6">
        <f t="shared" si="6"/>
        <v>9.3870190715299913</v>
      </c>
      <c r="K128" s="6">
        <f t="shared" si="8"/>
        <v>142.21673956522403</v>
      </c>
      <c r="L128" s="7">
        <f t="shared" si="7"/>
        <v>15.150362269589392</v>
      </c>
      <c r="M128" s="7">
        <f t="shared" si="9"/>
        <v>17.132097545794188</v>
      </c>
      <c r="P128" s="5">
        <f t="shared" si="10"/>
        <v>149.80549743052839</v>
      </c>
    </row>
    <row r="129" spans="1:16" x14ac:dyDescent="0.15">
      <c r="A129" s="5">
        <v>64</v>
      </c>
      <c r="B129" s="5">
        <v>127</v>
      </c>
      <c r="D129">
        <v>267.42203985932002</v>
      </c>
      <c r="E129">
        <v>111.75576397029999</v>
      </c>
      <c r="F129">
        <v>108.61119751166</v>
      </c>
      <c r="G129">
        <v>101.83475894246</v>
      </c>
      <c r="I129" s="6">
        <f t="shared" si="6"/>
        <v>158.81084234766001</v>
      </c>
      <c r="J129" s="6">
        <f t="shared" si="6"/>
        <v>9.9210050278399962</v>
      </c>
      <c r="K129" s="6">
        <f t="shared" si="8"/>
        <v>146.90563631425201</v>
      </c>
      <c r="L129" s="7">
        <f t="shared" si="7"/>
        <v>14.807535718610188</v>
      </c>
      <c r="M129" s="7">
        <f t="shared" si="9"/>
        <v>16.80487520958825</v>
      </c>
      <c r="P129" s="5">
        <f t="shared" si="10"/>
        <v>144.15283014932061</v>
      </c>
    </row>
    <row r="130" spans="1:16" x14ac:dyDescent="0.15">
      <c r="A130" s="5">
        <v>64.5</v>
      </c>
      <c r="B130" s="5">
        <v>128</v>
      </c>
      <c r="D130">
        <v>262.46189917936999</v>
      </c>
      <c r="E130">
        <v>111.53653771003999</v>
      </c>
      <c r="F130">
        <v>108.70451010887</v>
      </c>
      <c r="G130">
        <v>101.80171073095001</v>
      </c>
      <c r="I130" s="6">
        <f t="shared" ref="I130:J148" si="11">D130-F130</f>
        <v>153.75738907049998</v>
      </c>
      <c r="J130" s="6">
        <f t="shared" si="11"/>
        <v>9.7348269790899877</v>
      </c>
      <c r="K130" s="6">
        <f t="shared" si="8"/>
        <v>142.075596695592</v>
      </c>
      <c r="L130" s="7">
        <f t="shared" ref="L130:L193" si="12">K130/J130</f>
        <v>14.594568244588691</v>
      </c>
      <c r="M130" s="7">
        <f t="shared" si="9"/>
        <v>16.607511950340019</v>
      </c>
      <c r="P130" s="5">
        <f t="shared" si="10"/>
        <v>140.64133353704159</v>
      </c>
    </row>
    <row r="131" spans="1:16" x14ac:dyDescent="0.15">
      <c r="A131" s="5">
        <v>65</v>
      </c>
      <c r="B131" s="5">
        <v>129</v>
      </c>
      <c r="D131">
        <v>258.71824931613997</v>
      </c>
      <c r="E131">
        <v>111.5674091442</v>
      </c>
      <c r="F131">
        <v>108.43079315708</v>
      </c>
      <c r="G131">
        <v>101.84214618974001</v>
      </c>
      <c r="I131" s="6">
        <f t="shared" si="11"/>
        <v>150.28745615905996</v>
      </c>
      <c r="J131" s="6">
        <f t="shared" si="11"/>
        <v>9.7252629544599927</v>
      </c>
      <c r="K131" s="6">
        <f t="shared" ref="K131:K181" si="13">I131-1.2*J131</f>
        <v>138.61714061370796</v>
      </c>
      <c r="L131" s="7">
        <f t="shared" si="12"/>
        <v>14.253305156148844</v>
      </c>
      <c r="M131" s="7">
        <f t="shared" ref="M131:M181" si="14">L131+ABS($N$2)*A131</f>
        <v>16.281853076673439</v>
      </c>
      <c r="P131" s="5">
        <f t="shared" ref="P131:P181" si="15">(L131-$O$2)/$O$2*100</f>
        <v>135.01444527883069</v>
      </c>
    </row>
    <row r="132" spans="1:16" x14ac:dyDescent="0.15">
      <c r="A132" s="5">
        <v>65.5</v>
      </c>
      <c r="B132" s="5">
        <v>130</v>
      </c>
      <c r="D132">
        <v>257.78937084799003</v>
      </c>
      <c r="E132">
        <v>111.5205158265</v>
      </c>
      <c r="F132">
        <v>108.5765940902</v>
      </c>
      <c r="G132">
        <v>101.58242612753</v>
      </c>
      <c r="I132" s="6">
        <f t="shared" si="11"/>
        <v>149.21277675779004</v>
      </c>
      <c r="J132" s="6">
        <f t="shared" si="11"/>
        <v>9.9380896989700034</v>
      </c>
      <c r="K132" s="6">
        <f t="shared" si="13"/>
        <v>137.28706911902603</v>
      </c>
      <c r="L132" s="7">
        <f t="shared" si="12"/>
        <v>13.814231233317871</v>
      </c>
      <c r="M132" s="7">
        <f t="shared" si="14"/>
        <v>15.858383368615732</v>
      </c>
      <c r="P132" s="5">
        <f t="shared" si="15"/>
        <v>127.77481115326745</v>
      </c>
    </row>
    <row r="133" spans="1:16" x14ac:dyDescent="0.15">
      <c r="A133" s="5">
        <v>66</v>
      </c>
      <c r="B133" s="5">
        <v>131</v>
      </c>
      <c r="D133">
        <v>252.82610394685</v>
      </c>
      <c r="E133">
        <v>111.39703008988</v>
      </c>
      <c r="F133">
        <v>108.24105754276999</v>
      </c>
      <c r="G133">
        <v>101.86041990669</v>
      </c>
      <c r="I133" s="6">
        <f t="shared" si="11"/>
        <v>144.58504640408</v>
      </c>
      <c r="J133" s="6">
        <f t="shared" si="11"/>
        <v>9.5366101831900068</v>
      </c>
      <c r="K133" s="6">
        <f t="shared" si="13"/>
        <v>133.14111418425199</v>
      </c>
      <c r="L133" s="7">
        <f t="shared" si="12"/>
        <v>13.961052368370597</v>
      </c>
      <c r="M133" s="7">
        <f t="shared" si="14"/>
        <v>16.020808718441724</v>
      </c>
      <c r="P133" s="5">
        <f t="shared" si="15"/>
        <v>130.19565931666619</v>
      </c>
    </row>
    <row r="134" spans="1:16" x14ac:dyDescent="0.15">
      <c r="A134" s="5">
        <v>66.5</v>
      </c>
      <c r="B134" s="5">
        <v>132</v>
      </c>
      <c r="D134">
        <v>257.90308714342001</v>
      </c>
      <c r="E134">
        <v>111.86400937866</v>
      </c>
      <c r="F134">
        <v>108.31726283048</v>
      </c>
      <c r="G134">
        <v>101.67846034215</v>
      </c>
      <c r="I134" s="6">
        <f t="shared" si="11"/>
        <v>149.58582431294002</v>
      </c>
      <c r="J134" s="6">
        <f t="shared" si="11"/>
        <v>10.185549036509997</v>
      </c>
      <c r="K134" s="6">
        <f t="shared" si="13"/>
        <v>137.36316546912803</v>
      </c>
      <c r="L134" s="7">
        <f t="shared" si="12"/>
        <v>13.486083565721511</v>
      </c>
      <c r="M134" s="7">
        <f t="shared" si="14"/>
        <v>15.561444130565905</v>
      </c>
      <c r="P134" s="5">
        <f t="shared" si="15"/>
        <v>122.36417542879261</v>
      </c>
    </row>
    <row r="135" spans="1:16" x14ac:dyDescent="0.15">
      <c r="A135" s="5">
        <v>67</v>
      </c>
      <c r="B135" s="5">
        <v>133</v>
      </c>
      <c r="D135">
        <v>258.18444704963002</v>
      </c>
      <c r="E135">
        <v>112.15513872607001</v>
      </c>
      <c r="F135">
        <v>108.54082426127999</v>
      </c>
      <c r="G135">
        <v>101.80404354588001</v>
      </c>
      <c r="I135" s="6">
        <f t="shared" si="11"/>
        <v>149.64362278835003</v>
      </c>
      <c r="J135" s="6">
        <f t="shared" si="11"/>
        <v>10.351095180190001</v>
      </c>
      <c r="K135" s="6">
        <f t="shared" si="13"/>
        <v>137.22230857212202</v>
      </c>
      <c r="L135" s="7">
        <f t="shared" si="12"/>
        <v>13.256791304048585</v>
      </c>
      <c r="M135" s="7">
        <f t="shared" si="14"/>
        <v>15.347756083666244</v>
      </c>
      <c r="P135" s="5">
        <f t="shared" si="15"/>
        <v>118.58350890313807</v>
      </c>
    </row>
    <row r="136" spans="1:16" x14ac:dyDescent="0.15">
      <c r="A136" s="5">
        <v>67.5</v>
      </c>
      <c r="B136" s="5">
        <v>134</v>
      </c>
      <c r="D136">
        <v>247.96912856585001</v>
      </c>
      <c r="E136">
        <v>111.46111762407</v>
      </c>
      <c r="F136">
        <v>108.0567651633</v>
      </c>
      <c r="G136">
        <v>101.67379471229</v>
      </c>
      <c r="I136" s="6">
        <f t="shared" si="11"/>
        <v>139.91236340255</v>
      </c>
      <c r="J136" s="6">
        <f t="shared" si="11"/>
        <v>9.7873229117799951</v>
      </c>
      <c r="K136" s="6">
        <f t="shared" si="13"/>
        <v>128.16757590841399</v>
      </c>
      <c r="L136" s="7">
        <f t="shared" si="12"/>
        <v>13.095263849336353</v>
      </c>
      <c r="M136" s="7">
        <f t="shared" si="14"/>
        <v>15.201832843727278</v>
      </c>
      <c r="P136" s="5">
        <f t="shared" si="15"/>
        <v>115.92017680222391</v>
      </c>
    </row>
    <row r="137" spans="1:16" x14ac:dyDescent="0.15">
      <c r="A137" s="5">
        <v>68</v>
      </c>
      <c r="B137" s="5">
        <v>135</v>
      </c>
      <c r="D137">
        <v>251.57483391950001</v>
      </c>
      <c r="E137">
        <v>111.74990230559</v>
      </c>
      <c r="F137">
        <v>108.39774494557</v>
      </c>
      <c r="G137">
        <v>101.9000777605</v>
      </c>
      <c r="I137" s="6">
        <f t="shared" si="11"/>
        <v>143.17708897393001</v>
      </c>
      <c r="J137" s="6">
        <f t="shared" si="11"/>
        <v>9.8498245450900015</v>
      </c>
      <c r="K137" s="6">
        <f t="shared" si="13"/>
        <v>131.35729951982202</v>
      </c>
      <c r="L137" s="7">
        <f t="shared" si="12"/>
        <v>13.336003998700848</v>
      </c>
      <c r="M137" s="7">
        <f t="shared" si="14"/>
        <v>15.45817720786504</v>
      </c>
      <c r="P137" s="5">
        <f t="shared" si="15"/>
        <v>119.88960087891478</v>
      </c>
    </row>
    <row r="138" spans="1:16" x14ac:dyDescent="0.15">
      <c r="A138" s="5">
        <v>68.5</v>
      </c>
      <c r="B138" s="5">
        <v>136</v>
      </c>
      <c r="D138">
        <v>250.66041422430999</v>
      </c>
      <c r="E138">
        <v>111.97069167644</v>
      </c>
      <c r="F138">
        <v>108.22239502332999</v>
      </c>
      <c r="G138">
        <v>101.69906687403</v>
      </c>
      <c r="I138" s="6">
        <f t="shared" si="11"/>
        <v>142.43801920097999</v>
      </c>
      <c r="J138" s="6">
        <f t="shared" si="11"/>
        <v>10.271624802410003</v>
      </c>
      <c r="K138" s="6">
        <f t="shared" si="13"/>
        <v>130.11206943808799</v>
      </c>
      <c r="L138" s="7">
        <f t="shared" si="12"/>
        <v>12.667136109523797</v>
      </c>
      <c r="M138" s="7">
        <f t="shared" si="14"/>
        <v>14.804913533461255</v>
      </c>
      <c r="P138" s="5">
        <f t="shared" si="15"/>
        <v>108.86102791161576</v>
      </c>
    </row>
    <row r="139" spans="1:16" x14ac:dyDescent="0.15">
      <c r="A139" s="5">
        <v>69</v>
      </c>
      <c r="B139" s="5">
        <v>137</v>
      </c>
      <c r="D139">
        <v>248.41500586167001</v>
      </c>
      <c r="E139">
        <v>112.18952715905</v>
      </c>
      <c r="F139">
        <v>108.33281493002001</v>
      </c>
      <c r="G139">
        <v>101.91018662518999</v>
      </c>
      <c r="I139" s="6">
        <f t="shared" si="11"/>
        <v>140.08219093165002</v>
      </c>
      <c r="J139" s="6">
        <f t="shared" si="11"/>
        <v>10.279340533860008</v>
      </c>
      <c r="K139" s="6">
        <f t="shared" si="13"/>
        <v>127.74698229101801</v>
      </c>
      <c r="L139" s="7">
        <f t="shared" si="12"/>
        <v>12.427546482210721</v>
      </c>
      <c r="M139" s="7">
        <f t="shared" si="14"/>
        <v>14.580928120921445</v>
      </c>
      <c r="P139" s="5">
        <f t="shared" si="15"/>
        <v>104.91057412277971</v>
      </c>
    </row>
    <row r="140" spans="1:16" x14ac:dyDescent="0.15">
      <c r="A140" s="5">
        <v>69.5</v>
      </c>
      <c r="B140" s="5">
        <v>138</v>
      </c>
      <c r="D140">
        <v>247.90582258694999</v>
      </c>
      <c r="E140">
        <v>112.33685033216</v>
      </c>
      <c r="F140">
        <v>108.34020217729</v>
      </c>
      <c r="G140">
        <v>101.75466562986</v>
      </c>
      <c r="I140" s="6">
        <f t="shared" si="11"/>
        <v>139.56562040966</v>
      </c>
      <c r="J140" s="6">
        <f t="shared" si="11"/>
        <v>10.582184702299998</v>
      </c>
      <c r="K140" s="6">
        <f t="shared" si="13"/>
        <v>126.8669987669</v>
      </c>
      <c r="L140" s="7">
        <f t="shared" si="12"/>
        <v>11.98873411643684</v>
      </c>
      <c r="M140" s="7">
        <f t="shared" si="14"/>
        <v>14.15771996992083</v>
      </c>
      <c r="P140" s="5">
        <f t="shared" si="15"/>
        <v>97.675252659157564</v>
      </c>
    </row>
    <row r="141" spans="1:16" x14ac:dyDescent="0.15">
      <c r="A141" s="5">
        <v>70</v>
      </c>
      <c r="B141" s="5">
        <v>139</v>
      </c>
      <c r="D141">
        <v>246.93083235639</v>
      </c>
      <c r="E141">
        <v>112.28448612739</v>
      </c>
      <c r="F141">
        <v>108.36741835148</v>
      </c>
      <c r="G141">
        <v>101.58864696734</v>
      </c>
      <c r="I141" s="6">
        <f t="shared" si="11"/>
        <v>138.56341400490999</v>
      </c>
      <c r="J141" s="6">
        <f t="shared" si="11"/>
        <v>10.695839160049999</v>
      </c>
      <c r="K141" s="6">
        <f t="shared" si="13"/>
        <v>125.72840701284998</v>
      </c>
      <c r="L141" s="7">
        <f t="shared" si="12"/>
        <v>11.754889460422874</v>
      </c>
      <c r="M141" s="7">
        <f t="shared" si="14"/>
        <v>13.939479528680129</v>
      </c>
      <c r="P141" s="5">
        <f t="shared" si="15"/>
        <v>93.819524355267774</v>
      </c>
    </row>
    <row r="142" spans="1:16" s="35" customFormat="1" x14ac:dyDescent="0.15">
      <c r="A142" s="35">
        <v>70.5</v>
      </c>
      <c r="B142" s="35">
        <v>140</v>
      </c>
      <c r="D142" s="34">
        <v>246.06213364595999</v>
      </c>
      <c r="E142" s="34">
        <v>112.12817506838999</v>
      </c>
      <c r="F142" s="34">
        <v>108.14269051322</v>
      </c>
      <c r="G142" s="34">
        <v>101.77566096423</v>
      </c>
      <c r="I142" s="43">
        <f t="shared" si="11"/>
        <v>137.91944313273999</v>
      </c>
      <c r="J142" s="43">
        <f t="shared" si="11"/>
        <v>10.352514104159994</v>
      </c>
      <c r="K142" s="43">
        <f t="shared" si="13"/>
        <v>125.49642620774799</v>
      </c>
      <c r="L142" s="44">
        <f t="shared" si="12"/>
        <v>12.122313956309341</v>
      </c>
      <c r="M142" s="44">
        <f t="shared" si="14"/>
        <v>14.322508239339863</v>
      </c>
      <c r="P142" s="35">
        <f t="shared" si="15"/>
        <v>99.877772820211447</v>
      </c>
    </row>
    <row r="143" spans="1:16" x14ac:dyDescent="0.15">
      <c r="A143" s="5">
        <v>71</v>
      </c>
      <c r="B143" s="5">
        <v>141</v>
      </c>
      <c r="D143">
        <v>244.83431027744999</v>
      </c>
      <c r="E143">
        <v>112.28878468152</v>
      </c>
      <c r="F143">
        <v>108.14696734059</v>
      </c>
      <c r="G143">
        <v>101.77488335925</v>
      </c>
      <c r="I143" s="6">
        <f t="shared" si="11"/>
        <v>136.68734293685998</v>
      </c>
      <c r="J143" s="6">
        <f t="shared" si="11"/>
        <v>10.513901322270002</v>
      </c>
      <c r="K143" s="6">
        <f t="shared" si="13"/>
        <v>124.07066135013598</v>
      </c>
      <c r="L143" s="7">
        <f t="shared" si="12"/>
        <v>11.800630189227277</v>
      </c>
      <c r="M143" s="7">
        <f t="shared" si="14"/>
        <v>14.016428687031066</v>
      </c>
      <c r="P143" s="5">
        <f t="shared" si="15"/>
        <v>94.573716585690846</v>
      </c>
    </row>
    <row r="144" spans="1:16" x14ac:dyDescent="0.15">
      <c r="A144" s="5">
        <v>71.5</v>
      </c>
      <c r="B144" s="5">
        <v>142</v>
      </c>
      <c r="D144">
        <v>248.33606877687001</v>
      </c>
      <c r="E144">
        <v>112.73739742087</v>
      </c>
      <c r="F144">
        <v>108.29704510109001</v>
      </c>
      <c r="G144">
        <v>101.72744945568</v>
      </c>
      <c r="I144" s="6">
        <f t="shared" si="11"/>
        <v>140.03902367578002</v>
      </c>
      <c r="J144" s="6">
        <f t="shared" si="11"/>
        <v>11.009947965189994</v>
      </c>
      <c r="K144" s="6">
        <f t="shared" si="13"/>
        <v>126.82708611755203</v>
      </c>
      <c r="L144" s="7">
        <f t="shared" si="12"/>
        <v>11.519317486198803</v>
      </c>
      <c r="M144" s="7">
        <f t="shared" si="14"/>
        <v>13.750720198775857</v>
      </c>
      <c r="P144" s="5">
        <f t="shared" si="15"/>
        <v>89.935315307682387</v>
      </c>
    </row>
    <row r="145" spans="1:16" x14ac:dyDescent="0.15">
      <c r="A145" s="5">
        <v>72</v>
      </c>
      <c r="B145" s="5">
        <v>143</v>
      </c>
      <c r="D145">
        <v>244.30480656506001</v>
      </c>
      <c r="E145">
        <v>112.69519343493999</v>
      </c>
      <c r="F145">
        <v>108.48367029549</v>
      </c>
      <c r="G145">
        <v>101.73055987558</v>
      </c>
      <c r="I145" s="6">
        <f t="shared" si="11"/>
        <v>135.82113626956999</v>
      </c>
      <c r="J145" s="6">
        <f t="shared" si="11"/>
        <v>10.964633559359996</v>
      </c>
      <c r="K145" s="6">
        <f t="shared" si="13"/>
        <v>122.66357599833799</v>
      </c>
      <c r="L145" s="7">
        <f t="shared" si="12"/>
        <v>11.187202502871227</v>
      </c>
      <c r="M145" s="7">
        <f t="shared" si="14"/>
        <v>13.434209430221546</v>
      </c>
      <c r="P145" s="5">
        <f t="shared" si="15"/>
        <v>84.459264825324823</v>
      </c>
    </row>
    <row r="146" spans="1:16" x14ac:dyDescent="0.15">
      <c r="A146" s="5">
        <v>72.5</v>
      </c>
      <c r="B146" s="5">
        <v>144</v>
      </c>
      <c r="D146">
        <v>242.35052754981999</v>
      </c>
      <c r="E146">
        <v>112.59163735833999</v>
      </c>
      <c r="F146">
        <v>108.27877138414</v>
      </c>
      <c r="G146">
        <v>101.76594090202001</v>
      </c>
      <c r="I146" s="6">
        <f t="shared" si="11"/>
        <v>134.07175616567997</v>
      </c>
      <c r="J146" s="6">
        <f t="shared" si="11"/>
        <v>10.825696456319989</v>
      </c>
      <c r="K146" s="6">
        <f t="shared" si="13"/>
        <v>121.08092041809599</v>
      </c>
      <c r="L146" s="7">
        <f t="shared" si="12"/>
        <v>11.184584835408861</v>
      </c>
      <c r="M146" s="7">
        <f t="shared" si="14"/>
        <v>13.447195977532449</v>
      </c>
      <c r="P146" s="5">
        <f t="shared" si="15"/>
        <v>84.416103631492746</v>
      </c>
    </row>
    <row r="147" spans="1:16" x14ac:dyDescent="0.15">
      <c r="A147" s="5">
        <v>73</v>
      </c>
      <c r="B147" s="5">
        <v>145</v>
      </c>
      <c r="D147">
        <v>243.74013286440001</v>
      </c>
      <c r="E147">
        <v>112.69128565846</v>
      </c>
      <c r="F147">
        <v>108.46111975117</v>
      </c>
      <c r="G147">
        <v>101.81143079316</v>
      </c>
      <c r="I147" s="6">
        <f t="shared" si="11"/>
        <v>135.27901311323001</v>
      </c>
      <c r="J147" s="6">
        <f t="shared" si="11"/>
        <v>10.879854865300004</v>
      </c>
      <c r="K147" s="6">
        <f t="shared" si="13"/>
        <v>122.22318727487</v>
      </c>
      <c r="L147" s="7">
        <f t="shared" si="12"/>
        <v>11.233898685972939</v>
      </c>
      <c r="M147" s="7">
        <f t="shared" si="14"/>
        <v>13.512114042869792</v>
      </c>
      <c r="P147" s="5">
        <f t="shared" si="15"/>
        <v>85.229210985044375</v>
      </c>
    </row>
    <row r="148" spans="1:16" x14ac:dyDescent="0.15">
      <c r="A148" s="5">
        <v>73.5</v>
      </c>
      <c r="B148" s="5">
        <v>146</v>
      </c>
      <c r="D148">
        <v>238.37319265337999</v>
      </c>
      <c r="E148">
        <v>112.4884720594</v>
      </c>
      <c r="F148">
        <v>108.63374805599</v>
      </c>
      <c r="G148">
        <v>101.64191290824</v>
      </c>
      <c r="I148" s="6">
        <f t="shared" si="11"/>
        <v>129.73944459738999</v>
      </c>
      <c r="J148" s="6">
        <f t="shared" si="11"/>
        <v>10.846559151159994</v>
      </c>
      <c r="K148" s="6">
        <f t="shared" si="13"/>
        <v>116.72357361599799</v>
      </c>
      <c r="L148" s="7">
        <f t="shared" si="12"/>
        <v>10.761345786190168</v>
      </c>
      <c r="M148" s="7">
        <f t="shared" si="14"/>
        <v>13.055165357860286</v>
      </c>
      <c r="P148" s="5">
        <f t="shared" si="15"/>
        <v>77.437561512119046</v>
      </c>
    </row>
    <row r="149" spans="1:16" x14ac:dyDescent="0.15">
      <c r="A149" s="5">
        <v>74</v>
      </c>
      <c r="B149" s="5">
        <v>147</v>
      </c>
      <c r="D149">
        <v>239.58968347011</v>
      </c>
      <c r="E149">
        <v>112.74638530676</v>
      </c>
      <c r="F149">
        <v>108.34953343701</v>
      </c>
      <c r="G149">
        <v>101.86197511664</v>
      </c>
      <c r="I149" s="6">
        <f t="shared" ref="I149:J181" si="16">D149-F149</f>
        <v>131.24015003310001</v>
      </c>
      <c r="J149" s="6">
        <f t="shared" si="16"/>
        <v>10.884410190120008</v>
      </c>
      <c r="K149" s="6">
        <f t="shared" si="13"/>
        <v>118.178857804956</v>
      </c>
      <c r="L149" s="7">
        <f t="shared" si="12"/>
        <v>10.857626250821497</v>
      </c>
      <c r="M149" s="7">
        <f t="shared" si="14"/>
        <v>13.167050037264882</v>
      </c>
      <c r="P149" s="5">
        <f t="shared" si="15"/>
        <v>79.025074004038061</v>
      </c>
    </row>
    <row r="150" spans="1:16" x14ac:dyDescent="0.15">
      <c r="A150" s="5">
        <v>74.5</v>
      </c>
      <c r="B150" s="5">
        <v>148</v>
      </c>
      <c r="D150">
        <v>237.57913247362001</v>
      </c>
      <c r="E150">
        <v>112.58460336069</v>
      </c>
      <c r="F150">
        <v>108.27177293935</v>
      </c>
      <c r="G150">
        <v>101.85730948678</v>
      </c>
      <c r="I150" s="6">
        <f t="shared" si="16"/>
        <v>129.30735953427001</v>
      </c>
      <c r="J150" s="6">
        <f t="shared" si="16"/>
        <v>10.72729387391</v>
      </c>
      <c r="K150" s="6">
        <f t="shared" si="13"/>
        <v>116.43460688557801</v>
      </c>
      <c r="L150" s="7">
        <f t="shared" si="12"/>
        <v>10.854052126674764</v>
      </c>
      <c r="M150" s="7">
        <f t="shared" si="14"/>
        <v>13.179080127891416</v>
      </c>
      <c r="P150" s="5">
        <f t="shared" si="15"/>
        <v>78.966142353133236</v>
      </c>
    </row>
    <row r="151" spans="1:16" x14ac:dyDescent="0.15">
      <c r="A151" s="5">
        <v>75</v>
      </c>
      <c r="B151" s="5">
        <v>149</v>
      </c>
      <c r="D151">
        <v>236.06955842126001</v>
      </c>
      <c r="E151">
        <v>112.56858147714</v>
      </c>
      <c r="F151">
        <v>108.30404354588001</v>
      </c>
      <c r="G151">
        <v>101.80054432348</v>
      </c>
      <c r="I151" s="6">
        <f t="shared" si="16"/>
        <v>127.76551487538001</v>
      </c>
      <c r="J151" s="6">
        <f t="shared" si="16"/>
        <v>10.768037153660003</v>
      </c>
      <c r="K151" s="6">
        <f t="shared" si="13"/>
        <v>114.84387029098801</v>
      </c>
      <c r="L151" s="7">
        <f t="shared" si="12"/>
        <v>10.665255761302154</v>
      </c>
      <c r="M151" s="7">
        <f t="shared" si="14"/>
        <v>13.005887977292071</v>
      </c>
      <c r="P151" s="5">
        <f t="shared" si="15"/>
        <v>75.853189070184527</v>
      </c>
    </row>
    <row r="152" spans="1:16" x14ac:dyDescent="0.15">
      <c r="A152" s="5">
        <v>75.5</v>
      </c>
      <c r="B152" s="5">
        <v>150</v>
      </c>
      <c r="D152">
        <v>236.17311449785001</v>
      </c>
      <c r="E152">
        <v>112.53458382181</v>
      </c>
      <c r="F152">
        <v>108.35069984448</v>
      </c>
      <c r="G152">
        <v>101.81959564541</v>
      </c>
      <c r="I152" s="6">
        <f t="shared" si="16"/>
        <v>127.82241465337</v>
      </c>
      <c r="J152" s="6">
        <f t="shared" si="16"/>
        <v>10.714988176399999</v>
      </c>
      <c r="K152" s="6">
        <f t="shared" si="13"/>
        <v>114.96442884169001</v>
      </c>
      <c r="L152" s="7">
        <f t="shared" si="12"/>
        <v>10.72930991141005</v>
      </c>
      <c r="M152" s="7">
        <f t="shared" si="14"/>
        <v>13.085546342173235</v>
      </c>
      <c r="P152" s="5">
        <f t="shared" si="15"/>
        <v>76.909340635768601</v>
      </c>
    </row>
    <row r="153" spans="1:16" x14ac:dyDescent="0.15">
      <c r="A153" s="5">
        <v>76</v>
      </c>
      <c r="B153" s="5">
        <v>151</v>
      </c>
      <c r="D153">
        <v>235.72215709260999</v>
      </c>
      <c r="E153">
        <v>113.01641266119999</v>
      </c>
      <c r="F153">
        <v>108.22822706065</v>
      </c>
      <c r="G153">
        <v>101.68584758943</v>
      </c>
      <c r="I153" s="6">
        <f t="shared" si="16"/>
        <v>127.49393003195999</v>
      </c>
      <c r="J153" s="6">
        <f t="shared" si="16"/>
        <v>11.330565071769996</v>
      </c>
      <c r="K153" s="6">
        <f t="shared" si="13"/>
        <v>113.89725194583599</v>
      </c>
      <c r="L153" s="7">
        <f t="shared" si="12"/>
        <v>10.052212861793627</v>
      </c>
      <c r="M153" s="7">
        <f t="shared" si="14"/>
        <v>12.424053507330077</v>
      </c>
      <c r="P153" s="5">
        <f t="shared" si="15"/>
        <v>65.745081835984948</v>
      </c>
    </row>
    <row r="154" spans="1:16" x14ac:dyDescent="0.15">
      <c r="A154" s="5">
        <v>76.5</v>
      </c>
      <c r="B154" s="5">
        <v>152</v>
      </c>
      <c r="D154">
        <v>230.01055099647999</v>
      </c>
      <c r="E154">
        <v>112.75967174678</v>
      </c>
      <c r="F154">
        <v>108.19129082425999</v>
      </c>
      <c r="G154">
        <v>101.68390357698</v>
      </c>
      <c r="I154" s="6">
        <f t="shared" si="16"/>
        <v>121.81926017222</v>
      </c>
      <c r="J154" s="6">
        <f t="shared" si="16"/>
        <v>11.0757681698</v>
      </c>
      <c r="K154" s="6">
        <f t="shared" si="13"/>
        <v>108.52833836846</v>
      </c>
      <c r="L154" s="7">
        <f t="shared" si="12"/>
        <v>9.7987188522400928</v>
      </c>
      <c r="M154" s="7">
        <f t="shared" si="14"/>
        <v>12.186163712549808</v>
      </c>
      <c r="P154" s="5">
        <f t="shared" si="15"/>
        <v>61.565366788557498</v>
      </c>
    </row>
    <row r="155" spans="1:16" x14ac:dyDescent="0.15">
      <c r="A155" s="5">
        <v>77</v>
      </c>
      <c r="B155" s="5">
        <v>153</v>
      </c>
      <c r="D155">
        <v>225.34388432982001</v>
      </c>
      <c r="E155">
        <v>112.16412661196</v>
      </c>
      <c r="F155">
        <v>108.44401244168</v>
      </c>
      <c r="G155">
        <v>101.87247278383001</v>
      </c>
      <c r="I155" s="6">
        <f t="shared" si="16"/>
        <v>116.89987188814001</v>
      </c>
      <c r="J155" s="6">
        <f t="shared" si="16"/>
        <v>10.291653828129995</v>
      </c>
      <c r="K155" s="6">
        <f t="shared" si="13"/>
        <v>104.54988729438402</v>
      </c>
      <c r="L155" s="7">
        <f t="shared" si="12"/>
        <v>10.158706174960885</v>
      </c>
      <c r="M155" s="7">
        <f t="shared" si="14"/>
        <v>12.561755250043866</v>
      </c>
      <c r="P155" s="5">
        <f t="shared" si="15"/>
        <v>67.500988037790435</v>
      </c>
    </row>
    <row r="156" spans="1:16" x14ac:dyDescent="0.15">
      <c r="A156" s="5">
        <v>77.5</v>
      </c>
      <c r="B156" s="5">
        <v>154</v>
      </c>
      <c r="D156">
        <v>231.14966783899999</v>
      </c>
      <c r="E156">
        <v>112.93200468933</v>
      </c>
      <c r="F156">
        <v>108.13685847588999</v>
      </c>
      <c r="G156">
        <v>101.84175738725</v>
      </c>
      <c r="I156" s="6">
        <f t="shared" si="16"/>
        <v>123.01280936310999</v>
      </c>
      <c r="J156" s="6">
        <f t="shared" si="16"/>
        <v>11.090247302080002</v>
      </c>
      <c r="K156" s="6">
        <f t="shared" si="13"/>
        <v>109.704512600614</v>
      </c>
      <c r="L156" s="7">
        <f t="shared" si="12"/>
        <v>9.8919807297749482</v>
      </c>
      <c r="M156" s="7">
        <f t="shared" si="14"/>
        <v>12.310634019631197</v>
      </c>
      <c r="P156" s="5">
        <f t="shared" si="15"/>
        <v>63.10310755635836</v>
      </c>
    </row>
    <row r="157" spans="1:16" x14ac:dyDescent="0.15">
      <c r="A157" s="5">
        <v>78</v>
      </c>
      <c r="B157" s="5">
        <v>155</v>
      </c>
      <c r="D157">
        <v>242.91246580696</v>
      </c>
      <c r="E157">
        <v>113.73739742087</v>
      </c>
      <c r="F157">
        <v>108.26749611197999</v>
      </c>
      <c r="G157">
        <v>101.73950233282</v>
      </c>
      <c r="I157" s="6">
        <f t="shared" si="16"/>
        <v>134.64496969498001</v>
      </c>
      <c r="J157" s="6">
        <f t="shared" si="16"/>
        <v>11.997895088050001</v>
      </c>
      <c r="K157" s="6">
        <f t="shared" si="13"/>
        <v>120.24749558932001</v>
      </c>
      <c r="L157" s="7">
        <f t="shared" si="12"/>
        <v>10.022382651860948</v>
      </c>
      <c r="M157" s="7">
        <f t="shared" si="14"/>
        <v>12.456640156490462</v>
      </c>
      <c r="P157" s="5">
        <f t="shared" si="15"/>
        <v>65.253228882366287</v>
      </c>
    </row>
    <row r="158" spans="1:16" x14ac:dyDescent="0.15">
      <c r="A158" s="5">
        <v>78.5</v>
      </c>
      <c r="B158" s="5">
        <v>156</v>
      </c>
      <c r="D158">
        <v>242.58343102775001</v>
      </c>
      <c r="E158">
        <v>114.34661977335</v>
      </c>
      <c r="F158">
        <v>108.27721617418</v>
      </c>
      <c r="G158">
        <v>101.6065318818</v>
      </c>
      <c r="I158" s="6">
        <f t="shared" si="16"/>
        <v>134.30621485357</v>
      </c>
      <c r="J158" s="6">
        <f t="shared" si="16"/>
        <v>12.740087891550004</v>
      </c>
      <c r="K158" s="6">
        <f t="shared" si="13"/>
        <v>119.01810938371</v>
      </c>
      <c r="L158" s="7">
        <f t="shared" si="12"/>
        <v>9.342016350032404</v>
      </c>
      <c r="M158" s="7">
        <f t="shared" si="14"/>
        <v>11.791878069435183</v>
      </c>
      <c r="P158" s="5">
        <f t="shared" si="15"/>
        <v>54.035065287400677</v>
      </c>
    </row>
    <row r="159" spans="1:16" x14ac:dyDescent="0.15">
      <c r="A159" s="5">
        <v>79</v>
      </c>
      <c r="B159" s="5">
        <v>157</v>
      </c>
      <c r="D159">
        <v>239.05197342712</v>
      </c>
      <c r="E159">
        <v>113.91871824931999</v>
      </c>
      <c r="F159">
        <v>108.46384136859</v>
      </c>
      <c r="G159">
        <v>101.73911353033</v>
      </c>
      <c r="I159" s="6">
        <f t="shared" si="16"/>
        <v>130.58813205852999</v>
      </c>
      <c r="J159" s="6">
        <f t="shared" si="16"/>
        <v>12.179604718989992</v>
      </c>
      <c r="K159" s="6">
        <f t="shared" si="13"/>
        <v>115.97260639574201</v>
      </c>
      <c r="L159" s="7">
        <f t="shared" si="12"/>
        <v>9.5218694753633315</v>
      </c>
      <c r="M159" s="7">
        <f t="shared" si="14"/>
        <v>11.987335409539376</v>
      </c>
      <c r="P159" s="5">
        <f t="shared" si="15"/>
        <v>57.000558695298253</v>
      </c>
    </row>
    <row r="160" spans="1:16" x14ac:dyDescent="0.15">
      <c r="A160" s="5">
        <v>79.5</v>
      </c>
      <c r="B160" s="5">
        <v>158</v>
      </c>
      <c r="D160">
        <v>236.14263384134</v>
      </c>
      <c r="E160">
        <v>113.76905041032001</v>
      </c>
      <c r="F160">
        <v>108.23133748056</v>
      </c>
      <c r="G160">
        <v>101.80287713841</v>
      </c>
      <c r="I160" s="6">
        <f t="shared" si="16"/>
        <v>127.91129636078</v>
      </c>
      <c r="J160" s="6">
        <f t="shared" si="16"/>
        <v>11.966173271910009</v>
      </c>
      <c r="K160" s="6">
        <f t="shared" si="13"/>
        <v>113.55188843448799</v>
      </c>
      <c r="L160" s="7">
        <f t="shared" si="12"/>
        <v>9.4894070020735324</v>
      </c>
      <c r="M160" s="7">
        <f t="shared" si="14"/>
        <v>11.970477151022845</v>
      </c>
      <c r="P160" s="5">
        <f t="shared" si="15"/>
        <v>56.465303884641948</v>
      </c>
    </row>
    <row r="161" spans="1:16" x14ac:dyDescent="0.15">
      <c r="A161" s="5">
        <v>80</v>
      </c>
      <c r="B161" s="5">
        <v>159</v>
      </c>
      <c r="D161">
        <v>235.12465806956001</v>
      </c>
      <c r="E161">
        <v>114.10941774131</v>
      </c>
      <c r="F161">
        <v>108.32270606532001</v>
      </c>
      <c r="G161">
        <v>101.82970451011001</v>
      </c>
      <c r="I161" s="6">
        <f t="shared" si="16"/>
        <v>126.80195200424001</v>
      </c>
      <c r="J161" s="6">
        <f t="shared" si="16"/>
        <v>12.279713231199992</v>
      </c>
      <c r="K161" s="6">
        <f t="shared" si="13"/>
        <v>112.06629612680001</v>
      </c>
      <c r="L161" s="7">
        <f t="shared" si="12"/>
        <v>9.126132998127737</v>
      </c>
      <c r="M161" s="7">
        <f t="shared" si="14"/>
        <v>11.622807361850315</v>
      </c>
      <c r="P161" s="5">
        <f t="shared" si="15"/>
        <v>50.475490463387132</v>
      </c>
    </row>
    <row r="162" spans="1:16" x14ac:dyDescent="0.15">
      <c r="A162" s="5">
        <v>80.5</v>
      </c>
      <c r="B162" s="5">
        <v>160</v>
      </c>
      <c r="D162">
        <v>233.96912856585001</v>
      </c>
      <c r="E162">
        <v>113.75498241501001</v>
      </c>
      <c r="F162">
        <v>108.08048211509001</v>
      </c>
      <c r="G162">
        <v>101.90979782271</v>
      </c>
      <c r="I162" s="6">
        <f t="shared" si="16"/>
        <v>125.88864645076001</v>
      </c>
      <c r="J162" s="6">
        <f t="shared" si="16"/>
        <v>11.845184592300001</v>
      </c>
      <c r="K162" s="6">
        <f t="shared" si="13"/>
        <v>111.67442494000001</v>
      </c>
      <c r="L162" s="7">
        <f t="shared" si="12"/>
        <v>9.4278332321299843</v>
      </c>
      <c r="M162" s="7">
        <f t="shared" si="14"/>
        <v>11.940111810625829</v>
      </c>
      <c r="P162" s="5">
        <f t="shared" si="15"/>
        <v>55.450049862611358</v>
      </c>
    </row>
    <row r="163" spans="1:16" x14ac:dyDescent="0.15">
      <c r="A163" s="5">
        <v>81</v>
      </c>
      <c r="B163" s="5">
        <v>161</v>
      </c>
      <c r="D163">
        <v>236.11215318484</v>
      </c>
      <c r="E163">
        <v>113.90386869871</v>
      </c>
      <c r="F163">
        <v>108.47744945568</v>
      </c>
      <c r="G163">
        <v>101.67846034215</v>
      </c>
      <c r="I163" s="6">
        <f t="shared" si="16"/>
        <v>127.63470372915999</v>
      </c>
      <c r="J163" s="6">
        <f t="shared" si="16"/>
        <v>12.225408356559996</v>
      </c>
      <c r="K163" s="6">
        <f t="shared" si="13"/>
        <v>112.964213701288</v>
      </c>
      <c r="L163" s="7">
        <f t="shared" si="12"/>
        <v>9.2401178272849158</v>
      </c>
      <c r="M163" s="7">
        <f t="shared" si="14"/>
        <v>11.768000620554027</v>
      </c>
      <c r="P163" s="5">
        <f t="shared" si="15"/>
        <v>52.35491990807423</v>
      </c>
    </row>
    <row r="164" spans="1:16" x14ac:dyDescent="0.15">
      <c r="A164" s="5">
        <v>81.5</v>
      </c>
      <c r="B164" s="5">
        <v>162</v>
      </c>
      <c r="D164">
        <v>229.44978507229001</v>
      </c>
      <c r="E164">
        <v>113.58812035952</v>
      </c>
      <c r="F164">
        <v>108.00699844479</v>
      </c>
      <c r="G164">
        <v>101.74533437014</v>
      </c>
      <c r="I164" s="6">
        <f t="shared" si="16"/>
        <v>121.44278662750001</v>
      </c>
      <c r="J164" s="6">
        <f t="shared" si="16"/>
        <v>11.842785989380005</v>
      </c>
      <c r="K164" s="6">
        <f t="shared" si="13"/>
        <v>107.23144344024401</v>
      </c>
      <c r="L164" s="7">
        <f t="shared" si="12"/>
        <v>9.0545791789536345</v>
      </c>
      <c r="M164" s="7">
        <f t="shared" si="14"/>
        <v>11.598066186996011</v>
      </c>
      <c r="P164" s="5">
        <f t="shared" si="15"/>
        <v>49.295681223596247</v>
      </c>
    </row>
    <row r="165" spans="1:16" x14ac:dyDescent="0.15">
      <c r="A165" s="5">
        <v>82</v>
      </c>
      <c r="B165" s="5">
        <v>163</v>
      </c>
      <c r="D165">
        <v>239.59437280188001</v>
      </c>
      <c r="E165">
        <v>114.7721766315</v>
      </c>
      <c r="F165">
        <v>108.20256609642</v>
      </c>
      <c r="G165">
        <v>101.91018662518999</v>
      </c>
      <c r="I165" s="6">
        <f t="shared" si="16"/>
        <v>131.39180670546</v>
      </c>
      <c r="J165" s="6">
        <f t="shared" si="16"/>
        <v>12.861990006310009</v>
      </c>
      <c r="K165" s="6">
        <f t="shared" si="13"/>
        <v>115.95741869788799</v>
      </c>
      <c r="L165" s="7">
        <f t="shared" si="12"/>
        <v>9.0155114909123721</v>
      </c>
      <c r="M165" s="7">
        <f t="shared" si="14"/>
        <v>11.574602713728016</v>
      </c>
      <c r="P165" s="5">
        <f t="shared" si="15"/>
        <v>48.651516874853392</v>
      </c>
    </row>
    <row r="166" spans="1:16" x14ac:dyDescent="0.15">
      <c r="A166" s="5">
        <v>82.5</v>
      </c>
      <c r="B166" s="5">
        <v>164</v>
      </c>
      <c r="D166">
        <v>238.72098475966999</v>
      </c>
      <c r="E166">
        <v>114.9210629152</v>
      </c>
      <c r="F166">
        <v>107.95412130638</v>
      </c>
      <c r="G166">
        <v>101.90590979782</v>
      </c>
      <c r="I166" s="6">
        <f t="shared" si="16"/>
        <v>130.76686345329</v>
      </c>
      <c r="J166" s="6">
        <f t="shared" si="16"/>
        <v>13.015153117379995</v>
      </c>
      <c r="K166" s="6">
        <f t="shared" si="13"/>
        <v>115.148679712434</v>
      </c>
      <c r="L166" s="7">
        <f t="shared" si="12"/>
        <v>8.8472781437099162</v>
      </c>
      <c r="M166" s="7">
        <f t="shared" si="14"/>
        <v>11.421973581298825</v>
      </c>
      <c r="P166" s="5">
        <f t="shared" si="15"/>
        <v>45.877615219269337</v>
      </c>
    </row>
    <row r="167" spans="1:16" x14ac:dyDescent="0.15">
      <c r="A167" s="5">
        <v>83</v>
      </c>
      <c r="B167" s="5">
        <v>165</v>
      </c>
      <c r="D167">
        <v>242.87065259867001</v>
      </c>
      <c r="E167">
        <v>115.31731144979</v>
      </c>
      <c r="F167">
        <v>108.33048211509001</v>
      </c>
      <c r="G167">
        <v>101.71772939346999</v>
      </c>
      <c r="I167" s="6">
        <f t="shared" si="16"/>
        <v>134.54017048358</v>
      </c>
      <c r="J167" s="6">
        <f t="shared" si="16"/>
        <v>13.599582056320003</v>
      </c>
      <c r="K167" s="6">
        <f t="shared" si="13"/>
        <v>118.220672015996</v>
      </c>
      <c r="L167" s="7">
        <f t="shared" si="12"/>
        <v>8.6929636165588224</v>
      </c>
      <c r="M167" s="7">
        <f t="shared" si="14"/>
        <v>11.283263268920997</v>
      </c>
      <c r="P167" s="5">
        <f t="shared" si="15"/>
        <v>43.33321287892975</v>
      </c>
    </row>
    <row r="168" spans="1:16" x14ac:dyDescent="0.15">
      <c r="A168" s="5">
        <v>83.5</v>
      </c>
      <c r="B168" s="5">
        <v>166</v>
      </c>
      <c r="D168">
        <v>240.36303243455001</v>
      </c>
      <c r="E168">
        <v>114.96404845643001</v>
      </c>
      <c r="F168">
        <v>108.42496111974999</v>
      </c>
      <c r="G168">
        <v>101.67612752722</v>
      </c>
      <c r="I168" s="6">
        <f t="shared" si="16"/>
        <v>131.93807131480003</v>
      </c>
      <c r="J168" s="6">
        <f t="shared" si="16"/>
        <v>13.287920929210003</v>
      </c>
      <c r="K168" s="6">
        <f t="shared" si="13"/>
        <v>115.99256619974803</v>
      </c>
      <c r="L168" s="7">
        <f t="shared" si="12"/>
        <v>8.7291734213114438</v>
      </c>
      <c r="M168" s="7">
        <f t="shared" si="14"/>
        <v>11.335077288446884</v>
      </c>
      <c r="P168" s="5">
        <f t="shared" si="15"/>
        <v>43.930255255021791</v>
      </c>
    </row>
    <row r="169" spans="1:16" x14ac:dyDescent="0.15">
      <c r="A169" s="5">
        <v>84</v>
      </c>
      <c r="B169" s="5">
        <v>167</v>
      </c>
      <c r="D169">
        <v>242.6686205549</v>
      </c>
      <c r="E169">
        <v>115.09574052364</v>
      </c>
      <c r="F169">
        <v>108.48289269051</v>
      </c>
      <c r="G169">
        <v>101.70567651633</v>
      </c>
      <c r="I169" s="6">
        <f t="shared" si="16"/>
        <v>134.18572786439</v>
      </c>
      <c r="J169" s="6">
        <f t="shared" si="16"/>
        <v>13.390064007310002</v>
      </c>
      <c r="K169" s="6">
        <f t="shared" si="13"/>
        <v>118.117651055618</v>
      </c>
      <c r="L169" s="7">
        <f t="shared" si="12"/>
        <v>8.8212909954078143</v>
      </c>
      <c r="M169" s="7">
        <f t="shared" si="14"/>
        <v>11.442799077316522</v>
      </c>
      <c r="P169" s="5">
        <f t="shared" si="15"/>
        <v>45.449128270053734</v>
      </c>
    </row>
    <row r="170" spans="1:16" x14ac:dyDescent="0.15">
      <c r="A170" s="5">
        <v>84.5</v>
      </c>
      <c r="B170" s="5">
        <v>168</v>
      </c>
      <c r="D170">
        <v>241.68659632668999</v>
      </c>
      <c r="E170">
        <v>115.41852286049</v>
      </c>
      <c r="F170">
        <v>108.13297045101</v>
      </c>
      <c r="G170">
        <v>101.78304821151001</v>
      </c>
      <c r="I170" s="6">
        <f t="shared" si="16"/>
        <v>133.55362587567998</v>
      </c>
      <c r="J170" s="6">
        <f t="shared" si="16"/>
        <v>13.635474648979994</v>
      </c>
      <c r="K170" s="6">
        <f t="shared" si="13"/>
        <v>117.19105629690399</v>
      </c>
      <c r="L170" s="7">
        <f t="shared" si="12"/>
        <v>8.5945710958929116</v>
      </c>
      <c r="M170" s="7">
        <f t="shared" si="14"/>
        <v>11.231683392574885</v>
      </c>
      <c r="P170" s="5">
        <f t="shared" si="15"/>
        <v>41.710875925461146</v>
      </c>
    </row>
    <row r="171" spans="1:16" x14ac:dyDescent="0.15">
      <c r="A171" s="5">
        <v>85</v>
      </c>
      <c r="B171" s="5">
        <v>169</v>
      </c>
      <c r="D171">
        <v>241.60492379836001</v>
      </c>
      <c r="E171">
        <v>115.80539273154</v>
      </c>
      <c r="F171">
        <v>108.77643856921</v>
      </c>
      <c r="G171">
        <v>101.72861586314001</v>
      </c>
      <c r="I171" s="6">
        <f t="shared" si="16"/>
        <v>132.82848522915</v>
      </c>
      <c r="J171" s="6">
        <f t="shared" si="16"/>
        <v>14.076776868399989</v>
      </c>
      <c r="K171" s="6">
        <f t="shared" si="13"/>
        <v>115.93635298707002</v>
      </c>
      <c r="L171" s="7">
        <f t="shared" si="12"/>
        <v>8.2360013283529234</v>
      </c>
      <c r="M171" s="7">
        <f t="shared" si="14"/>
        <v>10.888717839808162</v>
      </c>
      <c r="P171" s="5">
        <f t="shared" si="15"/>
        <v>35.798627917790014</v>
      </c>
    </row>
    <row r="172" spans="1:16" x14ac:dyDescent="0.15">
      <c r="A172" s="5">
        <v>85.5</v>
      </c>
      <c r="B172" s="5">
        <v>170</v>
      </c>
      <c r="D172">
        <v>242.63384134428</v>
      </c>
      <c r="E172">
        <v>115.76709652208</v>
      </c>
      <c r="F172">
        <v>108.70062208397999</v>
      </c>
      <c r="G172">
        <v>101.64074650078</v>
      </c>
      <c r="I172" s="6">
        <f t="shared" si="16"/>
        <v>133.93321926030001</v>
      </c>
      <c r="J172" s="6">
        <f t="shared" si="16"/>
        <v>14.126350021299999</v>
      </c>
      <c r="K172" s="6">
        <f t="shared" si="13"/>
        <v>116.98159923474</v>
      </c>
      <c r="L172" s="7">
        <f t="shared" si="12"/>
        <v>8.2810916520086764</v>
      </c>
      <c r="M172" s="7">
        <f t="shared" si="14"/>
        <v>10.949412378237181</v>
      </c>
      <c r="P172" s="5">
        <f t="shared" si="15"/>
        <v>36.54209599661862</v>
      </c>
    </row>
    <row r="173" spans="1:16" x14ac:dyDescent="0.15">
      <c r="A173" s="5">
        <v>86</v>
      </c>
      <c r="B173" s="5">
        <v>171</v>
      </c>
      <c r="D173">
        <v>240.39273153575999</v>
      </c>
      <c r="E173">
        <v>116.00312622118</v>
      </c>
      <c r="F173">
        <v>108.73444790047</v>
      </c>
      <c r="G173">
        <v>101.81687402799</v>
      </c>
      <c r="I173" s="6">
        <f t="shared" si="16"/>
        <v>131.65828363528999</v>
      </c>
      <c r="J173" s="6">
        <f t="shared" si="16"/>
        <v>14.186252193190001</v>
      </c>
      <c r="K173" s="6">
        <f t="shared" si="13"/>
        <v>114.634781003462</v>
      </c>
      <c r="L173" s="7">
        <f t="shared" si="12"/>
        <v>8.0806952704881088</v>
      </c>
      <c r="M173" s="7">
        <f t="shared" si="14"/>
        <v>10.764620211489881</v>
      </c>
      <c r="P173" s="5">
        <f t="shared" si="15"/>
        <v>33.237876805140495</v>
      </c>
    </row>
    <row r="174" spans="1:16" x14ac:dyDescent="0.15">
      <c r="A174" s="5">
        <v>86.5</v>
      </c>
      <c r="B174" s="5">
        <v>172</v>
      </c>
      <c r="D174">
        <v>236.98280578351</v>
      </c>
      <c r="E174">
        <v>115.5666275889</v>
      </c>
      <c r="F174">
        <v>108.49494556765001</v>
      </c>
      <c r="G174">
        <v>101.78693623639001</v>
      </c>
      <c r="I174" s="6">
        <f t="shared" si="16"/>
        <v>128.48786021586</v>
      </c>
      <c r="J174" s="6">
        <f t="shared" si="16"/>
        <v>13.77969135251</v>
      </c>
      <c r="K174" s="6">
        <f t="shared" si="13"/>
        <v>111.952230592848</v>
      </c>
      <c r="L174" s="7">
        <f t="shared" si="12"/>
        <v>8.1244367329356528</v>
      </c>
      <c r="M174" s="7">
        <f t="shared" si="14"/>
        <v>10.82396588871069</v>
      </c>
      <c r="P174" s="5">
        <f t="shared" si="15"/>
        <v>33.959104297302872</v>
      </c>
    </row>
    <row r="175" spans="1:16" x14ac:dyDescent="0.15">
      <c r="A175" s="5">
        <v>87</v>
      </c>
      <c r="B175" s="5">
        <v>173</v>
      </c>
      <c r="D175">
        <v>237.01445877296001</v>
      </c>
      <c r="E175">
        <v>115.74052364204999</v>
      </c>
      <c r="F175">
        <v>108.76788491446</v>
      </c>
      <c r="G175">
        <v>101.51360808709001</v>
      </c>
      <c r="I175" s="6">
        <f t="shared" si="16"/>
        <v>128.24657385850003</v>
      </c>
      <c r="J175" s="6">
        <f t="shared" si="16"/>
        <v>14.226915554959987</v>
      </c>
      <c r="K175" s="6">
        <f t="shared" si="13"/>
        <v>111.17427519254804</v>
      </c>
      <c r="L175" s="7">
        <f t="shared" si="12"/>
        <v>7.8143624851831568</v>
      </c>
      <c r="M175" s="7">
        <f t="shared" si="14"/>
        <v>10.529495855731462</v>
      </c>
      <c r="P175" s="5">
        <f t="shared" si="15"/>
        <v>28.846470663737062</v>
      </c>
    </row>
    <row r="176" spans="1:16" x14ac:dyDescent="0.15">
      <c r="A176" s="5">
        <v>87.5</v>
      </c>
      <c r="B176" s="5">
        <v>174</v>
      </c>
      <c r="D176">
        <v>235.86440015631001</v>
      </c>
      <c r="E176">
        <v>115.89175459163999</v>
      </c>
      <c r="F176">
        <v>108.29898911353</v>
      </c>
      <c r="G176">
        <v>101.85886469673</v>
      </c>
      <c r="I176" s="6">
        <f t="shared" si="16"/>
        <v>127.56541104278001</v>
      </c>
      <c r="J176" s="6">
        <f t="shared" si="16"/>
        <v>14.032889894909999</v>
      </c>
      <c r="K176" s="6">
        <f t="shared" si="13"/>
        <v>110.72594316888802</v>
      </c>
      <c r="L176" s="7">
        <f t="shared" si="12"/>
        <v>7.8904590571219737</v>
      </c>
      <c r="M176" s="7">
        <f t="shared" si="14"/>
        <v>10.621196642443543</v>
      </c>
      <c r="P176" s="5">
        <f t="shared" si="15"/>
        <v>30.10118270742797</v>
      </c>
    </row>
    <row r="177" spans="1:16" x14ac:dyDescent="0.15">
      <c r="A177" s="5">
        <v>88</v>
      </c>
      <c r="B177" s="5">
        <v>175</v>
      </c>
      <c r="D177">
        <v>234.98163345057</v>
      </c>
      <c r="E177">
        <v>115.73348964439</v>
      </c>
      <c r="F177">
        <v>108.39891135303</v>
      </c>
      <c r="G177">
        <v>101.8265940902</v>
      </c>
      <c r="I177" s="6">
        <f t="shared" si="16"/>
        <v>126.58272209754</v>
      </c>
      <c r="J177" s="6">
        <f t="shared" si="16"/>
        <v>13.906895554190001</v>
      </c>
      <c r="K177" s="6">
        <f t="shared" si="13"/>
        <v>109.894447432512</v>
      </c>
      <c r="L177" s="7">
        <f t="shared" si="12"/>
        <v>7.9021552297055946</v>
      </c>
      <c r="M177" s="7">
        <f t="shared" si="14"/>
        <v>10.648497029800431</v>
      </c>
      <c r="P177" s="5">
        <f t="shared" si="15"/>
        <v>30.294034083407901</v>
      </c>
    </row>
    <row r="178" spans="1:16" x14ac:dyDescent="0.15">
      <c r="A178" s="5">
        <v>88.5</v>
      </c>
      <c r="B178" s="5">
        <v>176</v>
      </c>
      <c r="D178">
        <v>234.83509183275001</v>
      </c>
      <c r="E178">
        <v>115.53849159828</v>
      </c>
      <c r="F178">
        <v>108.54898911353</v>
      </c>
      <c r="G178">
        <v>101.87052877137999</v>
      </c>
      <c r="I178" s="6">
        <f t="shared" si="16"/>
        <v>126.28610271922001</v>
      </c>
      <c r="J178" s="6">
        <f t="shared" si="16"/>
        <v>13.667962826900009</v>
      </c>
      <c r="K178" s="6">
        <f t="shared" si="13"/>
        <v>109.88454732694001</v>
      </c>
      <c r="L178" s="7">
        <f t="shared" si="12"/>
        <v>8.0395702504162134</v>
      </c>
      <c r="M178" s="7">
        <f t="shared" si="14"/>
        <v>10.801516265284317</v>
      </c>
      <c r="P178" s="5">
        <f t="shared" si="15"/>
        <v>32.559790307069001</v>
      </c>
    </row>
    <row r="179" spans="1:16" x14ac:dyDescent="0.15">
      <c r="A179" s="5">
        <v>89</v>
      </c>
      <c r="B179" s="5">
        <v>177</v>
      </c>
      <c r="D179">
        <v>232.98163345057</v>
      </c>
      <c r="E179">
        <v>115.94060179758</v>
      </c>
      <c r="F179">
        <v>108.34758942457</v>
      </c>
      <c r="G179">
        <v>101.70995334369999</v>
      </c>
      <c r="I179" s="6">
        <f t="shared" si="16"/>
        <v>124.634044026</v>
      </c>
      <c r="J179" s="6">
        <f t="shared" si="16"/>
        <v>14.230648453880008</v>
      </c>
      <c r="K179" s="6">
        <f t="shared" si="13"/>
        <v>107.55726588134399</v>
      </c>
      <c r="L179" s="7">
        <f t="shared" si="12"/>
        <v>7.5581422891532632</v>
      </c>
      <c r="M179" s="7">
        <f t="shared" si="14"/>
        <v>10.335692518794632</v>
      </c>
      <c r="P179" s="5">
        <f t="shared" si="15"/>
        <v>24.621805115674906</v>
      </c>
    </row>
    <row r="180" spans="1:16" x14ac:dyDescent="0.15">
      <c r="A180" s="5">
        <v>89.5</v>
      </c>
      <c r="B180" s="5">
        <v>178</v>
      </c>
      <c r="D180">
        <v>232.12114107073</v>
      </c>
      <c r="E180">
        <v>115.75185619382999</v>
      </c>
      <c r="F180">
        <v>108.42846034215</v>
      </c>
      <c r="G180">
        <v>101.84681181960001</v>
      </c>
      <c r="I180" s="6">
        <f t="shared" si="16"/>
        <v>123.69268072858</v>
      </c>
      <c r="J180" s="6">
        <f t="shared" si="16"/>
        <v>13.905044374229988</v>
      </c>
      <c r="K180" s="6">
        <f t="shared" si="13"/>
        <v>107.00662747950402</v>
      </c>
      <c r="L180" s="7">
        <f t="shared" si="12"/>
        <v>7.6955257818391294</v>
      </c>
      <c r="M180" s="7">
        <f t="shared" si="14"/>
        <v>10.488680226253763</v>
      </c>
      <c r="P180" s="5">
        <f t="shared" si="15"/>
        <v>26.88704149210291</v>
      </c>
    </row>
    <row r="181" spans="1:16" x14ac:dyDescent="0.15">
      <c r="A181" s="5">
        <v>90</v>
      </c>
      <c r="B181" s="5">
        <v>179</v>
      </c>
      <c r="D181">
        <v>232.75967174677999</v>
      </c>
      <c r="E181">
        <v>116.10472840954</v>
      </c>
      <c r="F181">
        <v>108.33786936236</v>
      </c>
      <c r="G181">
        <v>101.81842923795</v>
      </c>
      <c r="I181" s="6">
        <f t="shared" si="16"/>
        <v>124.42180238441999</v>
      </c>
      <c r="J181" s="6">
        <f t="shared" si="16"/>
        <v>14.286299171590002</v>
      </c>
      <c r="K181" s="6">
        <f t="shared" si="13"/>
        <v>107.27824337851199</v>
      </c>
      <c r="L181" s="7">
        <f t="shared" si="12"/>
        <v>7.5091695959893849</v>
      </c>
      <c r="M181" s="7">
        <f t="shared" si="14"/>
        <v>10.317928255177286</v>
      </c>
      <c r="P181" s="5">
        <f t="shared" si="15"/>
        <v>23.81432290774967</v>
      </c>
    </row>
    <row r="182" spans="1:16" x14ac:dyDescent="0.15">
      <c r="A182" s="5">
        <v>90.5</v>
      </c>
      <c r="B182" s="5">
        <v>180</v>
      </c>
      <c r="D182">
        <v>234.44978507229001</v>
      </c>
      <c r="E182">
        <v>116.03673309887</v>
      </c>
      <c r="F182">
        <v>108.41174183515</v>
      </c>
      <c r="G182">
        <v>101.98639191290999</v>
      </c>
      <c r="I182" s="6">
        <f t="shared" ref="I182:J241" si="17">D182-F182</f>
        <v>126.03804323714002</v>
      </c>
      <c r="J182" s="6">
        <f t="shared" si="17"/>
        <v>14.050341185960008</v>
      </c>
      <c r="K182" s="6">
        <f>I182-1.2*J182</f>
        <v>109.17763381398801</v>
      </c>
      <c r="L182" s="7">
        <f t="shared" si="12"/>
        <v>7.7704613979826505</v>
      </c>
      <c r="M182" s="7">
        <f>L182+ABS($N$2)*A182</f>
        <v>10.594824271943818</v>
      </c>
      <c r="P182" s="5">
        <f>(L182-$O$2)/$O$2*100</f>
        <v>28.12261121201448</v>
      </c>
    </row>
    <row r="183" spans="1:16" x14ac:dyDescent="0.15">
      <c r="A183" s="5">
        <v>91</v>
      </c>
      <c r="B183" s="5">
        <v>181</v>
      </c>
      <c r="D183">
        <v>234.76006252441999</v>
      </c>
      <c r="E183">
        <v>116.42282141462</v>
      </c>
      <c r="F183">
        <v>108.50816485225999</v>
      </c>
      <c r="G183">
        <v>101.82776049767</v>
      </c>
      <c r="I183" s="6">
        <f t="shared" si="17"/>
        <v>126.25189767216</v>
      </c>
      <c r="J183" s="6">
        <f t="shared" si="17"/>
        <v>14.595060916950004</v>
      </c>
      <c r="K183" s="6">
        <f t="shared" ref="K183:K241" si="18">I183-1.2*J183</f>
        <v>108.73782457182</v>
      </c>
      <c r="L183" s="7">
        <f t="shared" si="12"/>
        <v>7.4503165961806372</v>
      </c>
      <c r="M183" s="7">
        <f t="shared" ref="M183:M241" si="19">L183+ABS($N$2)*A183</f>
        <v>10.290283684915071</v>
      </c>
      <c r="P183" s="5">
        <f t="shared" ref="P183:P241" si="20">(L183-$O$2)/$O$2*100</f>
        <v>22.843930079453198</v>
      </c>
    </row>
    <row r="184" spans="1:16" x14ac:dyDescent="0.15">
      <c r="A184" s="5">
        <v>91.5</v>
      </c>
      <c r="B184" s="5">
        <v>182</v>
      </c>
      <c r="D184">
        <v>229.99491989058001</v>
      </c>
      <c r="E184">
        <v>116.13794450957</v>
      </c>
      <c r="F184">
        <v>108.27604976672001</v>
      </c>
      <c r="G184">
        <v>101.86780715397001</v>
      </c>
      <c r="I184" s="6">
        <f t="shared" si="17"/>
        <v>121.71887012386</v>
      </c>
      <c r="J184" s="6">
        <f t="shared" si="17"/>
        <v>14.270137355599999</v>
      </c>
      <c r="K184" s="6">
        <f t="shared" si="18"/>
        <v>104.59470529714</v>
      </c>
      <c r="L184" s="7">
        <f t="shared" si="12"/>
        <v>7.3296214809098608</v>
      </c>
      <c r="M184" s="7">
        <f t="shared" si="19"/>
        <v>10.185192784417559</v>
      </c>
      <c r="P184" s="5">
        <f t="shared" si="20"/>
        <v>20.853858636199956</v>
      </c>
    </row>
    <row r="185" spans="1:16" x14ac:dyDescent="0.15">
      <c r="A185" s="5">
        <v>92</v>
      </c>
      <c r="B185" s="5">
        <v>183</v>
      </c>
      <c r="D185">
        <v>231.36303243455001</v>
      </c>
      <c r="E185">
        <v>116.4720593982</v>
      </c>
      <c r="F185">
        <v>108.35614307932001</v>
      </c>
      <c r="G185">
        <v>101.85458786936</v>
      </c>
      <c r="I185" s="6">
        <f t="shared" si="17"/>
        <v>123.00688935523</v>
      </c>
      <c r="J185" s="6">
        <f t="shared" si="17"/>
        <v>14.617471528839999</v>
      </c>
      <c r="K185" s="6">
        <f t="shared" si="18"/>
        <v>105.465923520622</v>
      </c>
      <c r="L185" s="7">
        <f t="shared" si="12"/>
        <v>7.2150592742759709</v>
      </c>
      <c r="M185" s="7">
        <f t="shared" si="19"/>
        <v>10.086234792556937</v>
      </c>
      <c r="P185" s="5">
        <f t="shared" si="20"/>
        <v>18.964909150657817</v>
      </c>
    </row>
    <row r="186" spans="1:16" x14ac:dyDescent="0.15">
      <c r="A186" s="5">
        <v>92.5</v>
      </c>
      <c r="B186" s="5">
        <v>184</v>
      </c>
      <c r="D186">
        <v>225.50214927706</v>
      </c>
      <c r="E186">
        <v>115.55138726065</v>
      </c>
      <c r="F186">
        <v>108.32387247278</v>
      </c>
      <c r="G186">
        <v>101.64580093313</v>
      </c>
      <c r="I186" s="6">
        <f t="shared" si="17"/>
        <v>117.17827680428</v>
      </c>
      <c r="J186" s="6">
        <f t="shared" si="17"/>
        <v>13.905586327519998</v>
      </c>
      <c r="K186" s="6">
        <f t="shared" si="18"/>
        <v>100.49157321125601</v>
      </c>
      <c r="L186" s="7">
        <f t="shared" si="12"/>
        <v>7.2267052136001695</v>
      </c>
      <c r="M186" s="7">
        <f t="shared" si="19"/>
        <v>10.113484946654401</v>
      </c>
      <c r="P186" s="5">
        <f t="shared" si="20"/>
        <v>19.156932259687146</v>
      </c>
    </row>
    <row r="187" spans="1:16" x14ac:dyDescent="0.15">
      <c r="A187" s="5">
        <v>93</v>
      </c>
      <c r="B187" s="5">
        <v>185</v>
      </c>
      <c r="D187">
        <v>226.02422821415001</v>
      </c>
      <c r="E187">
        <v>115.96287612349001</v>
      </c>
      <c r="F187">
        <v>108.48600311042</v>
      </c>
      <c r="G187">
        <v>101.77993779160001</v>
      </c>
      <c r="I187" s="6">
        <f t="shared" si="17"/>
        <v>117.53822510373001</v>
      </c>
      <c r="J187" s="6">
        <f t="shared" si="17"/>
        <v>14.18293833189</v>
      </c>
      <c r="K187" s="6">
        <f t="shared" si="18"/>
        <v>100.51869910546202</v>
      </c>
      <c r="L187" s="7">
        <f t="shared" si="12"/>
        <v>7.0872971984548583</v>
      </c>
      <c r="M187" s="7">
        <f t="shared" si="19"/>
        <v>9.989681146282356</v>
      </c>
      <c r="P187" s="5">
        <f t="shared" si="20"/>
        <v>16.858314711836197</v>
      </c>
    </row>
    <row r="188" spans="1:16" x14ac:dyDescent="0.15">
      <c r="A188" s="5">
        <v>93.5</v>
      </c>
      <c r="B188" s="5">
        <v>186</v>
      </c>
      <c r="D188">
        <v>223.59241891363999</v>
      </c>
      <c r="E188">
        <v>115.75732708088999</v>
      </c>
      <c r="F188">
        <v>108.49105754276999</v>
      </c>
      <c r="G188">
        <v>101.88802488336</v>
      </c>
      <c r="I188" s="6">
        <f t="shared" si="17"/>
        <v>115.10136137086999</v>
      </c>
      <c r="J188" s="6">
        <f t="shared" si="17"/>
        <v>13.86930219752999</v>
      </c>
      <c r="K188" s="6">
        <f t="shared" si="18"/>
        <v>98.45819873383401</v>
      </c>
      <c r="L188" s="7">
        <f t="shared" si="12"/>
        <v>7.0990016174980033</v>
      </c>
      <c r="M188" s="7">
        <f t="shared" si="19"/>
        <v>10.016989780098767</v>
      </c>
      <c r="P188" s="5">
        <f t="shared" si="20"/>
        <v>17.051302058883145</v>
      </c>
    </row>
    <row r="189" spans="1:16" x14ac:dyDescent="0.15">
      <c r="A189" s="5">
        <v>94</v>
      </c>
      <c r="B189" s="5">
        <v>187</v>
      </c>
      <c r="D189">
        <v>221.51191871825</v>
      </c>
      <c r="E189">
        <v>115.58069558421001</v>
      </c>
      <c r="F189">
        <v>108.55404354588001</v>
      </c>
      <c r="G189">
        <v>101.77099533437</v>
      </c>
      <c r="I189" s="6">
        <f t="shared" si="17"/>
        <v>112.95787517237</v>
      </c>
      <c r="J189" s="6">
        <f t="shared" si="17"/>
        <v>13.809700249840006</v>
      </c>
      <c r="K189" s="6">
        <f t="shared" si="18"/>
        <v>96.386234872561985</v>
      </c>
      <c r="L189" s="7">
        <f t="shared" si="12"/>
        <v>6.9796036936919528</v>
      </c>
      <c r="M189" s="7">
        <f t="shared" si="19"/>
        <v>9.9131960710659826</v>
      </c>
      <c r="P189" s="5">
        <f t="shared" si="20"/>
        <v>15.082619249996675</v>
      </c>
    </row>
    <row r="190" spans="1:16" x14ac:dyDescent="0.15">
      <c r="A190" s="5">
        <v>94.5</v>
      </c>
      <c r="B190" s="5">
        <v>188</v>
      </c>
      <c r="D190">
        <v>224.20984759672001</v>
      </c>
      <c r="E190">
        <v>115.97030089879</v>
      </c>
      <c r="F190">
        <v>108.32542768274</v>
      </c>
      <c r="G190">
        <v>101.82698289269</v>
      </c>
      <c r="I190" s="6">
        <f t="shared" si="17"/>
        <v>115.88441991398001</v>
      </c>
      <c r="J190" s="6">
        <f t="shared" si="17"/>
        <v>14.143318006100003</v>
      </c>
      <c r="K190" s="6">
        <f t="shared" si="18"/>
        <v>98.912438306660007</v>
      </c>
      <c r="L190" s="7">
        <f t="shared" si="12"/>
        <v>6.9935808743039747</v>
      </c>
      <c r="M190" s="7">
        <f t="shared" si="19"/>
        <v>9.94277746645127</v>
      </c>
      <c r="P190" s="5">
        <f t="shared" si="20"/>
        <v>15.313080838527201</v>
      </c>
    </row>
    <row r="191" spans="1:16" x14ac:dyDescent="0.15">
      <c r="A191" s="5">
        <v>95</v>
      </c>
      <c r="B191" s="5">
        <v>189</v>
      </c>
      <c r="D191">
        <v>223.51387260649</v>
      </c>
      <c r="E191">
        <v>116.16178194606999</v>
      </c>
      <c r="F191">
        <v>108.39580093313</v>
      </c>
      <c r="G191">
        <v>101.75116640747</v>
      </c>
      <c r="I191" s="6">
        <f t="shared" si="17"/>
        <v>115.11807167335999</v>
      </c>
      <c r="J191" s="6">
        <f t="shared" si="17"/>
        <v>14.410615538599998</v>
      </c>
      <c r="K191" s="6">
        <f t="shared" si="18"/>
        <v>97.825333027039989</v>
      </c>
      <c r="L191" s="7">
        <f t="shared" si="12"/>
        <v>6.7884215469496727</v>
      </c>
      <c r="M191" s="7">
        <f t="shared" si="19"/>
        <v>9.7532223538702354</v>
      </c>
      <c r="P191" s="5">
        <f t="shared" si="20"/>
        <v>11.930328207910202</v>
      </c>
    </row>
    <row r="192" spans="1:16" x14ac:dyDescent="0.15">
      <c r="A192" s="5">
        <v>95.5</v>
      </c>
      <c r="B192" s="5">
        <v>190</v>
      </c>
      <c r="D192">
        <v>222.50801094177001</v>
      </c>
      <c r="E192">
        <v>115.89527159047</v>
      </c>
      <c r="F192">
        <v>108.30443234837</v>
      </c>
      <c r="G192">
        <v>101.87402799378</v>
      </c>
      <c r="I192" s="6">
        <f t="shared" si="17"/>
        <v>114.20357859340001</v>
      </c>
      <c r="J192" s="6">
        <f t="shared" si="17"/>
        <v>14.021243596689999</v>
      </c>
      <c r="K192" s="6">
        <f t="shared" si="18"/>
        <v>97.378086277372006</v>
      </c>
      <c r="L192" s="7">
        <f t="shared" si="12"/>
        <v>6.9450391904153275</v>
      </c>
      <c r="M192" s="7">
        <f t="shared" si="19"/>
        <v>9.9254442121091557</v>
      </c>
      <c r="P192" s="5">
        <f t="shared" si="20"/>
        <v>14.512705291451415</v>
      </c>
    </row>
    <row r="193" spans="1:16" x14ac:dyDescent="0.15">
      <c r="A193" s="5">
        <v>96</v>
      </c>
      <c r="B193" s="5">
        <v>191</v>
      </c>
      <c r="D193">
        <v>222.51817116061</v>
      </c>
      <c r="E193">
        <v>115.91989058226</v>
      </c>
      <c r="F193">
        <v>108.34020217729</v>
      </c>
      <c r="G193">
        <v>101.80520995334</v>
      </c>
      <c r="I193" s="6">
        <f t="shared" si="17"/>
        <v>114.17796898332</v>
      </c>
      <c r="J193" s="6">
        <f t="shared" si="17"/>
        <v>14.114680628919999</v>
      </c>
      <c r="K193" s="6">
        <f t="shared" si="18"/>
        <v>97.240352228616004</v>
      </c>
      <c r="L193" s="7">
        <f t="shared" si="12"/>
        <v>6.8893058784041692</v>
      </c>
      <c r="M193" s="7">
        <f t="shared" si="19"/>
        <v>9.885315114871263</v>
      </c>
      <c r="P193" s="5">
        <f t="shared" si="20"/>
        <v>13.593751177836308</v>
      </c>
    </row>
    <row r="194" spans="1:16" x14ac:dyDescent="0.15">
      <c r="A194" s="5">
        <v>96.5</v>
      </c>
      <c r="B194" s="5">
        <v>192</v>
      </c>
      <c r="D194">
        <v>222.01875732708001</v>
      </c>
      <c r="E194">
        <v>116.02110199297</v>
      </c>
      <c r="F194">
        <v>108.2733281493</v>
      </c>
      <c r="G194">
        <v>101.9335147745</v>
      </c>
      <c r="I194" s="6">
        <f t="shared" si="17"/>
        <v>113.74542917778001</v>
      </c>
      <c r="J194" s="6">
        <f t="shared" si="17"/>
        <v>14.087587218470006</v>
      </c>
      <c r="K194" s="6">
        <f t="shared" si="18"/>
        <v>96.840324515616004</v>
      </c>
      <c r="L194" s="7">
        <f t="shared" ref="L194:L241" si="21">K194/J194</f>
        <v>6.8741597133574608</v>
      </c>
      <c r="M194" s="7">
        <f t="shared" si="19"/>
        <v>9.8857731645978202</v>
      </c>
      <c r="P194" s="5">
        <f t="shared" si="20"/>
        <v>13.344014885968718</v>
      </c>
    </row>
    <row r="195" spans="1:16" x14ac:dyDescent="0.15">
      <c r="A195" s="5">
        <v>97</v>
      </c>
      <c r="B195" s="5">
        <v>193</v>
      </c>
      <c r="D195">
        <v>217.09730363423</v>
      </c>
      <c r="E195">
        <v>115.53145760063001</v>
      </c>
      <c r="F195">
        <v>108.34642301711</v>
      </c>
      <c r="G195">
        <v>101.73522550544</v>
      </c>
      <c r="I195" s="6">
        <f t="shared" si="17"/>
        <v>108.75088061712</v>
      </c>
      <c r="J195" s="6">
        <f t="shared" si="17"/>
        <v>13.796232095190007</v>
      </c>
      <c r="K195" s="6">
        <f t="shared" si="18"/>
        <v>92.19540210289199</v>
      </c>
      <c r="L195" s="7">
        <f t="shared" si="21"/>
        <v>6.6826508474756299</v>
      </c>
      <c r="M195" s="7">
        <f t="shared" si="19"/>
        <v>9.7098685134892566</v>
      </c>
      <c r="P195" s="5">
        <f t="shared" si="20"/>
        <v>10.186336762324506</v>
      </c>
    </row>
    <row r="196" spans="1:16" x14ac:dyDescent="0.15">
      <c r="A196" s="5">
        <v>97.5</v>
      </c>
      <c r="B196" s="5">
        <v>194</v>
      </c>
      <c r="D196">
        <v>212.44704962876</v>
      </c>
      <c r="E196">
        <v>115.22665103556</v>
      </c>
      <c r="F196">
        <v>108.54043545879</v>
      </c>
      <c r="G196">
        <v>101.83903576983001</v>
      </c>
      <c r="I196" s="6">
        <f t="shared" si="17"/>
        <v>103.90661416997</v>
      </c>
      <c r="J196" s="6">
        <f t="shared" si="17"/>
        <v>13.387615265729991</v>
      </c>
      <c r="K196" s="6">
        <f t="shared" si="18"/>
        <v>87.841475851094003</v>
      </c>
      <c r="L196" s="7">
        <f t="shared" si="21"/>
        <v>6.5613982854700925</v>
      </c>
      <c r="M196" s="7">
        <f t="shared" si="19"/>
        <v>9.6042201662569848</v>
      </c>
      <c r="P196" s="5">
        <f t="shared" si="20"/>
        <v>8.1870739046093455</v>
      </c>
    </row>
    <row r="197" spans="1:16" x14ac:dyDescent="0.15">
      <c r="A197" s="5">
        <v>98</v>
      </c>
      <c r="B197" s="5">
        <v>195</v>
      </c>
      <c r="D197">
        <v>213.14927706135001</v>
      </c>
      <c r="E197">
        <v>115.24071903087</v>
      </c>
      <c r="F197">
        <v>108.82620528771</v>
      </c>
      <c r="G197">
        <v>101.81570762053001</v>
      </c>
      <c r="I197" s="6">
        <f t="shared" si="17"/>
        <v>104.32307177364001</v>
      </c>
      <c r="J197" s="6">
        <f t="shared" si="17"/>
        <v>13.425011410339991</v>
      </c>
      <c r="K197" s="6">
        <f t="shared" si="18"/>
        <v>88.21305808123202</v>
      </c>
      <c r="L197" s="7">
        <f t="shared" si="21"/>
        <v>6.5707994864935468</v>
      </c>
      <c r="M197" s="7">
        <f t="shared" si="19"/>
        <v>9.6292255820537047</v>
      </c>
      <c r="P197" s="5">
        <f t="shared" si="20"/>
        <v>8.3420848314980294</v>
      </c>
    </row>
    <row r="198" spans="1:16" x14ac:dyDescent="0.15">
      <c r="A198" s="5">
        <v>98.5</v>
      </c>
      <c r="B198" s="5">
        <v>196</v>
      </c>
      <c r="D198">
        <v>212.83040250098</v>
      </c>
      <c r="E198">
        <v>115.02032043766999</v>
      </c>
      <c r="F198">
        <v>108.51088646967</v>
      </c>
      <c r="G198">
        <v>101.77527216174001</v>
      </c>
      <c r="I198" s="6">
        <f t="shared" si="17"/>
        <v>104.31951603131</v>
      </c>
      <c r="J198" s="6">
        <f t="shared" si="17"/>
        <v>13.245048275929989</v>
      </c>
      <c r="K198" s="6">
        <f t="shared" si="18"/>
        <v>88.425458100194021</v>
      </c>
      <c r="L198" s="7">
        <f t="shared" si="21"/>
        <v>6.6761144435304303</v>
      </c>
      <c r="M198" s="7">
        <f t="shared" si="19"/>
        <v>9.7501447538638537</v>
      </c>
      <c r="P198" s="5">
        <f t="shared" si="20"/>
        <v>10.078561805535854</v>
      </c>
    </row>
    <row r="199" spans="1:16" x14ac:dyDescent="0.15">
      <c r="A199" s="5">
        <v>99</v>
      </c>
      <c r="B199" s="5">
        <v>197</v>
      </c>
      <c r="D199">
        <v>212.85345838218001</v>
      </c>
      <c r="E199">
        <v>114.99452911294</v>
      </c>
      <c r="F199">
        <v>108.43973561431</v>
      </c>
      <c r="G199">
        <v>101.77604976672001</v>
      </c>
      <c r="I199" s="6">
        <f t="shared" si="17"/>
        <v>104.41372276787001</v>
      </c>
      <c r="J199" s="6">
        <f t="shared" si="17"/>
        <v>13.218479346219993</v>
      </c>
      <c r="K199" s="6">
        <f t="shared" si="18"/>
        <v>88.551547552406021</v>
      </c>
      <c r="L199" s="7">
        <f t="shared" si="21"/>
        <v>6.6990722028648895</v>
      </c>
      <c r="M199" s="7">
        <f t="shared" si="19"/>
        <v>9.7887067279715794</v>
      </c>
      <c r="P199" s="5">
        <f t="shared" si="20"/>
        <v>10.457098924872364</v>
      </c>
    </row>
    <row r="200" spans="1:16" x14ac:dyDescent="0.15">
      <c r="A200" s="5">
        <v>99.5</v>
      </c>
      <c r="B200" s="5">
        <v>198</v>
      </c>
      <c r="D200">
        <v>208.91207502930999</v>
      </c>
      <c r="E200">
        <v>114.6858147714</v>
      </c>
      <c r="F200">
        <v>108.4234059098</v>
      </c>
      <c r="G200">
        <v>101.69129082425999</v>
      </c>
      <c r="I200" s="6">
        <f t="shared" si="17"/>
        <v>100.48866911950999</v>
      </c>
      <c r="J200" s="6">
        <f t="shared" si="17"/>
        <v>12.99452394714001</v>
      </c>
      <c r="K200" s="6">
        <f t="shared" si="18"/>
        <v>84.895240382941978</v>
      </c>
      <c r="L200" s="7">
        <f t="shared" si="21"/>
        <v>6.5331550988927711</v>
      </c>
      <c r="M200" s="7">
        <f t="shared" si="19"/>
        <v>9.6383938387727284</v>
      </c>
      <c r="P200" s="5">
        <f t="shared" si="20"/>
        <v>7.7213884545569229</v>
      </c>
    </row>
    <row r="201" spans="1:16" x14ac:dyDescent="0.15">
      <c r="A201" s="5">
        <v>100</v>
      </c>
      <c r="B201" s="5">
        <v>199</v>
      </c>
      <c r="D201">
        <v>213.74794841734999</v>
      </c>
      <c r="E201">
        <v>115.66041422431</v>
      </c>
      <c r="F201">
        <v>108.39852255053999</v>
      </c>
      <c r="G201">
        <v>101.81220839813</v>
      </c>
      <c r="I201" s="6">
        <f t="shared" si="17"/>
        <v>105.34942586680999</v>
      </c>
      <c r="J201" s="6">
        <f t="shared" si="17"/>
        <v>13.848205826180006</v>
      </c>
      <c r="K201" s="6">
        <f t="shared" si="18"/>
        <v>88.731578875393993</v>
      </c>
      <c r="L201" s="7">
        <f t="shared" si="21"/>
        <v>6.4074422339713575</v>
      </c>
      <c r="M201" s="7">
        <f t="shared" si="19"/>
        <v>9.5282851886245794</v>
      </c>
      <c r="P201" s="5">
        <f t="shared" si="20"/>
        <v>5.6485822604670384</v>
      </c>
    </row>
    <row r="202" spans="1:16" x14ac:dyDescent="0.15">
      <c r="A202" s="5">
        <v>100.5</v>
      </c>
      <c r="B202" s="5">
        <v>200</v>
      </c>
      <c r="D202">
        <v>224.2203985932</v>
      </c>
      <c r="E202">
        <v>116.92457991403001</v>
      </c>
      <c r="F202">
        <v>108.37130637636</v>
      </c>
      <c r="G202">
        <v>101.69984447901</v>
      </c>
      <c r="I202" s="6">
        <f t="shared" si="17"/>
        <v>115.84909221684001</v>
      </c>
      <c r="J202" s="6">
        <f t="shared" si="17"/>
        <v>15.224735435020008</v>
      </c>
      <c r="K202" s="6">
        <f t="shared" si="18"/>
        <v>97.579409694815993</v>
      </c>
      <c r="L202" s="7">
        <f t="shared" si="21"/>
        <v>6.4092680041167336</v>
      </c>
      <c r="M202" s="7">
        <f t="shared" si="19"/>
        <v>9.545715173543222</v>
      </c>
      <c r="P202" s="5">
        <f t="shared" si="20"/>
        <v>5.6786863207689473</v>
      </c>
    </row>
    <row r="203" spans="1:16" x14ac:dyDescent="0.15">
      <c r="A203" s="5">
        <v>101</v>
      </c>
      <c r="B203" s="5">
        <v>201</v>
      </c>
      <c r="D203">
        <v>222.11176240719001</v>
      </c>
      <c r="E203">
        <v>117.0238374365</v>
      </c>
      <c r="F203">
        <v>108.60225505443</v>
      </c>
      <c r="G203">
        <v>101.9000777605</v>
      </c>
      <c r="I203" s="6">
        <f t="shared" si="17"/>
        <v>113.50950735276001</v>
      </c>
      <c r="J203" s="6">
        <f t="shared" si="17"/>
        <v>15.123759676000006</v>
      </c>
      <c r="K203" s="6">
        <f t="shared" si="18"/>
        <v>95.360995741560004</v>
      </c>
      <c r="L203" s="7">
        <f t="shared" si="21"/>
        <v>6.3053762942880534</v>
      </c>
      <c r="M203" s="7">
        <f t="shared" si="19"/>
        <v>9.4574276784878091</v>
      </c>
      <c r="P203" s="5">
        <f t="shared" si="20"/>
        <v>3.9656764408167531</v>
      </c>
    </row>
    <row r="204" spans="1:16" x14ac:dyDescent="0.15">
      <c r="A204" s="5">
        <v>101.5</v>
      </c>
      <c r="B204" s="5">
        <v>202</v>
      </c>
      <c r="D204">
        <v>223.29308323564001</v>
      </c>
      <c r="E204">
        <v>117.23524814381</v>
      </c>
      <c r="F204">
        <v>108.32737169518001</v>
      </c>
      <c r="G204">
        <v>101.80171073095001</v>
      </c>
      <c r="I204" s="6">
        <f t="shared" si="17"/>
        <v>114.96571154046001</v>
      </c>
      <c r="J204" s="6">
        <f t="shared" si="17"/>
        <v>15.433537412859991</v>
      </c>
      <c r="K204" s="6">
        <f t="shared" si="18"/>
        <v>96.44546664502802</v>
      </c>
      <c r="L204" s="7">
        <f t="shared" si="21"/>
        <v>6.2490836718136222</v>
      </c>
      <c r="M204" s="7">
        <f t="shared" si="19"/>
        <v>9.4167392707866426</v>
      </c>
      <c r="P204" s="5">
        <f t="shared" si="20"/>
        <v>3.037500182806038</v>
      </c>
    </row>
    <row r="205" spans="1:16" x14ac:dyDescent="0.15">
      <c r="A205" s="5">
        <v>102</v>
      </c>
      <c r="B205" s="5">
        <v>203</v>
      </c>
      <c r="D205">
        <v>222.68386088316001</v>
      </c>
      <c r="E205">
        <v>117.04923798359</v>
      </c>
      <c r="F205">
        <v>108.49339035769999</v>
      </c>
      <c r="G205">
        <v>101.70178849145</v>
      </c>
      <c r="I205" s="6">
        <f t="shared" si="17"/>
        <v>114.19047052546001</v>
      </c>
      <c r="J205" s="6">
        <f t="shared" si="17"/>
        <v>15.347449492140001</v>
      </c>
      <c r="K205" s="6">
        <f t="shared" si="18"/>
        <v>95.773531134892011</v>
      </c>
      <c r="L205" s="7">
        <f t="shared" si="21"/>
        <v>6.2403548670377571</v>
      </c>
      <c r="M205" s="7">
        <f t="shared" si="19"/>
        <v>9.4236146807840449</v>
      </c>
      <c r="P205" s="5">
        <f t="shared" si="20"/>
        <v>2.8935760059310214</v>
      </c>
    </row>
    <row r="206" spans="1:16" x14ac:dyDescent="0.15">
      <c r="A206" s="5">
        <v>102.5</v>
      </c>
      <c r="B206" s="5">
        <v>204</v>
      </c>
      <c r="D206">
        <v>221.15084017193999</v>
      </c>
      <c r="E206">
        <v>116.67057444314</v>
      </c>
      <c r="F206">
        <v>108.36547433904001</v>
      </c>
      <c r="G206">
        <v>101.70217729394</v>
      </c>
      <c r="I206" s="6">
        <f t="shared" si="17"/>
        <v>112.78536583289998</v>
      </c>
      <c r="J206" s="6">
        <f t="shared" si="17"/>
        <v>14.968397149200001</v>
      </c>
      <c r="K206" s="6">
        <f t="shared" si="18"/>
        <v>94.823289253859983</v>
      </c>
      <c r="L206" s="7">
        <f t="shared" si="21"/>
        <v>6.3348993421735802</v>
      </c>
      <c r="M206" s="7">
        <f t="shared" si="19"/>
        <v>9.5337633706931335</v>
      </c>
      <c r="P206" s="5">
        <f t="shared" si="20"/>
        <v>4.452464778380989</v>
      </c>
    </row>
    <row r="207" spans="1:16" x14ac:dyDescent="0.15">
      <c r="A207" s="5">
        <v>103</v>
      </c>
      <c r="B207" s="5">
        <v>205</v>
      </c>
      <c r="D207">
        <v>218.40015631105999</v>
      </c>
      <c r="E207">
        <v>116.60062524424001</v>
      </c>
      <c r="F207">
        <v>108.3965785381</v>
      </c>
      <c r="G207">
        <v>101.79976671851</v>
      </c>
      <c r="I207" s="6">
        <f t="shared" si="17"/>
        <v>110.00357777295999</v>
      </c>
      <c r="J207" s="6">
        <f t="shared" si="17"/>
        <v>14.800858525730007</v>
      </c>
      <c r="K207" s="6">
        <f t="shared" si="18"/>
        <v>92.242547542083983</v>
      </c>
      <c r="L207" s="7">
        <f t="shared" si="21"/>
        <v>6.2322430406133753</v>
      </c>
      <c r="M207" s="7">
        <f t="shared" si="19"/>
        <v>9.4467112839061951</v>
      </c>
      <c r="P207" s="5">
        <f t="shared" si="20"/>
        <v>2.7598248256651701</v>
      </c>
    </row>
    <row r="208" spans="1:16" x14ac:dyDescent="0.15">
      <c r="A208" s="5">
        <v>103.5</v>
      </c>
      <c r="B208" s="5">
        <v>206</v>
      </c>
      <c r="D208">
        <v>219.89097303634</v>
      </c>
      <c r="E208">
        <v>116.82923016802999</v>
      </c>
      <c r="F208">
        <v>108.50233281493</v>
      </c>
      <c r="G208">
        <v>101.74961119751001</v>
      </c>
      <c r="I208" s="6">
        <f t="shared" si="17"/>
        <v>111.38864022141</v>
      </c>
      <c r="J208" s="6">
        <f t="shared" si="17"/>
        <v>15.079618970519988</v>
      </c>
      <c r="K208" s="6">
        <f t="shared" si="18"/>
        <v>93.293097456786015</v>
      </c>
      <c r="L208" s="7">
        <f t="shared" si="21"/>
        <v>6.1867012448504202</v>
      </c>
      <c r="M208" s="7">
        <f t="shared" si="19"/>
        <v>9.4167737029165064</v>
      </c>
      <c r="P208" s="5">
        <f t="shared" si="20"/>
        <v>2.0089126862716302</v>
      </c>
    </row>
    <row r="209" spans="1:16" x14ac:dyDescent="0.15">
      <c r="A209" s="5">
        <v>104</v>
      </c>
      <c r="B209" s="5">
        <v>207</v>
      </c>
      <c r="D209">
        <v>221.90777647518999</v>
      </c>
      <c r="E209">
        <v>116.82415005862001</v>
      </c>
      <c r="F209">
        <v>108.38646967341001</v>
      </c>
      <c r="G209">
        <v>101.99300155521</v>
      </c>
      <c r="I209" s="6">
        <f t="shared" si="17"/>
        <v>113.52130680177999</v>
      </c>
      <c r="J209" s="6">
        <f t="shared" si="17"/>
        <v>14.831148503410006</v>
      </c>
      <c r="K209" s="6">
        <f t="shared" si="18"/>
        <v>95.723928597687973</v>
      </c>
      <c r="L209" s="7">
        <f t="shared" si="21"/>
        <v>6.4542492158094795</v>
      </c>
      <c r="M209" s="7">
        <f t="shared" si="19"/>
        <v>9.6999258886488313</v>
      </c>
      <c r="P209" s="5">
        <f t="shared" si="20"/>
        <v>6.4203553160040592</v>
      </c>
    </row>
    <row r="210" spans="1:16" x14ac:dyDescent="0.15">
      <c r="A210" s="5">
        <v>104.5</v>
      </c>
      <c r="B210" s="5">
        <v>208</v>
      </c>
      <c r="D210">
        <v>223.82415005862001</v>
      </c>
      <c r="E210">
        <v>117.18053927315</v>
      </c>
      <c r="F210">
        <v>108.34681181960001</v>
      </c>
      <c r="G210">
        <v>101.68312597201</v>
      </c>
      <c r="I210" s="6">
        <f t="shared" si="17"/>
        <v>115.47733823902</v>
      </c>
      <c r="J210" s="6">
        <f t="shared" si="17"/>
        <v>15.49741330114</v>
      </c>
      <c r="K210" s="6">
        <f t="shared" si="18"/>
        <v>96.880442277652008</v>
      </c>
      <c r="L210" s="7">
        <f t="shared" si="21"/>
        <v>6.2513943711190443</v>
      </c>
      <c r="M210" s="7">
        <f t="shared" si="19"/>
        <v>9.5126752587316616</v>
      </c>
      <c r="P210" s="5">
        <f t="shared" si="20"/>
        <v>3.0755999575264066</v>
      </c>
    </row>
    <row r="211" spans="1:16" x14ac:dyDescent="0.15">
      <c r="A211" s="5">
        <v>105</v>
      </c>
      <c r="B211" s="5">
        <v>209</v>
      </c>
      <c r="D211">
        <v>221.61117624072</v>
      </c>
      <c r="E211">
        <v>117.18601016021999</v>
      </c>
      <c r="F211">
        <v>108.2398911353</v>
      </c>
      <c r="G211">
        <v>101.7601088647</v>
      </c>
      <c r="I211" s="6">
        <f t="shared" si="17"/>
        <v>113.37128510542</v>
      </c>
      <c r="J211" s="6">
        <f t="shared" si="17"/>
        <v>15.425901295519992</v>
      </c>
      <c r="K211" s="6">
        <f t="shared" si="18"/>
        <v>94.860203550796015</v>
      </c>
      <c r="L211" s="7">
        <f t="shared" si="21"/>
        <v>6.1494107691681794</v>
      </c>
      <c r="M211" s="7">
        <f t="shared" si="19"/>
        <v>9.4262958715540641</v>
      </c>
      <c r="P211" s="5">
        <f t="shared" si="20"/>
        <v>1.3940517567794379</v>
      </c>
    </row>
    <row r="212" spans="1:16" x14ac:dyDescent="0.15">
      <c r="A212" s="5">
        <v>105.5</v>
      </c>
      <c r="B212" s="5">
        <v>210</v>
      </c>
      <c r="D212">
        <v>222.01211410707</v>
      </c>
      <c r="E212">
        <v>117.15005861665</v>
      </c>
      <c r="F212">
        <v>108.44090202177</v>
      </c>
      <c r="G212">
        <v>101.92107309487</v>
      </c>
      <c r="I212" s="6">
        <f t="shared" si="17"/>
        <v>113.5712120853</v>
      </c>
      <c r="J212" s="6">
        <f t="shared" si="17"/>
        <v>15.228985521780004</v>
      </c>
      <c r="K212" s="6">
        <f t="shared" si="18"/>
        <v>95.296429459164003</v>
      </c>
      <c r="L212" s="7">
        <f t="shared" si="21"/>
        <v>6.2575691153474491</v>
      </c>
      <c r="M212" s="7">
        <f t="shared" si="19"/>
        <v>9.5500584325065994</v>
      </c>
      <c r="P212" s="5">
        <f t="shared" si="20"/>
        <v>3.1774117179342158</v>
      </c>
    </row>
    <row r="213" spans="1:16" x14ac:dyDescent="0.15">
      <c r="A213" s="5">
        <v>106</v>
      </c>
      <c r="B213" s="5">
        <v>211</v>
      </c>
      <c r="D213">
        <v>223.10472840954</v>
      </c>
      <c r="E213">
        <v>117.59359124658</v>
      </c>
      <c r="F213">
        <v>108.30054432348</v>
      </c>
      <c r="G213">
        <v>102.0466562986</v>
      </c>
      <c r="I213" s="6">
        <f t="shared" si="17"/>
        <v>114.80418408606</v>
      </c>
      <c r="J213" s="6">
        <f t="shared" si="17"/>
        <v>15.546934947980006</v>
      </c>
      <c r="K213" s="6">
        <f t="shared" si="18"/>
        <v>96.147862148483995</v>
      </c>
      <c r="L213" s="7">
        <f t="shared" si="21"/>
        <v>6.1843612564273558</v>
      </c>
      <c r="M213" s="7">
        <f t="shared" si="19"/>
        <v>9.4924547883597725</v>
      </c>
      <c r="P213" s="5">
        <f t="shared" si="20"/>
        <v>1.9703299803531984</v>
      </c>
    </row>
    <row r="214" spans="1:16" x14ac:dyDescent="0.15">
      <c r="A214" s="5">
        <v>106.5</v>
      </c>
      <c r="B214" s="5">
        <v>212</v>
      </c>
      <c r="D214">
        <v>223.10355607659</v>
      </c>
      <c r="E214">
        <v>117.34974599453</v>
      </c>
      <c r="F214">
        <v>108.25660964230001</v>
      </c>
      <c r="G214">
        <v>101.78460342146001</v>
      </c>
      <c r="I214" s="6">
        <f t="shared" si="17"/>
        <v>114.84694643428999</v>
      </c>
      <c r="J214" s="6">
        <f t="shared" si="17"/>
        <v>15.565142573069991</v>
      </c>
      <c r="K214" s="6">
        <f t="shared" si="18"/>
        <v>96.168775346605997</v>
      </c>
      <c r="L214" s="7">
        <f t="shared" si="21"/>
        <v>6.1784705726365949</v>
      </c>
      <c r="M214" s="7">
        <f t="shared" si="19"/>
        <v>9.5021683193422781</v>
      </c>
      <c r="P214" s="5">
        <f t="shared" si="20"/>
        <v>1.8732019270187452</v>
      </c>
    </row>
    <row r="215" spans="1:16" x14ac:dyDescent="0.15">
      <c r="A215" s="5">
        <v>107</v>
      </c>
      <c r="B215" s="5">
        <v>213</v>
      </c>
      <c r="D215">
        <v>222.63032434544999</v>
      </c>
      <c r="E215">
        <v>117.52872215709</v>
      </c>
      <c r="F215">
        <v>108.32853810264</v>
      </c>
      <c r="G215">
        <v>101.80093312597</v>
      </c>
      <c r="I215" s="6">
        <f t="shared" si="17"/>
        <v>114.30178624281</v>
      </c>
      <c r="J215" s="6">
        <f t="shared" si="17"/>
        <v>15.727789031119997</v>
      </c>
      <c r="K215" s="6">
        <f t="shared" si="18"/>
        <v>95.428439405466008</v>
      </c>
      <c r="L215" s="7">
        <f t="shared" si="21"/>
        <v>6.06750505214975</v>
      </c>
      <c r="M215" s="7">
        <f t="shared" si="19"/>
        <v>9.4068070136286988</v>
      </c>
      <c r="P215" s="5">
        <f t="shared" si="20"/>
        <v>4.3556104060806407E-2</v>
      </c>
    </row>
    <row r="216" spans="1:16" x14ac:dyDescent="0.15">
      <c r="A216" s="5">
        <v>107.5</v>
      </c>
      <c r="B216" s="5">
        <v>214</v>
      </c>
      <c r="D216">
        <v>223.0550996483</v>
      </c>
      <c r="E216">
        <v>117.70418132083</v>
      </c>
      <c r="F216">
        <v>108.53032659409</v>
      </c>
      <c r="G216">
        <v>101.96267496112</v>
      </c>
      <c r="I216" s="6">
        <f t="shared" si="17"/>
        <v>114.52477305421</v>
      </c>
      <c r="J216" s="6">
        <f t="shared" si="17"/>
        <v>15.741506359710002</v>
      </c>
      <c r="K216" s="6">
        <f t="shared" si="18"/>
        <v>95.634965422557997</v>
      </c>
      <c r="L216" s="7">
        <f t="shared" si="21"/>
        <v>6.0753375971268762</v>
      </c>
      <c r="M216" s="7">
        <f t="shared" si="19"/>
        <v>9.4302437733790914</v>
      </c>
      <c r="P216" s="5">
        <f t="shared" si="20"/>
        <v>0.17270237524175383</v>
      </c>
    </row>
    <row r="217" spans="1:16" x14ac:dyDescent="0.15">
      <c r="A217" s="5">
        <v>108</v>
      </c>
      <c r="B217" s="5">
        <v>215</v>
      </c>
      <c r="D217">
        <v>227.37514654162001</v>
      </c>
      <c r="E217">
        <v>118.04923798359</v>
      </c>
      <c r="F217">
        <v>108.58125972006</v>
      </c>
      <c r="G217">
        <v>101.79043545879</v>
      </c>
      <c r="I217" s="6">
        <f t="shared" si="17"/>
        <v>118.79388682156001</v>
      </c>
      <c r="J217" s="6">
        <f t="shared" si="17"/>
        <v>16.258802524800004</v>
      </c>
      <c r="K217" s="6">
        <f t="shared" si="18"/>
        <v>99.283323791800001</v>
      </c>
      <c r="L217" s="7">
        <f t="shared" si="21"/>
        <v>6.1064351842861972</v>
      </c>
      <c r="M217" s="7">
        <f t="shared" si="19"/>
        <v>9.476945575311678</v>
      </c>
      <c r="P217" s="5">
        <f t="shared" si="20"/>
        <v>0.68545237362406697</v>
      </c>
    </row>
    <row r="218" spans="1:16" x14ac:dyDescent="0.15">
      <c r="A218" s="5">
        <v>108.5</v>
      </c>
      <c r="B218" s="5">
        <v>216</v>
      </c>
      <c r="D218">
        <v>224.71746776084001</v>
      </c>
      <c r="E218">
        <v>117.8429073857</v>
      </c>
      <c r="F218">
        <v>108.17379471229</v>
      </c>
      <c r="G218">
        <v>101.75505443234999</v>
      </c>
      <c r="I218" s="6">
        <f t="shared" si="17"/>
        <v>116.54367304855</v>
      </c>
      <c r="J218" s="6">
        <f t="shared" si="17"/>
        <v>16.087852953350009</v>
      </c>
      <c r="K218" s="6">
        <f t="shared" si="18"/>
        <v>97.238249504529989</v>
      </c>
      <c r="L218" s="7">
        <f t="shared" si="21"/>
        <v>6.0442030261273523</v>
      </c>
      <c r="M218" s="7">
        <f t="shared" si="19"/>
        <v>9.4303176319260995</v>
      </c>
      <c r="P218" s="5">
        <f t="shared" si="20"/>
        <v>-0.34065742813626504</v>
      </c>
    </row>
    <row r="219" spans="1:16" x14ac:dyDescent="0.15">
      <c r="A219" s="5">
        <v>109</v>
      </c>
      <c r="B219" s="5">
        <v>217</v>
      </c>
      <c r="D219">
        <v>227.02696365768</v>
      </c>
      <c r="E219">
        <v>118.63305978898001</v>
      </c>
      <c r="F219">
        <v>108.39035769829</v>
      </c>
      <c r="G219">
        <v>101.92573872473</v>
      </c>
      <c r="I219" s="6">
        <f t="shared" si="17"/>
        <v>118.63660595939</v>
      </c>
      <c r="J219" s="6">
        <f t="shared" si="17"/>
        <v>16.70732106425001</v>
      </c>
      <c r="K219" s="6">
        <f t="shared" si="18"/>
        <v>98.587820682289987</v>
      </c>
      <c r="L219" s="7">
        <f t="shared" si="21"/>
        <v>5.9008754487424211</v>
      </c>
      <c r="M219" s="7">
        <f t="shared" si="19"/>
        <v>9.302594269314433</v>
      </c>
      <c r="P219" s="5">
        <f t="shared" si="20"/>
        <v>-2.7039023543663792</v>
      </c>
    </row>
    <row r="220" spans="1:16" x14ac:dyDescent="0.15">
      <c r="A220" s="5">
        <v>109.5</v>
      </c>
      <c r="B220" s="5">
        <v>218</v>
      </c>
      <c r="D220">
        <v>224.28175068386</v>
      </c>
      <c r="E220">
        <v>118.21610003908</v>
      </c>
      <c r="F220">
        <v>108.41757387247</v>
      </c>
      <c r="G220">
        <v>101.85575427683</v>
      </c>
      <c r="I220" s="6">
        <f t="shared" si="17"/>
        <v>115.86417681139</v>
      </c>
      <c r="J220" s="6">
        <f t="shared" si="17"/>
        <v>16.360345762250006</v>
      </c>
      <c r="K220" s="6">
        <f t="shared" si="18"/>
        <v>96.231761896689989</v>
      </c>
      <c r="L220" s="7">
        <f t="shared" si="21"/>
        <v>5.8820127211941902</v>
      </c>
      <c r="M220" s="7">
        <f t="shared" si="19"/>
        <v>9.2993357565394685</v>
      </c>
      <c r="P220" s="5">
        <f t="shared" si="20"/>
        <v>-3.0149188801916762</v>
      </c>
    </row>
    <row r="221" spans="1:16" x14ac:dyDescent="0.15">
      <c r="A221" s="5">
        <v>110</v>
      </c>
      <c r="B221" s="5">
        <v>219</v>
      </c>
      <c r="D221">
        <v>223.49081672528001</v>
      </c>
      <c r="E221">
        <v>117.85384915983001</v>
      </c>
      <c r="F221">
        <v>108.51788491446</v>
      </c>
      <c r="G221">
        <v>101.97200622084</v>
      </c>
      <c r="I221" s="6">
        <f t="shared" si="17"/>
        <v>114.97293181082001</v>
      </c>
      <c r="J221" s="6">
        <f t="shared" si="17"/>
        <v>15.881842938990005</v>
      </c>
      <c r="K221" s="6">
        <f t="shared" si="18"/>
        <v>95.914720284032015</v>
      </c>
      <c r="L221" s="7">
        <f t="shared" si="21"/>
        <v>6.0392689093128409</v>
      </c>
      <c r="M221" s="7">
        <f t="shared" si="19"/>
        <v>9.4721961594313857</v>
      </c>
      <c r="P221" s="5">
        <f t="shared" si="20"/>
        <v>-0.42201320585937807</v>
      </c>
    </row>
    <row r="222" spans="1:16" x14ac:dyDescent="0.15">
      <c r="A222" s="5">
        <v>110.5</v>
      </c>
      <c r="B222" s="5">
        <v>220</v>
      </c>
      <c r="D222">
        <v>223.06096131301001</v>
      </c>
      <c r="E222">
        <v>117.94021101993</v>
      </c>
      <c r="F222">
        <v>108.32426127527</v>
      </c>
      <c r="G222">
        <v>101.83553654743</v>
      </c>
      <c r="I222" s="6">
        <f t="shared" si="17"/>
        <v>114.73670003774001</v>
      </c>
      <c r="J222" s="6">
        <f t="shared" si="17"/>
        <v>16.104674472500008</v>
      </c>
      <c r="K222" s="6">
        <f t="shared" si="18"/>
        <v>95.411090670739995</v>
      </c>
      <c r="L222" s="7">
        <f t="shared" si="21"/>
        <v>5.9244346002560873</v>
      </c>
      <c r="M222" s="7">
        <f t="shared" si="19"/>
        <v>9.3729660651478994</v>
      </c>
      <c r="P222" s="5">
        <f t="shared" si="20"/>
        <v>-2.3154492297354481</v>
      </c>
    </row>
    <row r="223" spans="1:16" x14ac:dyDescent="0.15">
      <c r="A223" s="5">
        <v>111</v>
      </c>
      <c r="B223" s="5">
        <v>221</v>
      </c>
      <c r="D223">
        <v>220.60023446659</v>
      </c>
      <c r="E223">
        <v>117.56350136771999</v>
      </c>
      <c r="F223">
        <v>108.35925349922</v>
      </c>
      <c r="G223">
        <v>101.72589424572</v>
      </c>
      <c r="I223" s="6">
        <f t="shared" si="17"/>
        <v>112.24098096736999</v>
      </c>
      <c r="J223" s="6">
        <f t="shared" si="17"/>
        <v>15.837607121999994</v>
      </c>
      <c r="K223" s="6">
        <f t="shared" si="18"/>
        <v>93.235852420970005</v>
      </c>
      <c r="L223" s="7">
        <f t="shared" si="21"/>
        <v>5.8869911156879393</v>
      </c>
      <c r="M223" s="7">
        <f t="shared" si="19"/>
        <v>9.3511267953530162</v>
      </c>
      <c r="P223" s="5">
        <f t="shared" si="20"/>
        <v>-2.9328330336101267</v>
      </c>
    </row>
    <row r="224" spans="1:16" x14ac:dyDescent="0.15">
      <c r="A224" s="5">
        <v>111.5</v>
      </c>
      <c r="B224" s="5">
        <v>222</v>
      </c>
      <c r="D224">
        <v>225.21492770614</v>
      </c>
      <c r="E224">
        <v>118.07620164127</v>
      </c>
      <c r="F224">
        <v>108.11119751166</v>
      </c>
      <c r="G224">
        <v>101.82853810264</v>
      </c>
      <c r="I224" s="6">
        <f t="shared" si="17"/>
        <v>117.10373019448001</v>
      </c>
      <c r="J224" s="6">
        <f t="shared" si="17"/>
        <v>16.247663538630007</v>
      </c>
      <c r="K224" s="6">
        <f t="shared" si="18"/>
        <v>97.606533948123996</v>
      </c>
      <c r="L224" s="7">
        <f t="shared" si="21"/>
        <v>6.0074196955185171</v>
      </c>
      <c r="M224" s="7">
        <f t="shared" si="19"/>
        <v>9.4871595899568604</v>
      </c>
      <c r="P224" s="5">
        <f t="shared" si="20"/>
        <v>-0.9471563379567689</v>
      </c>
    </row>
    <row r="225" spans="1:16" x14ac:dyDescent="0.15">
      <c r="A225" s="5">
        <v>112</v>
      </c>
      <c r="B225" s="5">
        <v>223</v>
      </c>
      <c r="D225">
        <v>222.09026963657999</v>
      </c>
      <c r="E225">
        <v>117.87143415397</v>
      </c>
      <c r="F225">
        <v>108.38491446345</v>
      </c>
      <c r="G225">
        <v>101.99922239502</v>
      </c>
      <c r="I225" s="6">
        <f t="shared" si="17"/>
        <v>113.70535517312999</v>
      </c>
      <c r="J225" s="6">
        <f t="shared" si="17"/>
        <v>15.872211758950002</v>
      </c>
      <c r="K225" s="6">
        <f t="shared" si="18"/>
        <v>94.65870106238998</v>
      </c>
      <c r="L225" s="7">
        <f t="shared" si="21"/>
        <v>5.9638002881995291</v>
      </c>
      <c r="M225" s="7">
        <f t="shared" si="19"/>
        <v>9.4591443974111389</v>
      </c>
      <c r="P225" s="5">
        <f t="shared" si="20"/>
        <v>-1.6663713342091275</v>
      </c>
    </row>
    <row r="226" spans="1:16" x14ac:dyDescent="0.15">
      <c r="A226" s="5">
        <v>112.5</v>
      </c>
      <c r="B226" s="5">
        <v>224</v>
      </c>
      <c r="D226">
        <v>223.89409925752</v>
      </c>
      <c r="E226">
        <v>118.24071903087</v>
      </c>
      <c r="F226">
        <v>108.44167962675</v>
      </c>
      <c r="G226">
        <v>101.78460342146001</v>
      </c>
      <c r="I226" s="6">
        <f t="shared" si="17"/>
        <v>115.45241963077</v>
      </c>
      <c r="J226" s="6">
        <f t="shared" si="17"/>
        <v>16.456115609409991</v>
      </c>
      <c r="K226" s="6">
        <f t="shared" si="18"/>
        <v>95.705080899478006</v>
      </c>
      <c r="L226" s="7">
        <f t="shared" si="21"/>
        <v>5.8157759200932935</v>
      </c>
      <c r="M226" s="7">
        <f t="shared" si="19"/>
        <v>9.3267242440781697</v>
      </c>
      <c r="P226" s="5">
        <f t="shared" si="20"/>
        <v>-4.1070589064687448</v>
      </c>
    </row>
    <row r="227" spans="1:16" x14ac:dyDescent="0.15">
      <c r="A227" s="5">
        <v>113</v>
      </c>
      <c r="B227" s="5">
        <v>225</v>
      </c>
      <c r="D227">
        <v>224.06682297773</v>
      </c>
      <c r="E227">
        <v>117.83509183275</v>
      </c>
      <c r="F227">
        <v>108.52954898911</v>
      </c>
      <c r="G227">
        <v>102.01438569206999</v>
      </c>
      <c r="I227" s="6">
        <f t="shared" si="17"/>
        <v>115.53727398862</v>
      </c>
      <c r="J227" s="6">
        <f t="shared" si="17"/>
        <v>15.820706140680002</v>
      </c>
      <c r="K227" s="6">
        <f t="shared" si="18"/>
        <v>96.552426619803995</v>
      </c>
      <c r="L227" s="7">
        <f t="shared" si="21"/>
        <v>6.1029151139807469</v>
      </c>
      <c r="M227" s="7">
        <f t="shared" si="19"/>
        <v>9.6294676527388887</v>
      </c>
      <c r="P227" s="5">
        <f t="shared" si="20"/>
        <v>0.62741198501841011</v>
      </c>
    </row>
    <row r="228" spans="1:16" x14ac:dyDescent="0.15">
      <c r="A228" s="5">
        <v>113.5</v>
      </c>
      <c r="B228" s="5">
        <v>226</v>
      </c>
      <c r="D228">
        <v>224.45291129347001</v>
      </c>
      <c r="E228">
        <v>118.38178976163</v>
      </c>
      <c r="F228">
        <v>108.58242612753</v>
      </c>
      <c r="G228">
        <v>101.78227060653001</v>
      </c>
      <c r="I228" s="6">
        <f t="shared" si="17"/>
        <v>115.87048516594001</v>
      </c>
      <c r="J228" s="6">
        <f t="shared" si="17"/>
        <v>16.599519155099998</v>
      </c>
      <c r="K228" s="6">
        <f t="shared" si="18"/>
        <v>95.951062179820013</v>
      </c>
      <c r="L228" s="7">
        <f t="shared" si="21"/>
        <v>5.7803519055755439</v>
      </c>
      <c r="M228" s="7">
        <f t="shared" si="19"/>
        <v>9.3225086591069513</v>
      </c>
      <c r="P228" s="5">
        <f t="shared" si="20"/>
        <v>-4.6911448451499007</v>
      </c>
    </row>
    <row r="229" spans="1:16" x14ac:dyDescent="0.15">
      <c r="A229" s="5">
        <v>114</v>
      </c>
      <c r="B229" s="5">
        <v>227</v>
      </c>
      <c r="D229">
        <v>228.24853458382</v>
      </c>
      <c r="E229">
        <v>118.55138726065</v>
      </c>
      <c r="F229">
        <v>108.49300155521</v>
      </c>
      <c r="G229">
        <v>101.82231726283</v>
      </c>
      <c r="I229" s="6">
        <f t="shared" si="17"/>
        <v>119.75553302861</v>
      </c>
      <c r="J229" s="6">
        <f t="shared" si="17"/>
        <v>16.729069997820005</v>
      </c>
      <c r="K229" s="6">
        <f t="shared" si="18"/>
        <v>99.680649031225997</v>
      </c>
      <c r="L229" s="7">
        <f t="shared" si="21"/>
        <v>5.9585290183026052</v>
      </c>
      <c r="M229" s="7">
        <f t="shared" si="19"/>
        <v>9.5162899866072799</v>
      </c>
      <c r="P229" s="5">
        <f t="shared" si="20"/>
        <v>-1.7532862326954031</v>
      </c>
    </row>
    <row r="230" spans="1:16" x14ac:dyDescent="0.15">
      <c r="A230" s="5">
        <v>114.5</v>
      </c>
      <c r="B230" s="5">
        <v>228</v>
      </c>
      <c r="D230">
        <v>226.49472450176</v>
      </c>
      <c r="E230">
        <v>118.18601016021999</v>
      </c>
      <c r="F230">
        <v>108.79160186625001</v>
      </c>
      <c r="G230">
        <v>101.83553654743</v>
      </c>
      <c r="I230" s="6">
        <f t="shared" si="17"/>
        <v>117.70312263551</v>
      </c>
      <c r="J230" s="6">
        <f t="shared" si="17"/>
        <v>16.350473612789997</v>
      </c>
      <c r="K230" s="6">
        <f t="shared" si="18"/>
        <v>98.082554300162002</v>
      </c>
      <c r="L230" s="7">
        <f t="shared" si="21"/>
        <v>5.998759217802589</v>
      </c>
      <c r="M230" s="7">
        <f t="shared" si="19"/>
        <v>9.5721244008805293</v>
      </c>
      <c r="P230" s="5">
        <f t="shared" si="20"/>
        <v>-1.0899539097452646</v>
      </c>
    </row>
    <row r="231" spans="1:16" x14ac:dyDescent="0.15">
      <c r="A231" s="5">
        <v>115</v>
      </c>
      <c r="B231" s="5">
        <v>229</v>
      </c>
      <c r="D231">
        <v>229.52325127002999</v>
      </c>
      <c r="E231">
        <v>118.91090269637</v>
      </c>
      <c r="F231">
        <v>108.64968895801</v>
      </c>
      <c r="G231">
        <v>101.68662519439999</v>
      </c>
      <c r="I231" s="6">
        <f t="shared" si="17"/>
        <v>120.87356231201998</v>
      </c>
      <c r="J231" s="6">
        <f t="shared" si="17"/>
        <v>17.224277501970008</v>
      </c>
      <c r="K231" s="6">
        <f t="shared" si="18"/>
        <v>100.20442930965598</v>
      </c>
      <c r="L231" s="7">
        <f t="shared" si="21"/>
        <v>5.8176274330342856</v>
      </c>
      <c r="M231" s="7">
        <f t="shared" si="19"/>
        <v>9.4065968308854924</v>
      </c>
      <c r="P231" s="5">
        <f t="shared" si="20"/>
        <v>-4.0765303882067094</v>
      </c>
    </row>
    <row r="232" spans="1:16" x14ac:dyDescent="0.15">
      <c r="A232" s="5">
        <v>115.5</v>
      </c>
      <c r="B232" s="5">
        <v>230</v>
      </c>
      <c r="D232">
        <v>226.73661586557</v>
      </c>
      <c r="E232">
        <v>118.75693630324</v>
      </c>
      <c r="F232">
        <v>108.46500777605</v>
      </c>
      <c r="G232">
        <v>101.73911353033</v>
      </c>
      <c r="I232" s="6">
        <f t="shared" si="17"/>
        <v>118.27160808952</v>
      </c>
      <c r="J232" s="6">
        <f t="shared" si="17"/>
        <v>17.017822772909994</v>
      </c>
      <c r="K232" s="6">
        <f t="shared" si="18"/>
        <v>97.850220762028016</v>
      </c>
      <c r="L232" s="7">
        <f t="shared" si="21"/>
        <v>5.7498671873461955</v>
      </c>
      <c r="M232" s="7">
        <f t="shared" si="19"/>
        <v>9.3544407999706678</v>
      </c>
      <c r="P232" s="5">
        <f t="shared" si="20"/>
        <v>-5.1937896047803429</v>
      </c>
    </row>
    <row r="233" spans="1:16" x14ac:dyDescent="0.15">
      <c r="A233" s="5">
        <v>116</v>
      </c>
      <c r="B233" s="5">
        <v>231</v>
      </c>
      <c r="D233">
        <v>225.79953106682001</v>
      </c>
      <c r="E233">
        <v>118.63227823369</v>
      </c>
      <c r="F233">
        <v>108.45256609642</v>
      </c>
      <c r="G233">
        <v>101.75933125972</v>
      </c>
      <c r="I233" s="6">
        <f t="shared" si="17"/>
        <v>117.34696497040001</v>
      </c>
      <c r="J233" s="6">
        <f t="shared" si="17"/>
        <v>16.872946973970002</v>
      </c>
      <c r="K233" s="6">
        <f t="shared" si="18"/>
        <v>97.099428601636006</v>
      </c>
      <c r="L233" s="7">
        <f t="shared" si="21"/>
        <v>5.7547403397540382</v>
      </c>
      <c r="M233" s="7">
        <f t="shared" si="19"/>
        <v>9.3749181671517761</v>
      </c>
      <c r="P233" s="5">
        <f t="shared" si="20"/>
        <v>-5.1134390336432132</v>
      </c>
    </row>
    <row r="234" spans="1:16" x14ac:dyDescent="0.15">
      <c r="A234" s="5">
        <v>116.5</v>
      </c>
      <c r="B234" s="5">
        <v>232</v>
      </c>
      <c r="D234">
        <v>224.79835873388001</v>
      </c>
      <c r="E234">
        <v>118.40797186400999</v>
      </c>
      <c r="F234">
        <v>108.51166407465</v>
      </c>
      <c r="G234">
        <v>101.90513219285</v>
      </c>
      <c r="I234" s="6">
        <f t="shared" si="17"/>
        <v>116.28669465923001</v>
      </c>
      <c r="J234" s="6">
        <f t="shared" si="17"/>
        <v>16.50283967115999</v>
      </c>
      <c r="K234" s="6">
        <f t="shared" si="18"/>
        <v>96.483287053838026</v>
      </c>
      <c r="L234" s="7">
        <f t="shared" si="21"/>
        <v>5.8464657584021831</v>
      </c>
      <c r="M234" s="7">
        <f t="shared" si="19"/>
        <v>9.4822478005731874</v>
      </c>
      <c r="P234" s="5">
        <f t="shared" si="20"/>
        <v>-3.6010320413420125</v>
      </c>
    </row>
    <row r="235" spans="1:16" x14ac:dyDescent="0.15">
      <c r="A235" s="5">
        <v>117</v>
      </c>
      <c r="B235" s="5">
        <v>233</v>
      </c>
      <c r="D235">
        <v>224.20398593201</v>
      </c>
      <c r="E235">
        <v>118.06408753418999</v>
      </c>
      <c r="F235">
        <v>108.51555209953</v>
      </c>
      <c r="G235">
        <v>101.89152410574999</v>
      </c>
      <c r="I235" s="6">
        <f t="shared" si="17"/>
        <v>115.68843383248</v>
      </c>
      <c r="J235" s="6">
        <f t="shared" si="17"/>
        <v>16.17256342844</v>
      </c>
      <c r="K235" s="6">
        <f t="shared" si="18"/>
        <v>96.281357718351998</v>
      </c>
      <c r="L235" s="7">
        <f t="shared" si="21"/>
        <v>5.9533764170643453</v>
      </c>
      <c r="M235" s="7">
        <f t="shared" si="19"/>
        <v>9.6047626740086152</v>
      </c>
      <c r="P235" s="5">
        <f t="shared" si="20"/>
        <v>-1.8382444728008756</v>
      </c>
    </row>
    <row r="236" spans="1:16" x14ac:dyDescent="0.15">
      <c r="A236" s="5">
        <v>117.5</v>
      </c>
      <c r="B236" s="5">
        <v>234</v>
      </c>
      <c r="D236">
        <v>226.94294646346</v>
      </c>
      <c r="E236">
        <v>118.53966393122001</v>
      </c>
      <c r="F236">
        <v>108.26360808709001</v>
      </c>
      <c r="G236">
        <v>101.81181959564999</v>
      </c>
      <c r="I236" s="6">
        <f t="shared" si="17"/>
        <v>118.67933837637</v>
      </c>
      <c r="J236" s="6">
        <f t="shared" si="17"/>
        <v>16.727844335570012</v>
      </c>
      <c r="K236" s="6">
        <f t="shared" si="18"/>
        <v>98.605925173685989</v>
      </c>
      <c r="L236" s="7">
        <f t="shared" si="21"/>
        <v>5.8947180040413691</v>
      </c>
      <c r="M236" s="7">
        <f t="shared" si="19"/>
        <v>9.5617084757589055</v>
      </c>
      <c r="P236" s="5">
        <f t="shared" si="20"/>
        <v>-2.8054288729457229</v>
      </c>
    </row>
    <row r="237" spans="1:16" x14ac:dyDescent="0.15">
      <c r="A237" s="5">
        <v>118</v>
      </c>
      <c r="B237" s="5">
        <v>235</v>
      </c>
      <c r="D237">
        <v>225.51973427120001</v>
      </c>
      <c r="E237">
        <v>118.4884720594</v>
      </c>
      <c r="F237">
        <v>108.60419906687</v>
      </c>
      <c r="G237">
        <v>101.69167962675</v>
      </c>
      <c r="I237" s="6">
        <f t="shared" si="17"/>
        <v>116.91553520433001</v>
      </c>
      <c r="J237" s="6">
        <f t="shared" si="17"/>
        <v>16.796792432649994</v>
      </c>
      <c r="K237" s="6">
        <f t="shared" si="18"/>
        <v>96.75938428515002</v>
      </c>
      <c r="L237" s="7">
        <f t="shared" si="21"/>
        <v>5.7605870092832063</v>
      </c>
      <c r="M237" s="7">
        <f t="shared" si="19"/>
        <v>9.4431816957740082</v>
      </c>
      <c r="P237" s="5">
        <f t="shared" si="20"/>
        <v>-5.0170367058271044</v>
      </c>
    </row>
    <row r="238" spans="1:16" x14ac:dyDescent="0.15">
      <c r="A238" s="5">
        <v>118.5</v>
      </c>
      <c r="B238" s="5">
        <v>236</v>
      </c>
      <c r="D238">
        <v>224.87299726456001</v>
      </c>
      <c r="E238">
        <v>118.25322391559</v>
      </c>
      <c r="F238">
        <v>108.09642301711</v>
      </c>
      <c r="G238">
        <v>101.82581648523001</v>
      </c>
      <c r="I238" s="6">
        <f t="shared" si="17"/>
        <v>116.77657424745001</v>
      </c>
      <c r="J238" s="6">
        <f t="shared" si="17"/>
        <v>16.427407430359992</v>
      </c>
      <c r="K238" s="6">
        <f t="shared" si="18"/>
        <v>97.063685331018021</v>
      </c>
      <c r="L238" s="7">
        <f t="shared" si="21"/>
        <v>5.9086429640523601</v>
      </c>
      <c r="M238" s="7">
        <f t="shared" si="19"/>
        <v>9.6068418653164294</v>
      </c>
      <c r="P238" s="5">
        <f t="shared" si="20"/>
        <v>-2.5758283194838354</v>
      </c>
    </row>
    <row r="239" spans="1:16" x14ac:dyDescent="0.15">
      <c r="A239" s="5">
        <v>119</v>
      </c>
      <c r="B239" s="5">
        <v>237</v>
      </c>
      <c r="D239">
        <v>226.34466588511</v>
      </c>
      <c r="E239">
        <v>118.7327080891</v>
      </c>
      <c r="F239">
        <v>108.41874027994</v>
      </c>
      <c r="G239">
        <v>101.8833592535</v>
      </c>
      <c r="I239" s="6">
        <f t="shared" si="17"/>
        <v>117.92592560517001</v>
      </c>
      <c r="J239" s="6">
        <f t="shared" si="17"/>
        <v>16.849348835599997</v>
      </c>
      <c r="K239" s="6">
        <f t="shared" si="18"/>
        <v>97.706707002450017</v>
      </c>
      <c r="L239" s="7">
        <f t="shared" si="21"/>
        <v>5.7988417211715193</v>
      </c>
      <c r="M239" s="7">
        <f t="shared" si="19"/>
        <v>9.512644837208855</v>
      </c>
      <c r="P239" s="5">
        <f t="shared" si="20"/>
        <v>-4.3862770472608306</v>
      </c>
    </row>
    <row r="240" spans="1:16" x14ac:dyDescent="0.15">
      <c r="A240" s="5">
        <v>119.5</v>
      </c>
      <c r="B240" s="5">
        <v>238</v>
      </c>
      <c r="D240">
        <v>217.52598671356</v>
      </c>
      <c r="E240">
        <v>117.37631887456</v>
      </c>
      <c r="F240">
        <v>108.46306376360999</v>
      </c>
      <c r="G240">
        <v>101.83748055988001</v>
      </c>
      <c r="I240" s="6">
        <f t="shared" si="17"/>
        <v>109.06292294995001</v>
      </c>
      <c r="J240" s="6">
        <f t="shared" si="17"/>
        <v>15.538838314679992</v>
      </c>
      <c r="K240" s="6">
        <f t="shared" si="18"/>
        <v>90.416316972334016</v>
      </c>
      <c r="L240" s="7">
        <f t="shared" si="21"/>
        <v>5.8187307919225271</v>
      </c>
      <c r="M240" s="7">
        <f t="shared" si="19"/>
        <v>9.5481381227331283</v>
      </c>
      <c r="P240" s="5">
        <f t="shared" si="20"/>
        <v>-4.0583377462739954</v>
      </c>
    </row>
    <row r="241" spans="1:16" x14ac:dyDescent="0.15">
      <c r="A241" s="5">
        <v>120</v>
      </c>
      <c r="B241" s="5">
        <v>239</v>
      </c>
      <c r="D241">
        <v>198.92262602579001</v>
      </c>
      <c r="E241">
        <v>114.79757717859</v>
      </c>
      <c r="F241">
        <v>108.46811819596</v>
      </c>
      <c r="G241">
        <v>101.75699844479</v>
      </c>
      <c r="I241" s="6">
        <f t="shared" si="17"/>
        <v>90.454507829830007</v>
      </c>
      <c r="J241" s="6">
        <f t="shared" si="17"/>
        <v>13.040578733800004</v>
      </c>
      <c r="K241" s="6">
        <f t="shared" si="18"/>
        <v>74.805813349270011</v>
      </c>
      <c r="L241" s="7">
        <f t="shared" si="21"/>
        <v>5.736387538950253</v>
      </c>
      <c r="M241" s="7">
        <f t="shared" si="19"/>
        <v>9.4813990845341198</v>
      </c>
      <c r="P241" s="5">
        <f t="shared" si="20"/>
        <v>-5.4160476744435382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F0F0F-88EE-AB40-81FC-50C304789F61}">
  <sheetPr>
    <pageSetUpPr fitToPage="1"/>
  </sheetPr>
  <dimension ref="A1:Y798"/>
  <sheetViews>
    <sheetView topLeftCell="A3" zoomScale="81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145.51081677703999</v>
      </c>
      <c r="E2">
        <v>545.69227373067997</v>
      </c>
      <c r="F2">
        <v>102.07848324515</v>
      </c>
      <c r="G2">
        <v>108.98015873016</v>
      </c>
      <c r="I2" s="6">
        <f>E2-G2</f>
        <v>436.71211500051999</v>
      </c>
      <c r="J2" s="6">
        <f>D2-F2</f>
        <v>43.432333531889995</v>
      </c>
      <c r="K2" s="6">
        <f>I2-1.2*J2</f>
        <v>384.59331476225202</v>
      </c>
      <c r="L2" s="7">
        <f t="shared" ref="L2:L65" si="0">K2/J2</f>
        <v>8.8550000307919472</v>
      </c>
      <c r="M2" s="7">
        <f>L2+ABS($N$2)*A2</f>
        <v>8.868483866833051</v>
      </c>
      <c r="N2" s="5">
        <f>LINEST(V64:V83,U64:U83)</f>
        <v>-2.6967672082206361E-2</v>
      </c>
      <c r="O2" s="8">
        <f>AVERAGE(L41:L60)</f>
        <v>8.7696228322141554</v>
      </c>
      <c r="P2" s="5">
        <f>(L2-$O$2)/$O$2*100</f>
        <v>0.97355610624631339</v>
      </c>
    </row>
    <row r="3" spans="1:16" x14ac:dyDescent="0.15">
      <c r="A3" s="5">
        <v>1</v>
      </c>
      <c r="B3" s="5">
        <v>1</v>
      </c>
      <c r="D3">
        <v>146.71434878586999</v>
      </c>
      <c r="E3">
        <v>593.56070640176995</v>
      </c>
      <c r="F3">
        <v>101.89506172839999</v>
      </c>
      <c r="G3">
        <v>108.82275132274999</v>
      </c>
      <c r="I3" s="6">
        <f t="shared" ref="I3:I66" si="1">E3-G3</f>
        <v>484.73795507901997</v>
      </c>
      <c r="J3" s="6">
        <f t="shared" ref="J3:J66" si="2">D3-F3</f>
        <v>44.819287057469992</v>
      </c>
      <c r="K3" s="6">
        <f t="shared" ref="K3:K66" si="3">I3-1.2*J3</f>
        <v>430.95481061005597</v>
      </c>
      <c r="L3" s="7">
        <f t="shared" si="0"/>
        <v>9.6153874571333482</v>
      </c>
      <c r="M3" s="7">
        <f t="shared" ref="M3:M66" si="4">L3+ABS($N$2)*A3</f>
        <v>9.642355129215554</v>
      </c>
      <c r="P3" s="5">
        <f t="shared" ref="P3:P66" si="5">(L3-$O$2)/$O$2*100</f>
        <v>9.6442531349510041</v>
      </c>
    </row>
    <row r="4" spans="1:16" ht="15" x14ac:dyDescent="0.15">
      <c r="A4" s="5">
        <v>1.5</v>
      </c>
      <c r="B4" s="5">
        <v>2</v>
      </c>
      <c r="D4">
        <v>138.82494481236</v>
      </c>
      <c r="E4">
        <v>517.08940397351</v>
      </c>
      <c r="F4">
        <v>101.95524691358</v>
      </c>
      <c r="G4">
        <v>108.70987654321</v>
      </c>
      <c r="I4" s="6">
        <f t="shared" si="1"/>
        <v>408.37952743030002</v>
      </c>
      <c r="J4" s="6">
        <f t="shared" si="2"/>
        <v>36.869697898780004</v>
      </c>
      <c r="K4" s="6">
        <f t="shared" si="3"/>
        <v>364.135889951764</v>
      </c>
      <c r="L4" s="7">
        <f t="shared" si="0"/>
        <v>9.8762916623684358</v>
      </c>
      <c r="M4" s="7">
        <f t="shared" si="4"/>
        <v>9.9167431704917455</v>
      </c>
      <c r="N4" s="3" t="s">
        <v>15</v>
      </c>
      <c r="P4" s="5">
        <f t="shared" si="5"/>
        <v>12.619343514855228</v>
      </c>
    </row>
    <row r="5" spans="1:16" x14ac:dyDescent="0.15">
      <c r="A5" s="5">
        <v>2</v>
      </c>
      <c r="B5" s="5">
        <v>3</v>
      </c>
      <c r="D5">
        <v>140.96754966886999</v>
      </c>
      <c r="E5">
        <v>538.31434878587004</v>
      </c>
      <c r="F5">
        <v>101.93562610229</v>
      </c>
      <c r="G5">
        <v>108.81723985891</v>
      </c>
      <c r="I5" s="6">
        <f t="shared" si="1"/>
        <v>429.49710892696004</v>
      </c>
      <c r="J5" s="6">
        <f t="shared" si="2"/>
        <v>39.031923566579991</v>
      </c>
      <c r="K5" s="6">
        <f t="shared" si="3"/>
        <v>382.65880064706403</v>
      </c>
      <c r="L5" s="7">
        <f t="shared" si="0"/>
        <v>9.8037392390956892</v>
      </c>
      <c r="M5" s="7">
        <f t="shared" si="4"/>
        <v>9.8576745832601027</v>
      </c>
      <c r="N5" s="5">
        <f>RSQ(V64:V83,U64:U83)</f>
        <v>0.62133039735516371</v>
      </c>
      <c r="P5" s="5">
        <f t="shared" si="5"/>
        <v>11.792028308022912</v>
      </c>
    </row>
    <row r="6" spans="1:16" x14ac:dyDescent="0.15">
      <c r="A6" s="5">
        <v>2.5</v>
      </c>
      <c r="B6" s="5">
        <v>4</v>
      </c>
      <c r="D6">
        <v>145.41324503311</v>
      </c>
      <c r="E6">
        <v>588.27262693157002</v>
      </c>
      <c r="F6">
        <v>101.90432098765</v>
      </c>
      <c r="G6">
        <v>108.84898589065</v>
      </c>
      <c r="I6" s="6">
        <f t="shared" si="1"/>
        <v>479.42364104092002</v>
      </c>
      <c r="J6" s="6">
        <f t="shared" si="2"/>
        <v>43.508924045460006</v>
      </c>
      <c r="K6" s="6">
        <f t="shared" si="3"/>
        <v>427.21293218636799</v>
      </c>
      <c r="L6" s="7">
        <f t="shared" si="0"/>
        <v>9.818972579969973</v>
      </c>
      <c r="M6" s="7">
        <f t="shared" si="4"/>
        <v>9.8863917601754885</v>
      </c>
      <c r="P6" s="5">
        <f t="shared" si="5"/>
        <v>11.965734078108325</v>
      </c>
    </row>
    <row r="7" spans="1:16" x14ac:dyDescent="0.15">
      <c r="A7" s="5">
        <v>3</v>
      </c>
      <c r="B7" s="5">
        <v>5</v>
      </c>
      <c r="D7">
        <v>145.88101545254</v>
      </c>
      <c r="E7">
        <v>593.64150110374999</v>
      </c>
      <c r="F7">
        <v>101.78858024691</v>
      </c>
      <c r="G7">
        <v>108.52006172839999</v>
      </c>
      <c r="I7" s="6">
        <f t="shared" si="1"/>
        <v>485.12143937535001</v>
      </c>
      <c r="J7" s="6">
        <f t="shared" si="2"/>
        <v>44.092435205629997</v>
      </c>
      <c r="K7" s="6">
        <f t="shared" si="3"/>
        <v>432.21051712859401</v>
      </c>
      <c r="L7" s="7">
        <f t="shared" si="0"/>
        <v>9.8023734709351391</v>
      </c>
      <c r="M7" s="7">
        <f t="shared" si="4"/>
        <v>9.8832764871817584</v>
      </c>
      <c r="P7" s="5">
        <f t="shared" si="5"/>
        <v>11.77645445511406</v>
      </c>
    </row>
    <row r="8" spans="1:16" x14ac:dyDescent="0.15">
      <c r="A8" s="5">
        <v>3.5</v>
      </c>
      <c r="B8" s="5">
        <v>6</v>
      </c>
      <c r="D8">
        <v>151.40507726269001</v>
      </c>
      <c r="E8">
        <v>653.17814569535994</v>
      </c>
      <c r="F8">
        <v>101.81900352734</v>
      </c>
      <c r="G8">
        <v>108.77689594356001</v>
      </c>
      <c r="I8" s="6">
        <f t="shared" si="1"/>
        <v>544.40124975179992</v>
      </c>
      <c r="J8" s="6">
        <f t="shared" si="2"/>
        <v>49.586073735350013</v>
      </c>
      <c r="K8" s="6">
        <f t="shared" si="3"/>
        <v>484.89796126937989</v>
      </c>
      <c r="L8" s="7">
        <f t="shared" si="0"/>
        <v>9.7789142140466581</v>
      </c>
      <c r="M8" s="7">
        <f t="shared" si="4"/>
        <v>9.8733010663343812</v>
      </c>
      <c r="P8" s="5">
        <f t="shared" si="5"/>
        <v>11.508948573306849</v>
      </c>
    </row>
    <row r="9" spans="1:16" x14ac:dyDescent="0.15">
      <c r="A9" s="5">
        <v>4</v>
      </c>
      <c r="B9" s="5">
        <v>7</v>
      </c>
      <c r="D9">
        <v>143.98013245032999</v>
      </c>
      <c r="E9">
        <v>565.60198675496997</v>
      </c>
      <c r="F9">
        <v>101.78042328042</v>
      </c>
      <c r="G9">
        <v>108.96516754850001</v>
      </c>
      <c r="I9" s="6">
        <f t="shared" si="1"/>
        <v>456.63681920646997</v>
      </c>
      <c r="J9" s="6">
        <f t="shared" si="2"/>
        <v>42.199709169909994</v>
      </c>
      <c r="K9" s="6">
        <f t="shared" si="3"/>
        <v>405.997168202578</v>
      </c>
      <c r="L9" s="7">
        <f t="shared" si="0"/>
        <v>9.6208522804718637</v>
      </c>
      <c r="M9" s="7">
        <f t="shared" si="4"/>
        <v>9.7287229688006889</v>
      </c>
      <c r="P9" s="5">
        <f t="shared" si="5"/>
        <v>9.7065685097746641</v>
      </c>
    </row>
    <row r="10" spans="1:16" x14ac:dyDescent="0.15">
      <c r="A10" s="5">
        <v>4.5</v>
      </c>
      <c r="B10" s="5">
        <v>8</v>
      </c>
      <c r="D10">
        <v>137.13554083885001</v>
      </c>
      <c r="E10">
        <v>496.33774834437003</v>
      </c>
      <c r="F10">
        <v>101.84060846561</v>
      </c>
      <c r="G10">
        <v>108.78813932980999</v>
      </c>
      <c r="I10" s="6">
        <f t="shared" si="1"/>
        <v>387.54960901456002</v>
      </c>
      <c r="J10" s="6">
        <f t="shared" si="2"/>
        <v>35.294932373240002</v>
      </c>
      <c r="K10" s="6">
        <f t="shared" si="3"/>
        <v>345.19569016667202</v>
      </c>
      <c r="L10" s="7">
        <f t="shared" si="0"/>
        <v>9.7803187867387251</v>
      </c>
      <c r="M10" s="7">
        <f t="shared" si="4"/>
        <v>9.9016733111086541</v>
      </c>
      <c r="P10" s="5">
        <f t="shared" si="5"/>
        <v>11.524964914248075</v>
      </c>
    </row>
    <row r="11" spans="1:16" x14ac:dyDescent="0.15">
      <c r="A11" s="5">
        <v>5</v>
      </c>
      <c r="B11" s="5">
        <v>9</v>
      </c>
      <c r="D11">
        <v>140.89514348786</v>
      </c>
      <c r="E11">
        <v>530.71567328918002</v>
      </c>
      <c r="F11">
        <v>102.0085978836</v>
      </c>
      <c r="G11">
        <v>108.79298941799</v>
      </c>
      <c r="I11" s="6">
        <f t="shared" si="1"/>
        <v>421.92268387119003</v>
      </c>
      <c r="J11" s="6">
        <f t="shared" si="2"/>
        <v>38.886545604259993</v>
      </c>
      <c r="K11" s="6">
        <f t="shared" si="3"/>
        <v>375.25882914607803</v>
      </c>
      <c r="L11" s="7">
        <f t="shared" si="0"/>
        <v>9.6500942244910721</v>
      </c>
      <c r="M11" s="7">
        <f t="shared" si="4"/>
        <v>9.7849325849021032</v>
      </c>
      <c r="P11" s="5">
        <f t="shared" si="5"/>
        <v>10.040014366896269</v>
      </c>
    </row>
    <row r="12" spans="1:16" x14ac:dyDescent="0.15">
      <c r="A12" s="5">
        <v>5.5</v>
      </c>
      <c r="B12" s="5">
        <v>10</v>
      </c>
      <c r="D12">
        <v>139.41567328918001</v>
      </c>
      <c r="E12">
        <v>503.48278145695002</v>
      </c>
      <c r="F12">
        <v>101.99470899471</v>
      </c>
      <c r="G12">
        <v>108.86816578483</v>
      </c>
      <c r="I12" s="6">
        <f t="shared" si="1"/>
        <v>394.61461567212001</v>
      </c>
      <c r="J12" s="6">
        <f t="shared" si="2"/>
        <v>37.420964294470011</v>
      </c>
      <c r="K12" s="6">
        <f t="shared" si="3"/>
        <v>349.70945851875598</v>
      </c>
      <c r="L12" s="7">
        <f t="shared" si="0"/>
        <v>9.3452818523555603</v>
      </c>
      <c r="M12" s="7">
        <f t="shared" si="4"/>
        <v>9.4936040488076952</v>
      </c>
      <c r="P12" s="5">
        <f t="shared" si="5"/>
        <v>6.5642392056678958</v>
      </c>
    </row>
    <row r="13" spans="1:16" x14ac:dyDescent="0.15">
      <c r="A13" s="5">
        <v>6</v>
      </c>
      <c r="B13" s="5">
        <v>11</v>
      </c>
      <c r="D13">
        <v>140.43002207506001</v>
      </c>
      <c r="E13">
        <v>519.48830022075003</v>
      </c>
      <c r="F13">
        <v>101.87808641975001</v>
      </c>
      <c r="G13">
        <v>108.89373897707</v>
      </c>
      <c r="I13" s="6">
        <f t="shared" si="1"/>
        <v>410.59456124368</v>
      </c>
      <c r="J13" s="6">
        <f t="shared" si="2"/>
        <v>38.551935655310004</v>
      </c>
      <c r="K13" s="6">
        <f t="shared" si="3"/>
        <v>364.33223845730799</v>
      </c>
      <c r="L13" s="7">
        <f t="shared" si="0"/>
        <v>9.4504266067150429</v>
      </c>
      <c r="M13" s="7">
        <f t="shared" si="4"/>
        <v>9.6122326392082815</v>
      </c>
      <c r="P13" s="5">
        <f t="shared" si="5"/>
        <v>7.7632047298549338</v>
      </c>
    </row>
    <row r="14" spans="1:16" x14ac:dyDescent="0.15">
      <c r="A14" s="5">
        <v>6.5</v>
      </c>
      <c r="B14" s="5">
        <v>12</v>
      </c>
      <c r="D14">
        <v>140.38653421634001</v>
      </c>
      <c r="E14">
        <v>519.52384105960004</v>
      </c>
      <c r="F14">
        <v>101.77557319224</v>
      </c>
      <c r="G14">
        <v>108.70282186948999</v>
      </c>
      <c r="I14" s="6">
        <f t="shared" si="1"/>
        <v>410.82101919011006</v>
      </c>
      <c r="J14" s="6">
        <f t="shared" si="2"/>
        <v>38.610961024100007</v>
      </c>
      <c r="K14" s="6">
        <f t="shared" si="3"/>
        <v>364.48786596119004</v>
      </c>
      <c r="L14" s="7">
        <f t="shared" si="0"/>
        <v>9.4400102016027443</v>
      </c>
      <c r="M14" s="7">
        <f t="shared" si="4"/>
        <v>9.615300070137085</v>
      </c>
      <c r="P14" s="5">
        <f t="shared" si="5"/>
        <v>7.644426473234418</v>
      </c>
    </row>
    <row r="15" spans="1:16" x14ac:dyDescent="0.15">
      <c r="A15" s="5">
        <v>7</v>
      </c>
      <c r="B15" s="5">
        <v>13</v>
      </c>
      <c r="D15">
        <v>140.88322295806</v>
      </c>
      <c r="E15">
        <v>520.09735099338002</v>
      </c>
      <c r="F15">
        <v>101.88602292768999</v>
      </c>
      <c r="G15">
        <v>108.78020282187001</v>
      </c>
      <c r="I15" s="6">
        <f t="shared" si="1"/>
        <v>411.31714817150998</v>
      </c>
      <c r="J15" s="6">
        <f t="shared" si="2"/>
        <v>38.99720003037001</v>
      </c>
      <c r="K15" s="6">
        <f t="shared" si="3"/>
        <v>364.520508135066</v>
      </c>
      <c r="L15" s="7">
        <f t="shared" si="0"/>
        <v>9.3473507803428664</v>
      </c>
      <c r="M15" s="7">
        <f t="shared" si="4"/>
        <v>9.5361244849183109</v>
      </c>
      <c r="P15" s="5">
        <f t="shared" si="5"/>
        <v>6.587831189347126</v>
      </c>
    </row>
    <row r="16" spans="1:16" x14ac:dyDescent="0.15">
      <c r="A16" s="5">
        <v>7.5</v>
      </c>
      <c r="B16" s="5">
        <v>14</v>
      </c>
      <c r="D16">
        <v>144.56732891831999</v>
      </c>
      <c r="E16">
        <v>559.55165562913999</v>
      </c>
      <c r="F16">
        <v>101.90873015872999</v>
      </c>
      <c r="G16">
        <v>108.6455026455</v>
      </c>
      <c r="I16" s="6">
        <f t="shared" si="1"/>
        <v>450.90615298363997</v>
      </c>
      <c r="J16" s="6">
        <f t="shared" si="2"/>
        <v>42.658598759589992</v>
      </c>
      <c r="K16" s="6">
        <f t="shared" si="3"/>
        <v>399.71583447213197</v>
      </c>
      <c r="L16" s="7">
        <f t="shared" si="0"/>
        <v>9.3701116795889288</v>
      </c>
      <c r="M16" s="7">
        <f t="shared" si="4"/>
        <v>9.5723692202054771</v>
      </c>
      <c r="P16" s="5">
        <f t="shared" si="5"/>
        <v>6.8473736996869441</v>
      </c>
    </row>
    <row r="17" spans="1:16" x14ac:dyDescent="0.15">
      <c r="A17" s="5">
        <v>8</v>
      </c>
      <c r="B17" s="5">
        <v>15</v>
      </c>
      <c r="D17">
        <v>143.51743929360001</v>
      </c>
      <c r="E17">
        <v>546.99448123620004</v>
      </c>
      <c r="F17">
        <v>101.95127865961</v>
      </c>
      <c r="G17">
        <v>108.89307760141</v>
      </c>
      <c r="I17" s="6">
        <f t="shared" si="1"/>
        <v>438.10140363479002</v>
      </c>
      <c r="J17" s="6">
        <f t="shared" si="2"/>
        <v>41.566160633990009</v>
      </c>
      <c r="K17" s="6">
        <f t="shared" si="3"/>
        <v>388.22201087400202</v>
      </c>
      <c r="L17" s="7">
        <f t="shared" si="0"/>
        <v>9.3398573491663832</v>
      </c>
      <c r="M17" s="7">
        <f t="shared" si="4"/>
        <v>9.5555987258240336</v>
      </c>
      <c r="P17" s="5">
        <f t="shared" si="5"/>
        <v>6.5023836014650467</v>
      </c>
    </row>
    <row r="18" spans="1:16" x14ac:dyDescent="0.15">
      <c r="A18" s="5">
        <v>8.5</v>
      </c>
      <c r="B18" s="5">
        <v>16</v>
      </c>
      <c r="D18">
        <v>140.46799116998</v>
      </c>
      <c r="E18">
        <v>515.06556291390996</v>
      </c>
      <c r="F18">
        <v>101.80864197531</v>
      </c>
      <c r="G18">
        <v>108.63381834214999</v>
      </c>
      <c r="I18" s="6">
        <f t="shared" si="1"/>
        <v>406.43174457175996</v>
      </c>
      <c r="J18" s="6">
        <f t="shared" si="2"/>
        <v>38.65934919467</v>
      </c>
      <c r="K18" s="6">
        <f t="shared" si="3"/>
        <v>360.04052553815598</v>
      </c>
      <c r="L18" s="7">
        <f t="shared" si="0"/>
        <v>9.3131553696148384</v>
      </c>
      <c r="M18" s="7">
        <f t="shared" si="4"/>
        <v>9.5423805823135925</v>
      </c>
      <c r="P18" s="5">
        <f t="shared" si="5"/>
        <v>6.1979009565164143</v>
      </c>
    </row>
    <row r="19" spans="1:16" x14ac:dyDescent="0.15">
      <c r="A19" s="5">
        <v>9</v>
      </c>
      <c r="B19" s="5">
        <v>17</v>
      </c>
      <c r="D19">
        <v>139.81986754966999</v>
      </c>
      <c r="E19">
        <v>507.34216335540998</v>
      </c>
      <c r="F19">
        <v>101.81194885362</v>
      </c>
      <c r="G19">
        <v>108.82804232804</v>
      </c>
      <c r="I19" s="6">
        <f t="shared" si="1"/>
        <v>398.51412102736998</v>
      </c>
      <c r="J19" s="6">
        <f t="shared" si="2"/>
        <v>38.007918696049998</v>
      </c>
      <c r="K19" s="6">
        <f t="shared" si="3"/>
        <v>352.90461859210995</v>
      </c>
      <c r="L19" s="7">
        <f t="shared" si="0"/>
        <v>9.2850287703016434</v>
      </c>
      <c r="M19" s="7">
        <f t="shared" si="4"/>
        <v>9.5277378190415014</v>
      </c>
      <c r="P19" s="5">
        <f t="shared" si="5"/>
        <v>5.8771733739130294</v>
      </c>
    </row>
    <row r="20" spans="1:16" x14ac:dyDescent="0.15">
      <c r="A20" s="5">
        <v>9.5</v>
      </c>
      <c r="B20" s="5">
        <v>18</v>
      </c>
      <c r="D20">
        <v>139.38609271523001</v>
      </c>
      <c r="E20">
        <v>498.22737306842998</v>
      </c>
      <c r="F20">
        <v>101.85251322751</v>
      </c>
      <c r="G20">
        <v>108.65013227513001</v>
      </c>
      <c r="I20" s="6">
        <f t="shared" si="1"/>
        <v>389.57724079330001</v>
      </c>
      <c r="J20" s="6">
        <f t="shared" si="2"/>
        <v>37.533579487720004</v>
      </c>
      <c r="K20" s="6">
        <f t="shared" si="3"/>
        <v>344.53694540803599</v>
      </c>
      <c r="L20" s="7">
        <f t="shared" si="0"/>
        <v>9.1794321274569448</v>
      </c>
      <c r="M20" s="7">
        <f t="shared" si="4"/>
        <v>9.4356250122379048</v>
      </c>
      <c r="P20" s="5">
        <f t="shared" si="5"/>
        <v>4.6730549658008584</v>
      </c>
    </row>
    <row r="21" spans="1:16" x14ac:dyDescent="0.15">
      <c r="A21" s="39">
        <v>10</v>
      </c>
      <c r="B21" s="5">
        <v>19</v>
      </c>
      <c r="D21">
        <v>138.5289183223</v>
      </c>
      <c r="E21">
        <v>493.87770419425999</v>
      </c>
      <c r="F21">
        <v>102.01521164021</v>
      </c>
      <c r="G21">
        <v>108.70282186948999</v>
      </c>
      <c r="I21" s="6">
        <f t="shared" si="1"/>
        <v>385.17488232477001</v>
      </c>
      <c r="J21" s="6">
        <f t="shared" si="2"/>
        <v>36.513706682090003</v>
      </c>
      <c r="K21" s="6">
        <f t="shared" si="3"/>
        <v>341.35843430626198</v>
      </c>
      <c r="L21" s="7">
        <f t="shared" si="0"/>
        <v>9.3487751675920236</v>
      </c>
      <c r="M21" s="7">
        <f t="shared" si="4"/>
        <v>9.6184518884140875</v>
      </c>
      <c r="P21" s="5">
        <f t="shared" si="5"/>
        <v>6.6040734756621662</v>
      </c>
    </row>
    <row r="22" spans="1:16" x14ac:dyDescent="0.15">
      <c r="A22" s="5">
        <v>10.5</v>
      </c>
      <c r="B22" s="5">
        <v>20</v>
      </c>
      <c r="D22">
        <v>140.55320088299999</v>
      </c>
      <c r="E22">
        <v>512.47218543045994</v>
      </c>
      <c r="F22">
        <v>101.82826278660001</v>
      </c>
      <c r="G22">
        <v>108.60317460317999</v>
      </c>
      <c r="I22" s="6">
        <f t="shared" si="1"/>
        <v>403.86901082727996</v>
      </c>
      <c r="J22" s="6">
        <f t="shared" si="2"/>
        <v>38.724938096399981</v>
      </c>
      <c r="K22" s="6">
        <f t="shared" si="3"/>
        <v>357.39908511160002</v>
      </c>
      <c r="L22" s="7">
        <f t="shared" si="0"/>
        <v>9.2291712441710843</v>
      </c>
      <c r="M22" s="7">
        <f t="shared" si="4"/>
        <v>9.5123318010342501</v>
      </c>
      <c r="P22" s="5">
        <f t="shared" si="5"/>
        <v>5.2402300617631239</v>
      </c>
    </row>
    <row r="23" spans="1:16" x14ac:dyDescent="0.15">
      <c r="A23" s="5">
        <v>11</v>
      </c>
      <c r="B23" s="5">
        <v>21</v>
      </c>
      <c r="D23">
        <v>139.86534216336</v>
      </c>
      <c r="E23">
        <v>505.07902869756998</v>
      </c>
      <c r="F23">
        <v>102.02535273369</v>
      </c>
      <c r="G23">
        <v>108.7905643739</v>
      </c>
      <c r="I23" s="6">
        <f t="shared" si="1"/>
        <v>396.28846432366998</v>
      </c>
      <c r="J23" s="6">
        <f t="shared" si="2"/>
        <v>37.839989429669998</v>
      </c>
      <c r="K23" s="6">
        <f t="shared" si="3"/>
        <v>350.88047700806601</v>
      </c>
      <c r="L23" s="7">
        <f t="shared" si="0"/>
        <v>9.2727424689221447</v>
      </c>
      <c r="M23" s="7">
        <f t="shared" si="4"/>
        <v>9.5693868618264144</v>
      </c>
      <c r="P23" s="5">
        <f t="shared" si="5"/>
        <v>5.7370726921098569</v>
      </c>
    </row>
    <row r="24" spans="1:16" x14ac:dyDescent="0.15">
      <c r="A24" s="5">
        <v>11.5</v>
      </c>
      <c r="B24" s="5">
        <v>22</v>
      </c>
      <c r="D24">
        <v>141.64459161148</v>
      </c>
      <c r="E24">
        <v>520.36379690949002</v>
      </c>
      <c r="F24">
        <v>101.83134920635</v>
      </c>
      <c r="G24">
        <v>108.73853615519999</v>
      </c>
      <c r="I24" s="6">
        <f t="shared" si="1"/>
        <v>411.62526075429003</v>
      </c>
      <c r="J24" s="6">
        <f t="shared" si="2"/>
        <v>39.813242405129998</v>
      </c>
      <c r="K24" s="6">
        <f t="shared" si="3"/>
        <v>363.84936986813403</v>
      </c>
      <c r="L24" s="7">
        <f t="shared" si="0"/>
        <v>9.1389032364078808</v>
      </c>
      <c r="M24" s="7">
        <f t="shared" si="4"/>
        <v>9.4490314653532543</v>
      </c>
      <c r="P24" s="5">
        <f t="shared" si="5"/>
        <v>4.2109040634817063</v>
      </c>
    </row>
    <row r="25" spans="1:16" x14ac:dyDescent="0.15">
      <c r="A25" s="5">
        <v>12</v>
      </c>
      <c r="B25" s="5">
        <v>23</v>
      </c>
      <c r="D25">
        <v>141.62538631346999</v>
      </c>
      <c r="E25">
        <v>522.6</v>
      </c>
      <c r="F25">
        <v>101.82010582011</v>
      </c>
      <c r="G25">
        <v>108.72530864198001</v>
      </c>
      <c r="I25" s="6">
        <f t="shared" si="1"/>
        <v>413.87469135802002</v>
      </c>
      <c r="J25" s="6">
        <f t="shared" si="2"/>
        <v>39.805280493359987</v>
      </c>
      <c r="K25" s="6">
        <f t="shared" si="3"/>
        <v>366.10835476598805</v>
      </c>
      <c r="L25" s="7">
        <f t="shared" si="0"/>
        <v>9.1974820985637677</v>
      </c>
      <c r="M25" s="7">
        <f t="shared" si="4"/>
        <v>9.5210941635502433</v>
      </c>
      <c r="P25" s="5">
        <f t="shared" si="5"/>
        <v>4.8788787674872722</v>
      </c>
    </row>
    <row r="26" spans="1:16" x14ac:dyDescent="0.15">
      <c r="A26" s="5">
        <v>12.5</v>
      </c>
      <c r="B26" s="5">
        <v>24</v>
      </c>
      <c r="D26">
        <v>139.49426048564999</v>
      </c>
      <c r="E26">
        <v>499.60375275937997</v>
      </c>
      <c r="F26">
        <v>101.83796296296001</v>
      </c>
      <c r="G26">
        <v>108.52976190475999</v>
      </c>
      <c r="I26" s="6">
        <f t="shared" si="1"/>
        <v>391.07399085461998</v>
      </c>
      <c r="J26" s="6">
        <f t="shared" si="2"/>
        <v>37.656297522689982</v>
      </c>
      <c r="K26" s="6">
        <f t="shared" si="3"/>
        <v>345.88643382739201</v>
      </c>
      <c r="L26" s="7">
        <f t="shared" si="0"/>
        <v>9.1853542855342187</v>
      </c>
      <c r="M26" s="7">
        <f t="shared" si="4"/>
        <v>9.5224501865617981</v>
      </c>
      <c r="P26" s="5">
        <f t="shared" si="5"/>
        <v>4.7405853281731094</v>
      </c>
    </row>
    <row r="27" spans="1:16" x14ac:dyDescent="0.15">
      <c r="A27" s="5">
        <v>13</v>
      </c>
      <c r="B27" s="5">
        <v>25</v>
      </c>
      <c r="D27">
        <v>141.62582781456999</v>
      </c>
      <c r="E27">
        <v>518.24282560706001</v>
      </c>
      <c r="F27">
        <v>101.81437389771</v>
      </c>
      <c r="G27">
        <v>108.86838624339001</v>
      </c>
      <c r="I27" s="6">
        <f t="shared" si="1"/>
        <v>409.37443936367004</v>
      </c>
      <c r="J27" s="6">
        <f t="shared" si="2"/>
        <v>39.811453916859989</v>
      </c>
      <c r="K27" s="6">
        <f t="shared" si="3"/>
        <v>361.60069466343805</v>
      </c>
      <c r="L27" s="7">
        <f t="shared" si="0"/>
        <v>9.0828306702534576</v>
      </c>
      <c r="M27" s="7">
        <f t="shared" si="4"/>
        <v>9.4334104073221408</v>
      </c>
      <c r="P27" s="5">
        <f t="shared" si="5"/>
        <v>3.5715086501641875</v>
      </c>
    </row>
    <row r="28" spans="1:16" x14ac:dyDescent="0.15">
      <c r="A28" s="5">
        <v>13.5</v>
      </c>
      <c r="B28" s="5">
        <v>26</v>
      </c>
      <c r="D28">
        <v>141.70507726269</v>
      </c>
      <c r="E28">
        <v>516.53532008829995</v>
      </c>
      <c r="F28">
        <v>102.02072310406</v>
      </c>
      <c r="G28">
        <v>108.67989417989</v>
      </c>
      <c r="I28" s="6">
        <f t="shared" si="1"/>
        <v>407.85542590840998</v>
      </c>
      <c r="J28" s="6">
        <f t="shared" si="2"/>
        <v>39.684354158630001</v>
      </c>
      <c r="K28" s="6">
        <f t="shared" si="3"/>
        <v>360.234200918054</v>
      </c>
      <c r="L28" s="7">
        <f t="shared" si="0"/>
        <v>9.0774867968895823</v>
      </c>
      <c r="M28" s="7">
        <f t="shared" si="4"/>
        <v>9.4415503699993675</v>
      </c>
      <c r="P28" s="5">
        <f t="shared" si="5"/>
        <v>3.5105724677750749</v>
      </c>
    </row>
    <row r="29" spans="1:16" x14ac:dyDescent="0.15">
      <c r="A29" s="5">
        <v>14</v>
      </c>
      <c r="B29" s="5">
        <v>27</v>
      </c>
      <c r="D29">
        <v>138.21059602649001</v>
      </c>
      <c r="E29">
        <v>481.56004415011</v>
      </c>
      <c r="F29">
        <v>101.91335978836</v>
      </c>
      <c r="G29">
        <v>108.61618165785001</v>
      </c>
      <c r="I29" s="6">
        <f t="shared" si="1"/>
        <v>372.94386249226</v>
      </c>
      <c r="J29" s="6">
        <f t="shared" si="2"/>
        <v>36.297236238130012</v>
      </c>
      <c r="K29" s="6">
        <f t="shared" si="3"/>
        <v>329.38717900650397</v>
      </c>
      <c r="L29" s="7">
        <f t="shared" si="0"/>
        <v>9.0747178888646314</v>
      </c>
      <c r="M29" s="7">
        <f t="shared" si="4"/>
        <v>9.4522652980155204</v>
      </c>
      <c r="P29" s="5">
        <f t="shared" si="5"/>
        <v>3.4789986124573788</v>
      </c>
    </row>
    <row r="30" spans="1:16" x14ac:dyDescent="0.15">
      <c r="A30" s="5">
        <v>14.5</v>
      </c>
      <c r="B30" s="5">
        <v>28</v>
      </c>
      <c r="D30">
        <v>136.15916114789999</v>
      </c>
      <c r="E30">
        <v>455.97814569536001</v>
      </c>
      <c r="F30">
        <v>101.82649911817001</v>
      </c>
      <c r="G30">
        <v>108.73170194004</v>
      </c>
      <c r="I30" s="6">
        <f t="shared" si="1"/>
        <v>347.24644375532</v>
      </c>
      <c r="J30" s="6">
        <f t="shared" si="2"/>
        <v>34.332662029729988</v>
      </c>
      <c r="K30" s="6">
        <f t="shared" si="3"/>
        <v>306.04724931964404</v>
      </c>
      <c r="L30" s="7">
        <f t="shared" si="0"/>
        <v>8.9141718476308593</v>
      </c>
      <c r="M30" s="7">
        <f t="shared" si="4"/>
        <v>9.3052030928228522</v>
      </c>
      <c r="P30" s="5">
        <f t="shared" si="5"/>
        <v>1.6482922718833533</v>
      </c>
    </row>
    <row r="31" spans="1:16" x14ac:dyDescent="0.15">
      <c r="A31" s="5">
        <v>15</v>
      </c>
      <c r="B31" s="5">
        <v>29</v>
      </c>
      <c r="D31">
        <v>136.35607064018001</v>
      </c>
      <c r="E31">
        <v>461.22229580573998</v>
      </c>
      <c r="F31">
        <v>101.67989417989</v>
      </c>
      <c r="G31">
        <v>108.69113756614</v>
      </c>
      <c r="I31" s="6">
        <f t="shared" si="1"/>
        <v>352.53115823959996</v>
      </c>
      <c r="J31" s="6">
        <f t="shared" si="2"/>
        <v>34.676176460290009</v>
      </c>
      <c r="K31" s="6">
        <f t="shared" si="3"/>
        <v>310.91974648725193</v>
      </c>
      <c r="L31" s="7">
        <f t="shared" si="0"/>
        <v>8.9663791751465673</v>
      </c>
      <c r="M31" s="7">
        <f t="shared" si="4"/>
        <v>9.3708942563796622</v>
      </c>
      <c r="P31" s="5">
        <f t="shared" si="5"/>
        <v>2.2436123730390225</v>
      </c>
    </row>
    <row r="32" spans="1:16" x14ac:dyDescent="0.15">
      <c r="A32" s="5">
        <v>15.5</v>
      </c>
      <c r="B32" s="5">
        <v>30</v>
      </c>
      <c r="D32">
        <v>139.27571743928999</v>
      </c>
      <c r="E32">
        <v>486.61523178808</v>
      </c>
      <c r="F32">
        <v>101.97927689594</v>
      </c>
      <c r="G32">
        <v>108.79210758377</v>
      </c>
      <c r="I32" s="6">
        <f t="shared" si="1"/>
        <v>377.82312420430998</v>
      </c>
      <c r="J32" s="6">
        <f t="shared" si="2"/>
        <v>37.296440543349988</v>
      </c>
      <c r="K32" s="6">
        <f t="shared" si="3"/>
        <v>333.06739555229001</v>
      </c>
      <c r="L32" s="7">
        <f t="shared" si="0"/>
        <v>8.9302729885218621</v>
      </c>
      <c r="M32" s="7">
        <f t="shared" si="4"/>
        <v>9.3482719057960608</v>
      </c>
      <c r="P32" s="5">
        <f t="shared" si="5"/>
        <v>1.8318935646534042</v>
      </c>
    </row>
    <row r="33" spans="1:16" x14ac:dyDescent="0.15">
      <c r="A33" s="5">
        <v>16</v>
      </c>
      <c r="B33" s="5">
        <v>31</v>
      </c>
      <c r="D33">
        <v>134.74657836645</v>
      </c>
      <c r="E33">
        <v>439.64591611479</v>
      </c>
      <c r="F33">
        <v>101.91798941799</v>
      </c>
      <c r="G33">
        <v>108.80489417989</v>
      </c>
      <c r="I33" s="6">
        <f t="shared" si="1"/>
        <v>330.84102193490003</v>
      </c>
      <c r="J33" s="6">
        <f t="shared" si="2"/>
        <v>32.828588948459995</v>
      </c>
      <c r="K33" s="6">
        <f t="shared" si="3"/>
        <v>291.44671519674802</v>
      </c>
      <c r="L33" s="7">
        <f t="shared" si="0"/>
        <v>8.87783253962915</v>
      </c>
      <c r="M33" s="7">
        <f t="shared" si="4"/>
        <v>9.3093152929444525</v>
      </c>
      <c r="P33" s="5">
        <f t="shared" si="5"/>
        <v>1.233915180679142</v>
      </c>
    </row>
    <row r="34" spans="1:16" x14ac:dyDescent="0.15">
      <c r="A34" s="5">
        <v>16.5</v>
      </c>
      <c r="B34" s="5">
        <v>32</v>
      </c>
      <c r="D34">
        <v>135.02207505518999</v>
      </c>
      <c r="E34">
        <v>446.89845474613998</v>
      </c>
      <c r="F34">
        <v>101.94268077600999</v>
      </c>
      <c r="G34">
        <v>108.62147266314</v>
      </c>
      <c r="I34" s="6">
        <f t="shared" si="1"/>
        <v>338.27698208300001</v>
      </c>
      <c r="J34" s="6">
        <f t="shared" si="2"/>
        <v>33.079394279179994</v>
      </c>
      <c r="K34" s="6">
        <f t="shared" si="3"/>
        <v>298.581708947984</v>
      </c>
      <c r="L34" s="7">
        <f t="shared" si="0"/>
        <v>9.0262145197715977</v>
      </c>
      <c r="M34" s="7">
        <f t="shared" si="4"/>
        <v>9.4711811091280023</v>
      </c>
      <c r="P34" s="5">
        <f t="shared" si="5"/>
        <v>2.9259147453284262</v>
      </c>
    </row>
    <row r="35" spans="1:16" x14ac:dyDescent="0.15">
      <c r="A35" s="5">
        <v>17</v>
      </c>
      <c r="B35" s="5">
        <v>33</v>
      </c>
      <c r="D35">
        <v>136.53929359822999</v>
      </c>
      <c r="E35">
        <v>461.10596026489998</v>
      </c>
      <c r="F35">
        <v>101.83046737213</v>
      </c>
      <c r="G35">
        <v>108.98015873016</v>
      </c>
      <c r="I35" s="6">
        <f t="shared" si="1"/>
        <v>352.12580153473999</v>
      </c>
      <c r="J35" s="6">
        <f t="shared" si="2"/>
        <v>34.708826226099987</v>
      </c>
      <c r="K35" s="6">
        <f t="shared" si="3"/>
        <v>310.47521006342004</v>
      </c>
      <c r="L35" s="7">
        <f t="shared" si="0"/>
        <v>8.9451371256672481</v>
      </c>
      <c r="M35" s="7">
        <f t="shared" si="4"/>
        <v>9.4035875510647564</v>
      </c>
      <c r="P35" s="5">
        <f t="shared" si="5"/>
        <v>2.0013893050036544</v>
      </c>
    </row>
    <row r="36" spans="1:16" x14ac:dyDescent="0.15">
      <c r="A36" s="5">
        <v>17.5</v>
      </c>
      <c r="B36" s="5">
        <v>34</v>
      </c>
      <c r="D36">
        <v>137.97682119205001</v>
      </c>
      <c r="E36">
        <v>468.97770419426001</v>
      </c>
      <c r="F36">
        <v>101.87257495591</v>
      </c>
      <c r="G36">
        <v>108.82363315697</v>
      </c>
      <c r="I36" s="6">
        <f t="shared" si="1"/>
        <v>360.15407103729001</v>
      </c>
      <c r="J36" s="6">
        <f t="shared" si="2"/>
        <v>36.104246236140014</v>
      </c>
      <c r="K36" s="6">
        <f t="shared" si="3"/>
        <v>316.82897555392196</v>
      </c>
      <c r="L36" s="7">
        <f t="shared" si="0"/>
        <v>8.7753937163429576</v>
      </c>
      <c r="M36" s="7">
        <f t="shared" si="4"/>
        <v>9.2473279777815698</v>
      </c>
      <c r="P36" s="5">
        <f t="shared" si="5"/>
        <v>6.5805385695763025E-2</v>
      </c>
    </row>
    <row r="37" spans="1:16" x14ac:dyDescent="0.15">
      <c r="A37" s="5">
        <v>18</v>
      </c>
      <c r="B37" s="5">
        <v>35</v>
      </c>
      <c r="D37">
        <v>139.78145695364</v>
      </c>
      <c r="E37">
        <v>486.36004415011001</v>
      </c>
      <c r="F37">
        <v>101.86948853616001</v>
      </c>
      <c r="G37">
        <v>108.8258377425</v>
      </c>
      <c r="I37" s="6">
        <f t="shared" si="1"/>
        <v>377.53420640760999</v>
      </c>
      <c r="J37" s="6">
        <f t="shared" si="2"/>
        <v>37.911968417479997</v>
      </c>
      <c r="K37" s="6">
        <f t="shared" si="3"/>
        <v>332.039844306634</v>
      </c>
      <c r="L37" s="7">
        <f t="shared" si="0"/>
        <v>8.7581800198361908</v>
      </c>
      <c r="M37" s="7">
        <f t="shared" si="4"/>
        <v>9.243598117315905</v>
      </c>
      <c r="P37" s="5">
        <f t="shared" si="5"/>
        <v>-0.130482377599306</v>
      </c>
    </row>
    <row r="38" spans="1:16" x14ac:dyDescent="0.15">
      <c r="A38" s="5">
        <v>18.5</v>
      </c>
      <c r="B38" s="5">
        <v>36</v>
      </c>
      <c r="D38">
        <v>138.15011037528001</v>
      </c>
      <c r="E38">
        <v>476.34061810154998</v>
      </c>
      <c r="F38">
        <v>101.90939153439</v>
      </c>
      <c r="G38">
        <v>108.74977954145</v>
      </c>
      <c r="I38" s="6">
        <f t="shared" si="1"/>
        <v>367.5908385601</v>
      </c>
      <c r="J38" s="6">
        <f t="shared" si="2"/>
        <v>36.240718840890011</v>
      </c>
      <c r="K38" s="6">
        <f t="shared" si="3"/>
        <v>324.10197595103199</v>
      </c>
      <c r="L38" s="7">
        <f t="shared" si="0"/>
        <v>8.9430338667938134</v>
      </c>
      <c r="M38" s="7">
        <f t="shared" si="4"/>
        <v>9.4419358003146314</v>
      </c>
      <c r="P38" s="5">
        <f t="shared" si="5"/>
        <v>1.9774058462657416</v>
      </c>
    </row>
    <row r="39" spans="1:16" x14ac:dyDescent="0.15">
      <c r="A39" s="5">
        <v>19</v>
      </c>
      <c r="B39" s="5">
        <v>37</v>
      </c>
      <c r="D39">
        <v>139.26225165563</v>
      </c>
      <c r="E39">
        <v>482.52141280352998</v>
      </c>
      <c r="F39">
        <v>101.77513227513001</v>
      </c>
      <c r="G39">
        <v>108.78659611993</v>
      </c>
      <c r="I39" s="6">
        <f t="shared" si="1"/>
        <v>373.7348166836</v>
      </c>
      <c r="J39" s="6">
        <f t="shared" si="2"/>
        <v>37.48711938049999</v>
      </c>
      <c r="K39" s="6">
        <f t="shared" si="3"/>
        <v>328.75027342700002</v>
      </c>
      <c r="L39" s="7">
        <f t="shared" si="0"/>
        <v>8.7696861978146288</v>
      </c>
      <c r="M39" s="7">
        <f t="shared" si="4"/>
        <v>9.2820719673765488</v>
      </c>
      <c r="P39" s="5">
        <f t="shared" si="5"/>
        <v>7.2255787604239062E-4</v>
      </c>
    </row>
    <row r="40" spans="1:16" x14ac:dyDescent="0.15">
      <c r="A40" s="5">
        <v>19.5</v>
      </c>
      <c r="B40" s="5">
        <v>38</v>
      </c>
      <c r="D40">
        <v>139.73818984548001</v>
      </c>
      <c r="E40">
        <v>485.85982339956001</v>
      </c>
      <c r="F40">
        <v>101.82848324515</v>
      </c>
      <c r="G40">
        <v>108.78880070547</v>
      </c>
      <c r="I40" s="6">
        <f t="shared" si="1"/>
        <v>377.07102269409</v>
      </c>
      <c r="J40" s="6">
        <f t="shared" si="2"/>
        <v>37.909706600330011</v>
      </c>
      <c r="K40" s="6">
        <f t="shared" si="3"/>
        <v>331.57937477369398</v>
      </c>
      <c r="L40" s="7">
        <f t="shared" si="0"/>
        <v>8.7465560804632432</v>
      </c>
      <c r="M40" s="7">
        <f t="shared" si="4"/>
        <v>9.272425686066267</v>
      </c>
      <c r="P40" s="5">
        <f t="shared" si="5"/>
        <v>-0.26303014613330095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137.50706401766001</v>
      </c>
      <c r="E41" s="46">
        <v>468.09779249448002</v>
      </c>
      <c r="F41" s="46">
        <v>101.97817460317999</v>
      </c>
      <c r="G41" s="46">
        <v>108.78902116402</v>
      </c>
      <c r="I41" s="47">
        <f t="shared" si="1"/>
        <v>359.30877133045999</v>
      </c>
      <c r="J41" s="47">
        <f t="shared" si="2"/>
        <v>35.52888941448002</v>
      </c>
      <c r="K41" s="47">
        <f t="shared" si="3"/>
        <v>316.67410403308395</v>
      </c>
      <c r="L41" s="48">
        <f t="shared" si="0"/>
        <v>8.9131439021007353</v>
      </c>
      <c r="M41" s="48">
        <f t="shared" si="4"/>
        <v>9.4524973437448629</v>
      </c>
      <c r="P41" s="45">
        <f t="shared" si="5"/>
        <v>1.6365706100765529</v>
      </c>
    </row>
    <row r="42" spans="1:16" x14ac:dyDescent="0.15">
      <c r="A42" s="5">
        <v>20.5</v>
      </c>
      <c r="B42" s="5">
        <v>40</v>
      </c>
      <c r="D42">
        <v>135.97969094922999</v>
      </c>
      <c r="E42">
        <v>456.83907284767997</v>
      </c>
      <c r="F42">
        <v>101.86111111111001</v>
      </c>
      <c r="G42">
        <v>108.5205026455</v>
      </c>
      <c r="I42" s="6">
        <f t="shared" si="1"/>
        <v>348.31857020217996</v>
      </c>
      <c r="J42" s="6">
        <f t="shared" si="2"/>
        <v>34.118579838119985</v>
      </c>
      <c r="K42" s="6">
        <f t="shared" si="3"/>
        <v>307.37627439643597</v>
      </c>
      <c r="L42" s="7">
        <f t="shared" si="0"/>
        <v>9.0090582859785631</v>
      </c>
      <c r="M42" s="7">
        <f t="shared" si="4"/>
        <v>9.5618955636637928</v>
      </c>
      <c r="P42" s="5">
        <f t="shared" si="5"/>
        <v>2.7302822292980524</v>
      </c>
    </row>
    <row r="43" spans="1:16" x14ac:dyDescent="0.15">
      <c r="A43" s="5">
        <v>21</v>
      </c>
      <c r="B43" s="5">
        <v>41</v>
      </c>
      <c r="D43">
        <v>137.19337748344</v>
      </c>
      <c r="E43">
        <v>462.31434878586998</v>
      </c>
      <c r="F43">
        <v>101.79541446208</v>
      </c>
      <c r="G43">
        <v>108.72222222222</v>
      </c>
      <c r="I43" s="6">
        <f t="shared" si="1"/>
        <v>353.59212656364997</v>
      </c>
      <c r="J43" s="6">
        <f t="shared" si="2"/>
        <v>35.397963021359999</v>
      </c>
      <c r="K43" s="6">
        <f t="shared" si="3"/>
        <v>311.11457093801795</v>
      </c>
      <c r="L43" s="7">
        <f t="shared" si="0"/>
        <v>8.789052939297207</v>
      </c>
      <c r="M43" s="7">
        <f t="shared" si="4"/>
        <v>9.3553740530235405</v>
      </c>
      <c r="P43" s="5">
        <f t="shared" si="5"/>
        <v>0.22156149078244769</v>
      </c>
    </row>
    <row r="44" spans="1:16" x14ac:dyDescent="0.15">
      <c r="A44" s="5">
        <v>21.5</v>
      </c>
      <c r="B44" s="5">
        <v>42</v>
      </c>
      <c r="D44">
        <v>136.34768211920999</v>
      </c>
      <c r="E44">
        <v>453.33002207506001</v>
      </c>
      <c r="F44">
        <v>101.90035273369</v>
      </c>
      <c r="G44">
        <v>108.64131393298</v>
      </c>
      <c r="I44" s="6">
        <f t="shared" si="1"/>
        <v>344.68870814208003</v>
      </c>
      <c r="J44" s="6">
        <f t="shared" si="2"/>
        <v>34.447329385519993</v>
      </c>
      <c r="K44" s="6">
        <f t="shared" si="3"/>
        <v>303.35191287945605</v>
      </c>
      <c r="L44" s="7">
        <f t="shared" si="0"/>
        <v>8.8062534394022034</v>
      </c>
      <c r="M44" s="7">
        <f t="shared" si="4"/>
        <v>9.3860583891696407</v>
      </c>
      <c r="P44" s="5">
        <f t="shared" si="5"/>
        <v>0.41769877552190582</v>
      </c>
    </row>
    <row r="45" spans="1:16" x14ac:dyDescent="0.15">
      <c r="A45" s="5">
        <v>22</v>
      </c>
      <c r="B45" s="5">
        <v>43</v>
      </c>
      <c r="D45">
        <v>137.48410596027</v>
      </c>
      <c r="E45">
        <v>464.59028697572001</v>
      </c>
      <c r="F45">
        <v>101.83024691358</v>
      </c>
      <c r="G45">
        <v>108.64241622575</v>
      </c>
      <c r="I45" s="6">
        <f t="shared" si="1"/>
        <v>355.94787074996998</v>
      </c>
      <c r="J45" s="6">
        <f t="shared" si="2"/>
        <v>35.653859046690002</v>
      </c>
      <c r="K45" s="6">
        <f t="shared" si="3"/>
        <v>313.16323989394198</v>
      </c>
      <c r="L45" s="7">
        <f t="shared" si="0"/>
        <v>8.7834318154408901</v>
      </c>
      <c r="M45" s="7">
        <f t="shared" si="4"/>
        <v>9.3767206012494295</v>
      </c>
      <c r="P45" s="5">
        <f t="shared" si="5"/>
        <v>0.1574638213174813</v>
      </c>
    </row>
    <row r="46" spans="1:16" x14ac:dyDescent="0.15">
      <c r="A46" s="5">
        <v>22.5</v>
      </c>
      <c r="B46" s="5">
        <v>44</v>
      </c>
      <c r="D46">
        <v>136.85938189845999</v>
      </c>
      <c r="E46">
        <v>457.65783664459002</v>
      </c>
      <c r="F46">
        <v>101.91203703703999</v>
      </c>
      <c r="G46">
        <v>108.55158730159</v>
      </c>
      <c r="I46" s="6">
        <f t="shared" si="1"/>
        <v>349.106249343</v>
      </c>
      <c r="J46" s="6">
        <f t="shared" si="2"/>
        <v>34.947344861419992</v>
      </c>
      <c r="K46" s="6">
        <f t="shared" si="3"/>
        <v>307.16943550929602</v>
      </c>
      <c r="L46" s="7">
        <f t="shared" si="0"/>
        <v>8.7894927848551578</v>
      </c>
      <c r="M46" s="7">
        <f t="shared" si="4"/>
        <v>9.396265406704801</v>
      </c>
      <c r="P46" s="5">
        <f t="shared" si="5"/>
        <v>0.2265770492205498</v>
      </c>
    </row>
    <row r="47" spans="1:16" x14ac:dyDescent="0.15">
      <c r="A47" s="5">
        <v>23</v>
      </c>
      <c r="B47" s="5">
        <v>45</v>
      </c>
      <c r="D47">
        <v>133.28565121413001</v>
      </c>
      <c r="E47">
        <v>423.94238410596</v>
      </c>
      <c r="F47">
        <v>101.96693121693001</v>
      </c>
      <c r="G47">
        <v>108.70039682540001</v>
      </c>
      <c r="I47" s="6">
        <f t="shared" si="1"/>
        <v>315.24198728056001</v>
      </c>
      <c r="J47" s="6">
        <f t="shared" si="2"/>
        <v>31.318719997200006</v>
      </c>
      <c r="K47" s="6">
        <f t="shared" si="3"/>
        <v>277.65952328392001</v>
      </c>
      <c r="L47" s="7">
        <f t="shared" si="0"/>
        <v>8.8656089172464156</v>
      </c>
      <c r="M47" s="7">
        <f t="shared" si="4"/>
        <v>9.4858653751371627</v>
      </c>
      <c r="P47" s="5">
        <f t="shared" si="5"/>
        <v>1.0945292274106351</v>
      </c>
    </row>
    <row r="48" spans="1:16" x14ac:dyDescent="0.15">
      <c r="A48" s="5">
        <v>23.5</v>
      </c>
      <c r="B48" s="5">
        <v>46</v>
      </c>
      <c r="D48">
        <v>133.20618101545</v>
      </c>
      <c r="E48">
        <v>424.31280353200998</v>
      </c>
      <c r="F48">
        <v>101.81591710758001</v>
      </c>
      <c r="G48">
        <v>108.68364197531</v>
      </c>
      <c r="I48" s="6">
        <f t="shared" si="1"/>
        <v>315.62916155669996</v>
      </c>
      <c r="J48" s="6">
        <f t="shared" si="2"/>
        <v>31.390263907869993</v>
      </c>
      <c r="K48" s="6">
        <f t="shared" si="3"/>
        <v>277.96084486725596</v>
      </c>
      <c r="L48" s="7">
        <f t="shared" si="0"/>
        <v>8.8550018465301008</v>
      </c>
      <c r="M48" s="7">
        <f t="shared" si="4"/>
        <v>9.4887421404619499</v>
      </c>
      <c r="P48" s="5">
        <f t="shared" si="5"/>
        <v>0.97357681110658345</v>
      </c>
    </row>
    <row r="49" spans="1:25" x14ac:dyDescent="0.15">
      <c r="A49" s="5">
        <v>24</v>
      </c>
      <c r="B49" s="5">
        <v>47</v>
      </c>
      <c r="D49">
        <v>132.81302428256001</v>
      </c>
      <c r="E49">
        <v>419.04790286975998</v>
      </c>
      <c r="F49">
        <v>101.80357142857</v>
      </c>
      <c r="G49">
        <v>108.82671957672</v>
      </c>
      <c r="I49" s="6">
        <f t="shared" si="1"/>
        <v>310.22118329303999</v>
      </c>
      <c r="J49" s="6">
        <f t="shared" si="2"/>
        <v>31.009452853990012</v>
      </c>
      <c r="K49" s="6">
        <f t="shared" si="3"/>
        <v>273.00983986825196</v>
      </c>
      <c r="L49" s="7">
        <f t="shared" si="0"/>
        <v>8.8040843917413252</v>
      </c>
      <c r="M49" s="7">
        <f t="shared" si="4"/>
        <v>9.451308521714278</v>
      </c>
      <c r="P49" s="5">
        <f t="shared" si="5"/>
        <v>0.39296512730945948</v>
      </c>
    </row>
    <row r="50" spans="1:25" x14ac:dyDescent="0.15">
      <c r="A50" s="5">
        <v>24.5</v>
      </c>
      <c r="B50" s="5">
        <v>48</v>
      </c>
      <c r="D50">
        <v>135.17991169978001</v>
      </c>
      <c r="E50">
        <v>437.54525386313998</v>
      </c>
      <c r="F50">
        <v>101.80136684303</v>
      </c>
      <c r="G50">
        <v>108.78571428571</v>
      </c>
      <c r="I50" s="6">
        <f t="shared" si="1"/>
        <v>328.75953957742996</v>
      </c>
      <c r="J50" s="6">
        <f t="shared" si="2"/>
        <v>33.378544856750011</v>
      </c>
      <c r="K50" s="6">
        <f t="shared" si="3"/>
        <v>288.70528574932996</v>
      </c>
      <c r="L50" s="7">
        <f t="shared" si="0"/>
        <v>8.6494269593944342</v>
      </c>
      <c r="M50" s="7">
        <f t="shared" si="4"/>
        <v>9.3101349254084909</v>
      </c>
      <c r="P50" s="5">
        <f t="shared" si="5"/>
        <v>-1.3705934122753389</v>
      </c>
    </row>
    <row r="51" spans="1:25" x14ac:dyDescent="0.15">
      <c r="A51" s="5">
        <v>25</v>
      </c>
      <c r="B51" s="5">
        <v>49</v>
      </c>
      <c r="D51">
        <v>133.13068432671</v>
      </c>
      <c r="E51">
        <v>419.90044150109998</v>
      </c>
      <c r="F51">
        <v>101.98302469136</v>
      </c>
      <c r="G51">
        <v>108.66909171076</v>
      </c>
      <c r="I51" s="6">
        <f t="shared" si="1"/>
        <v>311.23134979034</v>
      </c>
      <c r="J51" s="6">
        <f t="shared" si="2"/>
        <v>31.147659635349996</v>
      </c>
      <c r="K51" s="6">
        <f t="shared" si="3"/>
        <v>273.85415822792004</v>
      </c>
      <c r="L51" s="7">
        <f t="shared" si="0"/>
        <v>8.7921263245447303</v>
      </c>
      <c r="M51" s="7">
        <f t="shared" si="4"/>
        <v>9.466318126599889</v>
      </c>
      <c r="P51" s="5">
        <f t="shared" si="5"/>
        <v>0.25660729955125372</v>
      </c>
    </row>
    <row r="52" spans="1:25" x14ac:dyDescent="0.15">
      <c r="A52" s="5">
        <v>25.5</v>
      </c>
      <c r="B52" s="5">
        <v>50</v>
      </c>
      <c r="D52">
        <v>132.83333333332999</v>
      </c>
      <c r="E52">
        <v>415.05496688741999</v>
      </c>
      <c r="F52">
        <v>101.92394179894001</v>
      </c>
      <c r="G52">
        <v>108.62544091711</v>
      </c>
      <c r="I52" s="6">
        <f t="shared" si="1"/>
        <v>306.42952597031001</v>
      </c>
      <c r="J52" s="6">
        <f t="shared" si="2"/>
        <v>30.909391534389982</v>
      </c>
      <c r="K52" s="6">
        <f t="shared" si="3"/>
        <v>269.33825612904201</v>
      </c>
      <c r="L52" s="7">
        <f t="shared" si="0"/>
        <v>8.7138000057158873</v>
      </c>
      <c r="M52" s="7">
        <f t="shared" si="4"/>
        <v>9.4014756438121498</v>
      </c>
      <c r="P52" s="5">
        <f t="shared" si="5"/>
        <v>-0.63654763227911737</v>
      </c>
    </row>
    <row r="53" spans="1:25" x14ac:dyDescent="0.15">
      <c r="A53" s="5">
        <v>26</v>
      </c>
      <c r="B53" s="5">
        <v>51</v>
      </c>
      <c r="D53">
        <v>131.23863134658001</v>
      </c>
      <c r="E53">
        <v>402.61302428255999</v>
      </c>
      <c r="F53">
        <v>101.89241622575</v>
      </c>
      <c r="G53">
        <v>108.60780423280001</v>
      </c>
      <c r="I53" s="6">
        <f t="shared" si="1"/>
        <v>294.00522004976</v>
      </c>
      <c r="J53" s="6">
        <f t="shared" si="2"/>
        <v>29.34621512083001</v>
      </c>
      <c r="K53" s="6">
        <f t="shared" si="3"/>
        <v>258.78976190476396</v>
      </c>
      <c r="L53" s="7">
        <f t="shared" si="0"/>
        <v>8.8185055837430433</v>
      </c>
      <c r="M53" s="7">
        <f t="shared" si="4"/>
        <v>9.5196650578804078</v>
      </c>
      <c r="P53" s="5">
        <f t="shared" si="5"/>
        <v>0.55740996464891246</v>
      </c>
      <c r="S53" s="8"/>
      <c r="U53" s="13"/>
    </row>
    <row r="54" spans="1:25" x14ac:dyDescent="0.15">
      <c r="A54" s="5">
        <v>26.5</v>
      </c>
      <c r="B54" s="5">
        <v>52</v>
      </c>
      <c r="D54">
        <v>133.49050772627001</v>
      </c>
      <c r="E54">
        <v>423.52715231788</v>
      </c>
      <c r="F54">
        <v>101.79783950617001</v>
      </c>
      <c r="G54">
        <v>108.60141093474</v>
      </c>
      <c r="I54" s="6">
        <f t="shared" si="1"/>
        <v>314.92574138314001</v>
      </c>
      <c r="J54" s="6">
        <f t="shared" si="2"/>
        <v>31.692668220100003</v>
      </c>
      <c r="K54" s="6">
        <f t="shared" si="3"/>
        <v>276.89453951901999</v>
      </c>
      <c r="L54" s="7">
        <f t="shared" si="0"/>
        <v>8.7368642361077367</v>
      </c>
      <c r="M54" s="7">
        <f t="shared" si="4"/>
        <v>9.451507546286205</v>
      </c>
      <c r="P54" s="5">
        <f t="shared" si="5"/>
        <v>-0.373546237200578</v>
      </c>
      <c r="S54" s="8"/>
    </row>
    <row r="55" spans="1:25" x14ac:dyDescent="0.15">
      <c r="A55" s="5">
        <v>27</v>
      </c>
      <c r="B55" s="5">
        <v>53</v>
      </c>
      <c r="D55">
        <v>133.22626931567001</v>
      </c>
      <c r="E55">
        <v>420.77174392936001</v>
      </c>
      <c r="F55">
        <v>101.99338624339001</v>
      </c>
      <c r="G55">
        <v>108.73655202822</v>
      </c>
      <c r="I55" s="6">
        <f t="shared" si="1"/>
        <v>312.03519190114002</v>
      </c>
      <c r="J55" s="6">
        <f t="shared" si="2"/>
        <v>31.232883072280003</v>
      </c>
      <c r="K55" s="6">
        <f t="shared" si="3"/>
        <v>274.55573221440403</v>
      </c>
      <c r="L55" s="7">
        <f t="shared" si="0"/>
        <v>8.790598408063051</v>
      </c>
      <c r="M55" s="7">
        <f t="shared" si="4"/>
        <v>9.5187255542826232</v>
      </c>
      <c r="P55" s="5">
        <f t="shared" si="5"/>
        <v>0.23918446950585365</v>
      </c>
      <c r="S55" s="8"/>
    </row>
    <row r="56" spans="1:25" x14ac:dyDescent="0.15">
      <c r="A56" s="5">
        <v>27.5</v>
      </c>
      <c r="B56" s="5">
        <v>54</v>
      </c>
      <c r="D56">
        <v>133.72671081678001</v>
      </c>
      <c r="E56">
        <v>423.19470198675998</v>
      </c>
      <c r="F56">
        <v>101.84391534392</v>
      </c>
      <c r="G56">
        <v>108.66688712522</v>
      </c>
      <c r="I56" s="6">
        <f t="shared" si="1"/>
        <v>314.52781486153998</v>
      </c>
      <c r="J56" s="6">
        <f t="shared" si="2"/>
        <v>31.88279547286001</v>
      </c>
      <c r="K56" s="6">
        <f t="shared" si="3"/>
        <v>276.26846029410797</v>
      </c>
      <c r="L56" s="7">
        <f t="shared" si="0"/>
        <v>8.6651266363791528</v>
      </c>
      <c r="M56" s="7">
        <f t="shared" si="4"/>
        <v>9.406737618639827</v>
      </c>
      <c r="P56" s="5">
        <f t="shared" si="5"/>
        <v>-1.1915700120095059</v>
      </c>
      <c r="S56" s="8"/>
    </row>
    <row r="57" spans="1:25" x14ac:dyDescent="0.15">
      <c r="A57" s="5">
        <v>28</v>
      </c>
      <c r="B57" s="5">
        <v>55</v>
      </c>
      <c r="D57">
        <v>129.70088300220999</v>
      </c>
      <c r="E57">
        <v>383.44437086093001</v>
      </c>
      <c r="F57">
        <v>101.9012345679</v>
      </c>
      <c r="G57">
        <v>108.56812169312001</v>
      </c>
      <c r="I57" s="6">
        <f t="shared" si="1"/>
        <v>274.87624916780999</v>
      </c>
      <c r="J57" s="6">
        <f t="shared" si="2"/>
        <v>27.799648434309987</v>
      </c>
      <c r="K57" s="6">
        <f t="shared" si="3"/>
        <v>241.51667104663801</v>
      </c>
      <c r="L57" s="7">
        <f t="shared" si="0"/>
        <v>8.6877599052138041</v>
      </c>
      <c r="M57" s="7">
        <f t="shared" si="4"/>
        <v>9.4428547235155822</v>
      </c>
      <c r="P57" s="5">
        <f t="shared" si="5"/>
        <v>-0.93348287111775918</v>
      </c>
      <c r="S57" s="8"/>
    </row>
    <row r="58" spans="1:25" x14ac:dyDescent="0.15">
      <c r="A58" s="5">
        <v>28.5</v>
      </c>
      <c r="B58" s="5">
        <v>56</v>
      </c>
      <c r="D58">
        <v>131.70706401766</v>
      </c>
      <c r="E58">
        <v>404.00132450331</v>
      </c>
      <c r="F58">
        <v>101.87433862434</v>
      </c>
      <c r="G58">
        <v>108.49735449735</v>
      </c>
      <c r="I58" s="6">
        <f t="shared" si="1"/>
        <v>295.50397000596001</v>
      </c>
      <c r="J58" s="6">
        <f t="shared" si="2"/>
        <v>29.832725393320004</v>
      </c>
      <c r="K58" s="6">
        <f t="shared" si="3"/>
        <v>259.704699533976</v>
      </c>
      <c r="L58" s="7">
        <f t="shared" si="0"/>
        <v>8.7053628560576559</v>
      </c>
      <c r="M58" s="7">
        <f t="shared" si="4"/>
        <v>9.4739415104005378</v>
      </c>
      <c r="P58" s="5">
        <f t="shared" si="5"/>
        <v>-0.73275644102330351</v>
      </c>
      <c r="S58" s="8"/>
    </row>
    <row r="59" spans="1:25" x14ac:dyDescent="0.15">
      <c r="A59" s="5">
        <v>29</v>
      </c>
      <c r="B59" s="5">
        <v>57</v>
      </c>
      <c r="D59">
        <v>131.96048565121001</v>
      </c>
      <c r="E59">
        <v>403.52494481235999</v>
      </c>
      <c r="F59">
        <v>101.96693121693001</v>
      </c>
      <c r="G59">
        <v>108.56613756614</v>
      </c>
      <c r="I59" s="6">
        <f t="shared" si="1"/>
        <v>294.95880724621998</v>
      </c>
      <c r="J59" s="6">
        <f t="shared" si="2"/>
        <v>29.99355443428</v>
      </c>
      <c r="K59" s="6">
        <f t="shared" si="3"/>
        <v>258.96654192508396</v>
      </c>
      <c r="L59" s="7">
        <f t="shared" si="0"/>
        <v>8.6340731136923186</v>
      </c>
      <c r="M59" s="7">
        <f t="shared" si="4"/>
        <v>9.4161356040763025</v>
      </c>
      <c r="P59" s="5">
        <f t="shared" si="5"/>
        <v>-1.5456732987867077</v>
      </c>
      <c r="R59" s="3"/>
      <c r="S59" s="8"/>
    </row>
    <row r="60" spans="1:25" x14ac:dyDescent="0.15">
      <c r="A60" s="5">
        <v>29.5</v>
      </c>
      <c r="B60" s="5">
        <v>58</v>
      </c>
      <c r="D60">
        <v>129.83995584989</v>
      </c>
      <c r="E60">
        <v>383.32715231788001</v>
      </c>
      <c r="F60">
        <v>101.76697530864</v>
      </c>
      <c r="G60">
        <v>108.66997354497001</v>
      </c>
      <c r="I60" s="6">
        <f t="shared" si="1"/>
        <v>274.65717877291002</v>
      </c>
      <c r="J60" s="6">
        <f t="shared" si="2"/>
        <v>28.072980541250004</v>
      </c>
      <c r="K60" s="6">
        <f t="shared" si="3"/>
        <v>240.96960212341003</v>
      </c>
      <c r="L60" s="7">
        <f t="shared" si="0"/>
        <v>8.5836842927787096</v>
      </c>
      <c r="M60" s="7">
        <f t="shared" si="4"/>
        <v>9.3792306192037973</v>
      </c>
      <c r="P60" s="5">
        <f t="shared" si="5"/>
        <v>-2.120256971057215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126.82428256071</v>
      </c>
      <c r="E61" s="16">
        <v>352.16445916114998</v>
      </c>
      <c r="F61" s="16">
        <v>101.81657848325</v>
      </c>
      <c r="G61" s="16">
        <v>108.58201058201</v>
      </c>
      <c r="I61" s="40">
        <f t="shared" si="1"/>
        <v>243.58244857913996</v>
      </c>
      <c r="J61" s="40">
        <f t="shared" si="2"/>
        <v>25.007704077460005</v>
      </c>
      <c r="K61" s="40">
        <f t="shared" si="3"/>
        <v>213.57320368618795</v>
      </c>
      <c r="L61" s="41">
        <f t="shared" si="0"/>
        <v>8.5402963432651209</v>
      </c>
      <c r="M61" s="41">
        <f t="shared" si="4"/>
        <v>9.3493265057313124</v>
      </c>
      <c r="P61" s="17">
        <f t="shared" si="5"/>
        <v>-2.6150097140624018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126.82582781457</v>
      </c>
      <c r="E62">
        <v>355.96423841059999</v>
      </c>
      <c r="F62">
        <v>101.92438271605</v>
      </c>
      <c r="G62">
        <v>108.73280423280001</v>
      </c>
      <c r="I62" s="6">
        <f t="shared" si="1"/>
        <v>247.2314341778</v>
      </c>
      <c r="J62" s="6">
        <f t="shared" si="2"/>
        <v>24.90144509852</v>
      </c>
      <c r="K62" s="6">
        <f t="shared" si="3"/>
        <v>217.34970005957601</v>
      </c>
      <c r="L62" s="7">
        <f t="shared" si="0"/>
        <v>8.7283970548558258</v>
      </c>
      <c r="M62" s="7">
        <f t="shared" si="4"/>
        <v>9.5509110533631194</v>
      </c>
      <c r="P62" s="5">
        <f t="shared" si="5"/>
        <v>-0.47009749617613666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130.94282560706</v>
      </c>
      <c r="E63">
        <v>393.20286975716999</v>
      </c>
      <c r="F63">
        <v>101.81878306877999</v>
      </c>
      <c r="G63">
        <v>108.76807760141</v>
      </c>
      <c r="I63" s="6">
        <f t="shared" si="1"/>
        <v>284.43479215575996</v>
      </c>
      <c r="J63" s="6">
        <f t="shared" si="2"/>
        <v>29.124042538280008</v>
      </c>
      <c r="K63" s="6">
        <f t="shared" si="3"/>
        <v>249.48594110982395</v>
      </c>
      <c r="L63" s="7">
        <f t="shared" si="0"/>
        <v>8.566322507663731</v>
      </c>
      <c r="M63" s="7">
        <f t="shared" si="4"/>
        <v>9.4023203422121284</v>
      </c>
      <c r="P63" s="5">
        <f t="shared" si="5"/>
        <v>-2.3182333885971134</v>
      </c>
      <c r="R63" s="5">
        <v>-13</v>
      </c>
    </row>
    <row r="64" spans="1:25" x14ac:dyDescent="0.15">
      <c r="A64" s="5">
        <v>31.5</v>
      </c>
      <c r="B64" s="5">
        <v>62</v>
      </c>
      <c r="D64">
        <v>128.94172185431</v>
      </c>
      <c r="E64">
        <v>372.66931567328999</v>
      </c>
      <c r="F64">
        <v>101.95811287478</v>
      </c>
      <c r="G64">
        <v>108.56547619048</v>
      </c>
      <c r="I64" s="6">
        <f t="shared" si="1"/>
        <v>264.10383948280997</v>
      </c>
      <c r="J64" s="6">
        <f t="shared" si="2"/>
        <v>26.983608979530004</v>
      </c>
      <c r="K64" s="6">
        <f t="shared" si="3"/>
        <v>231.72350870737398</v>
      </c>
      <c r="L64" s="7">
        <f t="shared" si="0"/>
        <v>8.5875654692136028</v>
      </c>
      <c r="M64" s="7">
        <f t="shared" si="4"/>
        <v>9.4370471398031039</v>
      </c>
      <c r="P64" s="5">
        <f t="shared" si="5"/>
        <v>-2.0759999202221877</v>
      </c>
      <c r="R64" s="5">
        <v>-13</v>
      </c>
      <c r="U64" s="39">
        <v>20</v>
      </c>
      <c r="V64" s="7">
        <f t="shared" ref="V64:V83" si="6">L41</f>
        <v>8.9131439021007353</v>
      </c>
      <c r="X64" s="39"/>
      <c r="Y64" s="7"/>
    </row>
    <row r="65" spans="1:25" x14ac:dyDescent="0.15">
      <c r="A65" s="5">
        <v>32</v>
      </c>
      <c r="B65" s="5">
        <v>63</v>
      </c>
      <c r="D65">
        <v>131.36467991169999</v>
      </c>
      <c r="E65">
        <v>397.84679911699999</v>
      </c>
      <c r="F65">
        <v>101.88007054674</v>
      </c>
      <c r="G65">
        <v>108.83112874779999</v>
      </c>
      <c r="I65" s="6">
        <f t="shared" si="1"/>
        <v>289.0156703692</v>
      </c>
      <c r="J65" s="6">
        <f t="shared" si="2"/>
        <v>29.484609364959994</v>
      </c>
      <c r="K65" s="6">
        <f t="shared" si="3"/>
        <v>253.63413913124799</v>
      </c>
      <c r="L65" s="7">
        <f t="shared" si="0"/>
        <v>8.6022553662410424</v>
      </c>
      <c r="M65" s="7">
        <f t="shared" si="4"/>
        <v>9.4652208728716456</v>
      </c>
      <c r="P65" s="5">
        <f t="shared" si="5"/>
        <v>-1.9084910397549681</v>
      </c>
      <c r="R65" s="5">
        <v>-13</v>
      </c>
      <c r="U65" s="5">
        <v>20.5</v>
      </c>
      <c r="V65" s="7">
        <f t="shared" si="6"/>
        <v>9.0090582859785631</v>
      </c>
      <c r="Y65" s="7"/>
    </row>
    <row r="66" spans="1:25" x14ac:dyDescent="0.15">
      <c r="A66" s="5">
        <v>32.5</v>
      </c>
      <c r="B66" s="5">
        <v>64</v>
      </c>
      <c r="D66">
        <v>131.61302428255999</v>
      </c>
      <c r="E66">
        <v>398.31192052979998</v>
      </c>
      <c r="F66">
        <v>101.88227513228</v>
      </c>
      <c r="G66">
        <v>108.69356261023</v>
      </c>
      <c r="I66" s="6">
        <f t="shared" si="1"/>
        <v>289.61835791956997</v>
      </c>
      <c r="J66" s="6">
        <f t="shared" si="2"/>
        <v>29.730749150279991</v>
      </c>
      <c r="K66" s="6">
        <f t="shared" si="3"/>
        <v>253.941458939234</v>
      </c>
      <c r="L66" s="7">
        <f t="shared" ref="L66:L129" si="7">K66/J66</f>
        <v>8.5413743749152218</v>
      </c>
      <c r="M66" s="7">
        <f t="shared" si="4"/>
        <v>9.4178237175869288</v>
      </c>
      <c r="P66" s="5">
        <f t="shared" si="5"/>
        <v>-2.6027169202817979</v>
      </c>
      <c r="R66" s="5">
        <v>-13</v>
      </c>
      <c r="U66" s="5">
        <v>21</v>
      </c>
      <c r="V66" s="7">
        <f t="shared" si="6"/>
        <v>8.789052939297207</v>
      </c>
      <c r="Y66" s="7"/>
    </row>
    <row r="67" spans="1:25" x14ac:dyDescent="0.15">
      <c r="A67" s="5">
        <v>33</v>
      </c>
      <c r="B67" s="5">
        <v>65</v>
      </c>
      <c r="D67">
        <v>135.06401766004001</v>
      </c>
      <c r="E67">
        <v>430.39735099337997</v>
      </c>
      <c r="F67">
        <v>101.82451499118</v>
      </c>
      <c r="G67">
        <v>108.71847442681</v>
      </c>
      <c r="I67" s="6">
        <f t="shared" ref="I67:I130" si="8">E67-G67</f>
        <v>321.67887656656995</v>
      </c>
      <c r="J67" s="6">
        <f t="shared" ref="J67:J130" si="9">D67-F67</f>
        <v>33.239502668860013</v>
      </c>
      <c r="K67" s="6">
        <f t="shared" ref="K67:K130" si="10">I67-1.2*J67</f>
        <v>281.79147336393794</v>
      </c>
      <c r="L67" s="7">
        <f t="shared" si="7"/>
        <v>8.47760798863969</v>
      </c>
      <c r="M67" s="7">
        <f t="shared" ref="M67:M130" si="11">L67+ABS($N$2)*A67</f>
        <v>9.3675411673524991</v>
      </c>
      <c r="P67" s="5">
        <f t="shared" ref="P67:P130" si="12">(L67-$O$2)/$O$2*100</f>
        <v>-3.3298449564077481</v>
      </c>
      <c r="R67" s="5">
        <v>-13</v>
      </c>
      <c r="U67" s="5">
        <v>21.5</v>
      </c>
      <c r="V67" s="7">
        <f t="shared" si="6"/>
        <v>8.8062534394022034</v>
      </c>
      <c r="Y67" s="7"/>
    </row>
    <row r="68" spans="1:25" x14ac:dyDescent="0.15">
      <c r="A68" s="5">
        <v>33.5</v>
      </c>
      <c r="B68" s="5">
        <v>66</v>
      </c>
      <c r="D68">
        <v>134.2646799117</v>
      </c>
      <c r="E68">
        <v>420.69448123619998</v>
      </c>
      <c r="F68">
        <v>101.694664903</v>
      </c>
      <c r="G68">
        <v>108.68650793651</v>
      </c>
      <c r="I68" s="6">
        <f t="shared" si="8"/>
        <v>312.00797329968998</v>
      </c>
      <c r="J68" s="6">
        <f t="shared" si="9"/>
        <v>32.570015008699997</v>
      </c>
      <c r="K68" s="6">
        <f t="shared" si="10"/>
        <v>272.92395528924999</v>
      </c>
      <c r="L68" s="7">
        <f t="shared" si="7"/>
        <v>8.379607906731005</v>
      </c>
      <c r="M68" s="7">
        <f t="shared" si="11"/>
        <v>9.2830249214849179</v>
      </c>
      <c r="P68" s="5">
        <f t="shared" si="12"/>
        <v>-4.4473397880975849</v>
      </c>
      <c r="R68" s="5">
        <v>-13</v>
      </c>
      <c r="U68" s="5">
        <v>22</v>
      </c>
      <c r="V68" s="7">
        <f t="shared" si="6"/>
        <v>8.7834318154408901</v>
      </c>
      <c r="Y68" s="7"/>
    </row>
    <row r="69" spans="1:25" x14ac:dyDescent="0.15">
      <c r="A69" s="5">
        <v>34</v>
      </c>
      <c r="B69" s="5">
        <v>67</v>
      </c>
      <c r="D69">
        <v>133.11810154525</v>
      </c>
      <c r="E69">
        <v>413.74679911700002</v>
      </c>
      <c r="F69">
        <v>101.91071428571</v>
      </c>
      <c r="G69">
        <v>108.57627865961</v>
      </c>
      <c r="I69" s="6">
        <f t="shared" si="8"/>
        <v>305.17052045739001</v>
      </c>
      <c r="J69" s="6">
        <f t="shared" si="9"/>
        <v>31.207387259539999</v>
      </c>
      <c r="K69" s="6">
        <f t="shared" si="10"/>
        <v>267.72165574594203</v>
      </c>
      <c r="L69" s="7">
        <f t="shared" si="7"/>
        <v>8.5787910894110624</v>
      </c>
      <c r="M69" s="7">
        <f t="shared" si="11"/>
        <v>9.4956919402060791</v>
      </c>
      <c r="P69" s="5">
        <f t="shared" si="12"/>
        <v>-2.1760541639498512</v>
      </c>
      <c r="R69" s="5">
        <v>-13</v>
      </c>
      <c r="U69" s="5">
        <v>22.5</v>
      </c>
      <c r="V69" s="7">
        <f t="shared" si="6"/>
        <v>8.7894927848551578</v>
      </c>
      <c r="Y69" s="7"/>
    </row>
    <row r="70" spans="1:25" x14ac:dyDescent="0.15">
      <c r="A70" s="5">
        <v>34.5</v>
      </c>
      <c r="B70" s="5">
        <v>68</v>
      </c>
      <c r="D70">
        <v>133.41810154525001</v>
      </c>
      <c r="E70">
        <v>417.18388520971001</v>
      </c>
      <c r="F70">
        <v>101.8020282187</v>
      </c>
      <c r="G70">
        <v>108.83774250441</v>
      </c>
      <c r="I70" s="6">
        <f t="shared" si="8"/>
        <v>308.3461427053</v>
      </c>
      <c r="J70" s="6">
        <f t="shared" si="9"/>
        <v>31.616073326550008</v>
      </c>
      <c r="K70" s="6">
        <f t="shared" si="10"/>
        <v>270.40685471344</v>
      </c>
      <c r="L70" s="7">
        <f t="shared" si="7"/>
        <v>8.5528285540242059</v>
      </c>
      <c r="M70" s="7">
        <f t="shared" si="11"/>
        <v>9.4832132408603247</v>
      </c>
      <c r="P70" s="5">
        <f t="shared" si="12"/>
        <v>-2.4721049278605429</v>
      </c>
      <c r="R70" s="5">
        <v>-13</v>
      </c>
      <c r="U70" s="5">
        <v>23</v>
      </c>
      <c r="V70" s="7">
        <f t="shared" si="6"/>
        <v>8.8656089172464156</v>
      </c>
      <c r="Y70" s="7"/>
    </row>
    <row r="71" spans="1:25" x14ac:dyDescent="0.15">
      <c r="A71" s="5">
        <v>35</v>
      </c>
      <c r="B71" s="5">
        <v>69</v>
      </c>
      <c r="D71">
        <v>133.99050772627001</v>
      </c>
      <c r="E71">
        <v>423.36732891832003</v>
      </c>
      <c r="F71">
        <v>101.83289241623</v>
      </c>
      <c r="G71">
        <v>108.59589947089999</v>
      </c>
      <c r="I71" s="6">
        <f t="shared" si="8"/>
        <v>314.77142944742002</v>
      </c>
      <c r="J71" s="6">
        <f t="shared" si="9"/>
        <v>32.157615310040015</v>
      </c>
      <c r="K71" s="6">
        <f t="shared" si="10"/>
        <v>276.18229107537201</v>
      </c>
      <c r="L71" s="7">
        <f t="shared" si="7"/>
        <v>8.5883946434655059</v>
      </c>
      <c r="M71" s="7">
        <f t="shared" si="11"/>
        <v>9.5322631663427284</v>
      </c>
      <c r="P71" s="5">
        <f t="shared" si="12"/>
        <v>-2.0665448470934189</v>
      </c>
      <c r="R71" s="5">
        <v>-13</v>
      </c>
      <c r="U71" s="5">
        <v>23.5</v>
      </c>
      <c r="V71" s="7">
        <f t="shared" si="6"/>
        <v>8.8550018465301008</v>
      </c>
      <c r="Y71" s="7"/>
    </row>
    <row r="72" spans="1:25" x14ac:dyDescent="0.15">
      <c r="A72" s="5">
        <v>35.5</v>
      </c>
      <c r="B72" s="5">
        <v>70</v>
      </c>
      <c r="D72">
        <v>134.67527593819</v>
      </c>
      <c r="E72">
        <v>429.22847682118999</v>
      </c>
      <c r="F72">
        <v>101.88007054674</v>
      </c>
      <c r="G72">
        <v>108.68143738977</v>
      </c>
      <c r="I72" s="6">
        <f t="shared" si="8"/>
        <v>320.54703943141999</v>
      </c>
      <c r="J72" s="6">
        <f t="shared" si="9"/>
        <v>32.795205391449997</v>
      </c>
      <c r="K72" s="6">
        <f t="shared" si="10"/>
        <v>281.19279296167997</v>
      </c>
      <c r="L72" s="7">
        <f t="shared" si="7"/>
        <v>8.5742043571707427</v>
      </c>
      <c r="M72" s="7">
        <f t="shared" si="11"/>
        <v>9.5315567160890691</v>
      </c>
      <c r="P72" s="5">
        <f t="shared" si="12"/>
        <v>-2.2283566668975365</v>
      </c>
      <c r="R72" s="5">
        <v>-13</v>
      </c>
      <c r="U72" s="5">
        <v>24</v>
      </c>
      <c r="V72" s="7">
        <f t="shared" si="6"/>
        <v>8.8040843917413252</v>
      </c>
      <c r="Y72" s="7"/>
    </row>
    <row r="73" spans="1:25" x14ac:dyDescent="0.15">
      <c r="A73" s="5">
        <v>36</v>
      </c>
      <c r="B73" s="5">
        <v>71</v>
      </c>
      <c r="D73">
        <v>135.00022075055</v>
      </c>
      <c r="E73">
        <v>437.92538631347003</v>
      </c>
      <c r="F73">
        <v>101.92945326279001</v>
      </c>
      <c r="G73">
        <v>108.70679012346</v>
      </c>
      <c r="I73" s="6">
        <f t="shared" si="8"/>
        <v>329.21859619001003</v>
      </c>
      <c r="J73" s="6">
        <f t="shared" si="9"/>
        <v>33.070767487759994</v>
      </c>
      <c r="K73" s="6">
        <f t="shared" si="10"/>
        <v>289.53367520469806</v>
      </c>
      <c r="L73" s="7">
        <f t="shared" si="7"/>
        <v>8.7549729625071144</v>
      </c>
      <c r="M73" s="7">
        <f t="shared" si="11"/>
        <v>9.7258091574665428</v>
      </c>
      <c r="P73" s="5">
        <f t="shared" si="12"/>
        <v>-0.16705244897450353</v>
      </c>
      <c r="R73" s="5">
        <v>-13</v>
      </c>
      <c r="U73" s="5">
        <v>24.5</v>
      </c>
      <c r="V73" s="7">
        <f t="shared" si="6"/>
        <v>8.6494269593944342</v>
      </c>
      <c r="Y73" s="7"/>
    </row>
    <row r="74" spans="1:25" x14ac:dyDescent="0.15">
      <c r="A74" s="5">
        <v>36.5</v>
      </c>
      <c r="B74" s="5">
        <v>72</v>
      </c>
      <c r="D74">
        <v>133.59139072848001</v>
      </c>
      <c r="E74">
        <v>427.93818984548</v>
      </c>
      <c r="F74">
        <v>101.85824514991</v>
      </c>
      <c r="G74">
        <v>108.72552910053</v>
      </c>
      <c r="I74" s="6">
        <f t="shared" si="8"/>
        <v>319.21266074494997</v>
      </c>
      <c r="J74" s="6">
        <f t="shared" si="9"/>
        <v>31.733145578570003</v>
      </c>
      <c r="K74" s="6">
        <f t="shared" si="10"/>
        <v>281.13288605066595</v>
      </c>
      <c r="L74" s="7">
        <f t="shared" si="7"/>
        <v>8.8592820196343958</v>
      </c>
      <c r="M74" s="7">
        <f t="shared" si="11"/>
        <v>9.843602050634928</v>
      </c>
      <c r="P74" s="5">
        <f t="shared" si="12"/>
        <v>1.0223836205462351</v>
      </c>
      <c r="R74" s="5">
        <v>-13</v>
      </c>
      <c r="U74" s="5">
        <v>25</v>
      </c>
      <c r="V74" s="7">
        <f t="shared" si="6"/>
        <v>8.7921263245447303</v>
      </c>
      <c r="Y74" s="7"/>
    </row>
    <row r="75" spans="1:25" x14ac:dyDescent="0.15">
      <c r="A75" s="5">
        <v>37</v>
      </c>
      <c r="B75" s="5">
        <v>73</v>
      </c>
      <c r="D75">
        <v>133.47152317881</v>
      </c>
      <c r="E75">
        <v>431.69028697572003</v>
      </c>
      <c r="F75">
        <v>101.93496472663</v>
      </c>
      <c r="G75">
        <v>108.81591710758001</v>
      </c>
      <c r="I75" s="6">
        <f t="shared" si="8"/>
        <v>322.87436986814004</v>
      </c>
      <c r="J75" s="6">
        <f t="shared" si="9"/>
        <v>31.536558452180003</v>
      </c>
      <c r="K75" s="6">
        <f t="shared" si="10"/>
        <v>285.03049972552401</v>
      </c>
      <c r="L75" s="7">
        <f t="shared" si="7"/>
        <v>9.0380978050514234</v>
      </c>
      <c r="M75" s="7">
        <f t="shared" si="11"/>
        <v>10.035901672093059</v>
      </c>
      <c r="P75" s="5">
        <f t="shared" si="12"/>
        <v>3.0614198349677868</v>
      </c>
      <c r="R75" s="5">
        <v>-13</v>
      </c>
      <c r="U75" s="5">
        <v>25.5</v>
      </c>
      <c r="V75" s="7">
        <f t="shared" si="6"/>
        <v>8.7138000057158873</v>
      </c>
      <c r="Y75" s="7"/>
    </row>
    <row r="76" spans="1:25" x14ac:dyDescent="0.15">
      <c r="A76" s="5">
        <v>37.5</v>
      </c>
      <c r="B76" s="5">
        <v>74</v>
      </c>
      <c r="D76">
        <v>134.27439293597999</v>
      </c>
      <c r="E76">
        <v>444.73443708609</v>
      </c>
      <c r="F76">
        <v>101.87830687831</v>
      </c>
      <c r="G76">
        <v>108.55776014109</v>
      </c>
      <c r="I76" s="6">
        <f t="shared" si="8"/>
        <v>336.176676945</v>
      </c>
      <c r="J76" s="6">
        <f t="shared" si="9"/>
        <v>32.39608605766999</v>
      </c>
      <c r="K76" s="6">
        <f t="shared" si="10"/>
        <v>297.30137367579601</v>
      </c>
      <c r="L76" s="7">
        <f t="shared" si="7"/>
        <v>9.1770769205438611</v>
      </c>
      <c r="M76" s="7">
        <f t="shared" si="11"/>
        <v>10.188364623626599</v>
      </c>
      <c r="P76" s="5">
        <f t="shared" si="12"/>
        <v>4.6461985438298683</v>
      </c>
      <c r="R76" s="5">
        <v>-13</v>
      </c>
      <c r="U76" s="5">
        <v>26</v>
      </c>
      <c r="V76" s="7">
        <f t="shared" si="6"/>
        <v>8.8185055837430433</v>
      </c>
      <c r="Y76" s="7"/>
    </row>
    <row r="77" spans="1:25" x14ac:dyDescent="0.15">
      <c r="A77" s="5">
        <v>38</v>
      </c>
      <c r="B77" s="5">
        <v>75</v>
      </c>
      <c r="D77">
        <v>135.29624724062</v>
      </c>
      <c r="E77">
        <v>454.54591611478997</v>
      </c>
      <c r="F77">
        <v>101.81900352734</v>
      </c>
      <c r="G77">
        <v>108.77491181658</v>
      </c>
      <c r="I77" s="6">
        <f t="shared" si="8"/>
        <v>345.77100429820996</v>
      </c>
      <c r="J77" s="6">
        <f t="shared" si="9"/>
        <v>33.477243713280004</v>
      </c>
      <c r="K77" s="6">
        <f t="shared" si="10"/>
        <v>305.59831184227397</v>
      </c>
      <c r="L77" s="7">
        <f t="shared" si="7"/>
        <v>9.1285386114701836</v>
      </c>
      <c r="M77" s="7">
        <f t="shared" si="11"/>
        <v>10.153310150594026</v>
      </c>
      <c r="P77" s="5">
        <f t="shared" si="12"/>
        <v>4.0927162561381119</v>
      </c>
      <c r="R77" s="5">
        <v>-13</v>
      </c>
      <c r="U77" s="39">
        <v>26.5</v>
      </c>
      <c r="V77" s="7">
        <f t="shared" si="6"/>
        <v>8.7368642361077367</v>
      </c>
      <c r="Y77" s="7"/>
    </row>
    <row r="78" spans="1:25" x14ac:dyDescent="0.15">
      <c r="A78" s="5">
        <v>38.5</v>
      </c>
      <c r="B78" s="5">
        <v>76</v>
      </c>
      <c r="D78">
        <v>135.94481236203001</v>
      </c>
      <c r="E78">
        <v>462.87947019868</v>
      </c>
      <c r="F78">
        <v>101.84788359788</v>
      </c>
      <c r="G78">
        <v>108.66159611993</v>
      </c>
      <c r="I78" s="6">
        <f t="shared" si="8"/>
        <v>354.21787407875001</v>
      </c>
      <c r="J78" s="6">
        <f t="shared" si="9"/>
        <v>34.096928764150007</v>
      </c>
      <c r="K78" s="6">
        <f t="shared" si="10"/>
        <v>313.30155956176998</v>
      </c>
      <c r="L78" s="7">
        <f t="shared" si="7"/>
        <v>9.188556591970233</v>
      </c>
      <c r="M78" s="7">
        <f t="shared" si="11"/>
        <v>10.226811967135177</v>
      </c>
      <c r="P78" s="5">
        <f t="shared" si="12"/>
        <v>4.7771012251196803</v>
      </c>
      <c r="R78" s="5">
        <v>-13</v>
      </c>
      <c r="U78" s="5">
        <v>27</v>
      </c>
      <c r="V78" s="7">
        <f t="shared" si="6"/>
        <v>8.790598408063051</v>
      </c>
      <c r="Y78" s="7"/>
    </row>
    <row r="79" spans="1:25" x14ac:dyDescent="0.15">
      <c r="A79" s="5">
        <v>39</v>
      </c>
      <c r="B79" s="5">
        <v>77</v>
      </c>
      <c r="D79">
        <v>133.75165562914</v>
      </c>
      <c r="E79">
        <v>450.21214128035001</v>
      </c>
      <c r="F79">
        <v>101.98787477953999</v>
      </c>
      <c r="G79">
        <v>108.71009700176</v>
      </c>
      <c r="I79" s="6">
        <f t="shared" si="8"/>
        <v>341.50204427859001</v>
      </c>
      <c r="J79" s="6">
        <f t="shared" si="9"/>
        <v>31.76378084960001</v>
      </c>
      <c r="K79" s="6">
        <f t="shared" si="10"/>
        <v>303.38550725906998</v>
      </c>
      <c r="L79" s="7">
        <f t="shared" si="7"/>
        <v>9.5513033758665546</v>
      </c>
      <c r="M79" s="7">
        <f t="shared" si="11"/>
        <v>10.603042587072602</v>
      </c>
      <c r="P79" s="5">
        <f t="shared" si="12"/>
        <v>8.91350242317138</v>
      </c>
      <c r="R79" s="5">
        <v>-13</v>
      </c>
      <c r="U79" s="5">
        <v>27.5</v>
      </c>
      <c r="V79" s="7">
        <f t="shared" si="6"/>
        <v>8.6651266363791528</v>
      </c>
      <c r="Y79" s="7"/>
    </row>
    <row r="80" spans="1:25" x14ac:dyDescent="0.15">
      <c r="A80" s="5">
        <v>39.5</v>
      </c>
      <c r="B80" s="5">
        <v>78</v>
      </c>
      <c r="D80">
        <v>136.37284768212001</v>
      </c>
      <c r="E80">
        <v>472.50353200883001</v>
      </c>
      <c r="F80">
        <v>101.79166666667</v>
      </c>
      <c r="G80">
        <v>108.56856261023</v>
      </c>
      <c r="I80" s="6">
        <f t="shared" si="8"/>
        <v>363.9349693986</v>
      </c>
      <c r="J80" s="6">
        <f t="shared" si="9"/>
        <v>34.581181015450014</v>
      </c>
      <c r="K80" s="6">
        <f t="shared" si="10"/>
        <v>322.43755218005998</v>
      </c>
      <c r="L80" s="7">
        <f t="shared" si="7"/>
        <v>9.3240757750871168</v>
      </c>
      <c r="M80" s="7">
        <f t="shared" si="11"/>
        <v>10.389298822334268</v>
      </c>
      <c r="P80" s="5">
        <f t="shared" si="12"/>
        <v>6.3224263287155882</v>
      </c>
      <c r="R80" s="5">
        <v>-13</v>
      </c>
      <c r="U80" s="5">
        <v>28</v>
      </c>
      <c r="V80" s="7">
        <f t="shared" si="6"/>
        <v>8.6877599052138041</v>
      </c>
      <c r="Y80" s="7"/>
    </row>
    <row r="81" spans="1:25" x14ac:dyDescent="0.15">
      <c r="A81" s="5">
        <v>40</v>
      </c>
      <c r="B81" s="5">
        <v>79</v>
      </c>
      <c r="D81">
        <v>136.07064017659999</v>
      </c>
      <c r="E81">
        <v>467.64900662252001</v>
      </c>
      <c r="F81">
        <v>101.92350088182999</v>
      </c>
      <c r="G81">
        <v>108.77094356261</v>
      </c>
      <c r="I81" s="6">
        <f t="shared" si="8"/>
        <v>358.87806305991</v>
      </c>
      <c r="J81" s="6">
        <f t="shared" si="9"/>
        <v>34.14713929477</v>
      </c>
      <c r="K81" s="6">
        <f t="shared" si="10"/>
        <v>317.90149590618603</v>
      </c>
      <c r="L81" s="7">
        <f t="shared" si="7"/>
        <v>9.3097548571184721</v>
      </c>
      <c r="M81" s="7">
        <f t="shared" si="11"/>
        <v>10.388461740406726</v>
      </c>
      <c r="P81" s="5">
        <f t="shared" si="12"/>
        <v>6.1591249160705814</v>
      </c>
      <c r="R81" s="5">
        <v>-13</v>
      </c>
      <c r="U81" s="5">
        <v>28.5</v>
      </c>
      <c r="V81" s="7">
        <f t="shared" si="6"/>
        <v>8.7053628560576559</v>
      </c>
      <c r="Y81" s="7"/>
    </row>
    <row r="82" spans="1:25" x14ac:dyDescent="0.15">
      <c r="A82" s="5">
        <v>40.5</v>
      </c>
      <c r="B82" s="5">
        <v>80</v>
      </c>
      <c r="D82">
        <v>134.94370860927</v>
      </c>
      <c r="E82">
        <v>460.66335540838998</v>
      </c>
      <c r="F82">
        <v>101.89925044092</v>
      </c>
      <c r="G82">
        <v>108.58421516755</v>
      </c>
      <c r="I82" s="6">
        <f t="shared" si="8"/>
        <v>352.07914024083999</v>
      </c>
      <c r="J82" s="6">
        <f t="shared" si="9"/>
        <v>33.044458168350005</v>
      </c>
      <c r="K82" s="6">
        <f t="shared" si="10"/>
        <v>312.42579043882</v>
      </c>
      <c r="L82" s="7">
        <f t="shared" si="7"/>
        <v>9.4547106460974302</v>
      </c>
      <c r="M82" s="7">
        <f t="shared" si="11"/>
        <v>10.546901365426788</v>
      </c>
      <c r="P82" s="5">
        <f t="shared" si="12"/>
        <v>7.8120556264596352</v>
      </c>
      <c r="R82" s="5">
        <v>-13</v>
      </c>
      <c r="U82" s="5">
        <v>29</v>
      </c>
      <c r="V82" s="7">
        <f t="shared" si="6"/>
        <v>8.6340731136923186</v>
      </c>
      <c r="Y82" s="7"/>
    </row>
    <row r="83" spans="1:25" x14ac:dyDescent="0.15">
      <c r="A83" s="5">
        <v>41</v>
      </c>
      <c r="B83" s="5">
        <v>81</v>
      </c>
      <c r="D83">
        <v>131.53421633554001</v>
      </c>
      <c r="E83">
        <v>426.78896247240999</v>
      </c>
      <c r="F83">
        <v>101.92791005290999</v>
      </c>
      <c r="G83">
        <v>108.71935626102</v>
      </c>
      <c r="I83" s="6">
        <f t="shared" si="8"/>
        <v>318.06960621139001</v>
      </c>
      <c r="J83" s="6">
        <f t="shared" si="9"/>
        <v>29.606306282630015</v>
      </c>
      <c r="K83" s="6">
        <f t="shared" si="10"/>
        <v>282.54203867223401</v>
      </c>
      <c r="L83" s="7">
        <f t="shared" si="7"/>
        <v>9.5433059421533137</v>
      </c>
      <c r="M83" s="7">
        <f t="shared" si="11"/>
        <v>10.648980497523775</v>
      </c>
      <c r="P83" s="5">
        <f t="shared" si="12"/>
        <v>8.8223076948888437</v>
      </c>
      <c r="R83" s="5">
        <v>-13</v>
      </c>
      <c r="U83" s="5">
        <v>29.5</v>
      </c>
      <c r="V83" s="7">
        <f t="shared" si="6"/>
        <v>8.5836842927787096</v>
      </c>
      <c r="Y83" s="7"/>
    </row>
    <row r="84" spans="1:25" x14ac:dyDescent="0.15">
      <c r="A84" s="5">
        <v>41.5</v>
      </c>
      <c r="B84" s="5">
        <v>82</v>
      </c>
      <c r="D84">
        <v>130.59668874171999</v>
      </c>
      <c r="E84">
        <v>423.80838852097003</v>
      </c>
      <c r="F84">
        <v>101.79960317459999</v>
      </c>
      <c r="G84">
        <v>108.57627865961</v>
      </c>
      <c r="I84" s="6">
        <f t="shared" si="8"/>
        <v>315.23210986136002</v>
      </c>
      <c r="J84" s="6">
        <f t="shared" si="9"/>
        <v>28.797085567119993</v>
      </c>
      <c r="K84" s="6">
        <f t="shared" si="10"/>
        <v>280.67560718081603</v>
      </c>
      <c r="L84" s="7">
        <f t="shared" si="7"/>
        <v>9.7466671245817498</v>
      </c>
      <c r="M84" s="7">
        <f t="shared" si="11"/>
        <v>10.865825515993313</v>
      </c>
      <c r="P84" s="5">
        <f t="shared" si="12"/>
        <v>11.141235045805386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130.2059602649</v>
      </c>
      <c r="E85">
        <v>415.90816777041999</v>
      </c>
      <c r="F85">
        <v>101.9537037037</v>
      </c>
      <c r="G85">
        <v>108.75551146385</v>
      </c>
      <c r="I85" s="6">
        <f t="shared" si="8"/>
        <v>307.15265630657001</v>
      </c>
      <c r="J85" s="6">
        <f t="shared" si="9"/>
        <v>28.252256561199999</v>
      </c>
      <c r="K85" s="6">
        <f t="shared" si="10"/>
        <v>273.24994843312999</v>
      </c>
      <c r="L85" s="7">
        <f t="shared" si="7"/>
        <v>9.6717919802694805</v>
      </c>
      <c r="M85" s="7">
        <f t="shared" si="11"/>
        <v>10.804434207722148</v>
      </c>
      <c r="P85" s="5">
        <f t="shared" si="12"/>
        <v>10.28743385338438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129.38366445916</v>
      </c>
      <c r="E86">
        <v>410.07240618102003</v>
      </c>
      <c r="F86">
        <v>101.83134920635</v>
      </c>
      <c r="G86">
        <v>108.75485008818001</v>
      </c>
      <c r="I86" s="6">
        <f t="shared" si="8"/>
        <v>301.31755609284005</v>
      </c>
      <c r="J86" s="6">
        <f t="shared" si="9"/>
        <v>27.552315252810004</v>
      </c>
      <c r="K86" s="6">
        <f t="shared" si="10"/>
        <v>268.25477778946805</v>
      </c>
      <c r="L86" s="7">
        <f t="shared" si="7"/>
        <v>9.736197315109818</v>
      </c>
      <c r="M86" s="7">
        <f t="shared" si="11"/>
        <v>10.882323378603589</v>
      </c>
      <c r="P86" s="5">
        <f t="shared" si="12"/>
        <v>11.02184781932773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128.62141280353001</v>
      </c>
      <c r="E87">
        <v>401.64039735098999</v>
      </c>
      <c r="F87">
        <v>101.95480599647</v>
      </c>
      <c r="G87">
        <v>108.68276014109</v>
      </c>
      <c r="I87" s="6">
        <f t="shared" si="8"/>
        <v>292.95763720989999</v>
      </c>
      <c r="J87" s="6">
        <f t="shared" si="9"/>
        <v>26.666606807060006</v>
      </c>
      <c r="K87" s="6">
        <f t="shared" si="10"/>
        <v>260.95770904142796</v>
      </c>
      <c r="L87" s="7">
        <f t="shared" si="7"/>
        <v>9.7859360558891648</v>
      </c>
      <c r="M87" s="7">
        <f t="shared" si="11"/>
        <v>10.945545955424038</v>
      </c>
      <c r="P87" s="5">
        <f t="shared" si="12"/>
        <v>11.589018628505949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129.1651214128</v>
      </c>
      <c r="E88">
        <v>408.60242825607003</v>
      </c>
      <c r="F88">
        <v>101.86552028219</v>
      </c>
      <c r="G88">
        <v>108.49029982363</v>
      </c>
      <c r="I88" s="6">
        <f t="shared" si="8"/>
        <v>300.11212843244004</v>
      </c>
      <c r="J88" s="6">
        <f t="shared" si="9"/>
        <v>27.29960113061</v>
      </c>
      <c r="K88" s="6">
        <f t="shared" si="10"/>
        <v>267.35260707570802</v>
      </c>
      <c r="L88" s="7">
        <f t="shared" si="7"/>
        <v>9.7932788760029084</v>
      </c>
      <c r="M88" s="7">
        <f t="shared" si="11"/>
        <v>10.966372611578885</v>
      </c>
      <c r="P88" s="5">
        <f t="shared" si="12"/>
        <v>11.672748798596851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128.69646799117001</v>
      </c>
      <c r="E89">
        <v>402.53863134658002</v>
      </c>
      <c r="F89">
        <v>101.87191358024999</v>
      </c>
      <c r="G89">
        <v>108.78020282187001</v>
      </c>
      <c r="I89" s="6">
        <f t="shared" si="8"/>
        <v>293.75842852470998</v>
      </c>
      <c r="J89" s="6">
        <f t="shared" si="9"/>
        <v>26.824554410920015</v>
      </c>
      <c r="K89" s="6">
        <f t="shared" si="10"/>
        <v>261.56896323160595</v>
      </c>
      <c r="L89" s="7">
        <f t="shared" si="7"/>
        <v>9.7511018906291227</v>
      </c>
      <c r="M89" s="7">
        <f t="shared" si="11"/>
        <v>10.937679462246203</v>
      </c>
      <c r="P89" s="5">
        <f t="shared" si="12"/>
        <v>11.191804678413558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127.92384105959999</v>
      </c>
      <c r="E90">
        <v>401.09624724062002</v>
      </c>
      <c r="F90">
        <v>101.93738977072</v>
      </c>
      <c r="G90">
        <v>108.64660493827</v>
      </c>
      <c r="I90" s="6">
        <f t="shared" si="8"/>
        <v>292.44964230235001</v>
      </c>
      <c r="J90" s="6">
        <f t="shared" si="9"/>
        <v>25.986451288879991</v>
      </c>
      <c r="K90" s="6">
        <f t="shared" si="10"/>
        <v>261.26590075569402</v>
      </c>
      <c r="L90" s="7">
        <f t="shared" si="7"/>
        <v>10.053927635263296</v>
      </c>
      <c r="M90" s="7">
        <f t="shared" si="11"/>
        <v>11.253989042921479</v>
      </c>
      <c r="P90" s="5">
        <f t="shared" si="12"/>
        <v>14.644926328318263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128.71810154524999</v>
      </c>
      <c r="E91">
        <v>407.26401766004</v>
      </c>
      <c r="F91">
        <v>101.97707231040999</v>
      </c>
      <c r="G91">
        <v>108.59523809524001</v>
      </c>
      <c r="I91" s="6">
        <f t="shared" si="8"/>
        <v>298.66877956479999</v>
      </c>
      <c r="J91" s="6">
        <f t="shared" si="9"/>
        <v>26.741029234839999</v>
      </c>
      <c r="K91" s="6">
        <f t="shared" si="10"/>
        <v>266.57954448299199</v>
      </c>
      <c r="L91" s="7">
        <f t="shared" si="7"/>
        <v>9.9689335867324935</v>
      </c>
      <c r="M91" s="7">
        <f t="shared" si="11"/>
        <v>11.18247883043178</v>
      </c>
      <c r="P91" s="5">
        <f t="shared" si="12"/>
        <v>13.675739281657751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128.21898454746</v>
      </c>
      <c r="E92">
        <v>404.01677704193997</v>
      </c>
      <c r="F92">
        <v>101.88139329806</v>
      </c>
      <c r="G92">
        <v>108.74889770723</v>
      </c>
      <c r="I92" s="6">
        <f t="shared" si="8"/>
        <v>295.26787933470996</v>
      </c>
      <c r="J92" s="6">
        <f t="shared" si="9"/>
        <v>26.337591249399992</v>
      </c>
      <c r="K92" s="6">
        <f t="shared" si="10"/>
        <v>263.66276983542997</v>
      </c>
      <c r="L92" s="7">
        <f t="shared" si="7"/>
        <v>10.010891555674689</v>
      </c>
      <c r="M92" s="7">
        <f t="shared" si="11"/>
        <v>11.23792063541508</v>
      </c>
      <c r="P92" s="5">
        <f t="shared" si="12"/>
        <v>14.154185957700285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128.56556291390999</v>
      </c>
      <c r="E93">
        <v>407.22362030904998</v>
      </c>
      <c r="F93">
        <v>101.98567019399999</v>
      </c>
      <c r="G93">
        <v>108.63029100529</v>
      </c>
      <c r="I93" s="6">
        <f t="shared" si="8"/>
        <v>298.59332930375996</v>
      </c>
      <c r="J93" s="6">
        <f t="shared" si="9"/>
        <v>26.579892719909992</v>
      </c>
      <c r="K93" s="6">
        <f t="shared" si="10"/>
        <v>266.69745803986797</v>
      </c>
      <c r="L93" s="7">
        <f t="shared" si="7"/>
        <v>10.033804908478619</v>
      </c>
      <c r="M93" s="7">
        <f t="shared" si="11"/>
        <v>11.274317824260111</v>
      </c>
      <c r="P93" s="5">
        <f t="shared" si="12"/>
        <v>14.415466895801291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128.55518763796999</v>
      </c>
      <c r="E94">
        <v>408.52847682119</v>
      </c>
      <c r="F94">
        <v>101.90299823633001</v>
      </c>
      <c r="G94">
        <v>108.71803350970001</v>
      </c>
      <c r="I94" s="6">
        <f t="shared" si="8"/>
        <v>299.81044331148996</v>
      </c>
      <c r="J94" s="6">
        <f t="shared" si="9"/>
        <v>26.652189401639987</v>
      </c>
      <c r="K94" s="6">
        <f t="shared" si="10"/>
        <v>267.82781602952195</v>
      </c>
      <c r="L94" s="7">
        <f t="shared" si="7"/>
        <v>10.048998676748175</v>
      </c>
      <c r="M94" s="7">
        <f t="shared" si="11"/>
        <v>11.302995428570771</v>
      </c>
      <c r="P94" s="5">
        <f t="shared" si="12"/>
        <v>14.588721419516313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126.58322295806001</v>
      </c>
      <c r="E95">
        <v>391.90728476820999</v>
      </c>
      <c r="F95">
        <v>101.8573633157</v>
      </c>
      <c r="G95">
        <v>108.63646384480001</v>
      </c>
      <c r="I95" s="6">
        <f t="shared" si="8"/>
        <v>283.27082092340999</v>
      </c>
      <c r="J95" s="6">
        <f t="shared" si="9"/>
        <v>24.725859642360007</v>
      </c>
      <c r="K95" s="6">
        <f t="shared" si="10"/>
        <v>253.59978935257797</v>
      </c>
      <c r="L95" s="7">
        <f t="shared" si="7"/>
        <v>10.256459958144964</v>
      </c>
      <c r="M95" s="7">
        <f t="shared" si="11"/>
        <v>11.523940546008664</v>
      </c>
      <c r="P95" s="5">
        <f t="shared" si="12"/>
        <v>16.954402194688363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127.15408388521</v>
      </c>
      <c r="E96">
        <v>401.18675496689002</v>
      </c>
      <c r="F96">
        <v>101.89351851852</v>
      </c>
      <c r="G96">
        <v>108.57936507937001</v>
      </c>
      <c r="I96" s="6">
        <f t="shared" si="8"/>
        <v>292.60738988752001</v>
      </c>
      <c r="J96" s="6">
        <f t="shared" si="9"/>
        <v>25.260565366690003</v>
      </c>
      <c r="K96" s="6">
        <f t="shared" si="10"/>
        <v>262.29471144749203</v>
      </c>
      <c r="L96" s="7">
        <f t="shared" si="7"/>
        <v>10.383564565556737</v>
      </c>
      <c r="M96" s="7">
        <f t="shared" si="11"/>
        <v>11.664528989461539</v>
      </c>
      <c r="P96" s="5">
        <f t="shared" si="12"/>
        <v>18.403775900303955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127.93090507725999</v>
      </c>
      <c r="E97">
        <v>409.85938189846001</v>
      </c>
      <c r="F97">
        <v>101.79717813051001</v>
      </c>
      <c r="G97">
        <v>108.69642857143</v>
      </c>
      <c r="I97" s="6">
        <f t="shared" si="8"/>
        <v>301.16295332702998</v>
      </c>
      <c r="J97" s="6">
        <f t="shared" si="9"/>
        <v>26.133726946749988</v>
      </c>
      <c r="K97" s="6">
        <f t="shared" si="10"/>
        <v>269.80248099093001</v>
      </c>
      <c r="L97" s="7">
        <f t="shared" si="7"/>
        <v>10.323919031551789</v>
      </c>
      <c r="M97" s="7">
        <f t="shared" si="11"/>
        <v>11.618367291497695</v>
      </c>
      <c r="P97" s="5">
        <f t="shared" si="12"/>
        <v>17.723637938317179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128.76931567329001</v>
      </c>
      <c r="E98">
        <v>419.88410596027001</v>
      </c>
      <c r="F98">
        <v>101.91291887125</v>
      </c>
      <c r="G98">
        <v>108.55423280423</v>
      </c>
      <c r="I98" s="6">
        <f t="shared" si="8"/>
        <v>311.32987315603998</v>
      </c>
      <c r="J98" s="6">
        <f t="shared" si="9"/>
        <v>26.85639680204001</v>
      </c>
      <c r="K98" s="6">
        <f t="shared" si="10"/>
        <v>279.10219699359197</v>
      </c>
      <c r="L98" s="7">
        <f t="shared" si="7"/>
        <v>10.392391766135635</v>
      </c>
      <c r="M98" s="7">
        <f t="shared" si="11"/>
        <v>11.700323862122643</v>
      </c>
      <c r="P98" s="5">
        <f t="shared" si="12"/>
        <v>18.504432459289273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126.80485651214001</v>
      </c>
      <c r="E99">
        <v>403.16732891831998</v>
      </c>
      <c r="F99">
        <v>101.78747795415001</v>
      </c>
      <c r="G99">
        <v>108.62566137566</v>
      </c>
      <c r="I99" s="6">
        <f t="shared" si="8"/>
        <v>294.54166754265998</v>
      </c>
      <c r="J99" s="6">
        <f t="shared" si="9"/>
        <v>25.01737855799</v>
      </c>
      <c r="K99" s="6">
        <f t="shared" si="10"/>
        <v>264.52081327307201</v>
      </c>
      <c r="L99" s="7">
        <f t="shared" si="7"/>
        <v>10.573482455802305</v>
      </c>
      <c r="M99" s="7">
        <f t="shared" si="11"/>
        <v>11.894898387830416</v>
      </c>
      <c r="P99" s="5">
        <f t="shared" si="12"/>
        <v>20.569409404494429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126.99161147903</v>
      </c>
      <c r="E100">
        <v>404.32119205298</v>
      </c>
      <c r="F100">
        <v>101.95039682540001</v>
      </c>
      <c r="G100">
        <v>108.65299823633001</v>
      </c>
      <c r="I100" s="6">
        <f t="shared" si="8"/>
        <v>295.66819381664999</v>
      </c>
      <c r="J100" s="6">
        <f t="shared" si="9"/>
        <v>25.041214653629993</v>
      </c>
      <c r="K100" s="6">
        <f t="shared" si="10"/>
        <v>265.618736232294</v>
      </c>
      <c r="L100" s="7">
        <f t="shared" si="7"/>
        <v>10.607262463356173</v>
      </c>
      <c r="M100" s="7">
        <f t="shared" si="11"/>
        <v>11.942162231425389</v>
      </c>
      <c r="P100" s="5">
        <f t="shared" si="12"/>
        <v>20.954602795363897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127.70860927152</v>
      </c>
      <c r="E101">
        <v>413.77858719647003</v>
      </c>
      <c r="F101">
        <v>101.89043209877001</v>
      </c>
      <c r="G101">
        <v>108.62059082892</v>
      </c>
      <c r="I101" s="6">
        <f t="shared" si="8"/>
        <v>305.15799636755003</v>
      </c>
      <c r="J101" s="6">
        <f t="shared" si="9"/>
        <v>25.818177172749998</v>
      </c>
      <c r="K101" s="6">
        <f t="shared" si="10"/>
        <v>274.17618376025001</v>
      </c>
      <c r="L101" s="7">
        <f t="shared" si="7"/>
        <v>10.619501985974109</v>
      </c>
      <c r="M101" s="7">
        <f t="shared" si="11"/>
        <v>11.967885590084427</v>
      </c>
      <c r="P101" s="5">
        <f t="shared" si="12"/>
        <v>21.094170058997804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126.95739514349</v>
      </c>
      <c r="E102">
        <v>407.57086092715002</v>
      </c>
      <c r="F102">
        <v>101.78858024691</v>
      </c>
      <c r="G102">
        <v>108.66776895944</v>
      </c>
      <c r="I102" s="6">
        <f t="shared" si="8"/>
        <v>298.90309196771</v>
      </c>
      <c r="J102" s="6">
        <f t="shared" si="9"/>
        <v>25.168814896580002</v>
      </c>
      <c r="K102" s="6">
        <f t="shared" si="10"/>
        <v>268.700514091814</v>
      </c>
      <c r="L102" s="7">
        <f t="shared" si="7"/>
        <v>10.675930320752832</v>
      </c>
      <c r="M102" s="7">
        <f t="shared" si="11"/>
        <v>12.037797760904253</v>
      </c>
      <c r="P102" s="5">
        <f t="shared" si="12"/>
        <v>21.737622301566777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127.51456953642</v>
      </c>
      <c r="E103">
        <v>413.03686534216001</v>
      </c>
      <c r="F103">
        <v>101.93209876543</v>
      </c>
      <c r="G103">
        <v>109.00176366843</v>
      </c>
      <c r="I103" s="6">
        <f t="shared" si="8"/>
        <v>304.03510167373003</v>
      </c>
      <c r="J103" s="6">
        <f t="shared" si="9"/>
        <v>25.58247077099</v>
      </c>
      <c r="K103" s="6">
        <f t="shared" si="10"/>
        <v>273.336136748542</v>
      </c>
      <c r="L103" s="7">
        <f t="shared" si="7"/>
        <v>10.684508904374459</v>
      </c>
      <c r="M103" s="7">
        <f t="shared" si="11"/>
        <v>12.059860180566984</v>
      </c>
      <c r="P103" s="5">
        <f t="shared" si="12"/>
        <v>21.835443881647905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128.89249448123999</v>
      </c>
      <c r="E104">
        <v>427.36379690949002</v>
      </c>
      <c r="F104">
        <v>101.87257495591</v>
      </c>
      <c r="G104">
        <v>108.8110670194</v>
      </c>
      <c r="I104" s="6">
        <f t="shared" si="8"/>
        <v>318.55272989009001</v>
      </c>
      <c r="J104" s="6">
        <f t="shared" si="9"/>
        <v>27.019919525329996</v>
      </c>
      <c r="K104" s="6">
        <f t="shared" si="10"/>
        <v>286.12882645969398</v>
      </c>
      <c r="L104" s="7">
        <f t="shared" si="7"/>
        <v>10.589551393425161</v>
      </c>
      <c r="M104" s="7">
        <f t="shared" si="11"/>
        <v>11.978386505658788</v>
      </c>
      <c r="P104" s="5">
        <f t="shared" si="12"/>
        <v>20.752643483431431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127.89713024283</v>
      </c>
      <c r="E105">
        <v>417.18940397351003</v>
      </c>
      <c r="F105">
        <v>101.97244268078001</v>
      </c>
      <c r="G105">
        <v>108.64814814815</v>
      </c>
      <c r="I105" s="6">
        <f t="shared" si="8"/>
        <v>308.54125582536005</v>
      </c>
      <c r="J105" s="6">
        <f t="shared" si="9"/>
        <v>25.924687562049996</v>
      </c>
      <c r="K105" s="6">
        <f t="shared" si="10"/>
        <v>277.43163075090007</v>
      </c>
      <c r="L105" s="7">
        <f t="shared" si="7"/>
        <v>10.701445488470224</v>
      </c>
      <c r="M105" s="7">
        <f t="shared" si="11"/>
        <v>12.103764436744955</v>
      </c>
      <c r="P105" s="5">
        <f t="shared" si="12"/>
        <v>22.028571732409631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130.43311258278001</v>
      </c>
      <c r="E106">
        <v>444.98697571743998</v>
      </c>
      <c r="F106">
        <v>101.72597001763999</v>
      </c>
      <c r="G106">
        <v>108.58708112875</v>
      </c>
      <c r="I106" s="6">
        <f t="shared" si="8"/>
        <v>336.39989458868996</v>
      </c>
      <c r="J106" s="6">
        <f t="shared" si="9"/>
        <v>28.707142565140018</v>
      </c>
      <c r="K106" s="6">
        <f t="shared" si="10"/>
        <v>301.95132351052195</v>
      </c>
      <c r="L106" s="7">
        <f t="shared" si="7"/>
        <v>10.518334342241046</v>
      </c>
      <c r="M106" s="7">
        <f t="shared" si="11"/>
        <v>11.93413712655688</v>
      </c>
      <c r="P106" s="5">
        <f t="shared" si="12"/>
        <v>19.940555523131607</v>
      </c>
      <c r="R106" s="5">
        <v>-13</v>
      </c>
    </row>
    <row r="107" spans="1:25" x14ac:dyDescent="0.15">
      <c r="A107" s="5">
        <v>53</v>
      </c>
      <c r="B107" s="5">
        <v>105</v>
      </c>
      <c r="D107">
        <v>129.71611479028999</v>
      </c>
      <c r="E107">
        <v>438.17196467990999</v>
      </c>
      <c r="F107">
        <v>101.84523809524001</v>
      </c>
      <c r="G107">
        <v>108.94951499118</v>
      </c>
      <c r="I107" s="6">
        <f t="shared" si="8"/>
        <v>329.22244968872997</v>
      </c>
      <c r="J107" s="6">
        <f t="shared" si="9"/>
        <v>27.870876695049986</v>
      </c>
      <c r="K107" s="6">
        <f t="shared" si="10"/>
        <v>295.77739765466998</v>
      </c>
      <c r="L107" s="7">
        <f t="shared" si="7"/>
        <v>10.612418148554386</v>
      </c>
      <c r="M107" s="7">
        <f t="shared" si="11"/>
        <v>12.041704768911323</v>
      </c>
      <c r="P107" s="5">
        <f t="shared" si="12"/>
        <v>21.013393068296438</v>
      </c>
      <c r="R107" s="5">
        <v>-13</v>
      </c>
    </row>
    <row r="108" spans="1:25" x14ac:dyDescent="0.15">
      <c r="A108" s="5">
        <v>53.5</v>
      </c>
      <c r="B108" s="5">
        <v>106</v>
      </c>
      <c r="D108">
        <v>128.96092715232001</v>
      </c>
      <c r="E108">
        <v>431.74988962472003</v>
      </c>
      <c r="F108">
        <v>101.68253968254</v>
      </c>
      <c r="G108">
        <v>108.68915343915</v>
      </c>
      <c r="I108" s="6">
        <f t="shared" si="8"/>
        <v>323.06073618557002</v>
      </c>
      <c r="J108" s="6">
        <f t="shared" si="9"/>
        <v>27.278387469780014</v>
      </c>
      <c r="K108" s="6">
        <f t="shared" si="10"/>
        <v>290.32667122183398</v>
      </c>
      <c r="L108" s="7">
        <f t="shared" si="7"/>
        <v>10.643102402716011</v>
      </c>
      <c r="M108" s="7">
        <f t="shared" si="11"/>
        <v>12.085872859114051</v>
      </c>
      <c r="P108" s="5">
        <f t="shared" si="12"/>
        <v>21.363285586466198</v>
      </c>
      <c r="R108" s="5">
        <v>-13</v>
      </c>
    </row>
    <row r="109" spans="1:25" x14ac:dyDescent="0.15">
      <c r="A109" s="5">
        <v>54</v>
      </c>
      <c r="B109" s="5">
        <v>107</v>
      </c>
      <c r="D109">
        <v>128.19646799117001</v>
      </c>
      <c r="E109">
        <v>422.37682119204999</v>
      </c>
      <c r="F109">
        <v>102.03284832452</v>
      </c>
      <c r="G109">
        <v>108.79122574956</v>
      </c>
      <c r="I109" s="6">
        <f t="shared" si="8"/>
        <v>313.58559544248999</v>
      </c>
      <c r="J109" s="6">
        <f t="shared" si="9"/>
        <v>26.163619666650007</v>
      </c>
      <c r="K109" s="6">
        <f t="shared" si="10"/>
        <v>282.18925184250998</v>
      </c>
      <c r="L109" s="7">
        <f t="shared" si="7"/>
        <v>10.785558551831736</v>
      </c>
      <c r="M109" s="7">
        <f t="shared" si="11"/>
        <v>12.241812844270878</v>
      </c>
      <c r="P109" s="5">
        <f t="shared" si="12"/>
        <v>22.987712906104502</v>
      </c>
      <c r="R109" s="5">
        <v>-13</v>
      </c>
    </row>
    <row r="110" spans="1:25" x14ac:dyDescent="0.15">
      <c r="A110" s="5">
        <v>54.5</v>
      </c>
      <c r="B110" s="5">
        <v>108</v>
      </c>
      <c r="D110">
        <v>128.06578366446001</v>
      </c>
      <c r="E110">
        <v>421.58366445915999</v>
      </c>
      <c r="F110">
        <v>101.83179012346</v>
      </c>
      <c r="G110">
        <v>108.76587301587</v>
      </c>
      <c r="I110" s="6">
        <f t="shared" si="8"/>
        <v>312.81779144328999</v>
      </c>
      <c r="J110" s="6">
        <f t="shared" si="9"/>
        <v>26.233993541000018</v>
      </c>
      <c r="K110" s="6">
        <f t="shared" si="10"/>
        <v>281.33699919408997</v>
      </c>
      <c r="L110" s="7">
        <f t="shared" si="7"/>
        <v>10.724139226244761</v>
      </c>
      <c r="M110" s="7">
        <f t="shared" si="11"/>
        <v>12.193877354725007</v>
      </c>
      <c r="P110" s="5">
        <f t="shared" si="12"/>
        <v>22.287348400559765</v>
      </c>
      <c r="R110" s="5">
        <v>-13</v>
      </c>
    </row>
    <row r="111" spans="1:25" x14ac:dyDescent="0.15">
      <c r="A111" s="5">
        <v>55</v>
      </c>
      <c r="B111" s="5">
        <v>109</v>
      </c>
      <c r="D111">
        <v>130.29161147903</v>
      </c>
      <c r="E111">
        <v>447.13156732892003</v>
      </c>
      <c r="F111">
        <v>101.94686948854</v>
      </c>
      <c r="G111">
        <v>108.81437389771</v>
      </c>
      <c r="I111" s="6">
        <f t="shared" si="8"/>
        <v>338.31719343121006</v>
      </c>
      <c r="J111" s="6">
        <f t="shared" si="9"/>
        <v>28.344741990489993</v>
      </c>
      <c r="K111" s="6">
        <f t="shared" si="10"/>
        <v>304.30350304262208</v>
      </c>
      <c r="L111" s="7">
        <f t="shared" si="7"/>
        <v>10.735800775491963</v>
      </c>
      <c r="M111" s="7">
        <f t="shared" si="11"/>
        <v>12.219022740013314</v>
      </c>
      <c r="P111" s="5">
        <f t="shared" si="12"/>
        <v>22.420325034450624</v>
      </c>
      <c r="R111" s="5">
        <v>-13</v>
      </c>
    </row>
    <row r="112" spans="1:25" x14ac:dyDescent="0.15">
      <c r="A112" s="5">
        <v>55.5</v>
      </c>
      <c r="B112" s="5">
        <v>110</v>
      </c>
      <c r="D112">
        <v>129.58167770419001</v>
      </c>
      <c r="E112">
        <v>440.98675496688998</v>
      </c>
      <c r="F112">
        <v>101.94576719577</v>
      </c>
      <c r="G112">
        <v>108.60824514991</v>
      </c>
      <c r="I112" s="6">
        <f t="shared" si="8"/>
        <v>332.37850981698</v>
      </c>
      <c r="J112" s="6">
        <f t="shared" si="9"/>
        <v>27.635910508420011</v>
      </c>
      <c r="K112" s="6">
        <f t="shared" si="10"/>
        <v>299.215417206876</v>
      </c>
      <c r="L112" s="7">
        <f t="shared" si="7"/>
        <v>10.827051170096679</v>
      </c>
      <c r="M112" s="7">
        <f t="shared" si="11"/>
        <v>12.323756970659131</v>
      </c>
      <c r="P112" s="5">
        <f t="shared" si="12"/>
        <v>23.460853188860163</v>
      </c>
      <c r="R112" s="5">
        <v>-13</v>
      </c>
    </row>
    <row r="113" spans="1:18" x14ac:dyDescent="0.15">
      <c r="A113" s="5">
        <v>56</v>
      </c>
      <c r="B113" s="5">
        <v>111</v>
      </c>
      <c r="D113">
        <v>131.12516556291001</v>
      </c>
      <c r="E113">
        <v>455.10507726268997</v>
      </c>
      <c r="F113">
        <v>101.90365961198999</v>
      </c>
      <c r="G113">
        <v>108.7876984127</v>
      </c>
      <c r="I113" s="6">
        <f t="shared" si="8"/>
        <v>346.31737884998995</v>
      </c>
      <c r="J113" s="6">
        <f t="shared" si="9"/>
        <v>29.221505950920019</v>
      </c>
      <c r="K113" s="6">
        <f t="shared" si="10"/>
        <v>311.25157170888593</v>
      </c>
      <c r="L113" s="7">
        <f t="shared" si="7"/>
        <v>10.65145554892548</v>
      </c>
      <c r="M113" s="7">
        <f t="shared" si="11"/>
        <v>12.161645185529036</v>
      </c>
      <c r="P113" s="5">
        <f t="shared" si="12"/>
        <v>21.458536503971846</v>
      </c>
      <c r="R113" s="5">
        <v>-13</v>
      </c>
    </row>
    <row r="114" spans="1:18" x14ac:dyDescent="0.15">
      <c r="A114" s="5">
        <v>56.5</v>
      </c>
      <c r="B114" s="5">
        <v>112</v>
      </c>
      <c r="D114">
        <v>128.18167770419001</v>
      </c>
      <c r="E114">
        <v>422.49911699779</v>
      </c>
      <c r="F114">
        <v>101.9241622575</v>
      </c>
      <c r="G114">
        <v>108.71781305115</v>
      </c>
      <c r="I114" s="6">
        <f t="shared" si="8"/>
        <v>313.78130394663998</v>
      </c>
      <c r="J114" s="6">
        <f t="shared" si="9"/>
        <v>26.257515446690007</v>
      </c>
      <c r="K114" s="6">
        <f t="shared" si="10"/>
        <v>282.27228541061197</v>
      </c>
      <c r="L114" s="7">
        <f t="shared" si="7"/>
        <v>10.750152122492416</v>
      </c>
      <c r="M114" s="7">
        <f t="shared" si="11"/>
        <v>12.273825595137076</v>
      </c>
      <c r="P114" s="5">
        <f t="shared" si="12"/>
        <v>22.583973429313566</v>
      </c>
      <c r="R114" s="5">
        <v>-13</v>
      </c>
    </row>
    <row r="115" spans="1:18" x14ac:dyDescent="0.15">
      <c r="A115" s="5">
        <v>57</v>
      </c>
      <c r="B115" s="5">
        <v>113</v>
      </c>
      <c r="D115">
        <v>128.87306843267001</v>
      </c>
      <c r="E115">
        <v>434.27130242826001</v>
      </c>
      <c r="F115">
        <v>101.84920634920999</v>
      </c>
      <c r="G115">
        <v>108.71671075838</v>
      </c>
      <c r="I115" s="6">
        <f t="shared" si="8"/>
        <v>325.55459166987998</v>
      </c>
      <c r="J115" s="6">
        <f t="shared" si="9"/>
        <v>27.023862083460017</v>
      </c>
      <c r="K115" s="6">
        <f t="shared" si="10"/>
        <v>293.12595716972794</v>
      </c>
      <c r="L115" s="7">
        <f t="shared" si="7"/>
        <v>10.84693062244186</v>
      </c>
      <c r="M115" s="7">
        <f t="shared" si="11"/>
        <v>12.384087931127622</v>
      </c>
      <c r="P115" s="5">
        <f t="shared" si="12"/>
        <v>23.687538563197545</v>
      </c>
      <c r="R115" s="5">
        <v>-13</v>
      </c>
    </row>
    <row r="116" spans="1:18" x14ac:dyDescent="0.15">
      <c r="A116" s="5">
        <v>57.5</v>
      </c>
      <c r="B116" s="5">
        <v>114</v>
      </c>
      <c r="D116">
        <v>131.67041942604999</v>
      </c>
      <c r="E116">
        <v>462.70463576159</v>
      </c>
      <c r="F116">
        <v>101.74492945326</v>
      </c>
      <c r="G116">
        <v>108.65520282187001</v>
      </c>
      <c r="I116" s="6">
        <f t="shared" si="8"/>
        <v>354.04943293971996</v>
      </c>
      <c r="J116" s="6">
        <f t="shared" si="9"/>
        <v>29.92548997278999</v>
      </c>
      <c r="K116" s="6">
        <f t="shared" si="10"/>
        <v>318.138844972372</v>
      </c>
      <c r="L116" s="7">
        <f t="shared" si="7"/>
        <v>10.631032115485578</v>
      </c>
      <c r="M116" s="7">
        <f t="shared" si="11"/>
        <v>12.181673260212444</v>
      </c>
      <c r="P116" s="5">
        <f t="shared" si="12"/>
        <v>21.225648113779297</v>
      </c>
      <c r="R116" s="5">
        <v>-13</v>
      </c>
    </row>
    <row r="117" spans="1:18" x14ac:dyDescent="0.15">
      <c r="A117" s="5">
        <v>58</v>
      </c>
      <c r="B117" s="5">
        <v>115</v>
      </c>
      <c r="D117">
        <v>130.62141280353001</v>
      </c>
      <c r="E117">
        <v>452.15298013245001</v>
      </c>
      <c r="F117">
        <v>101.8778659612</v>
      </c>
      <c r="G117">
        <v>108.75352733686</v>
      </c>
      <c r="I117" s="6">
        <f t="shared" si="8"/>
        <v>343.39945279559004</v>
      </c>
      <c r="J117" s="6">
        <f t="shared" si="9"/>
        <v>28.743546842330005</v>
      </c>
      <c r="K117" s="6">
        <f t="shared" si="10"/>
        <v>308.90719658479401</v>
      </c>
      <c r="L117" s="7">
        <f t="shared" si="7"/>
        <v>10.74701039086356</v>
      </c>
      <c r="M117" s="7">
        <f t="shared" si="11"/>
        <v>12.311135371631529</v>
      </c>
      <c r="P117" s="5">
        <f t="shared" si="12"/>
        <v>22.548148266829777</v>
      </c>
      <c r="R117" s="5">
        <v>-13</v>
      </c>
    </row>
    <row r="118" spans="1:18" x14ac:dyDescent="0.15">
      <c r="A118" s="5">
        <v>58.5</v>
      </c>
      <c r="B118" s="5">
        <v>116</v>
      </c>
      <c r="D118">
        <v>133.05077262693001</v>
      </c>
      <c r="E118">
        <v>478.46291390728999</v>
      </c>
      <c r="F118">
        <v>101.88315696649001</v>
      </c>
      <c r="G118">
        <v>108.63249559083</v>
      </c>
      <c r="I118" s="6">
        <f t="shared" si="8"/>
        <v>369.83041831646</v>
      </c>
      <c r="J118" s="6">
        <f t="shared" si="9"/>
        <v>31.167615660440006</v>
      </c>
      <c r="K118" s="6">
        <f t="shared" si="10"/>
        <v>332.429279523932</v>
      </c>
      <c r="L118" s="7">
        <f t="shared" si="7"/>
        <v>10.665855327068639</v>
      </c>
      <c r="M118" s="7">
        <f t="shared" si="11"/>
        <v>12.243464143877711</v>
      </c>
      <c r="P118" s="5">
        <f t="shared" si="12"/>
        <v>21.622737159104517</v>
      </c>
      <c r="R118" s="5">
        <v>-13</v>
      </c>
    </row>
    <row r="119" spans="1:18" x14ac:dyDescent="0.15">
      <c r="A119" s="5">
        <v>59</v>
      </c>
      <c r="B119" s="5">
        <v>117</v>
      </c>
      <c r="D119">
        <v>129.98476821192</v>
      </c>
      <c r="E119">
        <v>446.74746136865002</v>
      </c>
      <c r="F119">
        <v>101.82539682540001</v>
      </c>
      <c r="G119">
        <v>108.7380952381</v>
      </c>
      <c r="I119" s="6">
        <f t="shared" si="8"/>
        <v>338.00936613055001</v>
      </c>
      <c r="J119" s="6">
        <f t="shared" si="9"/>
        <v>28.159371386519993</v>
      </c>
      <c r="K119" s="6">
        <f t="shared" si="10"/>
        <v>304.21812046672602</v>
      </c>
      <c r="L119" s="7">
        <f t="shared" si="7"/>
        <v>10.803441465044795</v>
      </c>
      <c r="M119" s="7">
        <f t="shared" si="11"/>
        <v>12.39453411789497</v>
      </c>
      <c r="P119" s="5">
        <f t="shared" si="12"/>
        <v>23.191631746802738</v>
      </c>
      <c r="R119" s="5">
        <v>-13</v>
      </c>
    </row>
    <row r="120" spans="1:18" x14ac:dyDescent="0.15">
      <c r="A120" s="5">
        <v>59.5</v>
      </c>
      <c r="B120" s="5">
        <v>118</v>
      </c>
      <c r="D120">
        <v>128.31721854304999</v>
      </c>
      <c r="E120">
        <v>425.48741721853997</v>
      </c>
      <c r="F120">
        <v>101.80731922399001</v>
      </c>
      <c r="G120">
        <v>108.73544973545</v>
      </c>
      <c r="I120" s="6">
        <f t="shared" si="8"/>
        <v>316.75196748308997</v>
      </c>
      <c r="J120" s="6">
        <f t="shared" si="9"/>
        <v>26.509899319059983</v>
      </c>
      <c r="K120" s="6">
        <f t="shared" si="10"/>
        <v>284.94008830021801</v>
      </c>
      <c r="L120" s="7">
        <f t="shared" si="7"/>
        <v>10.748440983152015</v>
      </c>
      <c r="M120" s="7">
        <f t="shared" si="11"/>
        <v>12.353017472043295</v>
      </c>
      <c r="P120" s="5">
        <f t="shared" si="12"/>
        <v>22.564461309201455</v>
      </c>
      <c r="R120" s="5">
        <v>-13</v>
      </c>
    </row>
    <row r="121" spans="1:18" x14ac:dyDescent="0.15">
      <c r="A121" s="5">
        <v>60</v>
      </c>
      <c r="B121" s="5">
        <v>119</v>
      </c>
      <c r="D121">
        <v>126.42671081678</v>
      </c>
      <c r="E121">
        <v>403.18454746137002</v>
      </c>
      <c r="F121">
        <v>101.77094356261</v>
      </c>
      <c r="G121">
        <v>108.86331569665001</v>
      </c>
      <c r="I121" s="6">
        <f t="shared" si="8"/>
        <v>294.32123176471998</v>
      </c>
      <c r="J121" s="6">
        <f t="shared" si="9"/>
        <v>24.655767254170001</v>
      </c>
      <c r="K121" s="6">
        <f t="shared" si="10"/>
        <v>264.73431105971599</v>
      </c>
      <c r="L121" s="7">
        <f t="shared" si="7"/>
        <v>10.737216503166893</v>
      </c>
      <c r="M121" s="7">
        <f t="shared" si="11"/>
        <v>12.355276828099274</v>
      </c>
      <c r="P121" s="5">
        <f t="shared" si="12"/>
        <v>22.436468575649787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126.43289183223</v>
      </c>
      <c r="E122">
        <v>409.04856512140998</v>
      </c>
      <c r="F122">
        <v>101.83752204586</v>
      </c>
      <c r="G122">
        <v>108.73302469136</v>
      </c>
      <c r="I122" s="6">
        <f t="shared" si="8"/>
        <v>300.31554043004996</v>
      </c>
      <c r="J122" s="6">
        <f t="shared" si="9"/>
        <v>24.59536978637</v>
      </c>
      <c r="K122" s="6">
        <f t="shared" si="10"/>
        <v>270.80109668640597</v>
      </c>
      <c r="L122" s="7">
        <f t="shared" si="7"/>
        <v>11.010247011471064</v>
      </c>
      <c r="M122" s="7">
        <f t="shared" si="11"/>
        <v>12.641791172444549</v>
      </c>
      <c r="P122" s="5">
        <f t="shared" si="12"/>
        <v>25.549835176790552</v>
      </c>
    </row>
    <row r="123" spans="1:18" x14ac:dyDescent="0.15">
      <c r="A123" s="5">
        <v>61</v>
      </c>
      <c r="B123" s="5">
        <v>121</v>
      </c>
      <c r="D123">
        <v>125.66114790287</v>
      </c>
      <c r="E123">
        <v>399.17306843266999</v>
      </c>
      <c r="F123">
        <v>101.86574074073999</v>
      </c>
      <c r="G123">
        <v>108.76190476191</v>
      </c>
      <c r="I123" s="6">
        <f t="shared" si="8"/>
        <v>290.41116367076</v>
      </c>
      <c r="J123" s="6">
        <f t="shared" si="9"/>
        <v>23.795407162130005</v>
      </c>
      <c r="K123" s="6">
        <f t="shared" si="10"/>
        <v>261.856675076204</v>
      </c>
      <c r="L123" s="7">
        <f t="shared" si="7"/>
        <v>11.004504915257115</v>
      </c>
      <c r="M123" s="7">
        <f t="shared" si="11"/>
        <v>12.649532912271702</v>
      </c>
      <c r="P123" s="5">
        <f t="shared" si="12"/>
        <v>25.484358059657815</v>
      </c>
    </row>
    <row r="124" spans="1:18" x14ac:dyDescent="0.15">
      <c r="A124" s="5">
        <v>61.5</v>
      </c>
      <c r="B124" s="5">
        <v>122</v>
      </c>
      <c r="D124">
        <v>124.92781456954</v>
      </c>
      <c r="E124">
        <v>388.63421633553997</v>
      </c>
      <c r="F124">
        <v>101.76521164021</v>
      </c>
      <c r="G124">
        <v>108.79431216931</v>
      </c>
      <c r="I124" s="6">
        <f t="shared" si="8"/>
        <v>279.83990416622999</v>
      </c>
      <c r="J124" s="6">
        <f t="shared" si="9"/>
        <v>23.162602929330006</v>
      </c>
      <c r="K124" s="6">
        <f t="shared" si="10"/>
        <v>252.04478065103399</v>
      </c>
      <c r="L124" s="7">
        <f t="shared" si="7"/>
        <v>10.881539584304592</v>
      </c>
      <c r="M124" s="7">
        <f t="shared" si="11"/>
        <v>12.540051417360283</v>
      </c>
      <c r="P124" s="5">
        <f t="shared" si="12"/>
        <v>24.082184519185528</v>
      </c>
    </row>
    <row r="125" spans="1:18" x14ac:dyDescent="0.15">
      <c r="A125" s="5">
        <v>62</v>
      </c>
      <c r="B125" s="5">
        <v>123</v>
      </c>
      <c r="D125">
        <v>130.15033112583001</v>
      </c>
      <c r="E125">
        <v>450.35099337747999</v>
      </c>
      <c r="F125">
        <v>101.90057319224</v>
      </c>
      <c r="G125">
        <v>108.66644620811</v>
      </c>
      <c r="I125" s="6">
        <f t="shared" si="8"/>
        <v>341.68454716936998</v>
      </c>
      <c r="J125" s="6">
        <f t="shared" si="9"/>
        <v>28.249757933590004</v>
      </c>
      <c r="K125" s="6">
        <f t="shared" si="10"/>
        <v>307.78483764906196</v>
      </c>
      <c r="L125" s="7">
        <f t="shared" si="7"/>
        <v>10.895131858213002</v>
      </c>
      <c r="M125" s="7">
        <f t="shared" si="11"/>
        <v>12.567127527309797</v>
      </c>
      <c r="P125" s="5">
        <f t="shared" si="12"/>
        <v>24.237177204372404</v>
      </c>
    </row>
    <row r="126" spans="1:18" x14ac:dyDescent="0.15">
      <c r="A126" s="5">
        <v>62.5</v>
      </c>
      <c r="B126" s="5">
        <v>124</v>
      </c>
      <c r="D126">
        <v>132.13487858720001</v>
      </c>
      <c r="E126">
        <v>473.36777041942997</v>
      </c>
      <c r="F126">
        <v>101.8287037037</v>
      </c>
      <c r="G126">
        <v>108.89682539683</v>
      </c>
      <c r="I126" s="6">
        <f t="shared" si="8"/>
        <v>364.47094502259995</v>
      </c>
      <c r="J126" s="6">
        <f t="shared" si="9"/>
        <v>30.306174883500006</v>
      </c>
      <c r="K126" s="6">
        <f t="shared" si="10"/>
        <v>328.10353516239996</v>
      </c>
      <c r="L126" s="7">
        <f t="shared" si="7"/>
        <v>10.826293203403697</v>
      </c>
      <c r="M126" s="7">
        <f t="shared" si="11"/>
        <v>12.511772708541596</v>
      </c>
      <c r="P126" s="5">
        <f t="shared" si="12"/>
        <v>23.452210095451431</v>
      </c>
    </row>
    <row r="127" spans="1:18" x14ac:dyDescent="0.15">
      <c r="A127" s="5">
        <v>63</v>
      </c>
      <c r="B127" s="5">
        <v>125</v>
      </c>
      <c r="D127">
        <v>133.63730684327001</v>
      </c>
      <c r="E127">
        <v>491.56534216336001</v>
      </c>
      <c r="F127">
        <v>101.83752204586</v>
      </c>
      <c r="G127">
        <v>108.73082010582</v>
      </c>
      <c r="I127" s="6">
        <f t="shared" si="8"/>
        <v>382.83452205754003</v>
      </c>
      <c r="J127" s="6">
        <f t="shared" si="9"/>
        <v>31.799784797410013</v>
      </c>
      <c r="K127" s="6">
        <f t="shared" si="10"/>
        <v>344.67478030064802</v>
      </c>
      <c r="L127" s="7">
        <f t="shared" si="7"/>
        <v>10.838902920145568</v>
      </c>
      <c r="M127" s="7">
        <f t="shared" si="11"/>
        <v>12.537866261324568</v>
      </c>
      <c r="P127" s="5">
        <f t="shared" si="12"/>
        <v>23.595998682294077</v>
      </c>
    </row>
    <row r="128" spans="1:18" x14ac:dyDescent="0.15">
      <c r="A128" s="5">
        <v>63.5</v>
      </c>
      <c r="B128" s="5">
        <v>126</v>
      </c>
      <c r="D128">
        <v>132.06799116997999</v>
      </c>
      <c r="E128">
        <v>474.40905077263</v>
      </c>
      <c r="F128">
        <v>101.78284832452</v>
      </c>
      <c r="G128">
        <v>108.5787037037</v>
      </c>
      <c r="I128" s="6">
        <f t="shared" si="8"/>
        <v>365.83034706893</v>
      </c>
      <c r="J128" s="6">
        <f t="shared" si="9"/>
        <v>30.285142845459987</v>
      </c>
      <c r="K128" s="6">
        <f t="shared" si="10"/>
        <v>329.48817565437798</v>
      </c>
      <c r="L128" s="7">
        <f t="shared" si="7"/>
        <v>10.879531833008052</v>
      </c>
      <c r="M128" s="7">
        <f t="shared" si="11"/>
        <v>12.591979010228156</v>
      </c>
      <c r="P128" s="5">
        <f t="shared" si="12"/>
        <v>24.059290133247231</v>
      </c>
    </row>
    <row r="129" spans="1:16" x14ac:dyDescent="0.15">
      <c r="A129" s="5">
        <v>64</v>
      </c>
      <c r="B129" s="5">
        <v>127</v>
      </c>
      <c r="D129">
        <v>129.51412803532</v>
      </c>
      <c r="E129">
        <v>442.45783664458997</v>
      </c>
      <c r="F129">
        <v>101.85582010582</v>
      </c>
      <c r="G129">
        <v>108.66071428571</v>
      </c>
      <c r="I129" s="6">
        <f t="shared" si="8"/>
        <v>333.79712235887996</v>
      </c>
      <c r="J129" s="6">
        <f t="shared" si="9"/>
        <v>27.658307929499998</v>
      </c>
      <c r="K129" s="6">
        <f t="shared" si="10"/>
        <v>300.60715284347998</v>
      </c>
      <c r="L129" s="7">
        <f t="shared" si="7"/>
        <v>10.868602432575285</v>
      </c>
      <c r="M129" s="7">
        <f t="shared" si="11"/>
        <v>12.594533445836491</v>
      </c>
      <c r="P129" s="5">
        <f t="shared" si="12"/>
        <v>23.934662191522996</v>
      </c>
    </row>
    <row r="130" spans="1:16" x14ac:dyDescent="0.15">
      <c r="A130" s="5">
        <v>64.5</v>
      </c>
      <c r="B130" s="5">
        <v>128</v>
      </c>
      <c r="D130">
        <v>130.01125827815</v>
      </c>
      <c r="E130">
        <v>451.85364238411</v>
      </c>
      <c r="F130">
        <v>101.73037918871</v>
      </c>
      <c r="G130">
        <v>108.44554673720999</v>
      </c>
      <c r="I130" s="6">
        <f t="shared" si="8"/>
        <v>343.40809564689999</v>
      </c>
      <c r="J130" s="6">
        <f t="shared" si="9"/>
        <v>28.280879089439992</v>
      </c>
      <c r="K130" s="6">
        <f t="shared" si="10"/>
        <v>309.471040739572</v>
      </c>
      <c r="L130" s="7">
        <f t="shared" ref="L130:L193" si="13">K130/J130</f>
        <v>10.942765950126624</v>
      </c>
      <c r="M130" s="7">
        <f t="shared" si="11"/>
        <v>12.682180799428934</v>
      </c>
      <c r="P130" s="5">
        <f t="shared" si="12"/>
        <v>24.780348704732074</v>
      </c>
    </row>
    <row r="131" spans="1:16" x14ac:dyDescent="0.15">
      <c r="A131" s="5">
        <v>65</v>
      </c>
      <c r="B131" s="5">
        <v>129</v>
      </c>
      <c r="D131">
        <v>130.08874172185</v>
      </c>
      <c r="E131">
        <v>454.96534216335999</v>
      </c>
      <c r="F131">
        <v>101.9241622575</v>
      </c>
      <c r="G131">
        <v>108.65079365079001</v>
      </c>
      <c r="I131" s="6">
        <f t="shared" ref="I131:I194" si="14">E131-G131</f>
        <v>346.31454851257001</v>
      </c>
      <c r="J131" s="6">
        <f t="shared" ref="J131:J194" si="15">D131-F131</f>
        <v>28.164579464349998</v>
      </c>
      <c r="K131" s="6">
        <f t="shared" ref="K131:K181" si="16">I131-1.2*J131</f>
        <v>312.51705315535003</v>
      </c>
      <c r="L131" s="7">
        <f t="shared" si="13"/>
        <v>11.096102235466576</v>
      </c>
      <c r="M131" s="7">
        <f t="shared" ref="M131:M181" si="17">L131+ABS($N$2)*A131</f>
        <v>12.84900092080999</v>
      </c>
      <c r="P131" s="5">
        <f t="shared" ref="P131:P181" si="18">(L131-$O$2)/$O$2*100</f>
        <v>26.528842206376062</v>
      </c>
    </row>
    <row r="132" spans="1:16" x14ac:dyDescent="0.15">
      <c r="A132" s="5">
        <v>65.5</v>
      </c>
      <c r="B132" s="5">
        <v>130</v>
      </c>
      <c r="D132">
        <v>131.03090507726</v>
      </c>
      <c r="E132">
        <v>460.49116997792999</v>
      </c>
      <c r="F132">
        <v>101.68783068783</v>
      </c>
      <c r="G132">
        <v>108.36618165785001</v>
      </c>
      <c r="I132" s="6">
        <f t="shared" si="14"/>
        <v>352.12498832007998</v>
      </c>
      <c r="J132" s="6">
        <f t="shared" si="15"/>
        <v>29.343074389430001</v>
      </c>
      <c r="K132" s="6">
        <f t="shared" si="16"/>
        <v>316.91329905276399</v>
      </c>
      <c r="L132" s="7">
        <f t="shared" si="13"/>
        <v>10.800275896343122</v>
      </c>
      <c r="M132" s="7">
        <f t="shared" si="17"/>
        <v>12.566658417727638</v>
      </c>
      <c r="P132" s="5">
        <f t="shared" si="18"/>
        <v>23.1555347702025</v>
      </c>
    </row>
    <row r="133" spans="1:16" x14ac:dyDescent="0.15">
      <c r="A133" s="5">
        <v>66</v>
      </c>
      <c r="B133" s="5">
        <v>131</v>
      </c>
      <c r="D133">
        <v>131.06291390729001</v>
      </c>
      <c r="E133">
        <v>459.38013245033</v>
      </c>
      <c r="F133">
        <v>101.80291005290999</v>
      </c>
      <c r="G133">
        <v>108.64792768959001</v>
      </c>
      <c r="I133" s="6">
        <f t="shared" si="14"/>
        <v>350.73220476073999</v>
      </c>
      <c r="J133" s="6">
        <f t="shared" si="15"/>
        <v>29.260003854380017</v>
      </c>
      <c r="K133" s="6">
        <f t="shared" si="16"/>
        <v>315.62020013548397</v>
      </c>
      <c r="L133" s="7">
        <f t="shared" si="13"/>
        <v>10.786744995190348</v>
      </c>
      <c r="M133" s="7">
        <f t="shared" si="17"/>
        <v>12.566611352615968</v>
      </c>
      <c r="P133" s="5">
        <f t="shared" si="18"/>
        <v>23.00124191848408</v>
      </c>
    </row>
    <row r="134" spans="1:16" x14ac:dyDescent="0.15">
      <c r="A134" s="5">
        <v>66.5</v>
      </c>
      <c r="B134" s="5">
        <v>132</v>
      </c>
      <c r="D134">
        <v>131.69845474613999</v>
      </c>
      <c r="E134">
        <v>463.75452538630998</v>
      </c>
      <c r="F134">
        <v>101.71671075838</v>
      </c>
      <c r="G134">
        <v>108.36772486773</v>
      </c>
      <c r="I134" s="6">
        <f t="shared" si="14"/>
        <v>355.38680051858</v>
      </c>
      <c r="J134" s="6">
        <f t="shared" si="15"/>
        <v>29.981743987759984</v>
      </c>
      <c r="K134" s="6">
        <f t="shared" si="16"/>
        <v>319.40870773326805</v>
      </c>
      <c r="L134" s="7">
        <f t="shared" si="13"/>
        <v>10.653439902083958</v>
      </c>
      <c r="M134" s="7">
        <f t="shared" si="17"/>
        <v>12.446790095550682</v>
      </c>
      <c r="P134" s="5">
        <f t="shared" si="18"/>
        <v>21.481164080966256</v>
      </c>
    </row>
    <row r="135" spans="1:16" x14ac:dyDescent="0.15">
      <c r="A135" s="5">
        <v>67</v>
      </c>
      <c r="B135" s="5">
        <v>133</v>
      </c>
      <c r="D135">
        <v>130.11456953641999</v>
      </c>
      <c r="E135">
        <v>448.03885209713002</v>
      </c>
      <c r="F135">
        <v>101.85339506173</v>
      </c>
      <c r="G135">
        <v>108.45723104056</v>
      </c>
      <c r="I135" s="6">
        <f t="shared" si="14"/>
        <v>339.58162105657004</v>
      </c>
      <c r="J135" s="6">
        <f t="shared" si="15"/>
        <v>28.261174474689994</v>
      </c>
      <c r="K135" s="6">
        <f t="shared" si="16"/>
        <v>305.66821168694207</v>
      </c>
      <c r="L135" s="7">
        <f t="shared" si="13"/>
        <v>10.815835412668038</v>
      </c>
      <c r="M135" s="7">
        <f t="shared" si="17"/>
        <v>12.622669442175864</v>
      </c>
      <c r="P135" s="5">
        <f t="shared" si="18"/>
        <v>23.332959918610946</v>
      </c>
    </row>
    <row r="136" spans="1:16" x14ac:dyDescent="0.15">
      <c r="A136" s="5">
        <v>67.5</v>
      </c>
      <c r="B136" s="5">
        <v>134</v>
      </c>
      <c r="D136">
        <v>132.49823399559</v>
      </c>
      <c r="E136">
        <v>471.79205298012999</v>
      </c>
      <c r="F136">
        <v>101.94708994709001</v>
      </c>
      <c r="G136">
        <v>108.71781305115</v>
      </c>
      <c r="I136" s="6">
        <f t="shared" si="14"/>
        <v>363.07423992897998</v>
      </c>
      <c r="J136" s="6">
        <f t="shared" si="15"/>
        <v>30.551144048499992</v>
      </c>
      <c r="K136" s="6">
        <f t="shared" si="16"/>
        <v>326.41286707078001</v>
      </c>
      <c r="L136" s="7">
        <f t="shared" si="13"/>
        <v>10.684145462853994</v>
      </c>
      <c r="M136" s="7">
        <f t="shared" si="17"/>
        <v>12.504463328402924</v>
      </c>
      <c r="P136" s="5">
        <f t="shared" si="18"/>
        <v>21.831299558369491</v>
      </c>
    </row>
    <row r="137" spans="1:16" x14ac:dyDescent="0.15">
      <c r="A137" s="5">
        <v>68</v>
      </c>
      <c r="B137" s="5">
        <v>135</v>
      </c>
      <c r="D137">
        <v>133.82163355407999</v>
      </c>
      <c r="E137">
        <v>482.40044150109998</v>
      </c>
      <c r="F137">
        <v>101.88999118165999</v>
      </c>
      <c r="G137">
        <v>108.78703703703999</v>
      </c>
      <c r="I137" s="6">
        <f t="shared" si="14"/>
        <v>373.61340446405995</v>
      </c>
      <c r="J137" s="6">
        <f t="shared" si="15"/>
        <v>31.931642372420001</v>
      </c>
      <c r="K137" s="6">
        <f t="shared" si="16"/>
        <v>335.29543361715594</v>
      </c>
      <c r="L137" s="7">
        <f t="shared" si="13"/>
        <v>10.500413029389222</v>
      </c>
      <c r="M137" s="7">
        <f t="shared" si="17"/>
        <v>12.334214730979255</v>
      </c>
      <c r="P137" s="5">
        <f t="shared" si="18"/>
        <v>19.736198811392626</v>
      </c>
    </row>
    <row r="138" spans="1:16" x14ac:dyDescent="0.15">
      <c r="A138" s="5">
        <v>68.5</v>
      </c>
      <c r="B138" s="5">
        <v>136</v>
      </c>
      <c r="D138">
        <v>133.32075055188</v>
      </c>
      <c r="E138">
        <v>476.44017660044</v>
      </c>
      <c r="F138">
        <v>101.82032627866</v>
      </c>
      <c r="G138">
        <v>108.54298941799</v>
      </c>
      <c r="I138" s="6">
        <f t="shared" si="14"/>
        <v>367.89718718245001</v>
      </c>
      <c r="J138" s="6">
        <f t="shared" si="15"/>
        <v>31.500424273219991</v>
      </c>
      <c r="K138" s="6">
        <f t="shared" si="16"/>
        <v>330.09667805458605</v>
      </c>
      <c r="L138" s="7">
        <f t="shared" si="13"/>
        <v>10.479118477626885</v>
      </c>
      <c r="M138" s="7">
        <f t="shared" si="17"/>
        <v>12.326404015258021</v>
      </c>
      <c r="P138" s="5">
        <f t="shared" si="18"/>
        <v>19.493377059878824</v>
      </c>
    </row>
    <row r="139" spans="1:16" x14ac:dyDescent="0.15">
      <c r="A139" s="5">
        <v>69</v>
      </c>
      <c r="B139" s="5">
        <v>137</v>
      </c>
      <c r="D139">
        <v>132.97549668874001</v>
      </c>
      <c r="E139">
        <v>472.69315673288997</v>
      </c>
      <c r="F139">
        <v>101.92945326279001</v>
      </c>
      <c r="G139">
        <v>108.88051146385</v>
      </c>
      <c r="I139" s="6">
        <f t="shared" si="14"/>
        <v>363.81264526903999</v>
      </c>
      <c r="J139" s="6">
        <f t="shared" si="15"/>
        <v>31.046043425950003</v>
      </c>
      <c r="K139" s="6">
        <f t="shared" si="16"/>
        <v>326.55739315789998</v>
      </c>
      <c r="L139" s="7">
        <f t="shared" si="13"/>
        <v>10.518486645062966</v>
      </c>
      <c r="M139" s="7">
        <f t="shared" si="17"/>
        <v>12.379256018735205</v>
      </c>
      <c r="P139" s="5">
        <f t="shared" si="18"/>
        <v>19.942292232050956</v>
      </c>
    </row>
    <row r="140" spans="1:16" x14ac:dyDescent="0.15">
      <c r="A140" s="5">
        <v>69.5</v>
      </c>
      <c r="B140" s="5">
        <v>138</v>
      </c>
      <c r="D140">
        <v>132.54988962472001</v>
      </c>
      <c r="E140">
        <v>469.87483443708999</v>
      </c>
      <c r="F140">
        <v>101.73919753086</v>
      </c>
      <c r="G140">
        <v>108.54761904762</v>
      </c>
      <c r="I140" s="6">
        <f t="shared" si="14"/>
        <v>361.32721538946998</v>
      </c>
      <c r="J140" s="6">
        <f t="shared" si="15"/>
        <v>30.810692093860013</v>
      </c>
      <c r="K140" s="6">
        <f t="shared" si="16"/>
        <v>324.35438487683797</v>
      </c>
      <c r="L140" s="7">
        <f t="shared" si="13"/>
        <v>10.527332001785044</v>
      </c>
      <c r="M140" s="7">
        <f t="shared" si="17"/>
        <v>12.401585211498386</v>
      </c>
      <c r="P140" s="5">
        <f t="shared" si="18"/>
        <v>20.04315582551801</v>
      </c>
    </row>
    <row r="141" spans="1:16" x14ac:dyDescent="0.15">
      <c r="A141" s="5">
        <v>70</v>
      </c>
      <c r="B141" s="5">
        <v>139</v>
      </c>
      <c r="D141">
        <v>130.67836644592001</v>
      </c>
      <c r="E141">
        <v>450.03509933775001</v>
      </c>
      <c r="F141">
        <v>101.88955026455</v>
      </c>
      <c r="G141">
        <v>108.54232804233</v>
      </c>
      <c r="I141" s="6">
        <f t="shared" si="14"/>
        <v>341.49277129542003</v>
      </c>
      <c r="J141" s="6">
        <f t="shared" si="15"/>
        <v>28.788816181370009</v>
      </c>
      <c r="K141" s="6">
        <f t="shared" si="16"/>
        <v>306.94619187777602</v>
      </c>
      <c r="L141" s="7">
        <f t="shared" si="13"/>
        <v>10.661994225257823</v>
      </c>
      <c r="M141" s="7">
        <f t="shared" si="17"/>
        <v>12.549731271012268</v>
      </c>
      <c r="P141" s="5">
        <f t="shared" si="18"/>
        <v>21.578709019186878</v>
      </c>
    </row>
    <row r="142" spans="1:16" s="35" customFormat="1" x14ac:dyDescent="0.15">
      <c r="A142" s="35">
        <v>70.5</v>
      </c>
      <c r="B142" s="35">
        <v>140</v>
      </c>
      <c r="D142" s="34">
        <v>131.08278145694999</v>
      </c>
      <c r="E142" s="34">
        <v>449.17461368652999</v>
      </c>
      <c r="F142" s="34">
        <v>101.88447971781</v>
      </c>
      <c r="G142" s="34">
        <v>108.38690476191</v>
      </c>
      <c r="I142" s="43">
        <f t="shared" si="14"/>
        <v>340.78770892462001</v>
      </c>
      <c r="J142" s="43">
        <f t="shared" si="15"/>
        <v>29.198301739139993</v>
      </c>
      <c r="K142" s="43">
        <f t="shared" si="16"/>
        <v>305.74974683765203</v>
      </c>
      <c r="L142" s="44">
        <f t="shared" si="13"/>
        <v>10.471490758923077</v>
      </c>
      <c r="M142" s="44">
        <f t="shared" si="17"/>
        <v>12.372711640718626</v>
      </c>
      <c r="P142" s="35">
        <f t="shared" si="18"/>
        <v>19.406398191462852</v>
      </c>
    </row>
    <row r="143" spans="1:16" x14ac:dyDescent="0.15">
      <c r="A143" s="5">
        <v>71</v>
      </c>
      <c r="B143" s="5">
        <v>141</v>
      </c>
      <c r="D143">
        <v>129.66357615894</v>
      </c>
      <c r="E143">
        <v>435.89249448124002</v>
      </c>
      <c r="F143">
        <v>101.83906525573001</v>
      </c>
      <c r="G143">
        <v>108.59501763668</v>
      </c>
      <c r="I143" s="6">
        <f t="shared" si="14"/>
        <v>327.29747684456004</v>
      </c>
      <c r="J143" s="6">
        <f t="shared" si="15"/>
        <v>27.824510903209998</v>
      </c>
      <c r="K143" s="6">
        <f t="shared" si="16"/>
        <v>293.90806376070805</v>
      </c>
      <c r="L143" s="7">
        <f t="shared" si="13"/>
        <v>10.562919318980773</v>
      </c>
      <c r="M143" s="7">
        <f t="shared" si="17"/>
        <v>12.477624036817424</v>
      </c>
      <c r="P143" s="5">
        <f t="shared" si="18"/>
        <v>20.448957966346725</v>
      </c>
    </row>
    <row r="144" spans="1:16" x14ac:dyDescent="0.15">
      <c r="A144" s="5">
        <v>71.5</v>
      </c>
      <c r="B144" s="5">
        <v>142</v>
      </c>
      <c r="D144">
        <v>129.40684326710999</v>
      </c>
      <c r="E144">
        <v>430.82759381899001</v>
      </c>
      <c r="F144">
        <v>101.84171075838</v>
      </c>
      <c r="G144">
        <v>108.35824514991</v>
      </c>
      <c r="I144" s="6">
        <f t="shared" si="14"/>
        <v>322.46934866907998</v>
      </c>
      <c r="J144" s="6">
        <f t="shared" si="15"/>
        <v>27.565132508729988</v>
      </c>
      <c r="K144" s="6">
        <f t="shared" si="16"/>
        <v>289.39118965860399</v>
      </c>
      <c r="L144" s="7">
        <f t="shared" si="13"/>
        <v>10.498450880544567</v>
      </c>
      <c r="M144" s="7">
        <f t="shared" si="17"/>
        <v>12.426639434422322</v>
      </c>
      <c r="P144" s="5">
        <f t="shared" si="18"/>
        <v>19.713824430165566</v>
      </c>
    </row>
    <row r="145" spans="1:16" x14ac:dyDescent="0.15">
      <c r="A145" s="5">
        <v>72</v>
      </c>
      <c r="B145" s="5">
        <v>143</v>
      </c>
      <c r="D145">
        <v>129.67306843266999</v>
      </c>
      <c r="E145">
        <v>433.29271523179</v>
      </c>
      <c r="F145">
        <v>101.93783068783</v>
      </c>
      <c r="G145">
        <v>108.43342151676001</v>
      </c>
      <c r="I145" s="6">
        <f t="shared" si="14"/>
        <v>324.85929371502999</v>
      </c>
      <c r="J145" s="6">
        <f t="shared" si="15"/>
        <v>27.735237744839992</v>
      </c>
      <c r="K145" s="6">
        <f t="shared" si="16"/>
        <v>291.57700842122199</v>
      </c>
      <c r="L145" s="7">
        <f t="shared" si="13"/>
        <v>10.512872148552917</v>
      </c>
      <c r="M145" s="7">
        <f t="shared" si="17"/>
        <v>12.454544538471776</v>
      </c>
      <c r="P145" s="5">
        <f t="shared" si="18"/>
        <v>19.878270134208567</v>
      </c>
    </row>
    <row r="146" spans="1:16" x14ac:dyDescent="0.15">
      <c r="A146" s="5">
        <v>72.5</v>
      </c>
      <c r="B146" s="5">
        <v>144</v>
      </c>
      <c r="D146">
        <v>129.51986754967001</v>
      </c>
      <c r="E146">
        <v>432.89139072848002</v>
      </c>
      <c r="F146">
        <v>101.70877425044</v>
      </c>
      <c r="G146">
        <v>108.33267195767</v>
      </c>
      <c r="I146" s="6">
        <f t="shared" si="14"/>
        <v>324.55871877081</v>
      </c>
      <c r="J146" s="6">
        <f t="shared" si="15"/>
        <v>27.811093299230009</v>
      </c>
      <c r="K146" s="6">
        <f t="shared" si="16"/>
        <v>291.18540681173397</v>
      </c>
      <c r="L146" s="7">
        <f t="shared" si="13"/>
        <v>10.470117218289863</v>
      </c>
      <c r="M146" s="7">
        <f t="shared" si="17"/>
        <v>12.425273444249823</v>
      </c>
      <c r="P146" s="5">
        <f t="shared" si="18"/>
        <v>19.390735709056329</v>
      </c>
    </row>
    <row r="147" spans="1:16" x14ac:dyDescent="0.15">
      <c r="A147" s="5">
        <v>73</v>
      </c>
      <c r="B147" s="5">
        <v>145</v>
      </c>
      <c r="D147">
        <v>129.49911699779</v>
      </c>
      <c r="E147">
        <v>432.25165562913998</v>
      </c>
      <c r="F147">
        <v>101.82914462081</v>
      </c>
      <c r="G147">
        <v>108.66291887125</v>
      </c>
      <c r="I147" s="6">
        <f t="shared" si="14"/>
        <v>323.58873675788999</v>
      </c>
      <c r="J147" s="6">
        <f t="shared" si="15"/>
        <v>27.669972376979999</v>
      </c>
      <c r="K147" s="6">
        <f t="shared" si="16"/>
        <v>290.38476990551396</v>
      </c>
      <c r="L147" s="7">
        <f t="shared" si="13"/>
        <v>10.494581127486027</v>
      </c>
      <c r="M147" s="7">
        <f t="shared" si="17"/>
        <v>12.463221189487092</v>
      </c>
      <c r="P147" s="5">
        <f t="shared" si="18"/>
        <v>19.669697640079171</v>
      </c>
    </row>
    <row r="148" spans="1:16" x14ac:dyDescent="0.15">
      <c r="A148" s="5">
        <v>73.5</v>
      </c>
      <c r="B148" s="5">
        <v>146</v>
      </c>
      <c r="D148">
        <v>132.09823399558999</v>
      </c>
      <c r="E148">
        <v>456.44657836645001</v>
      </c>
      <c r="F148">
        <v>101.87037037037</v>
      </c>
      <c r="G148">
        <v>108.54210758377</v>
      </c>
      <c r="I148" s="6">
        <f t="shared" si="14"/>
        <v>347.90447078267999</v>
      </c>
      <c r="J148" s="6">
        <f t="shared" si="15"/>
        <v>30.227863625219996</v>
      </c>
      <c r="K148" s="6">
        <f t="shared" si="16"/>
        <v>311.63103443241602</v>
      </c>
      <c r="L148" s="7">
        <f t="shared" si="13"/>
        <v>10.309396598323048</v>
      </c>
      <c r="M148" s="7">
        <f t="shared" si="17"/>
        <v>12.291520496365216</v>
      </c>
      <c r="P148" s="5">
        <f t="shared" si="18"/>
        <v>17.558038647371678</v>
      </c>
    </row>
    <row r="149" spans="1:16" x14ac:dyDescent="0.15">
      <c r="A149" s="5">
        <v>74</v>
      </c>
      <c r="B149" s="5">
        <v>147</v>
      </c>
      <c r="D149">
        <v>133.35805739514001</v>
      </c>
      <c r="E149">
        <v>465.15805739514002</v>
      </c>
      <c r="F149">
        <v>101.78813932980999</v>
      </c>
      <c r="G149">
        <v>108.73897707231001</v>
      </c>
      <c r="I149" s="6">
        <f t="shared" si="14"/>
        <v>356.41908032283004</v>
      </c>
      <c r="J149" s="6">
        <f t="shared" si="15"/>
        <v>31.569918065330015</v>
      </c>
      <c r="K149" s="6">
        <f t="shared" si="16"/>
        <v>318.53517864443404</v>
      </c>
      <c r="L149" s="7">
        <f t="shared" si="13"/>
        <v>10.089832288613012</v>
      </c>
      <c r="M149" s="7">
        <f t="shared" si="17"/>
        <v>12.085440022696282</v>
      </c>
      <c r="P149" s="5">
        <f t="shared" si="18"/>
        <v>15.054347052979585</v>
      </c>
    </row>
    <row r="150" spans="1:16" x14ac:dyDescent="0.15">
      <c r="A150" s="5">
        <v>74.5</v>
      </c>
      <c r="B150" s="5">
        <v>148</v>
      </c>
      <c r="D150">
        <v>134.38697571744001</v>
      </c>
      <c r="E150">
        <v>477.24768211921003</v>
      </c>
      <c r="F150">
        <v>101.94400352734</v>
      </c>
      <c r="G150">
        <v>108.73589065256</v>
      </c>
      <c r="I150" s="6">
        <f t="shared" si="14"/>
        <v>368.51179146665004</v>
      </c>
      <c r="J150" s="6">
        <f t="shared" si="15"/>
        <v>32.442972190100008</v>
      </c>
      <c r="K150" s="6">
        <f t="shared" si="16"/>
        <v>329.58022483853006</v>
      </c>
      <c r="L150" s="7">
        <f t="shared" si="13"/>
        <v>10.158755582175102</v>
      </c>
      <c r="M150" s="7">
        <f t="shared" si="17"/>
        <v>12.167847152299476</v>
      </c>
      <c r="P150" s="5">
        <f t="shared" si="18"/>
        <v>15.840279297510202</v>
      </c>
    </row>
    <row r="151" spans="1:16" x14ac:dyDescent="0.15">
      <c r="A151" s="5">
        <v>75</v>
      </c>
      <c r="B151" s="5">
        <v>149</v>
      </c>
      <c r="D151">
        <v>131.95496688742</v>
      </c>
      <c r="E151">
        <v>454.85430463576</v>
      </c>
      <c r="F151">
        <v>101.98434744268</v>
      </c>
      <c r="G151">
        <v>108.87764550265</v>
      </c>
      <c r="I151" s="6">
        <f t="shared" si="14"/>
        <v>345.97665913310999</v>
      </c>
      <c r="J151" s="6">
        <f t="shared" si="15"/>
        <v>29.970619444739995</v>
      </c>
      <c r="K151" s="6">
        <f t="shared" si="16"/>
        <v>310.01191579942201</v>
      </c>
      <c r="L151" s="7">
        <f t="shared" si="13"/>
        <v>10.343860805780935</v>
      </c>
      <c r="M151" s="7">
        <f t="shared" si="17"/>
        <v>12.366436211946411</v>
      </c>
      <c r="P151" s="5">
        <f t="shared" si="18"/>
        <v>17.951033969032341</v>
      </c>
    </row>
    <row r="152" spans="1:16" x14ac:dyDescent="0.15">
      <c r="A152" s="5">
        <v>75.5</v>
      </c>
      <c r="B152" s="5">
        <v>150</v>
      </c>
      <c r="D152">
        <v>132.57439293598</v>
      </c>
      <c r="E152">
        <v>462.89889624723997</v>
      </c>
      <c r="F152">
        <v>101.8344356261</v>
      </c>
      <c r="G152">
        <v>108.59634038801001</v>
      </c>
      <c r="I152" s="6">
        <f t="shared" si="14"/>
        <v>354.30255585922998</v>
      </c>
      <c r="J152" s="6">
        <f t="shared" si="15"/>
        <v>30.739957309879998</v>
      </c>
      <c r="K152" s="6">
        <f t="shared" si="16"/>
        <v>317.41460708737401</v>
      </c>
      <c r="L152" s="7">
        <f t="shared" si="13"/>
        <v>10.325798565288025</v>
      </c>
      <c r="M152" s="7">
        <f t="shared" si="17"/>
        <v>12.361857807494605</v>
      </c>
      <c r="P152" s="5">
        <f t="shared" si="18"/>
        <v>17.745070259549191</v>
      </c>
    </row>
    <row r="153" spans="1:16" x14ac:dyDescent="0.15">
      <c r="A153" s="5">
        <v>76</v>
      </c>
      <c r="B153" s="5">
        <v>151</v>
      </c>
      <c r="D153">
        <v>131.35540838852</v>
      </c>
      <c r="E153">
        <v>446.99646799116999</v>
      </c>
      <c r="F153">
        <v>101.83686067019001</v>
      </c>
      <c r="G153">
        <v>108.56415343915</v>
      </c>
      <c r="I153" s="6">
        <f t="shared" si="14"/>
        <v>338.43231455201999</v>
      </c>
      <c r="J153" s="6">
        <f t="shared" si="15"/>
        <v>29.518547718329998</v>
      </c>
      <c r="K153" s="6">
        <f t="shared" si="16"/>
        <v>303.01005729002401</v>
      </c>
      <c r="L153" s="7">
        <f t="shared" si="13"/>
        <v>10.265073342407874</v>
      </c>
      <c r="M153" s="7">
        <f t="shared" si="17"/>
        <v>12.314616420655558</v>
      </c>
      <c r="P153" s="5">
        <f t="shared" si="18"/>
        <v>17.052620606445704</v>
      </c>
    </row>
    <row r="154" spans="1:16" x14ac:dyDescent="0.15">
      <c r="A154" s="5">
        <v>76.5</v>
      </c>
      <c r="B154" s="5">
        <v>152</v>
      </c>
      <c r="D154">
        <v>130.69646799117001</v>
      </c>
      <c r="E154">
        <v>437.69315673288997</v>
      </c>
      <c r="F154">
        <v>101.8778659612</v>
      </c>
      <c r="G154">
        <v>108.52138447972</v>
      </c>
      <c r="I154" s="6">
        <f t="shared" si="14"/>
        <v>329.17177225316999</v>
      </c>
      <c r="J154" s="6">
        <f t="shared" si="15"/>
        <v>28.818602029970009</v>
      </c>
      <c r="K154" s="6">
        <f t="shared" si="16"/>
        <v>294.589449817206</v>
      </c>
      <c r="L154" s="7">
        <f t="shared" si="13"/>
        <v>10.222197784293861</v>
      </c>
      <c r="M154" s="7">
        <f t="shared" si="17"/>
        <v>12.285224698582649</v>
      </c>
      <c r="P154" s="5">
        <f t="shared" si="18"/>
        <v>16.563710662034932</v>
      </c>
    </row>
    <row r="155" spans="1:16" x14ac:dyDescent="0.15">
      <c r="A155" s="5">
        <v>77</v>
      </c>
      <c r="B155" s="5">
        <v>153</v>
      </c>
      <c r="D155">
        <v>132.42097130242999</v>
      </c>
      <c r="E155">
        <v>454.93068432670998</v>
      </c>
      <c r="F155">
        <v>101.77402998236001</v>
      </c>
      <c r="G155">
        <v>108.63558201057999</v>
      </c>
      <c r="I155" s="6">
        <f t="shared" si="14"/>
        <v>346.29510231613</v>
      </c>
      <c r="J155" s="6">
        <f t="shared" si="15"/>
        <v>30.646941320069985</v>
      </c>
      <c r="K155" s="6">
        <f t="shared" si="16"/>
        <v>309.51877273204605</v>
      </c>
      <c r="L155" s="7">
        <f t="shared" si="13"/>
        <v>10.099499636831595</v>
      </c>
      <c r="M155" s="7">
        <f t="shared" si="17"/>
        <v>12.176010387161485</v>
      </c>
      <c r="P155" s="5">
        <f t="shared" si="18"/>
        <v>15.1645838146231</v>
      </c>
    </row>
    <row r="156" spans="1:16" x14ac:dyDescent="0.15">
      <c r="A156" s="5">
        <v>77.5</v>
      </c>
      <c r="B156" s="5">
        <v>154</v>
      </c>
      <c r="D156">
        <v>133.97395143488001</v>
      </c>
      <c r="E156">
        <v>470.83752759382003</v>
      </c>
      <c r="F156">
        <v>101.88668430334999</v>
      </c>
      <c r="G156">
        <v>108.44620811288</v>
      </c>
      <c r="I156" s="6">
        <f t="shared" si="14"/>
        <v>362.39131948094001</v>
      </c>
      <c r="J156" s="6">
        <f t="shared" si="15"/>
        <v>32.087267131530012</v>
      </c>
      <c r="K156" s="6">
        <f t="shared" si="16"/>
        <v>323.88659892310397</v>
      </c>
      <c r="L156" s="7">
        <f t="shared" si="13"/>
        <v>10.093929083940036</v>
      </c>
      <c r="M156" s="7">
        <f t="shared" si="17"/>
        <v>12.18392367031103</v>
      </c>
      <c r="P156" s="5">
        <f t="shared" si="18"/>
        <v>15.101062805816474</v>
      </c>
    </row>
    <row r="157" spans="1:16" x14ac:dyDescent="0.15">
      <c r="A157" s="5">
        <v>78</v>
      </c>
      <c r="B157" s="5">
        <v>155</v>
      </c>
      <c r="D157">
        <v>135.67395143488</v>
      </c>
      <c r="E157">
        <v>484.69205298012997</v>
      </c>
      <c r="F157">
        <v>101.90233686067</v>
      </c>
      <c r="G157">
        <v>108.6130952381</v>
      </c>
      <c r="I157" s="6">
        <f t="shared" si="14"/>
        <v>376.07895774202996</v>
      </c>
      <c r="J157" s="6">
        <f t="shared" si="15"/>
        <v>33.771614574209991</v>
      </c>
      <c r="K157" s="6">
        <f t="shared" si="16"/>
        <v>335.55302025297794</v>
      </c>
      <c r="L157" s="7">
        <f t="shared" si="13"/>
        <v>9.9359484135895038</v>
      </c>
      <c r="M157" s="7">
        <f t="shared" si="17"/>
        <v>12.039426836001599</v>
      </c>
      <c r="P157" s="5">
        <f t="shared" si="18"/>
        <v>13.299609386745706</v>
      </c>
    </row>
    <row r="158" spans="1:16" x14ac:dyDescent="0.15">
      <c r="A158" s="5">
        <v>78.5</v>
      </c>
      <c r="B158" s="5">
        <v>156</v>
      </c>
      <c r="D158">
        <v>138.22052980133</v>
      </c>
      <c r="E158">
        <v>506.74260485651001</v>
      </c>
      <c r="F158">
        <v>101.89484126984</v>
      </c>
      <c r="G158">
        <v>108.47398589065</v>
      </c>
      <c r="I158" s="6">
        <f t="shared" si="14"/>
        <v>398.26861896586001</v>
      </c>
      <c r="J158" s="6">
        <f t="shared" si="15"/>
        <v>36.325688531490002</v>
      </c>
      <c r="K158" s="6">
        <f t="shared" si="16"/>
        <v>354.67779272807201</v>
      </c>
      <c r="L158" s="7">
        <f t="shared" si="13"/>
        <v>9.7638284934533051</v>
      </c>
      <c r="M158" s="7">
        <f t="shared" si="17"/>
        <v>11.880790751906504</v>
      </c>
      <c r="P158" s="5">
        <f t="shared" si="18"/>
        <v>11.336926117130769</v>
      </c>
    </row>
    <row r="159" spans="1:16" x14ac:dyDescent="0.15">
      <c r="A159" s="5">
        <v>79</v>
      </c>
      <c r="B159" s="5">
        <v>157</v>
      </c>
      <c r="D159">
        <v>134.19381898455001</v>
      </c>
      <c r="E159">
        <v>465.27770419426002</v>
      </c>
      <c r="F159">
        <v>101.82341269841</v>
      </c>
      <c r="G159">
        <v>108.61375661376</v>
      </c>
      <c r="I159" s="6">
        <f t="shared" si="14"/>
        <v>356.66394758050001</v>
      </c>
      <c r="J159" s="6">
        <f t="shared" si="15"/>
        <v>32.37040628614001</v>
      </c>
      <c r="K159" s="6">
        <f t="shared" si="16"/>
        <v>317.81946003713199</v>
      </c>
      <c r="L159" s="7">
        <f t="shared" si="13"/>
        <v>9.818210411934567</v>
      </c>
      <c r="M159" s="7">
        <f t="shared" si="17"/>
        <v>11.94865650642887</v>
      </c>
      <c r="P159" s="5">
        <f t="shared" si="18"/>
        <v>11.957043076796316</v>
      </c>
    </row>
    <row r="160" spans="1:16" x14ac:dyDescent="0.15">
      <c r="A160" s="5">
        <v>79.5</v>
      </c>
      <c r="B160" s="5">
        <v>158</v>
      </c>
      <c r="D160">
        <v>135.89271523178999</v>
      </c>
      <c r="E160">
        <v>481.93487858719999</v>
      </c>
      <c r="F160">
        <v>101.73985890653</v>
      </c>
      <c r="G160">
        <v>108.63624338624</v>
      </c>
      <c r="I160" s="6">
        <f t="shared" si="14"/>
        <v>373.29863520096001</v>
      </c>
      <c r="J160" s="6">
        <f t="shared" si="15"/>
        <v>34.152856325259989</v>
      </c>
      <c r="K160" s="6">
        <f t="shared" si="16"/>
        <v>332.31520761064803</v>
      </c>
      <c r="L160" s="7">
        <f t="shared" si="13"/>
        <v>9.7302317687807118</v>
      </c>
      <c r="M160" s="7">
        <f t="shared" si="17"/>
        <v>11.874161699316117</v>
      </c>
      <c r="P160" s="5">
        <f t="shared" si="18"/>
        <v>10.953822700765134</v>
      </c>
    </row>
    <row r="161" spans="1:16" x14ac:dyDescent="0.15">
      <c r="A161" s="5">
        <v>80</v>
      </c>
      <c r="B161" s="5">
        <v>159</v>
      </c>
      <c r="D161">
        <v>138.23024282560999</v>
      </c>
      <c r="E161">
        <v>503.23752759382</v>
      </c>
      <c r="F161">
        <v>101.7905643739</v>
      </c>
      <c r="G161">
        <v>108.56746031746</v>
      </c>
      <c r="I161" s="6">
        <f t="shared" si="14"/>
        <v>394.67006727635999</v>
      </c>
      <c r="J161" s="6">
        <f t="shared" si="15"/>
        <v>36.439678451709995</v>
      </c>
      <c r="K161" s="6">
        <f t="shared" si="16"/>
        <v>350.94245313430798</v>
      </c>
      <c r="L161" s="7">
        <f t="shared" si="13"/>
        <v>9.6307779883233131</v>
      </c>
      <c r="M161" s="7">
        <f t="shared" si="17"/>
        <v>11.788191754899822</v>
      </c>
      <c r="P161" s="5">
        <f t="shared" si="18"/>
        <v>9.8197513460420183</v>
      </c>
    </row>
    <row r="162" spans="1:16" x14ac:dyDescent="0.15">
      <c r="A162" s="5">
        <v>80.5</v>
      </c>
      <c r="B162" s="5">
        <v>160</v>
      </c>
      <c r="D162">
        <v>133.17880794702</v>
      </c>
      <c r="E162">
        <v>450.38587196468001</v>
      </c>
      <c r="F162">
        <v>101.91666666667</v>
      </c>
      <c r="G162">
        <v>108.38624338624</v>
      </c>
      <c r="I162" s="6">
        <f t="shared" si="14"/>
        <v>341.99962857844002</v>
      </c>
      <c r="J162" s="6">
        <f t="shared" si="15"/>
        <v>31.262141280350008</v>
      </c>
      <c r="K162" s="6">
        <f t="shared" si="16"/>
        <v>304.48505904202</v>
      </c>
      <c r="L162" s="7">
        <f t="shared" si="13"/>
        <v>9.7397377969565309</v>
      </c>
      <c r="M162" s="7">
        <f t="shared" si="17"/>
        <v>11.910635399574144</v>
      </c>
      <c r="P162" s="5">
        <f t="shared" si="18"/>
        <v>11.062219930129432</v>
      </c>
    </row>
    <row r="163" spans="1:16" x14ac:dyDescent="0.15">
      <c r="A163" s="5">
        <v>81</v>
      </c>
      <c r="B163" s="5">
        <v>161</v>
      </c>
      <c r="D163">
        <v>135.14326710816999</v>
      </c>
      <c r="E163">
        <v>470.72803532008999</v>
      </c>
      <c r="F163">
        <v>101.87433862434</v>
      </c>
      <c r="G163">
        <v>108.78571428571</v>
      </c>
      <c r="I163" s="6">
        <f t="shared" si="14"/>
        <v>361.94232103437997</v>
      </c>
      <c r="J163" s="6">
        <f t="shared" si="15"/>
        <v>33.268928483829995</v>
      </c>
      <c r="K163" s="6">
        <f t="shared" si="16"/>
        <v>322.01960685378396</v>
      </c>
      <c r="L163" s="7">
        <f t="shared" si="13"/>
        <v>9.6792900020900312</v>
      </c>
      <c r="M163" s="7">
        <f t="shared" si="17"/>
        <v>11.863671440748746</v>
      </c>
      <c r="P163" s="5">
        <f t="shared" si="18"/>
        <v>10.372933788375969</v>
      </c>
    </row>
    <row r="164" spans="1:16" x14ac:dyDescent="0.15">
      <c r="A164" s="5">
        <v>81.5</v>
      </c>
      <c r="B164" s="5">
        <v>162</v>
      </c>
      <c r="D164">
        <v>136.86865342163</v>
      </c>
      <c r="E164">
        <v>490.90044150109998</v>
      </c>
      <c r="F164">
        <v>101.77402998236001</v>
      </c>
      <c r="G164">
        <v>108.57319223986001</v>
      </c>
      <c r="I164" s="6">
        <f t="shared" si="14"/>
        <v>382.32724926123996</v>
      </c>
      <c r="J164" s="6">
        <f t="shared" si="15"/>
        <v>35.094623439269995</v>
      </c>
      <c r="K164" s="6">
        <f t="shared" si="16"/>
        <v>340.21370113411598</v>
      </c>
      <c r="L164" s="7">
        <f t="shared" si="13"/>
        <v>9.6941829771401817</v>
      </c>
      <c r="M164" s="7">
        <f t="shared" si="17"/>
        <v>11.89204825184</v>
      </c>
      <c r="P164" s="5">
        <f t="shared" si="18"/>
        <v>10.542758367324142</v>
      </c>
    </row>
    <row r="165" spans="1:16" x14ac:dyDescent="0.15">
      <c r="A165" s="5">
        <v>82</v>
      </c>
      <c r="B165" s="5">
        <v>163</v>
      </c>
      <c r="D165">
        <v>135.09889624723999</v>
      </c>
      <c r="E165">
        <v>473.14194260485999</v>
      </c>
      <c r="F165">
        <v>101.7962962963</v>
      </c>
      <c r="G165">
        <v>108.60119047619</v>
      </c>
      <c r="I165" s="6">
        <f t="shared" si="14"/>
        <v>364.54075212866996</v>
      </c>
      <c r="J165" s="6">
        <f t="shared" si="15"/>
        <v>33.302599950939992</v>
      </c>
      <c r="K165" s="6">
        <f t="shared" si="16"/>
        <v>324.57763218754195</v>
      </c>
      <c r="L165" s="7">
        <f t="shared" si="13"/>
        <v>9.7463150824769311</v>
      </c>
      <c r="M165" s="7">
        <f t="shared" si="17"/>
        <v>11.957664193217852</v>
      </c>
      <c r="P165" s="5">
        <f t="shared" si="18"/>
        <v>11.137220710051682</v>
      </c>
    </row>
    <row r="166" spans="1:16" x14ac:dyDescent="0.15">
      <c r="A166" s="5">
        <v>82.5</v>
      </c>
      <c r="B166" s="5">
        <v>164</v>
      </c>
      <c r="D166">
        <v>137.85386313466</v>
      </c>
      <c r="E166">
        <v>495.71214128035001</v>
      </c>
      <c r="F166">
        <v>101.74162257496</v>
      </c>
      <c r="G166">
        <v>108.47817460317999</v>
      </c>
      <c r="I166" s="6">
        <f t="shared" si="14"/>
        <v>387.23396667717003</v>
      </c>
      <c r="J166" s="6">
        <f t="shared" si="15"/>
        <v>36.112240559699998</v>
      </c>
      <c r="K166" s="6">
        <f t="shared" si="16"/>
        <v>343.89927800553005</v>
      </c>
      <c r="L166" s="7">
        <f t="shared" si="13"/>
        <v>9.5230667683718764</v>
      </c>
      <c r="M166" s="7">
        <f t="shared" si="17"/>
        <v>11.747899715153901</v>
      </c>
      <c r="P166" s="5">
        <f t="shared" si="18"/>
        <v>8.5915204173893915</v>
      </c>
    </row>
    <row r="167" spans="1:16" x14ac:dyDescent="0.15">
      <c r="A167" s="5">
        <v>83</v>
      </c>
      <c r="B167" s="5">
        <v>165</v>
      </c>
      <c r="D167">
        <v>138.41898454746001</v>
      </c>
      <c r="E167">
        <v>502.79205298012999</v>
      </c>
      <c r="F167">
        <v>101.68959435626</v>
      </c>
      <c r="G167">
        <v>108.58024691358</v>
      </c>
      <c r="I167" s="6">
        <f t="shared" si="14"/>
        <v>394.21180606655003</v>
      </c>
      <c r="J167" s="6">
        <f t="shared" si="15"/>
        <v>36.729390191200011</v>
      </c>
      <c r="K167" s="6">
        <f t="shared" si="16"/>
        <v>350.13653783711004</v>
      </c>
      <c r="L167" s="7">
        <f t="shared" si="13"/>
        <v>9.5328709791920048</v>
      </c>
      <c r="M167" s="7">
        <f t="shared" si="17"/>
        <v>11.771187762015133</v>
      </c>
      <c r="P167" s="5">
        <f t="shared" si="18"/>
        <v>8.7033178231354391</v>
      </c>
    </row>
    <row r="168" spans="1:16" x14ac:dyDescent="0.15">
      <c r="A168" s="5">
        <v>83.5</v>
      </c>
      <c r="B168" s="5">
        <v>166</v>
      </c>
      <c r="D168">
        <v>134.39514348786</v>
      </c>
      <c r="E168">
        <v>464.54613686533997</v>
      </c>
      <c r="F168">
        <v>101.81194885362</v>
      </c>
      <c r="G168">
        <v>108.34589947089999</v>
      </c>
      <c r="I168" s="6">
        <f t="shared" si="14"/>
        <v>356.20023739443997</v>
      </c>
      <c r="J168" s="6">
        <f t="shared" si="15"/>
        <v>32.583194634240002</v>
      </c>
      <c r="K168" s="6">
        <f t="shared" si="16"/>
        <v>317.10040383335195</v>
      </c>
      <c r="L168" s="7">
        <f t="shared" si="13"/>
        <v>9.7320231301116031</v>
      </c>
      <c r="M168" s="7">
        <f t="shared" si="17"/>
        <v>11.983823748975833</v>
      </c>
      <c r="P168" s="5">
        <f t="shared" si="18"/>
        <v>10.974249592151054</v>
      </c>
    </row>
    <row r="169" spans="1:16" x14ac:dyDescent="0.15">
      <c r="A169" s="5">
        <v>84</v>
      </c>
      <c r="B169" s="5">
        <v>167</v>
      </c>
      <c r="D169">
        <v>135.31788079469999</v>
      </c>
      <c r="E169">
        <v>471.94790286976001</v>
      </c>
      <c r="F169">
        <v>101.85339506173</v>
      </c>
      <c r="G169">
        <v>108.59038800706</v>
      </c>
      <c r="I169" s="6">
        <f t="shared" si="14"/>
        <v>363.35751486269999</v>
      </c>
      <c r="J169" s="6">
        <f t="shared" si="15"/>
        <v>33.46448573296999</v>
      </c>
      <c r="K169" s="6">
        <f t="shared" si="16"/>
        <v>323.20013198313598</v>
      </c>
      <c r="L169" s="7">
        <f t="shared" si="13"/>
        <v>9.6580038480827959</v>
      </c>
      <c r="M169" s="7">
        <f t="shared" si="17"/>
        <v>11.92328830298813</v>
      </c>
      <c r="P169" s="5">
        <f t="shared" si="18"/>
        <v>10.130207796454821</v>
      </c>
    </row>
    <row r="170" spans="1:16" x14ac:dyDescent="0.15">
      <c r="A170" s="5">
        <v>84.5</v>
      </c>
      <c r="B170" s="5">
        <v>168</v>
      </c>
      <c r="D170">
        <v>134.12582781456999</v>
      </c>
      <c r="E170">
        <v>459.69646799116998</v>
      </c>
      <c r="F170">
        <v>101.89814814815</v>
      </c>
      <c r="G170">
        <v>108.56018518518999</v>
      </c>
      <c r="I170" s="6">
        <f t="shared" si="14"/>
        <v>351.13628280597999</v>
      </c>
      <c r="J170" s="6">
        <f t="shared" si="15"/>
        <v>32.227679666419988</v>
      </c>
      <c r="K170" s="6">
        <f t="shared" si="16"/>
        <v>312.46306720627598</v>
      </c>
      <c r="L170" s="7">
        <f t="shared" si="13"/>
        <v>9.6954875572953689</v>
      </c>
      <c r="M170" s="7">
        <f t="shared" si="17"/>
        <v>11.974255848241807</v>
      </c>
      <c r="P170" s="5">
        <f t="shared" si="18"/>
        <v>10.557634493471724</v>
      </c>
    </row>
    <row r="171" spans="1:16" x14ac:dyDescent="0.15">
      <c r="A171" s="5">
        <v>85</v>
      </c>
      <c r="B171" s="5">
        <v>169</v>
      </c>
      <c r="D171">
        <v>136.19735099338001</v>
      </c>
      <c r="E171">
        <v>476.46556291390999</v>
      </c>
      <c r="F171">
        <v>101.9389329806</v>
      </c>
      <c r="G171">
        <v>108.48412698413</v>
      </c>
      <c r="I171" s="6">
        <f t="shared" si="14"/>
        <v>367.98143592977999</v>
      </c>
      <c r="J171" s="6">
        <f t="shared" si="15"/>
        <v>34.258418012780012</v>
      </c>
      <c r="K171" s="6">
        <f t="shared" si="16"/>
        <v>326.87133431444397</v>
      </c>
      <c r="L171" s="7">
        <f t="shared" si="13"/>
        <v>9.5413435084044309</v>
      </c>
      <c r="M171" s="7">
        <f t="shared" si="17"/>
        <v>11.833595635391973</v>
      </c>
      <c r="P171" s="5">
        <f t="shared" si="18"/>
        <v>8.7999300648991703</v>
      </c>
    </row>
    <row r="172" spans="1:16" x14ac:dyDescent="0.15">
      <c r="A172" s="5">
        <v>85.5</v>
      </c>
      <c r="B172" s="5">
        <v>170</v>
      </c>
      <c r="D172">
        <v>137.9412803532</v>
      </c>
      <c r="E172">
        <v>496.25629139072998</v>
      </c>
      <c r="F172">
        <v>101.72332451499</v>
      </c>
      <c r="G172">
        <v>108.48567019399999</v>
      </c>
      <c r="I172" s="6">
        <f t="shared" si="14"/>
        <v>387.77062119672996</v>
      </c>
      <c r="J172" s="6">
        <f t="shared" si="15"/>
        <v>36.217955838210003</v>
      </c>
      <c r="K172" s="6">
        <f t="shared" si="16"/>
        <v>344.30907419087794</v>
      </c>
      <c r="L172" s="7">
        <f t="shared" si="13"/>
        <v>9.5065849582717554</v>
      </c>
      <c r="M172" s="7">
        <f t="shared" si="17"/>
        <v>11.812320921300399</v>
      </c>
      <c r="P172" s="5">
        <f t="shared" si="18"/>
        <v>8.4035783540251963</v>
      </c>
    </row>
    <row r="173" spans="1:16" x14ac:dyDescent="0.15">
      <c r="A173" s="5">
        <v>86</v>
      </c>
      <c r="B173" s="5">
        <v>171</v>
      </c>
      <c r="D173">
        <v>136.55121412803999</v>
      </c>
      <c r="E173">
        <v>479.20883002208001</v>
      </c>
      <c r="F173">
        <v>101.86331569665001</v>
      </c>
      <c r="G173">
        <v>108.55158730159</v>
      </c>
      <c r="I173" s="6">
        <f t="shared" si="14"/>
        <v>370.65724272048999</v>
      </c>
      <c r="J173" s="6">
        <f t="shared" si="15"/>
        <v>34.687898431389982</v>
      </c>
      <c r="K173" s="6">
        <f t="shared" si="16"/>
        <v>329.03176460282202</v>
      </c>
      <c r="L173" s="7">
        <f t="shared" si="13"/>
        <v>9.4854914676835147</v>
      </c>
      <c r="M173" s="7">
        <f t="shared" si="17"/>
        <v>11.804711266753262</v>
      </c>
      <c r="P173" s="5">
        <f t="shared" si="18"/>
        <v>8.1630493028696964</v>
      </c>
    </row>
    <row r="174" spans="1:16" x14ac:dyDescent="0.15">
      <c r="A174" s="5">
        <v>86.5</v>
      </c>
      <c r="B174" s="5">
        <v>172</v>
      </c>
      <c r="D174">
        <v>137.32649006623001</v>
      </c>
      <c r="E174">
        <v>487.59492273731001</v>
      </c>
      <c r="F174">
        <v>101.83333333333</v>
      </c>
      <c r="G174">
        <v>108.40013227513001</v>
      </c>
      <c r="I174" s="6">
        <f t="shared" si="14"/>
        <v>379.19479046217998</v>
      </c>
      <c r="J174" s="6">
        <f t="shared" si="15"/>
        <v>35.493156732900005</v>
      </c>
      <c r="K174" s="6">
        <f t="shared" si="16"/>
        <v>336.60300238269997</v>
      </c>
      <c r="L174" s="7">
        <f t="shared" si="13"/>
        <v>9.4836028509881558</v>
      </c>
      <c r="M174" s="7">
        <f t="shared" si="17"/>
        <v>11.816306486099005</v>
      </c>
      <c r="P174" s="5">
        <f t="shared" si="18"/>
        <v>8.141513408664288</v>
      </c>
    </row>
    <row r="175" spans="1:16" x14ac:dyDescent="0.15">
      <c r="A175" s="5">
        <v>87</v>
      </c>
      <c r="B175" s="5">
        <v>173</v>
      </c>
      <c r="D175">
        <v>136.26732891832</v>
      </c>
      <c r="E175">
        <v>477.20353200883</v>
      </c>
      <c r="F175">
        <v>101.8955026455</v>
      </c>
      <c r="G175">
        <v>108.67019400353</v>
      </c>
      <c r="I175" s="6">
        <f t="shared" si="14"/>
        <v>368.53333800529998</v>
      </c>
      <c r="J175" s="6">
        <f t="shared" si="15"/>
        <v>34.371826272820002</v>
      </c>
      <c r="K175" s="6">
        <f t="shared" si="16"/>
        <v>327.287146477916</v>
      </c>
      <c r="L175" s="7">
        <f t="shared" si="13"/>
        <v>9.5219597550661099</v>
      </c>
      <c r="M175" s="7">
        <f t="shared" si="17"/>
        <v>11.868147226218063</v>
      </c>
      <c r="P175" s="5">
        <f t="shared" si="18"/>
        <v>8.5788971458194911</v>
      </c>
    </row>
    <row r="176" spans="1:16" x14ac:dyDescent="0.15">
      <c r="A176" s="5">
        <v>87.5</v>
      </c>
      <c r="B176" s="5">
        <v>174</v>
      </c>
      <c r="D176">
        <v>135.35938189845999</v>
      </c>
      <c r="E176">
        <v>467.64172185430999</v>
      </c>
      <c r="F176">
        <v>101.87301587301999</v>
      </c>
      <c r="G176">
        <v>108.70017636684</v>
      </c>
      <c r="I176" s="6">
        <f t="shared" si="14"/>
        <v>358.94154548746997</v>
      </c>
      <c r="J176" s="6">
        <f t="shared" si="15"/>
        <v>33.486366025439992</v>
      </c>
      <c r="K176" s="6">
        <f t="shared" si="16"/>
        <v>318.75790625694196</v>
      </c>
      <c r="L176" s="7">
        <f t="shared" si="13"/>
        <v>9.5190354789402285</v>
      </c>
      <c r="M176" s="7">
        <f t="shared" si="17"/>
        <v>11.878706786133286</v>
      </c>
      <c r="P176" s="5">
        <f t="shared" si="18"/>
        <v>8.5455516282090933</v>
      </c>
    </row>
    <row r="177" spans="1:16" x14ac:dyDescent="0.15">
      <c r="A177" s="5">
        <v>88</v>
      </c>
      <c r="B177" s="5">
        <v>175</v>
      </c>
      <c r="D177">
        <v>136.65783664458999</v>
      </c>
      <c r="E177">
        <v>476.11986754967</v>
      </c>
      <c r="F177">
        <v>101.91380070547</v>
      </c>
      <c r="G177">
        <v>108.45392416225999</v>
      </c>
      <c r="I177" s="6">
        <f t="shared" si="14"/>
        <v>367.66594338741004</v>
      </c>
      <c r="J177" s="6">
        <f t="shared" si="15"/>
        <v>34.744035939119996</v>
      </c>
      <c r="K177" s="6">
        <f t="shared" si="16"/>
        <v>325.97310026046603</v>
      </c>
      <c r="L177" s="7">
        <f t="shared" si="13"/>
        <v>9.3821311039296127</v>
      </c>
      <c r="M177" s="7">
        <f t="shared" si="17"/>
        <v>11.755286247163772</v>
      </c>
      <c r="P177" s="5">
        <f t="shared" si="18"/>
        <v>6.9844311828951389</v>
      </c>
    </row>
    <row r="178" spans="1:16" x14ac:dyDescent="0.15">
      <c r="A178" s="5">
        <v>88.5</v>
      </c>
      <c r="B178" s="5">
        <v>176</v>
      </c>
      <c r="D178">
        <v>137.47483443709001</v>
      </c>
      <c r="E178">
        <v>482.27880794702003</v>
      </c>
      <c r="F178">
        <v>101.90917107584001</v>
      </c>
      <c r="G178">
        <v>108.47619047619</v>
      </c>
      <c r="I178" s="6">
        <f t="shared" si="14"/>
        <v>373.80261747083</v>
      </c>
      <c r="J178" s="6">
        <f t="shared" si="15"/>
        <v>35.565663361250003</v>
      </c>
      <c r="K178" s="6">
        <f t="shared" si="16"/>
        <v>331.12382143732998</v>
      </c>
      <c r="L178" s="7">
        <f t="shared" si="13"/>
        <v>9.310210752264517</v>
      </c>
      <c r="M178" s="7">
        <f t="shared" si="17"/>
        <v>11.69684973153978</v>
      </c>
      <c r="P178" s="5">
        <f t="shared" si="18"/>
        <v>6.164323487944964</v>
      </c>
    </row>
    <row r="179" spans="1:16" x14ac:dyDescent="0.15">
      <c r="A179" s="5">
        <v>89</v>
      </c>
      <c r="B179" s="5">
        <v>177</v>
      </c>
      <c r="D179">
        <v>137.37660044149999</v>
      </c>
      <c r="E179">
        <v>488.15231788080001</v>
      </c>
      <c r="F179">
        <v>101.90299823633001</v>
      </c>
      <c r="G179">
        <v>108.49492945326</v>
      </c>
      <c r="I179" s="6">
        <f t="shared" si="14"/>
        <v>379.65738842754001</v>
      </c>
      <c r="J179" s="6">
        <f t="shared" si="15"/>
        <v>35.473602205169982</v>
      </c>
      <c r="K179" s="6">
        <f t="shared" si="16"/>
        <v>337.08906578133605</v>
      </c>
      <c r="L179" s="7">
        <f t="shared" si="13"/>
        <v>9.5025327236772164</v>
      </c>
      <c r="M179" s="7">
        <f t="shared" si="17"/>
        <v>11.902655538993582</v>
      </c>
      <c r="P179" s="5">
        <f t="shared" si="18"/>
        <v>8.357370727174315</v>
      </c>
    </row>
    <row r="180" spans="1:16" x14ac:dyDescent="0.15">
      <c r="A180" s="5">
        <v>89.5</v>
      </c>
      <c r="B180" s="5">
        <v>178</v>
      </c>
      <c r="D180">
        <v>134.48675496689</v>
      </c>
      <c r="E180">
        <v>459.14547461369</v>
      </c>
      <c r="F180">
        <v>101.79475308642</v>
      </c>
      <c r="G180">
        <v>108.47707231040999</v>
      </c>
      <c r="I180" s="6">
        <f t="shared" si="14"/>
        <v>350.66840230328</v>
      </c>
      <c r="J180" s="6">
        <f t="shared" si="15"/>
        <v>32.692001880470002</v>
      </c>
      <c r="K180" s="6">
        <f t="shared" si="16"/>
        <v>311.43800004671601</v>
      </c>
      <c r="L180" s="7">
        <f t="shared" si="13"/>
        <v>9.526427937494006</v>
      </c>
      <c r="M180" s="7">
        <f t="shared" si="17"/>
        <v>11.940034588851475</v>
      </c>
      <c r="P180" s="5">
        <f t="shared" si="18"/>
        <v>8.629847825379878</v>
      </c>
    </row>
    <row r="181" spans="1:16" x14ac:dyDescent="0.15">
      <c r="A181" s="5">
        <v>90</v>
      </c>
      <c r="B181" s="5">
        <v>179</v>
      </c>
      <c r="D181">
        <v>134.73973509934001</v>
      </c>
      <c r="E181">
        <v>457.58079470198999</v>
      </c>
      <c r="F181">
        <v>101.83531746032</v>
      </c>
      <c r="G181">
        <v>108.44091710758001</v>
      </c>
      <c r="I181" s="6">
        <f t="shared" si="14"/>
        <v>349.13987759441</v>
      </c>
      <c r="J181" s="6">
        <f t="shared" si="15"/>
        <v>32.904417639020011</v>
      </c>
      <c r="K181" s="6">
        <f t="shared" si="16"/>
        <v>309.65457642758599</v>
      </c>
      <c r="L181" s="7">
        <f t="shared" si="13"/>
        <v>9.4107295811970015</v>
      </c>
      <c r="M181" s="7">
        <f t="shared" si="17"/>
        <v>11.837820068595574</v>
      </c>
      <c r="P181" s="5">
        <f t="shared" si="18"/>
        <v>7.3105395893175427</v>
      </c>
    </row>
    <row r="182" spans="1:16" x14ac:dyDescent="0.15">
      <c r="A182" s="5">
        <v>90.5</v>
      </c>
      <c r="B182" s="5">
        <v>180</v>
      </c>
      <c r="D182">
        <v>134.86953642384</v>
      </c>
      <c r="E182">
        <v>459.09227373068001</v>
      </c>
      <c r="F182">
        <v>101.80048500882</v>
      </c>
      <c r="G182">
        <v>108.29850088182999</v>
      </c>
      <c r="I182" s="6">
        <f t="shared" si="14"/>
        <v>350.79377284885004</v>
      </c>
      <c r="J182" s="6">
        <f t="shared" si="15"/>
        <v>33.069051415019999</v>
      </c>
      <c r="K182" s="6">
        <f>I182-1.2*J182</f>
        <v>311.11091115082604</v>
      </c>
      <c r="L182" s="7">
        <f t="shared" si="13"/>
        <v>9.4079176099233113</v>
      </c>
      <c r="M182" s="7">
        <f>L182+ABS($N$2)*A182</f>
        <v>11.848491933362986</v>
      </c>
      <c r="P182" s="5">
        <f>(L182-$O$2)/$O$2*100</f>
        <v>7.2784746838194314</v>
      </c>
    </row>
    <row r="183" spans="1:16" x14ac:dyDescent="0.15">
      <c r="A183" s="5">
        <v>91</v>
      </c>
      <c r="B183" s="5">
        <v>181</v>
      </c>
      <c r="D183">
        <v>137.49580573950999</v>
      </c>
      <c r="E183">
        <v>484.38785871965001</v>
      </c>
      <c r="F183">
        <v>101.82539682540001</v>
      </c>
      <c r="G183">
        <v>108.5233686067</v>
      </c>
      <c r="I183" s="6">
        <f t="shared" si="14"/>
        <v>375.86449011295002</v>
      </c>
      <c r="J183" s="6">
        <f t="shared" si="15"/>
        <v>35.670408914109984</v>
      </c>
      <c r="K183" s="6">
        <f t="shared" ref="K183:K241" si="19">I183-1.2*J183</f>
        <v>333.05999941601806</v>
      </c>
      <c r="L183" s="7">
        <f t="shared" si="13"/>
        <v>9.3371511444678443</v>
      </c>
      <c r="M183" s="7">
        <f t="shared" ref="M183:M241" si="20">L183+ABS($N$2)*A183</f>
        <v>11.791209303948623</v>
      </c>
      <c r="P183" s="5">
        <f t="shared" ref="P183:P241" si="21">(L183-$O$2)/$O$2*100</f>
        <v>6.4715247521129626</v>
      </c>
    </row>
    <row r="184" spans="1:16" x14ac:dyDescent="0.15">
      <c r="A184" s="5">
        <v>91.5</v>
      </c>
      <c r="B184" s="5">
        <v>182</v>
      </c>
      <c r="D184">
        <v>137.35011037528</v>
      </c>
      <c r="E184">
        <v>485.43730684326999</v>
      </c>
      <c r="F184">
        <v>101.82980599647</v>
      </c>
      <c r="G184">
        <v>108.26499118165999</v>
      </c>
      <c r="I184" s="6">
        <f t="shared" si="14"/>
        <v>377.17231566161001</v>
      </c>
      <c r="J184" s="6">
        <f t="shared" si="15"/>
        <v>35.520304378809996</v>
      </c>
      <c r="K184" s="6">
        <f t="shared" si="19"/>
        <v>334.547950407038</v>
      </c>
      <c r="L184" s="7">
        <f t="shared" si="13"/>
        <v>9.4184989756623825</v>
      </c>
      <c r="M184" s="7">
        <f t="shared" si="20"/>
        <v>11.886040971184265</v>
      </c>
      <c r="P184" s="5">
        <f t="shared" si="21"/>
        <v>7.3991339862948102</v>
      </c>
    </row>
    <row r="185" spans="1:16" x14ac:dyDescent="0.15">
      <c r="A185" s="5">
        <v>92</v>
      </c>
      <c r="B185" s="5">
        <v>183</v>
      </c>
      <c r="D185">
        <v>139.37726269315999</v>
      </c>
      <c r="E185">
        <v>504.25187637968997</v>
      </c>
      <c r="F185">
        <v>101.79850088182999</v>
      </c>
      <c r="G185">
        <v>108.66534391534</v>
      </c>
      <c r="I185" s="6">
        <f t="shared" si="14"/>
        <v>395.58653246434994</v>
      </c>
      <c r="J185" s="6">
        <f t="shared" si="15"/>
        <v>37.578761811329997</v>
      </c>
      <c r="K185" s="6">
        <f t="shared" si="19"/>
        <v>350.49201829075395</v>
      </c>
      <c r="L185" s="7">
        <f t="shared" si="13"/>
        <v>9.3268644680325945</v>
      </c>
      <c r="M185" s="7">
        <f t="shared" si="20"/>
        <v>11.807890299595581</v>
      </c>
      <c r="P185" s="5">
        <f t="shared" si="21"/>
        <v>6.3542257914613947</v>
      </c>
    </row>
    <row r="186" spans="1:16" x14ac:dyDescent="0.15">
      <c r="A186" s="5">
        <v>92.5</v>
      </c>
      <c r="B186" s="5">
        <v>184</v>
      </c>
      <c r="D186">
        <v>138.73598233996</v>
      </c>
      <c r="E186">
        <v>498.14547461369</v>
      </c>
      <c r="F186">
        <v>101.8955026455</v>
      </c>
      <c r="G186">
        <v>108.5176366843</v>
      </c>
      <c r="I186" s="6">
        <f t="shared" si="14"/>
        <v>389.62783792939001</v>
      </c>
      <c r="J186" s="6">
        <f t="shared" si="15"/>
        <v>36.840479694460001</v>
      </c>
      <c r="K186" s="6">
        <f t="shared" si="19"/>
        <v>345.41926229603803</v>
      </c>
      <c r="L186" s="7">
        <f t="shared" si="13"/>
        <v>9.3760793876954178</v>
      </c>
      <c r="M186" s="7">
        <f t="shared" si="20"/>
        <v>11.870589055299506</v>
      </c>
      <c r="P186" s="5">
        <f t="shared" si="21"/>
        <v>6.9154234689947804</v>
      </c>
    </row>
    <row r="187" spans="1:16" x14ac:dyDescent="0.15">
      <c r="A187" s="5">
        <v>93</v>
      </c>
      <c r="B187" s="5">
        <v>185</v>
      </c>
      <c r="D187">
        <v>139.05474613686999</v>
      </c>
      <c r="E187">
        <v>501.54039735099002</v>
      </c>
      <c r="F187">
        <v>101.91291887125</v>
      </c>
      <c r="G187">
        <v>108.71141975309</v>
      </c>
      <c r="I187" s="6">
        <f t="shared" si="14"/>
        <v>392.82897759790001</v>
      </c>
      <c r="J187" s="6">
        <f t="shared" si="15"/>
        <v>37.141827265619995</v>
      </c>
      <c r="K187" s="6">
        <f t="shared" si="19"/>
        <v>348.258784879156</v>
      </c>
      <c r="L187" s="7">
        <f t="shared" si="13"/>
        <v>9.3764580398422854</v>
      </c>
      <c r="M187" s="7">
        <f t="shared" si="20"/>
        <v>11.884451543487478</v>
      </c>
      <c r="P187" s="5">
        <f t="shared" si="21"/>
        <v>6.9197412390301878</v>
      </c>
    </row>
    <row r="188" spans="1:16" x14ac:dyDescent="0.15">
      <c r="A188" s="5">
        <v>93.5</v>
      </c>
      <c r="B188" s="5">
        <v>186</v>
      </c>
      <c r="D188">
        <v>136.75430463576001</v>
      </c>
      <c r="E188">
        <v>477.51169977925002</v>
      </c>
      <c r="F188">
        <v>101.82495590828999</v>
      </c>
      <c r="G188">
        <v>108.78615520282</v>
      </c>
      <c r="I188" s="6">
        <f t="shared" si="14"/>
        <v>368.72554457643002</v>
      </c>
      <c r="J188" s="6">
        <f t="shared" si="15"/>
        <v>34.929348727470014</v>
      </c>
      <c r="K188" s="6">
        <f t="shared" si="19"/>
        <v>326.81032610346602</v>
      </c>
      <c r="L188" s="7">
        <f t="shared" si="13"/>
        <v>9.3563246384392986</v>
      </c>
      <c r="M188" s="7">
        <f t="shared" si="20"/>
        <v>11.877801978125593</v>
      </c>
      <c r="P188" s="5">
        <f t="shared" si="21"/>
        <v>6.6901600838517785</v>
      </c>
    </row>
    <row r="189" spans="1:16" x14ac:dyDescent="0.15">
      <c r="A189" s="5">
        <v>94</v>
      </c>
      <c r="B189" s="5">
        <v>187</v>
      </c>
      <c r="D189">
        <v>137.5995584989</v>
      </c>
      <c r="E189">
        <v>490.87240618101998</v>
      </c>
      <c r="F189">
        <v>101.76499118165999</v>
      </c>
      <c r="G189">
        <v>108.8139329806</v>
      </c>
      <c r="I189" s="6">
        <f t="shared" si="14"/>
        <v>382.05847320042</v>
      </c>
      <c r="J189" s="6">
        <f t="shared" si="15"/>
        <v>35.834567317240001</v>
      </c>
      <c r="K189" s="6">
        <f t="shared" si="19"/>
        <v>339.05699241973201</v>
      </c>
      <c r="L189" s="7">
        <f t="shared" si="13"/>
        <v>9.4617297710920525</v>
      </c>
      <c r="M189" s="7">
        <f t="shared" si="20"/>
        <v>11.99669094681945</v>
      </c>
      <c r="P189" s="5">
        <f t="shared" si="21"/>
        <v>7.8920947014451457</v>
      </c>
    </row>
    <row r="190" spans="1:16" x14ac:dyDescent="0.15">
      <c r="A190" s="5">
        <v>94.5</v>
      </c>
      <c r="B190" s="5">
        <v>188</v>
      </c>
      <c r="D190">
        <v>136.41545253863001</v>
      </c>
      <c r="E190">
        <v>477.67328918321999</v>
      </c>
      <c r="F190">
        <v>101.72045855379</v>
      </c>
      <c r="G190">
        <v>108.41137566138001</v>
      </c>
      <c r="I190" s="6">
        <f t="shared" si="14"/>
        <v>369.26191352183997</v>
      </c>
      <c r="J190" s="6">
        <f t="shared" si="15"/>
        <v>34.694993984840011</v>
      </c>
      <c r="K190" s="6">
        <f t="shared" si="19"/>
        <v>327.62792074003198</v>
      </c>
      <c r="L190" s="7">
        <f t="shared" si="13"/>
        <v>9.4430891350835537</v>
      </c>
      <c r="M190" s="7">
        <f t="shared" si="20"/>
        <v>11.991534146852056</v>
      </c>
      <c r="P190" s="5">
        <f t="shared" si="21"/>
        <v>7.6795355485015939</v>
      </c>
    </row>
    <row r="191" spans="1:16" x14ac:dyDescent="0.15">
      <c r="A191" s="5">
        <v>95</v>
      </c>
      <c r="B191" s="5">
        <v>189</v>
      </c>
      <c r="D191">
        <v>134.11125827814999</v>
      </c>
      <c r="E191">
        <v>448.30596026490002</v>
      </c>
      <c r="F191">
        <v>101.78395061728</v>
      </c>
      <c r="G191">
        <v>108.78968253968</v>
      </c>
      <c r="I191" s="6">
        <f t="shared" si="14"/>
        <v>339.51627772521999</v>
      </c>
      <c r="J191" s="6">
        <f t="shared" si="15"/>
        <v>32.327307660869991</v>
      </c>
      <c r="K191" s="6">
        <f t="shared" si="19"/>
        <v>300.72350853217603</v>
      </c>
      <c r="L191" s="7">
        <f t="shared" si="13"/>
        <v>9.3024606839183637</v>
      </c>
      <c r="M191" s="7">
        <f t="shared" si="20"/>
        <v>11.864389531727968</v>
      </c>
      <c r="P191" s="5">
        <f t="shared" si="21"/>
        <v>6.0759494666850715</v>
      </c>
    </row>
    <row r="192" spans="1:16" x14ac:dyDescent="0.15">
      <c r="A192" s="5">
        <v>95.5</v>
      </c>
      <c r="B192" s="5">
        <v>190</v>
      </c>
      <c r="D192">
        <v>134.42737306843</v>
      </c>
      <c r="E192">
        <v>452.09050772627</v>
      </c>
      <c r="F192">
        <v>101.65299823633001</v>
      </c>
      <c r="G192">
        <v>108.60714285714</v>
      </c>
      <c r="I192" s="6">
        <f t="shared" si="14"/>
        <v>343.48336486913001</v>
      </c>
      <c r="J192" s="6">
        <f t="shared" si="15"/>
        <v>32.774374832099994</v>
      </c>
      <c r="K192" s="6">
        <f t="shared" si="19"/>
        <v>304.15411507061003</v>
      </c>
      <c r="L192" s="7">
        <f t="shared" si="13"/>
        <v>9.2802415493434314</v>
      </c>
      <c r="M192" s="7">
        <f t="shared" si="20"/>
        <v>11.855654233194139</v>
      </c>
      <c r="P192" s="5">
        <f t="shared" si="21"/>
        <v>5.8225846983245333</v>
      </c>
    </row>
    <row r="193" spans="1:16" x14ac:dyDescent="0.15">
      <c r="A193" s="5">
        <v>96</v>
      </c>
      <c r="B193" s="5">
        <v>191</v>
      </c>
      <c r="D193">
        <v>136.02119205298001</v>
      </c>
      <c r="E193">
        <v>466.83929359822997</v>
      </c>
      <c r="F193">
        <v>101.87235449735</v>
      </c>
      <c r="G193">
        <v>108.37037037037</v>
      </c>
      <c r="I193" s="6">
        <f t="shared" si="14"/>
        <v>358.46892322785999</v>
      </c>
      <c r="J193" s="6">
        <f t="shared" si="15"/>
        <v>34.14883755563001</v>
      </c>
      <c r="K193" s="6">
        <f t="shared" si="19"/>
        <v>317.49031816110397</v>
      </c>
      <c r="L193" s="7">
        <f t="shared" si="13"/>
        <v>9.2972511185453328</v>
      </c>
      <c r="M193" s="7">
        <f t="shared" si="20"/>
        <v>11.886147638437144</v>
      </c>
      <c r="P193" s="5">
        <f t="shared" si="21"/>
        <v>6.016544798175337</v>
      </c>
    </row>
    <row r="194" spans="1:16" x14ac:dyDescent="0.15">
      <c r="A194" s="5">
        <v>96.5</v>
      </c>
      <c r="B194" s="5">
        <v>192</v>
      </c>
      <c r="D194">
        <v>139.21699779248999</v>
      </c>
      <c r="E194">
        <v>496.59845474614002</v>
      </c>
      <c r="F194">
        <v>101.84501763668</v>
      </c>
      <c r="G194">
        <v>108.19686948854</v>
      </c>
      <c r="I194" s="6">
        <f t="shared" si="14"/>
        <v>388.4015852576</v>
      </c>
      <c r="J194" s="6">
        <f t="shared" si="15"/>
        <v>37.371980155809993</v>
      </c>
      <c r="K194" s="6">
        <f t="shared" si="19"/>
        <v>343.555209070628</v>
      </c>
      <c r="L194" s="7">
        <f t="shared" ref="L194:L241" si="22">K194/J194</f>
        <v>9.1928553862623623</v>
      </c>
      <c r="M194" s="7">
        <f t="shared" si="20"/>
        <v>11.795235742195276</v>
      </c>
      <c r="P194" s="5">
        <f t="shared" si="21"/>
        <v>4.8261203719447661</v>
      </c>
    </row>
    <row r="195" spans="1:16" x14ac:dyDescent="0.15">
      <c r="A195" s="5">
        <v>97</v>
      </c>
      <c r="B195" s="5">
        <v>193</v>
      </c>
      <c r="D195">
        <v>138.72913907284999</v>
      </c>
      <c r="E195">
        <v>493.38984547461001</v>
      </c>
      <c r="F195">
        <v>101.75881834214999</v>
      </c>
      <c r="G195">
        <v>108.65233686067</v>
      </c>
      <c r="I195" s="6">
        <f t="shared" ref="I195:I241" si="23">E195-G195</f>
        <v>384.73750861394001</v>
      </c>
      <c r="J195" s="6">
        <f t="shared" ref="J195:J241" si="24">D195-F195</f>
        <v>36.970320730699996</v>
      </c>
      <c r="K195" s="6">
        <f t="shared" si="19"/>
        <v>340.3731237371</v>
      </c>
      <c r="L195" s="7">
        <f t="shared" si="22"/>
        <v>9.2066586659188925</v>
      </c>
      <c r="M195" s="7">
        <f t="shared" si="20"/>
        <v>11.82252285789291</v>
      </c>
      <c r="P195" s="5">
        <f t="shared" si="21"/>
        <v>4.9835191554571594</v>
      </c>
    </row>
    <row r="196" spans="1:16" x14ac:dyDescent="0.15">
      <c r="A196" s="5">
        <v>97.5</v>
      </c>
      <c r="B196" s="5">
        <v>194</v>
      </c>
      <c r="D196">
        <v>136.68565121412999</v>
      </c>
      <c r="E196">
        <v>474.83222958057002</v>
      </c>
      <c r="F196">
        <v>101.78373015872999</v>
      </c>
      <c r="G196">
        <v>108.27094356261</v>
      </c>
      <c r="I196" s="6">
        <f t="shared" si="23"/>
        <v>366.56128601796001</v>
      </c>
      <c r="J196" s="6">
        <f t="shared" si="24"/>
        <v>34.901921055399995</v>
      </c>
      <c r="K196" s="6">
        <f t="shared" si="19"/>
        <v>324.67898075148003</v>
      </c>
      <c r="L196" s="7">
        <f t="shared" si="22"/>
        <v>9.3026105994599959</v>
      </c>
      <c r="M196" s="7">
        <f t="shared" si="20"/>
        <v>11.931958627475115</v>
      </c>
      <c r="P196" s="5">
        <f t="shared" si="21"/>
        <v>6.077658953449788</v>
      </c>
    </row>
    <row r="197" spans="1:16" x14ac:dyDescent="0.15">
      <c r="A197" s="5">
        <v>98</v>
      </c>
      <c r="B197" s="5">
        <v>195</v>
      </c>
      <c r="D197">
        <v>135.26600441501</v>
      </c>
      <c r="E197">
        <v>459.64282560705999</v>
      </c>
      <c r="F197">
        <v>101.7323633157</v>
      </c>
      <c r="G197">
        <v>108.63403880071</v>
      </c>
      <c r="I197" s="6">
        <f t="shared" si="23"/>
        <v>351.00878680634997</v>
      </c>
      <c r="J197" s="6">
        <f t="shared" si="24"/>
        <v>33.533641099310003</v>
      </c>
      <c r="K197" s="6">
        <f t="shared" si="19"/>
        <v>310.768417487178</v>
      </c>
      <c r="L197" s="7">
        <f t="shared" si="22"/>
        <v>9.2673627825512952</v>
      </c>
      <c r="M197" s="7">
        <f t="shared" si="20"/>
        <v>11.910194646607518</v>
      </c>
      <c r="P197" s="5">
        <f t="shared" si="21"/>
        <v>5.6757281340396064</v>
      </c>
    </row>
    <row r="198" spans="1:16" x14ac:dyDescent="0.15">
      <c r="A198" s="5">
        <v>98.5</v>
      </c>
      <c r="B198" s="5">
        <v>196</v>
      </c>
      <c r="D198">
        <v>138.47461368653001</v>
      </c>
      <c r="E198">
        <v>492.65342163355001</v>
      </c>
      <c r="F198">
        <v>101.93694885362</v>
      </c>
      <c r="G198">
        <v>108.75793650794</v>
      </c>
      <c r="I198" s="6">
        <f t="shared" si="23"/>
        <v>383.89548512560998</v>
      </c>
      <c r="J198" s="6">
        <f t="shared" si="24"/>
        <v>36.537664832910011</v>
      </c>
      <c r="K198" s="6">
        <f t="shared" si="19"/>
        <v>340.050287326118</v>
      </c>
      <c r="L198" s="7">
        <f t="shared" si="22"/>
        <v>9.3068423743333959</v>
      </c>
      <c r="M198" s="7">
        <f t="shared" si="20"/>
        <v>11.963158074430723</v>
      </c>
      <c r="P198" s="5">
        <f t="shared" si="21"/>
        <v>6.1259138779130735</v>
      </c>
    </row>
    <row r="199" spans="1:16" x14ac:dyDescent="0.15">
      <c r="A199" s="5">
        <v>99</v>
      </c>
      <c r="B199" s="5">
        <v>197</v>
      </c>
      <c r="D199">
        <v>140.39977924945001</v>
      </c>
      <c r="E199">
        <v>503.22472406180998</v>
      </c>
      <c r="F199">
        <v>101.74559082892</v>
      </c>
      <c r="G199">
        <v>108.80048500882</v>
      </c>
      <c r="I199" s="6">
        <f t="shared" si="23"/>
        <v>394.42423905298995</v>
      </c>
      <c r="J199" s="6">
        <f t="shared" si="24"/>
        <v>38.654188420530005</v>
      </c>
      <c r="K199" s="6">
        <f t="shared" si="19"/>
        <v>348.03921294835396</v>
      </c>
      <c r="L199" s="7">
        <f t="shared" si="22"/>
        <v>9.0039198123094835</v>
      </c>
      <c r="M199" s="7">
        <f t="shared" si="20"/>
        <v>11.673719348447914</v>
      </c>
      <c r="P199" s="5">
        <f t="shared" si="21"/>
        <v>2.6716882194142517</v>
      </c>
    </row>
    <row r="200" spans="1:16" x14ac:dyDescent="0.15">
      <c r="A200" s="5">
        <v>99.5</v>
      </c>
      <c r="B200" s="5">
        <v>198</v>
      </c>
      <c r="D200">
        <v>141.29801324503001</v>
      </c>
      <c r="E200">
        <v>513.48211920530002</v>
      </c>
      <c r="F200">
        <v>101.90652557319</v>
      </c>
      <c r="G200">
        <v>108.66005291005</v>
      </c>
      <c r="I200" s="6">
        <f t="shared" si="23"/>
        <v>404.82206629525001</v>
      </c>
      <c r="J200" s="6">
        <f t="shared" si="24"/>
        <v>39.391487671840011</v>
      </c>
      <c r="K200" s="6">
        <f t="shared" si="19"/>
        <v>357.55228108904203</v>
      </c>
      <c r="L200" s="7">
        <f t="shared" si="22"/>
        <v>9.0768920449949704</v>
      </c>
      <c r="M200" s="7">
        <f t="shared" si="20"/>
        <v>11.760175417174503</v>
      </c>
      <c r="P200" s="5">
        <f t="shared" si="21"/>
        <v>3.503790512541753</v>
      </c>
    </row>
    <row r="201" spans="1:16" x14ac:dyDescent="0.15">
      <c r="A201" s="5">
        <v>100</v>
      </c>
      <c r="B201" s="5">
        <v>199</v>
      </c>
      <c r="D201">
        <v>135.63929359823001</v>
      </c>
      <c r="E201">
        <v>461.80309050773002</v>
      </c>
      <c r="F201">
        <v>101.9184303351</v>
      </c>
      <c r="G201">
        <v>109.00418871252</v>
      </c>
      <c r="I201" s="6">
        <f t="shared" si="23"/>
        <v>352.79890179520999</v>
      </c>
      <c r="J201" s="6">
        <f t="shared" si="24"/>
        <v>33.720863263130013</v>
      </c>
      <c r="K201" s="6">
        <f t="shared" si="19"/>
        <v>312.33386587945398</v>
      </c>
      <c r="L201" s="7">
        <f t="shared" si="22"/>
        <v>9.26233303822195</v>
      </c>
      <c r="M201" s="7">
        <f t="shared" si="20"/>
        <v>11.959100246442587</v>
      </c>
      <c r="P201" s="5">
        <f t="shared" si="21"/>
        <v>5.6183739647032809</v>
      </c>
    </row>
    <row r="202" spans="1:16" x14ac:dyDescent="0.15">
      <c r="A202" s="5">
        <v>100.5</v>
      </c>
      <c r="B202" s="5">
        <v>200</v>
      </c>
      <c r="D202">
        <v>135.43200883002001</v>
      </c>
      <c r="E202">
        <v>454.04415011037997</v>
      </c>
      <c r="F202">
        <v>101.88425925926001</v>
      </c>
      <c r="G202">
        <v>108.8110670194</v>
      </c>
      <c r="I202" s="6">
        <f t="shared" si="23"/>
        <v>345.23308309097996</v>
      </c>
      <c r="J202" s="6">
        <f t="shared" si="24"/>
        <v>33.547749570760004</v>
      </c>
      <c r="K202" s="6">
        <f t="shared" si="19"/>
        <v>304.97578360606798</v>
      </c>
      <c r="L202" s="7">
        <f t="shared" si="22"/>
        <v>9.0907970730735048</v>
      </c>
      <c r="M202" s="7">
        <f t="shared" si="20"/>
        <v>11.801048117335244</v>
      </c>
      <c r="P202" s="5">
        <f t="shared" si="21"/>
        <v>3.6623495332040332</v>
      </c>
    </row>
    <row r="203" spans="1:16" x14ac:dyDescent="0.15">
      <c r="A203" s="5">
        <v>101</v>
      </c>
      <c r="B203" s="5">
        <v>201</v>
      </c>
      <c r="D203">
        <v>136.02317880794999</v>
      </c>
      <c r="E203">
        <v>464.64326710816999</v>
      </c>
      <c r="F203">
        <v>101.88095238095001</v>
      </c>
      <c r="G203">
        <v>108.85670194004</v>
      </c>
      <c r="I203" s="6">
        <f t="shared" si="23"/>
        <v>355.78656516812998</v>
      </c>
      <c r="J203" s="6">
        <f t="shared" si="24"/>
        <v>34.142226426999983</v>
      </c>
      <c r="K203" s="6">
        <f t="shared" si="19"/>
        <v>314.81589345573002</v>
      </c>
      <c r="L203" s="7">
        <f t="shared" si="22"/>
        <v>9.2207195136744442</v>
      </c>
      <c r="M203" s="7">
        <f t="shared" si="20"/>
        <v>11.944454393977287</v>
      </c>
      <c r="P203" s="5">
        <f t="shared" si="21"/>
        <v>5.1438549877337874</v>
      </c>
    </row>
    <row r="204" spans="1:16" x14ac:dyDescent="0.15">
      <c r="A204" s="5">
        <v>101.5</v>
      </c>
      <c r="B204" s="5">
        <v>202</v>
      </c>
      <c r="D204">
        <v>137.33465783665</v>
      </c>
      <c r="E204">
        <v>473.84216335540998</v>
      </c>
      <c r="F204">
        <v>101.71384479718</v>
      </c>
      <c r="G204">
        <v>108.52998236332</v>
      </c>
      <c r="I204" s="6">
        <f t="shared" si="23"/>
        <v>365.31218099208996</v>
      </c>
      <c r="J204" s="6">
        <f t="shared" si="24"/>
        <v>35.620813039469994</v>
      </c>
      <c r="K204" s="6">
        <f t="shared" si="19"/>
        <v>322.56720534472595</v>
      </c>
      <c r="L204" s="7">
        <f t="shared" si="22"/>
        <v>9.0555823357345098</v>
      </c>
      <c r="M204" s="7">
        <f t="shared" si="20"/>
        <v>11.792801052078456</v>
      </c>
      <c r="P204" s="5">
        <f t="shared" si="21"/>
        <v>3.2607959200926691</v>
      </c>
    </row>
    <row r="205" spans="1:16" x14ac:dyDescent="0.15">
      <c r="A205" s="5">
        <v>102</v>
      </c>
      <c r="B205" s="5">
        <v>203</v>
      </c>
      <c r="D205">
        <v>138.68940397351</v>
      </c>
      <c r="E205">
        <v>481.22935982339999</v>
      </c>
      <c r="F205">
        <v>101.79563492064</v>
      </c>
      <c r="G205">
        <v>108.90057319224</v>
      </c>
      <c r="I205" s="6">
        <f t="shared" si="23"/>
        <v>372.32878663115997</v>
      </c>
      <c r="J205" s="6">
        <f t="shared" si="24"/>
        <v>36.893769052869999</v>
      </c>
      <c r="K205" s="6">
        <f t="shared" si="19"/>
        <v>328.05626376771596</v>
      </c>
      <c r="L205" s="7">
        <f t="shared" si="22"/>
        <v>8.8919151441968545</v>
      </c>
      <c r="M205" s="7">
        <f t="shared" si="20"/>
        <v>11.642617696581903</v>
      </c>
      <c r="P205" s="5">
        <f t="shared" si="21"/>
        <v>1.3944991058620329</v>
      </c>
    </row>
    <row r="206" spans="1:16" x14ac:dyDescent="0.15">
      <c r="A206" s="5">
        <v>102.5</v>
      </c>
      <c r="B206" s="5">
        <v>204</v>
      </c>
      <c r="D206">
        <v>138.65916114789999</v>
      </c>
      <c r="E206">
        <v>480.70529801325</v>
      </c>
      <c r="F206">
        <v>101.87389770723</v>
      </c>
      <c r="G206">
        <v>108.80952380952</v>
      </c>
      <c r="I206" s="6">
        <f t="shared" si="23"/>
        <v>371.89577420373001</v>
      </c>
      <c r="J206" s="6">
        <f t="shared" si="24"/>
        <v>36.785263440669993</v>
      </c>
      <c r="K206" s="6">
        <f t="shared" si="19"/>
        <v>327.75345807492602</v>
      </c>
      <c r="L206" s="7">
        <f t="shared" si="22"/>
        <v>8.9099119435028964</v>
      </c>
      <c r="M206" s="7">
        <f t="shared" si="20"/>
        <v>11.674098331929049</v>
      </c>
      <c r="P206" s="5">
        <f t="shared" si="21"/>
        <v>1.5997165895596539</v>
      </c>
    </row>
    <row r="207" spans="1:16" x14ac:dyDescent="0.15">
      <c r="A207" s="5">
        <v>103</v>
      </c>
      <c r="B207" s="5">
        <v>205</v>
      </c>
      <c r="D207">
        <v>138.20309050773</v>
      </c>
      <c r="E207">
        <v>474.78344370860998</v>
      </c>
      <c r="F207">
        <v>101.73985890653</v>
      </c>
      <c r="G207">
        <v>108.70414462081</v>
      </c>
      <c r="I207" s="6">
        <f t="shared" si="23"/>
        <v>366.0792990878</v>
      </c>
      <c r="J207" s="6">
        <f t="shared" si="24"/>
        <v>36.463231601199993</v>
      </c>
      <c r="K207" s="6">
        <f t="shared" si="19"/>
        <v>322.32342116635999</v>
      </c>
      <c r="L207" s="7">
        <f t="shared" si="22"/>
        <v>8.8396833470940201</v>
      </c>
      <c r="M207" s="7">
        <f t="shared" si="20"/>
        <v>11.617353571561274</v>
      </c>
      <c r="P207" s="5">
        <f t="shared" si="21"/>
        <v>0.79889997802990875</v>
      </c>
    </row>
    <row r="208" spans="1:16" x14ac:dyDescent="0.15">
      <c r="A208" s="5">
        <v>103.5</v>
      </c>
      <c r="B208" s="5">
        <v>206</v>
      </c>
      <c r="D208">
        <v>137.97748344371001</v>
      </c>
      <c r="E208">
        <v>474.84635761588999</v>
      </c>
      <c r="F208">
        <v>101.94576719577</v>
      </c>
      <c r="G208">
        <v>108.74250440917</v>
      </c>
      <c r="I208" s="6">
        <f t="shared" si="23"/>
        <v>366.10385320671998</v>
      </c>
      <c r="J208" s="6">
        <f t="shared" si="24"/>
        <v>36.031716247940011</v>
      </c>
      <c r="K208" s="6">
        <f t="shared" si="19"/>
        <v>322.86579370919196</v>
      </c>
      <c r="L208" s="7">
        <f t="shared" si="22"/>
        <v>8.9605999194570902</v>
      </c>
      <c r="M208" s="7">
        <f t="shared" si="20"/>
        <v>11.751753979965448</v>
      </c>
      <c r="P208" s="5">
        <f t="shared" si="21"/>
        <v>2.1777115264456239</v>
      </c>
    </row>
    <row r="209" spans="1:16" x14ac:dyDescent="0.15">
      <c r="A209" s="5">
        <v>104</v>
      </c>
      <c r="B209" s="5">
        <v>207</v>
      </c>
      <c r="D209">
        <v>136.80264900661999</v>
      </c>
      <c r="E209">
        <v>460.90662251655999</v>
      </c>
      <c r="F209">
        <v>101.86287477953999</v>
      </c>
      <c r="G209">
        <v>108.88800705467</v>
      </c>
      <c r="I209" s="6">
        <f t="shared" si="23"/>
        <v>352.01861546189002</v>
      </c>
      <c r="J209" s="6">
        <f t="shared" si="24"/>
        <v>34.939774227079994</v>
      </c>
      <c r="K209" s="6">
        <f t="shared" si="19"/>
        <v>310.09088638939403</v>
      </c>
      <c r="L209" s="7">
        <f t="shared" si="22"/>
        <v>8.875011165614767</v>
      </c>
      <c r="M209" s="7">
        <f t="shared" si="20"/>
        <v>11.679649062164229</v>
      </c>
      <c r="P209" s="5">
        <f t="shared" si="21"/>
        <v>1.2017430557387283</v>
      </c>
    </row>
    <row r="210" spans="1:16" x14ac:dyDescent="0.15">
      <c r="A210" s="5">
        <v>104.5</v>
      </c>
      <c r="B210" s="5">
        <v>208</v>
      </c>
      <c r="D210">
        <v>138.64348785871999</v>
      </c>
      <c r="E210">
        <v>476.66313465783998</v>
      </c>
      <c r="F210">
        <v>101.96869488535999</v>
      </c>
      <c r="G210">
        <v>108.78020282187001</v>
      </c>
      <c r="I210" s="6">
        <f t="shared" si="23"/>
        <v>367.88293183597</v>
      </c>
      <c r="J210" s="6">
        <f t="shared" si="24"/>
        <v>36.674792973359999</v>
      </c>
      <c r="K210" s="6">
        <f t="shared" si="19"/>
        <v>323.87318026793798</v>
      </c>
      <c r="L210" s="7">
        <f t="shared" si="22"/>
        <v>8.8309477439503059</v>
      </c>
      <c r="M210" s="7">
        <f t="shared" si="20"/>
        <v>11.64906947654087</v>
      </c>
      <c r="P210" s="5">
        <f t="shared" si="21"/>
        <v>0.69928790450235578</v>
      </c>
    </row>
    <row r="211" spans="1:16" x14ac:dyDescent="0.15">
      <c r="A211" s="5">
        <v>105</v>
      </c>
      <c r="B211" s="5">
        <v>209</v>
      </c>
      <c r="D211">
        <v>140.26732891832</v>
      </c>
      <c r="E211">
        <v>489.47328918322</v>
      </c>
      <c r="F211">
        <v>101.86618165785001</v>
      </c>
      <c r="G211">
        <v>108.8487654321</v>
      </c>
      <c r="I211" s="6">
        <f t="shared" si="23"/>
        <v>380.62452375112002</v>
      </c>
      <c r="J211" s="6">
        <f t="shared" si="24"/>
        <v>38.401147260469997</v>
      </c>
      <c r="K211" s="6">
        <f t="shared" si="19"/>
        <v>334.54314703855601</v>
      </c>
      <c r="L211" s="7">
        <f t="shared" si="22"/>
        <v>8.7118008420267561</v>
      </c>
      <c r="M211" s="7">
        <f t="shared" si="20"/>
        <v>11.543406410658424</v>
      </c>
      <c r="P211" s="5">
        <f t="shared" si="21"/>
        <v>-0.65934409373909653</v>
      </c>
    </row>
    <row r="212" spans="1:16" x14ac:dyDescent="0.15">
      <c r="A212" s="5">
        <v>105.5</v>
      </c>
      <c r="B212" s="5">
        <v>210</v>
      </c>
      <c r="D212">
        <v>137.72251655629</v>
      </c>
      <c r="E212">
        <v>469.69359823399998</v>
      </c>
      <c r="F212">
        <v>102.02667548501</v>
      </c>
      <c r="G212">
        <v>108.7008377425</v>
      </c>
      <c r="I212" s="6">
        <f t="shared" si="23"/>
        <v>360.99276049150001</v>
      </c>
      <c r="J212" s="6">
        <f t="shared" si="24"/>
        <v>35.69584107128</v>
      </c>
      <c r="K212" s="6">
        <f t="shared" si="19"/>
        <v>318.15775120596402</v>
      </c>
      <c r="L212" s="7">
        <f t="shared" si="22"/>
        <v>8.9130201630672872</v>
      </c>
      <c r="M212" s="7">
        <f t="shared" si="20"/>
        <v>11.758109567740059</v>
      </c>
      <c r="P212" s="5">
        <f t="shared" si="21"/>
        <v>1.6351596140073315</v>
      </c>
    </row>
    <row r="213" spans="1:16" x14ac:dyDescent="0.15">
      <c r="A213" s="5">
        <v>106</v>
      </c>
      <c r="B213" s="5">
        <v>211</v>
      </c>
      <c r="D213">
        <v>140.39094922736999</v>
      </c>
      <c r="E213">
        <v>496.52406181015999</v>
      </c>
      <c r="F213">
        <v>101.76455026455</v>
      </c>
      <c r="G213">
        <v>108.81812169312001</v>
      </c>
      <c r="I213" s="6">
        <f t="shared" si="23"/>
        <v>387.70594011703997</v>
      </c>
      <c r="J213" s="6">
        <f t="shared" si="24"/>
        <v>38.626398962819991</v>
      </c>
      <c r="K213" s="6">
        <f t="shared" si="19"/>
        <v>341.35426136165597</v>
      </c>
      <c r="L213" s="7">
        <f t="shared" si="22"/>
        <v>8.8373306994065892</v>
      </c>
      <c r="M213" s="7">
        <f t="shared" si="20"/>
        <v>11.695903940120463</v>
      </c>
      <c r="P213" s="5">
        <f t="shared" si="21"/>
        <v>0.77207273890636563</v>
      </c>
    </row>
    <row r="214" spans="1:16" x14ac:dyDescent="0.15">
      <c r="A214" s="5">
        <v>106.5</v>
      </c>
      <c r="B214" s="5">
        <v>212</v>
      </c>
      <c r="D214">
        <v>136.02781456954</v>
      </c>
      <c r="E214">
        <v>457.24348785872002</v>
      </c>
      <c r="F214">
        <v>101.84722222222</v>
      </c>
      <c r="G214">
        <v>108.42680776013999</v>
      </c>
      <c r="I214" s="6">
        <f t="shared" si="23"/>
        <v>348.81668009858004</v>
      </c>
      <c r="J214" s="6">
        <f t="shared" si="24"/>
        <v>34.180592347320001</v>
      </c>
      <c r="K214" s="6">
        <f t="shared" si="19"/>
        <v>307.79996928179605</v>
      </c>
      <c r="L214" s="7">
        <f t="shared" si="22"/>
        <v>9.0051092782167572</v>
      </c>
      <c r="M214" s="7">
        <f t="shared" si="20"/>
        <v>11.877166354971735</v>
      </c>
      <c r="P214" s="5">
        <f t="shared" si="21"/>
        <v>2.6852516979130581</v>
      </c>
    </row>
    <row r="215" spans="1:16" x14ac:dyDescent="0.15">
      <c r="A215" s="5">
        <v>107</v>
      </c>
      <c r="B215" s="5">
        <v>213</v>
      </c>
      <c r="D215">
        <v>131.56026490066</v>
      </c>
      <c r="E215">
        <v>408.85673289183001</v>
      </c>
      <c r="F215">
        <v>101.78350970018001</v>
      </c>
      <c r="G215">
        <v>108.72839506173</v>
      </c>
      <c r="I215" s="6">
        <f t="shared" si="23"/>
        <v>300.12833783010001</v>
      </c>
      <c r="J215" s="6">
        <f t="shared" si="24"/>
        <v>29.776755200479997</v>
      </c>
      <c r="K215" s="6">
        <f t="shared" si="19"/>
        <v>264.39623158952401</v>
      </c>
      <c r="L215" s="7">
        <f t="shared" si="22"/>
        <v>8.8792828435941189</v>
      </c>
      <c r="M215" s="7">
        <f t="shared" si="20"/>
        <v>11.7648237563902</v>
      </c>
      <c r="P215" s="5">
        <f t="shared" si="21"/>
        <v>1.2504529952775236</v>
      </c>
    </row>
    <row r="216" spans="1:16" x14ac:dyDescent="0.15">
      <c r="A216" s="5">
        <v>107.5</v>
      </c>
      <c r="B216" s="5">
        <v>214</v>
      </c>
      <c r="D216">
        <v>130.40551876379999</v>
      </c>
      <c r="E216">
        <v>400.71169977925001</v>
      </c>
      <c r="F216">
        <v>101.75947971781</v>
      </c>
      <c r="G216">
        <v>108.63315696649001</v>
      </c>
      <c r="I216" s="6">
        <f t="shared" si="23"/>
        <v>292.07854281276002</v>
      </c>
      <c r="J216" s="6">
        <f t="shared" si="24"/>
        <v>28.646039045989994</v>
      </c>
      <c r="K216" s="6">
        <f t="shared" si="19"/>
        <v>257.70329595757204</v>
      </c>
      <c r="L216" s="7">
        <f t="shared" si="22"/>
        <v>8.9961231828191117</v>
      </c>
      <c r="M216" s="7">
        <f t="shared" si="20"/>
        <v>11.895147931656295</v>
      </c>
      <c r="P216" s="5">
        <f t="shared" si="21"/>
        <v>2.582783261475448</v>
      </c>
    </row>
    <row r="217" spans="1:16" x14ac:dyDescent="0.15">
      <c r="A217" s="5">
        <v>108</v>
      </c>
      <c r="B217" s="5">
        <v>215</v>
      </c>
      <c r="D217">
        <v>130.97991169977999</v>
      </c>
      <c r="E217">
        <v>397.6472406181</v>
      </c>
      <c r="F217">
        <v>101.76675485009</v>
      </c>
      <c r="G217">
        <v>108.49404761904999</v>
      </c>
      <c r="I217" s="6">
        <f t="shared" si="23"/>
        <v>289.15319299905002</v>
      </c>
      <c r="J217" s="6">
        <f t="shared" si="24"/>
        <v>29.213156849689994</v>
      </c>
      <c r="K217" s="6">
        <f t="shared" si="19"/>
        <v>254.09740477942202</v>
      </c>
      <c r="L217" s="7">
        <f t="shared" si="22"/>
        <v>8.6980467768966392</v>
      </c>
      <c r="M217" s="7">
        <f t="shared" si="20"/>
        <v>11.610555361774926</v>
      </c>
      <c r="P217" s="5">
        <f t="shared" si="21"/>
        <v>-0.81618168405818059</v>
      </c>
    </row>
    <row r="218" spans="1:16" x14ac:dyDescent="0.15">
      <c r="A218" s="5">
        <v>108.5</v>
      </c>
      <c r="B218" s="5">
        <v>216</v>
      </c>
      <c r="D218">
        <v>131.35916114790001</v>
      </c>
      <c r="E218">
        <v>407.82869757174001</v>
      </c>
      <c r="F218">
        <v>101.83112874779999</v>
      </c>
      <c r="G218">
        <v>108.65586419752999</v>
      </c>
      <c r="I218" s="6">
        <f t="shared" si="23"/>
        <v>299.17283337421003</v>
      </c>
      <c r="J218" s="6">
        <f t="shared" si="24"/>
        <v>29.528032400100017</v>
      </c>
      <c r="K218" s="6">
        <f t="shared" si="19"/>
        <v>263.73919449408999</v>
      </c>
      <c r="L218" s="7">
        <f t="shared" si="22"/>
        <v>8.9318242042160811</v>
      </c>
      <c r="M218" s="7">
        <f t="shared" si="20"/>
        <v>11.857816625135472</v>
      </c>
      <c r="P218" s="5">
        <f t="shared" si="21"/>
        <v>1.84958207559507</v>
      </c>
    </row>
    <row r="219" spans="1:16" x14ac:dyDescent="0.15">
      <c r="A219" s="5">
        <v>109</v>
      </c>
      <c r="B219" s="5">
        <v>217</v>
      </c>
      <c r="D219">
        <v>130.95584988963</v>
      </c>
      <c r="E219">
        <v>402.98543046357997</v>
      </c>
      <c r="F219">
        <v>101.88668430334999</v>
      </c>
      <c r="G219">
        <v>108.69312169312001</v>
      </c>
      <c r="I219" s="6">
        <f t="shared" si="23"/>
        <v>294.29230877045995</v>
      </c>
      <c r="J219" s="6">
        <f t="shared" si="24"/>
        <v>29.069165586280008</v>
      </c>
      <c r="K219" s="6">
        <f t="shared" si="19"/>
        <v>259.40931006692392</v>
      </c>
      <c r="L219" s="7">
        <f t="shared" si="22"/>
        <v>8.9238650245041526</v>
      </c>
      <c r="M219" s="7">
        <f t="shared" si="20"/>
        <v>11.863341281464646</v>
      </c>
      <c r="P219" s="5">
        <f t="shared" si="21"/>
        <v>1.7588235576495617</v>
      </c>
    </row>
    <row r="220" spans="1:16" x14ac:dyDescent="0.15">
      <c r="A220" s="5">
        <v>109.5</v>
      </c>
      <c r="B220" s="5">
        <v>218</v>
      </c>
      <c r="D220">
        <v>130.91788079470001</v>
      </c>
      <c r="E220">
        <v>399.59713024283002</v>
      </c>
      <c r="F220">
        <v>101.85141093474</v>
      </c>
      <c r="G220">
        <v>108.52976190475999</v>
      </c>
      <c r="I220" s="6">
        <f t="shared" si="23"/>
        <v>291.06736833807003</v>
      </c>
      <c r="J220" s="6">
        <f t="shared" si="24"/>
        <v>29.066469859960009</v>
      </c>
      <c r="K220" s="6">
        <f t="shared" si="19"/>
        <v>256.18760450611802</v>
      </c>
      <c r="L220" s="7">
        <f t="shared" si="22"/>
        <v>8.8138534104901627</v>
      </c>
      <c r="M220" s="7">
        <f t="shared" si="20"/>
        <v>11.766813503491759</v>
      </c>
      <c r="P220" s="5">
        <f t="shared" si="21"/>
        <v>0.50436123790331755</v>
      </c>
    </row>
    <row r="221" spans="1:16" x14ac:dyDescent="0.15">
      <c r="A221" s="5">
        <v>110</v>
      </c>
      <c r="B221" s="5">
        <v>219</v>
      </c>
      <c r="D221">
        <v>131.55187637968999</v>
      </c>
      <c r="E221">
        <v>405.86203090508002</v>
      </c>
      <c r="F221">
        <v>101.82517636684</v>
      </c>
      <c r="G221">
        <v>108.77932098765</v>
      </c>
      <c r="I221" s="6">
        <f t="shared" si="23"/>
        <v>297.08270991743001</v>
      </c>
      <c r="J221" s="6">
        <f t="shared" si="24"/>
        <v>29.726700012849989</v>
      </c>
      <c r="K221" s="6">
        <f t="shared" si="19"/>
        <v>261.41066990201</v>
      </c>
      <c r="L221" s="7">
        <f t="shared" si="22"/>
        <v>8.7938005156646977</v>
      </c>
      <c r="M221" s="7">
        <f t="shared" si="20"/>
        <v>11.760244444707396</v>
      </c>
      <c r="P221" s="5">
        <f t="shared" si="21"/>
        <v>0.2756980991443379</v>
      </c>
    </row>
    <row r="222" spans="1:16" x14ac:dyDescent="0.15">
      <c r="A222" s="5">
        <v>110.5</v>
      </c>
      <c r="B222" s="5">
        <v>220</v>
      </c>
      <c r="D222">
        <v>137.34370860927001</v>
      </c>
      <c r="E222">
        <v>470.04260485651002</v>
      </c>
      <c r="F222">
        <v>101.82385361551999</v>
      </c>
      <c r="G222">
        <v>108.53328924162</v>
      </c>
      <c r="I222" s="6">
        <f t="shared" si="23"/>
        <v>361.50931561489006</v>
      </c>
      <c r="J222" s="6">
        <f t="shared" si="24"/>
        <v>35.519854993750016</v>
      </c>
      <c r="K222" s="6">
        <f t="shared" si="19"/>
        <v>318.88548962239003</v>
      </c>
      <c r="L222" s="7">
        <f t="shared" si="22"/>
        <v>8.977668677940839</v>
      </c>
      <c r="M222" s="7">
        <f t="shared" si="20"/>
        <v>11.957596443024642</v>
      </c>
      <c r="P222" s="5">
        <f t="shared" si="21"/>
        <v>2.372346561615537</v>
      </c>
    </row>
    <row r="223" spans="1:16" x14ac:dyDescent="0.15">
      <c r="A223" s="5">
        <v>111</v>
      </c>
      <c r="B223" s="5">
        <v>221</v>
      </c>
      <c r="D223">
        <v>140.60529801325001</v>
      </c>
      <c r="E223">
        <v>501.66004415011002</v>
      </c>
      <c r="F223">
        <v>101.68386243386</v>
      </c>
      <c r="G223">
        <v>108.7733686067</v>
      </c>
      <c r="I223" s="6">
        <f t="shared" si="23"/>
        <v>392.88667554341004</v>
      </c>
      <c r="J223" s="6">
        <f t="shared" si="24"/>
        <v>38.921435579390007</v>
      </c>
      <c r="K223" s="6">
        <f t="shared" si="19"/>
        <v>346.18095284814206</v>
      </c>
      <c r="L223" s="7">
        <f t="shared" si="22"/>
        <v>8.8943521145827056</v>
      </c>
      <c r="M223" s="7">
        <f t="shared" si="20"/>
        <v>11.887763715707612</v>
      </c>
      <c r="P223" s="5">
        <f t="shared" si="21"/>
        <v>1.4222878766276261</v>
      </c>
    </row>
    <row r="224" spans="1:16" x14ac:dyDescent="0.15">
      <c r="A224" s="5">
        <v>111.5</v>
      </c>
      <c r="B224" s="5">
        <v>222</v>
      </c>
      <c r="D224">
        <v>141.82494481236</v>
      </c>
      <c r="E224">
        <v>511.24481236203002</v>
      </c>
      <c r="F224">
        <v>101.81569664903</v>
      </c>
      <c r="G224">
        <v>108.75793650794</v>
      </c>
      <c r="I224" s="6">
        <f t="shared" si="23"/>
        <v>402.48687585409004</v>
      </c>
      <c r="J224" s="6">
        <f t="shared" si="24"/>
        <v>40.00924816333</v>
      </c>
      <c r="K224" s="6">
        <f t="shared" si="19"/>
        <v>354.47577805809402</v>
      </c>
      <c r="L224" s="7">
        <f t="shared" si="22"/>
        <v>8.859846018875821</v>
      </c>
      <c r="M224" s="7">
        <f t="shared" si="20"/>
        <v>11.866741456041829</v>
      </c>
      <c r="P224" s="5">
        <f t="shared" si="21"/>
        <v>1.0288149033073759</v>
      </c>
    </row>
    <row r="225" spans="1:16" x14ac:dyDescent="0.15">
      <c r="A225" s="5">
        <v>112</v>
      </c>
      <c r="B225" s="5">
        <v>223</v>
      </c>
      <c r="D225">
        <v>140.82406181016</v>
      </c>
      <c r="E225">
        <v>500.42913907284998</v>
      </c>
      <c r="F225">
        <v>101.7905643739</v>
      </c>
      <c r="G225">
        <v>108.50595238095001</v>
      </c>
      <c r="I225" s="6">
        <f t="shared" si="23"/>
        <v>391.92318669189996</v>
      </c>
      <c r="J225" s="6">
        <f t="shared" si="24"/>
        <v>39.033497436260006</v>
      </c>
      <c r="K225" s="6">
        <f t="shared" si="19"/>
        <v>345.08298976838796</v>
      </c>
      <c r="L225" s="7">
        <f t="shared" si="22"/>
        <v>8.8406884454023977</v>
      </c>
      <c r="M225" s="7">
        <f t="shared" si="20"/>
        <v>11.86106771860951</v>
      </c>
      <c r="P225" s="5">
        <f t="shared" si="21"/>
        <v>0.8103611129909869</v>
      </c>
    </row>
    <row r="226" spans="1:16" x14ac:dyDescent="0.15">
      <c r="A226" s="5">
        <v>112.5</v>
      </c>
      <c r="B226" s="5">
        <v>224</v>
      </c>
      <c r="D226">
        <v>137.72671081678001</v>
      </c>
      <c r="E226">
        <v>473.58940397351</v>
      </c>
      <c r="F226">
        <v>101.65101410935</v>
      </c>
      <c r="G226">
        <v>108.62279541446</v>
      </c>
      <c r="I226" s="6">
        <f t="shared" si="23"/>
        <v>364.96660855904997</v>
      </c>
      <c r="J226" s="6">
        <f t="shared" si="24"/>
        <v>36.075696707430012</v>
      </c>
      <c r="K226" s="6">
        <f t="shared" si="19"/>
        <v>321.67577251013398</v>
      </c>
      <c r="L226" s="7">
        <f t="shared" si="22"/>
        <v>8.9166891250608309</v>
      </c>
      <c r="M226" s="7">
        <f t="shared" si="20"/>
        <v>11.950552234309047</v>
      </c>
      <c r="P226" s="5">
        <f t="shared" si="21"/>
        <v>1.6769967837892086</v>
      </c>
    </row>
    <row r="227" spans="1:16" x14ac:dyDescent="0.15">
      <c r="A227" s="5">
        <v>113</v>
      </c>
      <c r="B227" s="5">
        <v>225</v>
      </c>
      <c r="D227">
        <v>139.24724061809999</v>
      </c>
      <c r="E227">
        <v>484.69867549668999</v>
      </c>
      <c r="F227">
        <v>101.90057319224</v>
      </c>
      <c r="G227">
        <v>108.64109347442999</v>
      </c>
      <c r="I227" s="6">
        <f t="shared" si="23"/>
        <v>376.05758202226002</v>
      </c>
      <c r="J227" s="6">
        <f t="shared" si="24"/>
        <v>37.346667425859991</v>
      </c>
      <c r="K227" s="6">
        <f t="shared" si="19"/>
        <v>331.24158111122802</v>
      </c>
      <c r="L227" s="7">
        <f t="shared" si="22"/>
        <v>8.8693745370668893</v>
      </c>
      <c r="M227" s="7">
        <f t="shared" si="20"/>
        <v>11.916721482356209</v>
      </c>
      <c r="P227" s="5">
        <f t="shared" si="21"/>
        <v>1.1374685862920806</v>
      </c>
    </row>
    <row r="228" spans="1:16" x14ac:dyDescent="0.15">
      <c r="A228" s="5">
        <v>113.5</v>
      </c>
      <c r="B228" s="5">
        <v>226</v>
      </c>
      <c r="D228">
        <v>138.77174392936001</v>
      </c>
      <c r="E228">
        <v>479.26291390729</v>
      </c>
      <c r="F228">
        <v>101.85648148148</v>
      </c>
      <c r="G228">
        <v>108.52932098765</v>
      </c>
      <c r="I228" s="6">
        <f t="shared" si="23"/>
        <v>370.73359291963999</v>
      </c>
      <c r="J228" s="6">
        <f t="shared" si="24"/>
        <v>36.915262447880011</v>
      </c>
      <c r="K228" s="6">
        <f t="shared" si="19"/>
        <v>326.43527798218395</v>
      </c>
      <c r="L228" s="7">
        <f t="shared" si="22"/>
        <v>8.8428269592576232</v>
      </c>
      <c r="M228" s="7">
        <f t="shared" si="20"/>
        <v>11.903657740588045</v>
      </c>
      <c r="P228" s="5">
        <f t="shared" si="21"/>
        <v>0.83474658424945292</v>
      </c>
    </row>
    <row r="229" spans="1:16" x14ac:dyDescent="0.15">
      <c r="A229" s="5">
        <v>114</v>
      </c>
      <c r="B229" s="5">
        <v>227</v>
      </c>
      <c r="D229">
        <v>139.19271523179</v>
      </c>
      <c r="E229">
        <v>485.00905077263002</v>
      </c>
      <c r="F229">
        <v>101.98897707231001</v>
      </c>
      <c r="G229">
        <v>108.59678130512</v>
      </c>
      <c r="I229" s="6">
        <f t="shared" si="23"/>
        <v>376.41226946750999</v>
      </c>
      <c r="J229" s="6">
        <f t="shared" si="24"/>
        <v>37.203738159479997</v>
      </c>
      <c r="K229" s="6">
        <f t="shared" si="19"/>
        <v>331.767783676134</v>
      </c>
      <c r="L229" s="7">
        <f t="shared" si="22"/>
        <v>8.9175926960338323</v>
      </c>
      <c r="M229" s="7">
        <f t="shared" si="20"/>
        <v>11.991907313405358</v>
      </c>
      <c r="P229" s="5">
        <f t="shared" si="21"/>
        <v>1.6873002026509896</v>
      </c>
    </row>
    <row r="230" spans="1:16" x14ac:dyDescent="0.15">
      <c r="A230" s="5">
        <v>114.5</v>
      </c>
      <c r="B230" s="5">
        <v>228</v>
      </c>
      <c r="D230">
        <v>135.90816777041999</v>
      </c>
      <c r="E230">
        <v>455.02958057395</v>
      </c>
      <c r="F230">
        <v>101.81834215168</v>
      </c>
      <c r="G230">
        <v>108.71935626102</v>
      </c>
      <c r="I230" s="6">
        <f t="shared" si="23"/>
        <v>346.31022431293002</v>
      </c>
      <c r="J230" s="6">
        <f t="shared" si="24"/>
        <v>34.089825618739994</v>
      </c>
      <c r="K230" s="6">
        <f t="shared" si="19"/>
        <v>305.40243357044204</v>
      </c>
      <c r="L230" s="7">
        <f t="shared" si="22"/>
        <v>8.9587561105784896</v>
      </c>
      <c r="M230" s="7">
        <f t="shared" si="20"/>
        <v>12.046554563991117</v>
      </c>
      <c r="P230" s="5">
        <f t="shared" si="21"/>
        <v>2.1566865757279308</v>
      </c>
    </row>
    <row r="231" spans="1:16" x14ac:dyDescent="0.15">
      <c r="A231" s="5">
        <v>115</v>
      </c>
      <c r="B231" s="5">
        <v>229</v>
      </c>
      <c r="D231">
        <v>135.91103752759</v>
      </c>
      <c r="E231">
        <v>454.23774834437</v>
      </c>
      <c r="F231">
        <v>101.73831569665001</v>
      </c>
      <c r="G231">
        <v>108.74647266314</v>
      </c>
      <c r="I231" s="6">
        <f t="shared" si="23"/>
        <v>345.49127568123004</v>
      </c>
      <c r="J231" s="6">
        <f t="shared" si="24"/>
        <v>34.172721830939992</v>
      </c>
      <c r="K231" s="6">
        <f t="shared" si="19"/>
        <v>304.48400948410205</v>
      </c>
      <c r="L231" s="7">
        <f t="shared" si="22"/>
        <v>8.910148011927518</v>
      </c>
      <c r="M231" s="7">
        <f t="shared" si="20"/>
        <v>12.01143030138125</v>
      </c>
      <c r="P231" s="5">
        <f t="shared" si="21"/>
        <v>1.6024084775591523</v>
      </c>
    </row>
    <row r="232" spans="1:16" x14ac:dyDescent="0.15">
      <c r="A232" s="5">
        <v>115.5</v>
      </c>
      <c r="B232" s="5">
        <v>230</v>
      </c>
      <c r="D232">
        <v>136.50110375276</v>
      </c>
      <c r="E232">
        <v>458.12472406181001</v>
      </c>
      <c r="F232">
        <v>101.75110229277</v>
      </c>
      <c r="G232">
        <v>108.38007054674</v>
      </c>
      <c r="I232" s="6">
        <f t="shared" si="23"/>
        <v>349.74465351507001</v>
      </c>
      <c r="J232" s="6">
        <f t="shared" si="24"/>
        <v>34.750001459990003</v>
      </c>
      <c r="K232" s="6">
        <f t="shared" si="19"/>
        <v>308.04465176308202</v>
      </c>
      <c r="L232" s="7">
        <f t="shared" si="22"/>
        <v>8.8645939229025466</v>
      </c>
      <c r="M232" s="7">
        <f t="shared" si="20"/>
        <v>11.979360048397382</v>
      </c>
      <c r="P232" s="5">
        <f t="shared" si="21"/>
        <v>1.0829552479671791</v>
      </c>
    </row>
    <row r="233" spans="1:16" x14ac:dyDescent="0.15">
      <c r="A233" s="5">
        <v>116</v>
      </c>
      <c r="B233" s="5">
        <v>231</v>
      </c>
      <c r="D233">
        <v>139.32450331126</v>
      </c>
      <c r="E233">
        <v>482.85430463576</v>
      </c>
      <c r="F233">
        <v>101.73500881834001</v>
      </c>
      <c r="G233">
        <v>108.50044091711</v>
      </c>
      <c r="I233" s="6">
        <f t="shared" si="23"/>
        <v>374.35386371865002</v>
      </c>
      <c r="J233" s="6">
        <f t="shared" si="24"/>
        <v>37.589494492919997</v>
      </c>
      <c r="K233" s="6">
        <f t="shared" si="19"/>
        <v>329.24647032714603</v>
      </c>
      <c r="L233" s="7">
        <f t="shared" si="22"/>
        <v>8.7590023427731865</v>
      </c>
      <c r="M233" s="7">
        <f t="shared" si="20"/>
        <v>11.887252304309124</v>
      </c>
      <c r="P233" s="5">
        <f t="shared" si="21"/>
        <v>-0.1211054300072729</v>
      </c>
    </row>
    <row r="234" spans="1:16" x14ac:dyDescent="0.15">
      <c r="A234" s="5">
        <v>116.5</v>
      </c>
      <c r="B234" s="5">
        <v>232</v>
      </c>
      <c r="D234">
        <v>137.88476821192</v>
      </c>
      <c r="E234">
        <v>474.24017660044001</v>
      </c>
      <c r="F234">
        <v>101.89417989418</v>
      </c>
      <c r="G234">
        <v>108.67107583774001</v>
      </c>
      <c r="I234" s="6">
        <f t="shared" si="23"/>
        <v>365.56910076270003</v>
      </c>
      <c r="J234" s="6">
        <f t="shared" si="24"/>
        <v>35.990588317740006</v>
      </c>
      <c r="K234" s="6">
        <f t="shared" si="19"/>
        <v>322.38039478141201</v>
      </c>
      <c r="L234" s="7">
        <f t="shared" si="22"/>
        <v>8.9573527372018127</v>
      </c>
      <c r="M234" s="7">
        <f t="shared" si="20"/>
        <v>12.099086534778854</v>
      </c>
      <c r="P234" s="5">
        <f t="shared" si="21"/>
        <v>2.1406839105788453</v>
      </c>
    </row>
    <row r="235" spans="1:16" x14ac:dyDescent="0.15">
      <c r="A235" s="5">
        <v>117</v>
      </c>
      <c r="B235" s="5">
        <v>233</v>
      </c>
      <c r="D235">
        <v>138.14017660043999</v>
      </c>
      <c r="E235">
        <v>475.52737306842999</v>
      </c>
      <c r="F235">
        <v>102.00154320988</v>
      </c>
      <c r="G235">
        <v>108.66181657848</v>
      </c>
      <c r="I235" s="6">
        <f t="shared" si="23"/>
        <v>366.86555648995</v>
      </c>
      <c r="J235" s="6">
        <f t="shared" si="24"/>
        <v>36.138633390559988</v>
      </c>
      <c r="K235" s="6">
        <f t="shared" si="19"/>
        <v>323.49919642127799</v>
      </c>
      <c r="L235" s="7">
        <f t="shared" si="22"/>
        <v>8.9516167621817537</v>
      </c>
      <c r="M235" s="7">
        <f t="shared" si="20"/>
        <v>12.106834395799897</v>
      </c>
      <c r="P235" s="5">
        <f t="shared" si="21"/>
        <v>2.0752765934136357</v>
      </c>
    </row>
    <row r="236" spans="1:16" x14ac:dyDescent="0.15">
      <c r="A236" s="5">
        <v>117.5</v>
      </c>
      <c r="B236" s="5">
        <v>234</v>
      </c>
      <c r="D236">
        <v>138.84701986754999</v>
      </c>
      <c r="E236">
        <v>482.16181015452997</v>
      </c>
      <c r="F236">
        <v>101.84788359788</v>
      </c>
      <c r="G236">
        <v>108.57539682540001</v>
      </c>
      <c r="I236" s="6">
        <f t="shared" si="23"/>
        <v>373.58641332912998</v>
      </c>
      <c r="J236" s="6">
        <f t="shared" si="24"/>
        <v>36.999136269669989</v>
      </c>
      <c r="K236" s="6">
        <f t="shared" si="19"/>
        <v>329.187449805526</v>
      </c>
      <c r="L236" s="7">
        <f t="shared" si="22"/>
        <v>8.8971657988507467</v>
      </c>
      <c r="M236" s="7">
        <f t="shared" si="20"/>
        <v>12.065867268509994</v>
      </c>
      <c r="P236" s="5">
        <f t="shared" si="21"/>
        <v>1.4543723153985313</v>
      </c>
    </row>
    <row r="237" spans="1:16" x14ac:dyDescent="0.15">
      <c r="A237" s="5">
        <v>118</v>
      </c>
      <c r="B237" s="5">
        <v>235</v>
      </c>
      <c r="D237">
        <v>137.73200883001999</v>
      </c>
      <c r="E237">
        <v>470.05783664459</v>
      </c>
      <c r="F237">
        <v>101.86882716049</v>
      </c>
      <c r="G237">
        <v>108.63117283951</v>
      </c>
      <c r="I237" s="6">
        <f t="shared" si="23"/>
        <v>361.42666380508001</v>
      </c>
      <c r="J237" s="6">
        <f t="shared" si="24"/>
        <v>35.863181669529993</v>
      </c>
      <c r="K237" s="6">
        <f t="shared" si="19"/>
        <v>318.39084580164399</v>
      </c>
      <c r="L237" s="7">
        <f t="shared" si="22"/>
        <v>8.8779308187303023</v>
      </c>
      <c r="M237" s="7">
        <f t="shared" si="20"/>
        <v>12.060116124430653</v>
      </c>
      <c r="P237" s="5">
        <f t="shared" si="21"/>
        <v>1.2350358571669759</v>
      </c>
    </row>
    <row r="238" spans="1:16" x14ac:dyDescent="0.15">
      <c r="A238" s="5">
        <v>118.5</v>
      </c>
      <c r="B238" s="5">
        <v>236</v>
      </c>
      <c r="D238">
        <v>134.00264900662</v>
      </c>
      <c r="E238">
        <v>434.19249448123998</v>
      </c>
      <c r="F238">
        <v>101.75815696649001</v>
      </c>
      <c r="G238">
        <v>108.60868606702</v>
      </c>
      <c r="I238" s="6">
        <f t="shared" si="23"/>
        <v>325.58380841421996</v>
      </c>
      <c r="J238" s="6">
        <f t="shared" si="24"/>
        <v>32.244492040129998</v>
      </c>
      <c r="K238" s="6">
        <f t="shared" si="19"/>
        <v>286.89041796606398</v>
      </c>
      <c r="L238" s="7">
        <f t="shared" si="22"/>
        <v>8.8973464866189698</v>
      </c>
      <c r="M238" s="7">
        <f t="shared" si="20"/>
        <v>12.093015628360423</v>
      </c>
      <c r="P238" s="5">
        <f t="shared" si="21"/>
        <v>1.4564326978309361</v>
      </c>
    </row>
    <row r="239" spans="1:16" x14ac:dyDescent="0.15">
      <c r="A239" s="5">
        <v>119</v>
      </c>
      <c r="B239" s="5">
        <v>237</v>
      </c>
      <c r="D239">
        <v>139.58675496689</v>
      </c>
      <c r="E239">
        <v>482.47924944812002</v>
      </c>
      <c r="F239">
        <v>101.80709876543</v>
      </c>
      <c r="G239">
        <v>108.71979717812999</v>
      </c>
      <c r="I239" s="6">
        <f t="shared" si="23"/>
        <v>373.75945226998999</v>
      </c>
      <c r="J239" s="6">
        <f t="shared" si="24"/>
        <v>37.77965620146</v>
      </c>
      <c r="K239" s="6">
        <f t="shared" si="19"/>
        <v>328.42386482823798</v>
      </c>
      <c r="L239" s="7">
        <f t="shared" si="22"/>
        <v>8.6931406436553544</v>
      </c>
      <c r="M239" s="7">
        <f t="shared" si="20"/>
        <v>11.902293621437911</v>
      </c>
      <c r="P239" s="5">
        <f t="shared" si="21"/>
        <v>-0.87212631628640658</v>
      </c>
    </row>
    <row r="240" spans="1:16" x14ac:dyDescent="0.15">
      <c r="A240" s="5">
        <v>119.5</v>
      </c>
      <c r="B240" s="5">
        <v>238</v>
      </c>
      <c r="D240">
        <v>141.17704194261</v>
      </c>
      <c r="E240">
        <v>498.11037527593999</v>
      </c>
      <c r="F240">
        <v>101.90432098765</v>
      </c>
      <c r="G240">
        <v>108.62874779541001</v>
      </c>
      <c r="I240" s="6">
        <f t="shared" si="23"/>
        <v>389.48162748052999</v>
      </c>
      <c r="J240" s="6">
        <f t="shared" si="24"/>
        <v>39.272720954960008</v>
      </c>
      <c r="K240" s="6">
        <f t="shared" si="19"/>
        <v>342.35436233457801</v>
      </c>
      <c r="L240" s="7">
        <f t="shared" si="22"/>
        <v>8.7173578506874456</v>
      </c>
      <c r="M240" s="7">
        <f t="shared" si="20"/>
        <v>11.939994664511106</v>
      </c>
      <c r="P240" s="5">
        <f t="shared" si="21"/>
        <v>-0.59597752978293039</v>
      </c>
    </row>
    <row r="241" spans="1:16" x14ac:dyDescent="0.15">
      <c r="A241" s="5">
        <v>120</v>
      </c>
      <c r="B241" s="5">
        <v>239</v>
      </c>
      <c r="D241">
        <v>136.18675496688999</v>
      </c>
      <c r="E241">
        <v>438.65077262693001</v>
      </c>
      <c r="F241">
        <v>101.89417989418</v>
      </c>
      <c r="G241">
        <v>108.45745149912</v>
      </c>
      <c r="I241" s="6">
        <f t="shared" si="23"/>
        <v>330.19332112781001</v>
      </c>
      <c r="J241" s="6">
        <f t="shared" si="24"/>
        <v>34.292575072709994</v>
      </c>
      <c r="K241" s="6">
        <f t="shared" si="19"/>
        <v>289.04223104055802</v>
      </c>
      <c r="L241" s="7">
        <f t="shared" si="22"/>
        <v>8.4287117671305367</v>
      </c>
      <c r="M241" s="7">
        <f t="shared" si="20"/>
        <v>11.664832416995299</v>
      </c>
      <c r="P241" s="5">
        <f t="shared" si="21"/>
        <v>-3.8874085192275643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F3F05-587C-3542-9DFE-45018EAF21BC}">
  <sheetPr>
    <pageSetUpPr fitToPage="1"/>
  </sheetPr>
  <dimension ref="A1:Y798"/>
  <sheetViews>
    <sheetView topLeftCell="A2" zoomScale="75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108.96500141123001</v>
      </c>
      <c r="E2">
        <v>159.09483488569001</v>
      </c>
      <c r="F2">
        <v>103.20545633526</v>
      </c>
      <c r="G2">
        <v>114.97665588525</v>
      </c>
      <c r="I2" s="6">
        <f>E2-G2</f>
        <v>44.118179000440009</v>
      </c>
      <c r="J2" s="6">
        <f>D2-F2</f>
        <v>5.75954507597001</v>
      </c>
      <c r="K2" s="6">
        <f>I2-1.2*J2</f>
        <v>37.206724909275998</v>
      </c>
      <c r="L2" s="7">
        <f t="shared" ref="L2:L65" si="0">K2/J2</f>
        <v>6.4600110631150365</v>
      </c>
      <c r="M2" s="7">
        <f>L2+ABS($N$2)*A2</f>
        <v>6.4647561738894996</v>
      </c>
      <c r="N2" s="5">
        <f>LINEST(V64:V83,U64:U83)</f>
        <v>9.4902215489255214E-3</v>
      </c>
      <c r="O2" s="8">
        <f>AVERAGE(L41:L60)</f>
        <v>6.0623833318545435</v>
      </c>
      <c r="P2" s="5">
        <f>(L2-$O$2)/$O$2*100</f>
        <v>6.5589341599561095</v>
      </c>
    </row>
    <row r="3" spans="1:16" x14ac:dyDescent="0.15">
      <c r="A3" s="5">
        <v>1</v>
      </c>
      <c r="B3" s="5">
        <v>1</v>
      </c>
      <c r="D3">
        <v>107.9139147615</v>
      </c>
      <c r="E3">
        <v>155.54671182614001</v>
      </c>
      <c r="F3">
        <v>103.00773449585</v>
      </c>
      <c r="G3">
        <v>114.8019969062</v>
      </c>
      <c r="I3" s="6">
        <f t="shared" ref="I3:I66" si="1">E3-G3</f>
        <v>40.744714919940009</v>
      </c>
      <c r="J3" s="6">
        <f t="shared" ref="J3:J66" si="2">D3-F3</f>
        <v>4.9061802656499935</v>
      </c>
      <c r="K3" s="6">
        <f t="shared" ref="K3:K66" si="3">I3-1.2*J3</f>
        <v>34.857298601160018</v>
      </c>
      <c r="L3" s="7">
        <f t="shared" si="0"/>
        <v>7.1047733091278822</v>
      </c>
      <c r="M3" s="7">
        <f t="shared" ref="M3:M66" si="4">L3+ABS($N$2)*A3</f>
        <v>7.1142635306768076</v>
      </c>
      <c r="P3" s="5">
        <f t="shared" ref="P3:P66" si="5">(L3-$O$2)/$O$2*100</f>
        <v>17.194392373641957</v>
      </c>
    </row>
    <row r="4" spans="1:16" ht="15" x14ac:dyDescent="0.15">
      <c r="A4" s="5">
        <v>1.5</v>
      </c>
      <c r="B4" s="5">
        <v>2</v>
      </c>
      <c r="D4">
        <v>107.04332486593</v>
      </c>
      <c r="E4">
        <v>150.06844482077</v>
      </c>
      <c r="F4">
        <v>102.90043594431</v>
      </c>
      <c r="G4">
        <v>114.75601181269001</v>
      </c>
      <c r="I4" s="6">
        <f t="shared" si="1"/>
        <v>35.312433008079992</v>
      </c>
      <c r="J4" s="6">
        <f t="shared" si="2"/>
        <v>4.1428889216199991</v>
      </c>
      <c r="K4" s="6">
        <f t="shared" si="3"/>
        <v>30.340966302135993</v>
      </c>
      <c r="L4" s="7">
        <f t="shared" si="0"/>
        <v>7.3236253436096774</v>
      </c>
      <c r="M4" s="7">
        <f t="shared" si="4"/>
        <v>7.337860675933066</v>
      </c>
      <c r="N4" s="3" t="s">
        <v>15</v>
      </c>
      <c r="P4" s="5">
        <f t="shared" si="5"/>
        <v>20.804392310990792</v>
      </c>
    </row>
    <row r="5" spans="1:16" x14ac:dyDescent="0.15">
      <c r="A5" s="5">
        <v>2</v>
      </c>
      <c r="B5" s="5">
        <v>3</v>
      </c>
      <c r="D5">
        <v>107.27589613322</v>
      </c>
      <c r="E5">
        <v>152.12461191080999</v>
      </c>
      <c r="F5">
        <v>102.93432709886</v>
      </c>
      <c r="G5">
        <v>114.88187315427</v>
      </c>
      <c r="I5" s="6">
        <f t="shared" si="1"/>
        <v>37.242738756539993</v>
      </c>
      <c r="J5" s="6">
        <f t="shared" si="2"/>
        <v>4.3415690343600062</v>
      </c>
      <c r="K5" s="6">
        <f t="shared" si="3"/>
        <v>32.032855915307984</v>
      </c>
      <c r="L5" s="7">
        <f t="shared" si="0"/>
        <v>7.3781749551357692</v>
      </c>
      <c r="M5" s="7">
        <f t="shared" si="4"/>
        <v>7.39715539823362</v>
      </c>
      <c r="N5" s="5">
        <f>RSQ(V64:V83,U64:U83)</f>
        <v>2.915286225711182E-2</v>
      </c>
      <c r="P5" s="5">
        <f t="shared" si="5"/>
        <v>21.704197033655937</v>
      </c>
    </row>
    <row r="6" spans="1:16" x14ac:dyDescent="0.15">
      <c r="A6" s="5">
        <v>2.5</v>
      </c>
      <c r="B6" s="5">
        <v>4</v>
      </c>
      <c r="D6">
        <v>107.97981936212</v>
      </c>
      <c r="E6">
        <v>160.72311600339</v>
      </c>
      <c r="F6">
        <v>102.97117142454999</v>
      </c>
      <c r="G6">
        <v>114.85515398678</v>
      </c>
      <c r="I6" s="6">
        <f t="shared" si="1"/>
        <v>45.867962016610008</v>
      </c>
      <c r="J6" s="6">
        <f t="shared" si="2"/>
        <v>5.0086479375700037</v>
      </c>
      <c r="K6" s="6">
        <f t="shared" si="3"/>
        <v>39.857584491526005</v>
      </c>
      <c r="L6" s="7">
        <f t="shared" si="0"/>
        <v>7.957753267614037</v>
      </c>
      <c r="M6" s="7">
        <f t="shared" si="4"/>
        <v>7.981478821486351</v>
      </c>
      <c r="P6" s="5">
        <f t="shared" si="5"/>
        <v>31.264435651905252</v>
      </c>
    </row>
    <row r="7" spans="1:16" x14ac:dyDescent="0.15">
      <c r="A7" s="5">
        <v>3</v>
      </c>
      <c r="B7" s="5">
        <v>5</v>
      </c>
      <c r="D7">
        <v>107.82133784928</v>
      </c>
      <c r="E7">
        <v>163.31639853231999</v>
      </c>
      <c r="F7">
        <v>103.02503164111999</v>
      </c>
      <c r="G7">
        <v>114.65532273942</v>
      </c>
      <c r="I7" s="6">
        <f t="shared" si="1"/>
        <v>48.661075792899993</v>
      </c>
      <c r="J7" s="6">
        <f t="shared" si="2"/>
        <v>4.7963062081600043</v>
      </c>
      <c r="K7" s="6">
        <f t="shared" si="3"/>
        <v>42.905508343107989</v>
      </c>
      <c r="L7" s="7">
        <f t="shared" si="0"/>
        <v>8.9455315155050812</v>
      </c>
      <c r="M7" s="7">
        <f t="shared" si="4"/>
        <v>8.9740021801518584</v>
      </c>
      <c r="P7" s="5">
        <f t="shared" si="5"/>
        <v>47.557998658731364</v>
      </c>
    </row>
    <row r="8" spans="1:16" x14ac:dyDescent="0.15">
      <c r="A8" s="5">
        <v>3.5</v>
      </c>
      <c r="B8" s="5">
        <v>6</v>
      </c>
      <c r="D8">
        <v>107.43790572960999</v>
      </c>
      <c r="E8">
        <v>164.59370589896</v>
      </c>
      <c r="F8">
        <v>102.97778090283001</v>
      </c>
      <c r="G8">
        <v>114.85206018844001</v>
      </c>
      <c r="I8" s="6">
        <f t="shared" si="1"/>
        <v>49.74164571051999</v>
      </c>
      <c r="J8" s="6">
        <f t="shared" si="2"/>
        <v>4.4601248267799889</v>
      </c>
      <c r="K8" s="6">
        <f t="shared" si="3"/>
        <v>44.389495918384</v>
      </c>
      <c r="L8" s="7">
        <f t="shared" si="0"/>
        <v>9.9525232235330137</v>
      </c>
      <c r="M8" s="7">
        <f t="shared" si="4"/>
        <v>9.9857389989542522</v>
      </c>
      <c r="P8" s="5">
        <f t="shared" si="5"/>
        <v>64.168490818419386</v>
      </c>
    </row>
    <row r="9" spans="1:16" x14ac:dyDescent="0.15">
      <c r="A9" s="5">
        <v>4</v>
      </c>
      <c r="B9" s="5">
        <v>7</v>
      </c>
      <c r="D9">
        <v>107.28422241039</v>
      </c>
      <c r="E9">
        <v>165.65537679932001</v>
      </c>
      <c r="F9">
        <v>102.98199971875</v>
      </c>
      <c r="G9">
        <v>114.84235691183</v>
      </c>
      <c r="I9" s="6">
        <f t="shared" si="1"/>
        <v>50.813019887490015</v>
      </c>
      <c r="J9" s="6">
        <f t="shared" si="2"/>
        <v>4.3022226916399973</v>
      </c>
      <c r="K9" s="6">
        <f t="shared" si="3"/>
        <v>45.650352657522021</v>
      </c>
      <c r="L9" s="7">
        <f t="shared" si="0"/>
        <v>10.610876267801984</v>
      </c>
      <c r="M9" s="7">
        <f t="shared" si="4"/>
        <v>10.648837153997686</v>
      </c>
      <c r="P9" s="5">
        <f t="shared" si="5"/>
        <v>75.028131461888464</v>
      </c>
    </row>
    <row r="10" spans="1:16" x14ac:dyDescent="0.15">
      <c r="A10" s="5">
        <v>4.5</v>
      </c>
      <c r="B10" s="5">
        <v>8</v>
      </c>
      <c r="D10">
        <v>106.9699407282</v>
      </c>
      <c r="E10">
        <v>165.99971775332</v>
      </c>
      <c r="F10">
        <v>103.09126705105</v>
      </c>
      <c r="G10">
        <v>114.83630994233999</v>
      </c>
      <c r="I10" s="6">
        <f t="shared" si="1"/>
        <v>51.163407810980004</v>
      </c>
      <c r="J10" s="6">
        <f t="shared" si="2"/>
        <v>3.8786736771500046</v>
      </c>
      <c r="K10" s="6">
        <f t="shared" si="3"/>
        <v>46.5089993984</v>
      </c>
      <c r="L10" s="7">
        <f t="shared" si="0"/>
        <v>11.990954452392645</v>
      </c>
      <c r="M10" s="7">
        <f t="shared" si="4"/>
        <v>12.033660449362809</v>
      </c>
      <c r="P10" s="5">
        <f t="shared" si="5"/>
        <v>97.792745790037202</v>
      </c>
    </row>
    <row r="11" spans="1:16" x14ac:dyDescent="0.15">
      <c r="A11" s="5">
        <v>5</v>
      </c>
      <c r="B11" s="5">
        <v>9</v>
      </c>
      <c r="D11">
        <v>107.01397121084</v>
      </c>
      <c r="E11">
        <v>165.53358735534999</v>
      </c>
      <c r="F11">
        <v>103.06300098439</v>
      </c>
      <c r="G11">
        <v>114.71143299114</v>
      </c>
      <c r="I11" s="6">
        <f t="shared" si="1"/>
        <v>50.822154364209993</v>
      </c>
      <c r="J11" s="6">
        <f t="shared" si="2"/>
        <v>3.9509702264499964</v>
      </c>
      <c r="K11" s="6">
        <f t="shared" si="3"/>
        <v>46.080990092469996</v>
      </c>
      <c r="L11" s="7">
        <f t="shared" si="0"/>
        <v>11.663208642772899</v>
      </c>
      <c r="M11" s="7">
        <f t="shared" si="4"/>
        <v>11.710659750517527</v>
      </c>
      <c r="P11" s="5">
        <f t="shared" si="5"/>
        <v>92.386525304149771</v>
      </c>
    </row>
    <row r="12" spans="1:16" x14ac:dyDescent="0.15">
      <c r="A12" s="5">
        <v>5.5</v>
      </c>
      <c r="B12" s="5">
        <v>10</v>
      </c>
      <c r="D12">
        <v>106.87821055603</v>
      </c>
      <c r="E12">
        <v>164.27250917302001</v>
      </c>
      <c r="F12">
        <v>102.92096751512</v>
      </c>
      <c r="G12">
        <v>114.61130642665999</v>
      </c>
      <c r="I12" s="6">
        <f t="shared" si="1"/>
        <v>49.661202746360019</v>
      </c>
      <c r="J12" s="6">
        <f t="shared" si="2"/>
        <v>3.9572430409100008</v>
      </c>
      <c r="K12" s="6">
        <f t="shared" si="3"/>
        <v>44.912511097268016</v>
      </c>
      <c r="L12" s="7">
        <f t="shared" si="0"/>
        <v>11.349444710108079</v>
      </c>
      <c r="M12" s="7">
        <f t="shared" si="4"/>
        <v>11.40164092862717</v>
      </c>
      <c r="P12" s="5">
        <f t="shared" si="5"/>
        <v>87.210938154848932</v>
      </c>
    </row>
    <row r="13" spans="1:16" x14ac:dyDescent="0.15">
      <c r="A13" s="5">
        <v>6</v>
      </c>
      <c r="B13" s="5">
        <v>11</v>
      </c>
      <c r="D13">
        <v>107.13688964155</v>
      </c>
      <c r="E13">
        <v>163.99816539656001</v>
      </c>
      <c r="F13">
        <v>102.87666994797</v>
      </c>
      <c r="G13">
        <v>114.7606525102</v>
      </c>
      <c r="I13" s="6">
        <f t="shared" si="1"/>
        <v>49.237512886360008</v>
      </c>
      <c r="J13" s="6">
        <f t="shared" si="2"/>
        <v>4.2602196935799981</v>
      </c>
      <c r="K13" s="6">
        <f t="shared" si="3"/>
        <v>44.125249254064009</v>
      </c>
      <c r="L13" s="7">
        <f t="shared" si="0"/>
        <v>10.357505581357509</v>
      </c>
      <c r="M13" s="7">
        <f t="shared" si="4"/>
        <v>10.414446910651062</v>
      </c>
      <c r="P13" s="5">
        <f t="shared" si="5"/>
        <v>70.848740740863789</v>
      </c>
    </row>
    <row r="14" spans="1:16" x14ac:dyDescent="0.15">
      <c r="A14" s="5">
        <v>6.5</v>
      </c>
      <c r="B14" s="5">
        <v>12</v>
      </c>
      <c r="D14">
        <v>107.2960767711</v>
      </c>
      <c r="E14">
        <v>161.21648320631999</v>
      </c>
      <c r="F14">
        <v>103.05161018141</v>
      </c>
      <c r="G14">
        <v>114.80916889325999</v>
      </c>
      <c r="I14" s="6">
        <f t="shared" si="1"/>
        <v>46.407314313059999</v>
      </c>
      <c r="J14" s="6">
        <f t="shared" si="2"/>
        <v>4.2444665896900062</v>
      </c>
      <c r="K14" s="6">
        <f t="shared" si="3"/>
        <v>41.313954405431993</v>
      </c>
      <c r="L14" s="7">
        <f t="shared" si="0"/>
        <v>9.7336033945432341</v>
      </c>
      <c r="M14" s="7">
        <f t="shared" si="4"/>
        <v>9.7952898346112498</v>
      </c>
      <c r="P14" s="5">
        <f t="shared" si="5"/>
        <v>60.557372599624571</v>
      </c>
    </row>
    <row r="15" spans="1:16" x14ac:dyDescent="0.15">
      <c r="A15" s="5">
        <v>7</v>
      </c>
      <c r="B15" s="5">
        <v>13</v>
      </c>
      <c r="D15">
        <v>107.4517358171</v>
      </c>
      <c r="E15">
        <v>159.64013547841</v>
      </c>
      <c r="F15">
        <v>103.01771902685999</v>
      </c>
      <c r="G15">
        <v>114.94135845872999</v>
      </c>
      <c r="I15" s="6">
        <f t="shared" si="1"/>
        <v>44.698777019680008</v>
      </c>
      <c r="J15" s="6">
        <f t="shared" si="2"/>
        <v>4.4340167902400083</v>
      </c>
      <c r="K15" s="6">
        <f t="shared" si="3"/>
        <v>39.377956871392001</v>
      </c>
      <c r="L15" s="7">
        <f t="shared" si="0"/>
        <v>8.8808768063461745</v>
      </c>
      <c r="M15" s="7">
        <f t="shared" si="4"/>
        <v>8.9473083571886534</v>
      </c>
      <c r="P15" s="5">
        <f t="shared" si="5"/>
        <v>46.491508705527956</v>
      </c>
    </row>
    <row r="16" spans="1:16" x14ac:dyDescent="0.15">
      <c r="A16" s="5">
        <v>7.5</v>
      </c>
      <c r="B16" s="5">
        <v>14</v>
      </c>
      <c r="D16">
        <v>107.51340671747</v>
      </c>
      <c r="E16">
        <v>158.09765735253001</v>
      </c>
      <c r="F16">
        <v>102.84952889889</v>
      </c>
      <c r="G16">
        <v>114.88820137815</v>
      </c>
      <c r="I16" s="6">
        <f t="shared" si="1"/>
        <v>43.209455974380006</v>
      </c>
      <c r="J16" s="6">
        <f t="shared" si="2"/>
        <v>4.6638778185800049</v>
      </c>
      <c r="K16" s="6">
        <f t="shared" si="3"/>
        <v>37.612802592084002</v>
      </c>
      <c r="L16" s="7">
        <f t="shared" si="0"/>
        <v>8.0647058210319589</v>
      </c>
      <c r="M16" s="7">
        <f t="shared" si="4"/>
        <v>8.1358824826489009</v>
      </c>
      <c r="P16" s="5">
        <f t="shared" si="5"/>
        <v>33.028635432145876</v>
      </c>
    </row>
    <row r="17" spans="1:16" x14ac:dyDescent="0.15">
      <c r="A17" s="5">
        <v>8</v>
      </c>
      <c r="B17" s="5">
        <v>15</v>
      </c>
      <c r="D17">
        <v>107.60033869602</v>
      </c>
      <c r="E17">
        <v>157.17809765735001</v>
      </c>
      <c r="F17">
        <v>102.89551399241</v>
      </c>
      <c r="G17">
        <v>114.8177471523</v>
      </c>
      <c r="I17" s="6">
        <f t="shared" si="1"/>
        <v>42.360350505050008</v>
      </c>
      <c r="J17" s="6">
        <f t="shared" si="2"/>
        <v>4.7048247036100008</v>
      </c>
      <c r="K17" s="6">
        <f t="shared" si="3"/>
        <v>36.714560860718009</v>
      </c>
      <c r="L17" s="7">
        <f t="shared" si="0"/>
        <v>7.8035980453314266</v>
      </c>
      <c r="M17" s="7">
        <f t="shared" si="4"/>
        <v>7.8795198177228309</v>
      </c>
      <c r="P17" s="5">
        <f t="shared" si="5"/>
        <v>28.721620164263488</v>
      </c>
    </row>
    <row r="18" spans="1:16" x14ac:dyDescent="0.15">
      <c r="A18" s="5">
        <v>8.5</v>
      </c>
      <c r="B18" s="5">
        <v>16</v>
      </c>
      <c r="D18">
        <v>107.67527519052</v>
      </c>
      <c r="E18">
        <v>156.84561106407</v>
      </c>
      <c r="F18">
        <v>102.9168893264</v>
      </c>
      <c r="G18">
        <v>114.8541695964</v>
      </c>
      <c r="I18" s="6">
        <f t="shared" si="1"/>
        <v>41.991441467670001</v>
      </c>
      <c r="J18" s="6">
        <f t="shared" si="2"/>
        <v>4.758385864120001</v>
      </c>
      <c r="K18" s="6">
        <f t="shared" si="3"/>
        <v>36.281378430726001</v>
      </c>
      <c r="L18" s="7">
        <f t="shared" si="0"/>
        <v>7.6247239015022066</v>
      </c>
      <c r="M18" s="7">
        <f t="shared" si="4"/>
        <v>7.7053907846680731</v>
      </c>
      <c r="P18" s="5">
        <f t="shared" si="5"/>
        <v>25.771062041530911</v>
      </c>
    </row>
    <row r="19" spans="1:16" x14ac:dyDescent="0.15">
      <c r="A19" s="5">
        <v>9</v>
      </c>
      <c r="B19" s="5">
        <v>17</v>
      </c>
      <c r="D19">
        <v>107.85252610782</v>
      </c>
      <c r="E19">
        <v>156.53570420547999</v>
      </c>
      <c r="F19">
        <v>102.92096751512</v>
      </c>
      <c r="G19">
        <v>114.85093517086</v>
      </c>
      <c r="I19" s="6">
        <f t="shared" si="1"/>
        <v>41.68476903461999</v>
      </c>
      <c r="J19" s="6">
        <f t="shared" si="2"/>
        <v>4.9315585927000001</v>
      </c>
      <c r="K19" s="6">
        <f t="shared" si="3"/>
        <v>35.766898723379988</v>
      </c>
      <c r="L19" s="7">
        <f t="shared" si="0"/>
        <v>7.2526561432980596</v>
      </c>
      <c r="M19" s="7">
        <f t="shared" si="4"/>
        <v>7.3380681372383894</v>
      </c>
      <c r="P19" s="5">
        <f t="shared" si="5"/>
        <v>19.633743798239824</v>
      </c>
    </row>
    <row r="20" spans="1:16" x14ac:dyDescent="0.15">
      <c r="A20" s="5">
        <v>9.5</v>
      </c>
      <c r="B20" s="5">
        <v>18</v>
      </c>
      <c r="D20">
        <v>107.88583121648</v>
      </c>
      <c r="E20">
        <v>156.15227208580001</v>
      </c>
      <c r="F20">
        <v>102.85262269723</v>
      </c>
      <c r="G20">
        <v>114.69554211785</v>
      </c>
      <c r="I20" s="6">
        <f t="shared" si="1"/>
        <v>41.456729967950011</v>
      </c>
      <c r="J20" s="6">
        <f t="shared" si="2"/>
        <v>5.033208519249996</v>
      </c>
      <c r="K20" s="6">
        <f t="shared" si="3"/>
        <v>35.416879744850014</v>
      </c>
      <c r="L20" s="7">
        <f t="shared" si="0"/>
        <v>7.036640665570423</v>
      </c>
      <c r="M20" s="7">
        <f t="shared" si="4"/>
        <v>7.1267977702852159</v>
      </c>
      <c r="P20" s="5">
        <f t="shared" si="5"/>
        <v>16.07053332633528</v>
      </c>
    </row>
    <row r="21" spans="1:16" x14ac:dyDescent="0.15">
      <c r="A21" s="39">
        <v>10</v>
      </c>
      <c r="B21" s="5">
        <v>19</v>
      </c>
      <c r="D21">
        <v>108.01989839119</v>
      </c>
      <c r="E21">
        <v>155.98320632233001</v>
      </c>
      <c r="F21">
        <v>102.91731120799</v>
      </c>
      <c r="G21">
        <v>114.84685698214</v>
      </c>
      <c r="I21" s="6">
        <f t="shared" si="1"/>
        <v>41.136349340190009</v>
      </c>
      <c r="J21" s="6">
        <f t="shared" si="2"/>
        <v>5.1025871832000007</v>
      </c>
      <c r="K21" s="6">
        <f t="shared" si="3"/>
        <v>35.013244720350009</v>
      </c>
      <c r="L21" s="7">
        <f t="shared" si="0"/>
        <v>6.8618611428393175</v>
      </c>
      <c r="M21" s="7">
        <f t="shared" si="4"/>
        <v>6.9567633583285726</v>
      </c>
      <c r="P21" s="5">
        <f t="shared" si="5"/>
        <v>13.187516645210321</v>
      </c>
    </row>
    <row r="22" spans="1:16" x14ac:dyDescent="0.15">
      <c r="A22" s="5">
        <v>10.5</v>
      </c>
      <c r="B22" s="5">
        <v>20</v>
      </c>
      <c r="D22">
        <v>108.30990685859</v>
      </c>
      <c r="E22">
        <v>157.59229466554001</v>
      </c>
      <c r="F22">
        <v>102.87920123751999</v>
      </c>
      <c r="G22">
        <v>114.75882435663</v>
      </c>
      <c r="I22" s="6">
        <f t="shared" si="1"/>
        <v>42.833470308910009</v>
      </c>
      <c r="J22" s="6">
        <f t="shared" si="2"/>
        <v>5.430705621070004</v>
      </c>
      <c r="K22" s="6">
        <f t="shared" si="3"/>
        <v>36.316623563626003</v>
      </c>
      <c r="L22" s="7">
        <f t="shared" si="0"/>
        <v>6.6872753004186203</v>
      </c>
      <c r="M22" s="7">
        <f t="shared" si="4"/>
        <v>6.7869226266823386</v>
      </c>
      <c r="P22" s="5">
        <f t="shared" si="5"/>
        <v>10.307694752336225</v>
      </c>
    </row>
    <row r="23" spans="1:16" x14ac:dyDescent="0.15">
      <c r="A23" s="5">
        <v>11</v>
      </c>
      <c r="B23" s="5">
        <v>21</v>
      </c>
      <c r="D23">
        <v>108.45653401073</v>
      </c>
      <c r="E23">
        <v>157.08523849845</v>
      </c>
      <c r="F23">
        <v>103.02910982984</v>
      </c>
      <c r="G23">
        <v>114.82126283223</v>
      </c>
      <c r="I23" s="6">
        <f t="shared" si="1"/>
        <v>42.263975666219991</v>
      </c>
      <c r="J23" s="6">
        <f t="shared" si="2"/>
        <v>5.4274241808900001</v>
      </c>
      <c r="K23" s="6">
        <f t="shared" si="3"/>
        <v>35.751066649151994</v>
      </c>
      <c r="L23" s="7">
        <f t="shared" si="0"/>
        <v>6.5871148923704466</v>
      </c>
      <c r="M23" s="7">
        <f t="shared" si="4"/>
        <v>6.6915073294086271</v>
      </c>
      <c r="P23" s="5">
        <f t="shared" si="5"/>
        <v>8.6555325157141212</v>
      </c>
    </row>
    <row r="24" spans="1:16" x14ac:dyDescent="0.15">
      <c r="A24" s="5">
        <v>11.5</v>
      </c>
      <c r="B24" s="5">
        <v>22</v>
      </c>
      <c r="D24">
        <v>108.19940728196001</v>
      </c>
      <c r="E24">
        <v>156.40431837425999</v>
      </c>
      <c r="F24">
        <v>102.88890451413</v>
      </c>
      <c r="G24">
        <v>114.66179159049</v>
      </c>
      <c r="I24" s="6">
        <f t="shared" si="1"/>
        <v>41.742526783769989</v>
      </c>
      <c r="J24" s="6">
        <f t="shared" si="2"/>
        <v>5.3105027678300019</v>
      </c>
      <c r="K24" s="6">
        <f t="shared" si="3"/>
        <v>35.36992346237399</v>
      </c>
      <c r="L24" s="7">
        <f t="shared" si="0"/>
        <v>6.6603719099137173</v>
      </c>
      <c r="M24" s="7">
        <f t="shared" si="4"/>
        <v>6.769509457726361</v>
      </c>
      <c r="P24" s="5">
        <f t="shared" si="5"/>
        <v>9.863918946152209</v>
      </c>
    </row>
    <row r="25" spans="1:16" x14ac:dyDescent="0.15">
      <c r="A25" s="5">
        <v>12</v>
      </c>
      <c r="B25" s="5">
        <v>23</v>
      </c>
      <c r="D25">
        <v>108.34857465425</v>
      </c>
      <c r="E25">
        <v>155.30934236523001</v>
      </c>
      <c r="F25">
        <v>102.93320208128</v>
      </c>
      <c r="G25">
        <v>114.82885670089</v>
      </c>
      <c r="I25" s="6">
        <f t="shared" si="1"/>
        <v>40.480485664340009</v>
      </c>
      <c r="J25" s="6">
        <f t="shared" si="2"/>
        <v>5.41537257297</v>
      </c>
      <c r="K25" s="6">
        <f t="shared" si="3"/>
        <v>33.982038576776006</v>
      </c>
      <c r="L25" s="7">
        <f t="shared" si="0"/>
        <v>6.2751063050383884</v>
      </c>
      <c r="M25" s="7">
        <f t="shared" si="4"/>
        <v>6.3889889636254944</v>
      </c>
      <c r="P25" s="5">
        <f t="shared" si="5"/>
        <v>3.5089000734430766</v>
      </c>
    </row>
    <row r="26" spans="1:16" x14ac:dyDescent="0.15">
      <c r="A26" s="5">
        <v>12.5</v>
      </c>
      <c r="B26" s="5">
        <v>24</v>
      </c>
      <c r="D26">
        <v>108.38441998307</v>
      </c>
      <c r="E26">
        <v>155.51453570421</v>
      </c>
      <c r="F26">
        <v>102.92574883983001</v>
      </c>
      <c r="G26">
        <v>114.78863732246</v>
      </c>
      <c r="I26" s="6">
        <f t="shared" si="1"/>
        <v>40.72589838175</v>
      </c>
      <c r="J26" s="6">
        <f t="shared" si="2"/>
        <v>5.4586711432399966</v>
      </c>
      <c r="K26" s="6">
        <f t="shared" si="3"/>
        <v>34.175493009862002</v>
      </c>
      <c r="L26" s="7">
        <f t="shared" si="0"/>
        <v>6.2607715528320185</v>
      </c>
      <c r="M26" s="7">
        <f t="shared" si="4"/>
        <v>6.3793993221935876</v>
      </c>
      <c r="P26" s="5">
        <f t="shared" si="5"/>
        <v>3.2724460021366886</v>
      </c>
    </row>
    <row r="27" spans="1:16" x14ac:dyDescent="0.15">
      <c r="A27" s="5">
        <v>13</v>
      </c>
      <c r="B27" s="5">
        <v>25</v>
      </c>
      <c r="D27">
        <v>108.27646062658999</v>
      </c>
      <c r="E27">
        <v>155.03005927180001</v>
      </c>
      <c r="F27">
        <v>102.96653072703999</v>
      </c>
      <c r="G27">
        <v>114.69062016594</v>
      </c>
      <c r="I27" s="6">
        <f t="shared" si="1"/>
        <v>40.339439105860009</v>
      </c>
      <c r="J27" s="6">
        <f t="shared" si="2"/>
        <v>5.3099298995499993</v>
      </c>
      <c r="K27" s="6">
        <f t="shared" si="3"/>
        <v>33.967523226400012</v>
      </c>
      <c r="L27" s="7">
        <f t="shared" si="0"/>
        <v>6.3969814797891509</v>
      </c>
      <c r="M27" s="7">
        <f t="shared" si="4"/>
        <v>6.5203543599251823</v>
      </c>
      <c r="P27" s="5">
        <f t="shared" si="5"/>
        <v>5.519250921934864</v>
      </c>
    </row>
    <row r="28" spans="1:16" x14ac:dyDescent="0.15">
      <c r="A28" s="5">
        <v>13.5</v>
      </c>
      <c r="B28" s="5">
        <v>26</v>
      </c>
      <c r="D28">
        <v>108.56054191363</v>
      </c>
      <c r="E28">
        <v>155.43155517923</v>
      </c>
      <c r="F28">
        <v>103.03248488257999</v>
      </c>
      <c r="G28">
        <v>114.79369990156</v>
      </c>
      <c r="I28" s="6">
        <f t="shared" si="1"/>
        <v>40.637855277669999</v>
      </c>
      <c r="J28" s="6">
        <f t="shared" si="2"/>
        <v>5.528057031050011</v>
      </c>
      <c r="K28" s="6">
        <f t="shared" si="3"/>
        <v>34.004186840409986</v>
      </c>
      <c r="L28" s="7">
        <f t="shared" si="0"/>
        <v>6.1512004397594211</v>
      </c>
      <c r="M28" s="7">
        <f t="shared" si="4"/>
        <v>6.2793184306699157</v>
      </c>
      <c r="P28" s="5">
        <f t="shared" si="5"/>
        <v>1.4650526540971403</v>
      </c>
    </row>
    <row r="29" spans="1:16" x14ac:dyDescent="0.15">
      <c r="A29" s="5">
        <v>14</v>
      </c>
      <c r="B29" s="5">
        <v>27</v>
      </c>
      <c r="D29">
        <v>108.85436071126</v>
      </c>
      <c r="E29">
        <v>157.16483206321999</v>
      </c>
      <c r="F29">
        <v>102.98228097314001</v>
      </c>
      <c r="G29">
        <v>114.73871466742</v>
      </c>
      <c r="I29" s="6">
        <f t="shared" si="1"/>
        <v>42.426117395799992</v>
      </c>
      <c r="J29" s="6">
        <f t="shared" si="2"/>
        <v>5.872079738119993</v>
      </c>
      <c r="K29" s="6">
        <f t="shared" si="3"/>
        <v>35.379621710056</v>
      </c>
      <c r="L29" s="7">
        <f t="shared" si="0"/>
        <v>6.0250581204442488</v>
      </c>
      <c r="M29" s="7">
        <f t="shared" si="4"/>
        <v>6.1579212221292057</v>
      </c>
      <c r="P29" s="5">
        <f t="shared" si="5"/>
        <v>-0.61568543866520076</v>
      </c>
    </row>
    <row r="30" spans="1:16" x14ac:dyDescent="0.15">
      <c r="A30" s="5">
        <v>14.5</v>
      </c>
      <c r="B30" s="5">
        <v>28</v>
      </c>
      <c r="D30">
        <v>108.52808354502</v>
      </c>
      <c r="E30">
        <v>155.4088343212</v>
      </c>
      <c r="F30">
        <v>102.98959358739999</v>
      </c>
      <c r="G30">
        <v>114.88510757981</v>
      </c>
      <c r="I30" s="6">
        <f t="shared" si="1"/>
        <v>40.523726741390007</v>
      </c>
      <c r="J30" s="6">
        <f t="shared" si="2"/>
        <v>5.5384899576200013</v>
      </c>
      <c r="K30" s="6">
        <f t="shared" si="3"/>
        <v>33.877538792246007</v>
      </c>
      <c r="L30" s="7">
        <f t="shared" si="0"/>
        <v>6.1167464510134915</v>
      </c>
      <c r="M30" s="7">
        <f t="shared" si="4"/>
        <v>6.2543546634729115</v>
      </c>
      <c r="P30" s="5">
        <f t="shared" si="5"/>
        <v>0.89672850070861099</v>
      </c>
    </row>
    <row r="31" spans="1:16" x14ac:dyDescent="0.15">
      <c r="A31" s="5">
        <v>15</v>
      </c>
      <c r="B31" s="5">
        <v>29</v>
      </c>
      <c r="D31">
        <v>108.6789443974</v>
      </c>
      <c r="E31">
        <v>155.46076771098001</v>
      </c>
      <c r="F31">
        <v>102.93263957249</v>
      </c>
      <c r="G31">
        <v>114.63282238785</v>
      </c>
      <c r="I31" s="6">
        <f t="shared" si="1"/>
        <v>40.82794532313001</v>
      </c>
      <c r="J31" s="6">
        <f t="shared" si="2"/>
        <v>5.7463048249099984</v>
      </c>
      <c r="K31" s="6">
        <f t="shared" si="3"/>
        <v>33.932379533238013</v>
      </c>
      <c r="L31" s="7">
        <f t="shared" si="0"/>
        <v>5.9050782315171526</v>
      </c>
      <c r="M31" s="7">
        <f t="shared" si="4"/>
        <v>6.0474315547510358</v>
      </c>
      <c r="P31" s="5">
        <f t="shared" si="5"/>
        <v>-2.5947732389477536</v>
      </c>
    </row>
    <row r="32" spans="1:16" x14ac:dyDescent="0.15">
      <c r="A32" s="5">
        <v>15.5</v>
      </c>
      <c r="B32" s="5">
        <v>30</v>
      </c>
      <c r="D32">
        <v>108.45568727068</v>
      </c>
      <c r="E32">
        <v>155.04784081286999</v>
      </c>
      <c r="F32">
        <v>102.8960765012</v>
      </c>
      <c r="G32">
        <v>114.76191815497</v>
      </c>
      <c r="I32" s="6">
        <f t="shared" si="1"/>
        <v>40.285922657899988</v>
      </c>
      <c r="J32" s="6">
        <f t="shared" si="2"/>
        <v>5.5596107694800025</v>
      </c>
      <c r="K32" s="6">
        <f t="shared" si="3"/>
        <v>33.614389734523982</v>
      </c>
      <c r="L32" s="7">
        <f t="shared" si="0"/>
        <v>6.0461768149405861</v>
      </c>
      <c r="M32" s="7">
        <f t="shared" si="4"/>
        <v>6.1932752489489316</v>
      </c>
      <c r="P32" s="5">
        <f t="shared" si="5"/>
        <v>-0.26732913487672222</v>
      </c>
    </row>
    <row r="33" spans="1:16" x14ac:dyDescent="0.15">
      <c r="A33" s="5">
        <v>16</v>
      </c>
      <c r="B33" s="5">
        <v>31</v>
      </c>
      <c r="D33">
        <v>108.62630539091001</v>
      </c>
      <c r="E33">
        <v>154.71987016653</v>
      </c>
      <c r="F33">
        <v>103.01392209253</v>
      </c>
      <c r="G33">
        <v>114.68583884122999</v>
      </c>
      <c r="I33" s="6">
        <f t="shared" si="1"/>
        <v>40.034031325300006</v>
      </c>
      <c r="J33" s="6">
        <f t="shared" si="2"/>
        <v>5.6123832983800099</v>
      </c>
      <c r="K33" s="6">
        <f t="shared" si="3"/>
        <v>33.299171367243993</v>
      </c>
      <c r="L33" s="7">
        <f t="shared" si="0"/>
        <v>5.933160583821075</v>
      </c>
      <c r="M33" s="7">
        <f t="shared" si="4"/>
        <v>6.0850041286038836</v>
      </c>
      <c r="P33" s="5">
        <f t="shared" si="5"/>
        <v>-2.1315502659568364</v>
      </c>
    </row>
    <row r="34" spans="1:16" x14ac:dyDescent="0.15">
      <c r="A34" s="5">
        <v>16.5</v>
      </c>
      <c r="B34" s="5">
        <v>32</v>
      </c>
      <c r="D34">
        <v>108.60668924639999</v>
      </c>
      <c r="E34">
        <v>155.89302850691999</v>
      </c>
      <c r="F34">
        <v>102.94332723949</v>
      </c>
      <c r="G34">
        <v>114.82688792012</v>
      </c>
      <c r="I34" s="6">
        <f t="shared" si="1"/>
        <v>41.066140586799989</v>
      </c>
      <c r="J34" s="6">
        <f t="shared" si="2"/>
        <v>5.6633620069099919</v>
      </c>
      <c r="K34" s="6">
        <f t="shared" si="3"/>
        <v>34.270106178508001</v>
      </c>
      <c r="L34" s="7">
        <f t="shared" si="0"/>
        <v>6.0511947031982585</v>
      </c>
      <c r="M34" s="7">
        <f t="shared" si="4"/>
        <v>6.2077833587555293</v>
      </c>
      <c r="P34" s="5">
        <f t="shared" si="5"/>
        <v>-0.18455825116658026</v>
      </c>
    </row>
    <row r="35" spans="1:16" x14ac:dyDescent="0.15">
      <c r="A35" s="5">
        <v>17</v>
      </c>
      <c r="B35" s="5">
        <v>33</v>
      </c>
      <c r="D35">
        <v>108.72325712673</v>
      </c>
      <c r="E35">
        <v>156.46584815128</v>
      </c>
      <c r="F35">
        <v>103.00675010547</v>
      </c>
      <c r="G35">
        <v>114.94149908592</v>
      </c>
      <c r="I35" s="6">
        <f t="shared" si="1"/>
        <v>41.524349065359999</v>
      </c>
      <c r="J35" s="6">
        <f t="shared" si="2"/>
        <v>5.71650702126</v>
      </c>
      <c r="K35" s="6">
        <f t="shared" si="3"/>
        <v>34.664540639847999</v>
      </c>
      <c r="L35" s="7">
        <f t="shared" si="0"/>
        <v>6.0639373853523999</v>
      </c>
      <c r="M35" s="7">
        <f t="shared" si="4"/>
        <v>6.2252711516841339</v>
      </c>
      <c r="P35" s="5">
        <f t="shared" si="5"/>
        <v>2.563436544321954E-2</v>
      </c>
    </row>
    <row r="36" spans="1:16" x14ac:dyDescent="0.15">
      <c r="A36" s="5">
        <v>17.5</v>
      </c>
      <c r="B36" s="5">
        <v>34</v>
      </c>
      <c r="D36">
        <v>108.55179226644</v>
      </c>
      <c r="E36">
        <v>155.35294947784001</v>
      </c>
      <c r="F36">
        <v>103.02179721557999</v>
      </c>
      <c r="G36">
        <v>114.86921670651</v>
      </c>
      <c r="I36" s="6">
        <f t="shared" si="1"/>
        <v>40.483732771330011</v>
      </c>
      <c r="J36" s="6">
        <f t="shared" si="2"/>
        <v>5.5299950508600091</v>
      </c>
      <c r="K36" s="6">
        <f t="shared" si="3"/>
        <v>33.847738710298003</v>
      </c>
      <c r="L36" s="7">
        <f t="shared" si="0"/>
        <v>6.1207538883844208</v>
      </c>
      <c r="M36" s="7">
        <f t="shared" si="4"/>
        <v>6.2868327654906171</v>
      </c>
      <c r="P36" s="5">
        <f t="shared" si="5"/>
        <v>0.96283183254301397</v>
      </c>
    </row>
    <row r="37" spans="1:16" x14ac:dyDescent="0.15">
      <c r="A37" s="5">
        <v>18</v>
      </c>
      <c r="B37" s="5">
        <v>35</v>
      </c>
      <c r="D37">
        <v>108.61868473045</v>
      </c>
      <c r="E37">
        <v>155.96020321761</v>
      </c>
      <c r="F37">
        <v>102.98495288989</v>
      </c>
      <c r="G37">
        <v>114.87751371115</v>
      </c>
      <c r="I37" s="6">
        <f t="shared" si="1"/>
        <v>41.08268950646</v>
      </c>
      <c r="J37" s="6">
        <f t="shared" si="2"/>
        <v>5.633731840560003</v>
      </c>
      <c r="K37" s="6">
        <f t="shared" si="3"/>
        <v>34.322211297787995</v>
      </c>
      <c r="L37" s="7">
        <f t="shared" si="0"/>
        <v>6.0922692575968087</v>
      </c>
      <c r="M37" s="7">
        <f t="shared" si="4"/>
        <v>6.2630932454774682</v>
      </c>
      <c r="P37" s="5">
        <f t="shared" si="5"/>
        <v>0.49297321047369047</v>
      </c>
    </row>
    <row r="38" spans="1:16" x14ac:dyDescent="0.15">
      <c r="A38" s="5">
        <v>18.5</v>
      </c>
      <c r="B38" s="5">
        <v>36</v>
      </c>
      <c r="D38">
        <v>108.64465142535001</v>
      </c>
      <c r="E38">
        <v>155.43635337284999</v>
      </c>
      <c r="F38">
        <v>103.01870341724</v>
      </c>
      <c r="G38">
        <v>114.66586977922</v>
      </c>
      <c r="I38" s="6">
        <f t="shared" si="1"/>
        <v>40.77048359362999</v>
      </c>
      <c r="J38" s="6">
        <f t="shared" si="2"/>
        <v>5.6259480081100008</v>
      </c>
      <c r="K38" s="6">
        <f t="shared" si="3"/>
        <v>34.019345983897992</v>
      </c>
      <c r="L38" s="7">
        <f t="shared" si="0"/>
        <v>6.0468646235013042</v>
      </c>
      <c r="M38" s="7">
        <f t="shared" si="4"/>
        <v>6.2224337221564259</v>
      </c>
      <c r="P38" s="5">
        <f t="shared" si="5"/>
        <v>-0.25598362069414032</v>
      </c>
    </row>
    <row r="39" spans="1:16" x14ac:dyDescent="0.15">
      <c r="A39" s="5">
        <v>19</v>
      </c>
      <c r="B39" s="5">
        <v>37</v>
      </c>
      <c r="D39">
        <v>108.59779847586999</v>
      </c>
      <c r="E39">
        <v>155.61868473045001</v>
      </c>
      <c r="F39">
        <v>102.98256222754</v>
      </c>
      <c r="G39">
        <v>114.97314020531999</v>
      </c>
      <c r="I39" s="6">
        <f t="shared" si="1"/>
        <v>40.64554452513002</v>
      </c>
      <c r="J39" s="6">
        <f t="shared" si="2"/>
        <v>5.6152362483299925</v>
      </c>
      <c r="K39" s="6">
        <f t="shared" si="3"/>
        <v>33.907261027134027</v>
      </c>
      <c r="L39" s="7">
        <f t="shared" si="0"/>
        <v>6.0384389057928356</v>
      </c>
      <c r="M39" s="7">
        <f t="shared" si="4"/>
        <v>6.2187531152224205</v>
      </c>
      <c r="P39" s="5">
        <f t="shared" si="5"/>
        <v>-0.39496720598139806</v>
      </c>
    </row>
    <row r="40" spans="1:16" x14ac:dyDescent="0.15">
      <c r="A40" s="5">
        <v>19.5</v>
      </c>
      <c r="B40" s="5">
        <v>38</v>
      </c>
      <c r="D40">
        <v>108.58679085521</v>
      </c>
      <c r="E40">
        <v>155.54106689246001</v>
      </c>
      <c r="F40">
        <v>102.93179580931</v>
      </c>
      <c r="G40">
        <v>114.57896217128</v>
      </c>
      <c r="I40" s="6">
        <f t="shared" si="1"/>
        <v>40.962104721180012</v>
      </c>
      <c r="J40" s="6">
        <f t="shared" si="2"/>
        <v>5.6549950458999945</v>
      </c>
      <c r="K40" s="6">
        <f t="shared" si="3"/>
        <v>34.176110666100016</v>
      </c>
      <c r="L40" s="7">
        <f t="shared" si="0"/>
        <v>6.0435261903330062</v>
      </c>
      <c r="M40" s="7">
        <f t="shared" si="4"/>
        <v>6.2285855105370542</v>
      </c>
      <c r="P40" s="5">
        <f t="shared" si="5"/>
        <v>-0.31105161929390385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108.73355913068001</v>
      </c>
      <c r="E41" s="46">
        <v>156.29861699124999</v>
      </c>
      <c r="F41" s="46">
        <v>103.11995499930001</v>
      </c>
      <c r="G41" s="46">
        <v>114.83026297286</v>
      </c>
      <c r="I41" s="47">
        <f t="shared" si="1"/>
        <v>41.468354018389988</v>
      </c>
      <c r="J41" s="47">
        <f t="shared" si="2"/>
        <v>5.6136041313800007</v>
      </c>
      <c r="K41" s="47">
        <f t="shared" si="3"/>
        <v>34.732029060733986</v>
      </c>
      <c r="L41" s="48">
        <f t="shared" si="0"/>
        <v>6.1871176249465529</v>
      </c>
      <c r="M41" s="48">
        <f t="shared" si="4"/>
        <v>6.3769220559250632</v>
      </c>
      <c r="P41" s="45">
        <f t="shared" si="5"/>
        <v>2.0575124709880726</v>
      </c>
    </row>
    <row r="42" spans="1:16" x14ac:dyDescent="0.15">
      <c r="A42" s="5">
        <v>20.5</v>
      </c>
      <c r="B42" s="5">
        <v>40</v>
      </c>
      <c r="D42">
        <v>108.62404741744</v>
      </c>
      <c r="E42">
        <v>155.95935647755999</v>
      </c>
      <c r="F42">
        <v>102.99156236816</v>
      </c>
      <c r="G42">
        <v>114.83982562228</v>
      </c>
      <c r="I42" s="6">
        <f t="shared" si="1"/>
        <v>41.11953085527999</v>
      </c>
      <c r="J42" s="6">
        <f t="shared" si="2"/>
        <v>5.6324850492799925</v>
      </c>
      <c r="K42" s="6">
        <f t="shared" si="3"/>
        <v>34.360548796144002</v>
      </c>
      <c r="L42" s="7">
        <f t="shared" si="0"/>
        <v>6.1004243234584976</v>
      </c>
      <c r="M42" s="7">
        <f t="shared" si="4"/>
        <v>6.2949738652114711</v>
      </c>
      <c r="P42" s="5">
        <f t="shared" si="5"/>
        <v>0.6274923494868645</v>
      </c>
    </row>
    <row r="43" spans="1:16" x14ac:dyDescent="0.15">
      <c r="A43" s="5">
        <v>21</v>
      </c>
      <c r="B43" s="5">
        <v>41</v>
      </c>
      <c r="D43">
        <v>108.7116850127</v>
      </c>
      <c r="E43">
        <v>156.33827265030001</v>
      </c>
      <c r="F43">
        <v>102.99015609619001</v>
      </c>
      <c r="G43">
        <v>114.87090423287999</v>
      </c>
      <c r="I43" s="6">
        <f t="shared" si="1"/>
        <v>41.467368417420019</v>
      </c>
      <c r="J43" s="6">
        <f t="shared" si="2"/>
        <v>5.7215289165099961</v>
      </c>
      <c r="K43" s="6">
        <f t="shared" si="3"/>
        <v>34.601533717608021</v>
      </c>
      <c r="L43" s="7">
        <f t="shared" si="0"/>
        <v>6.0476026989502971</v>
      </c>
      <c r="M43" s="7">
        <f t="shared" si="4"/>
        <v>6.2468973514777328</v>
      </c>
      <c r="P43" s="5">
        <f t="shared" si="5"/>
        <v>-0.24380894600613809</v>
      </c>
    </row>
    <row r="44" spans="1:16" x14ac:dyDescent="0.15">
      <c r="A44" s="5">
        <v>21.5</v>
      </c>
      <c r="B44" s="5">
        <v>42</v>
      </c>
      <c r="D44">
        <v>108.4861699125</v>
      </c>
      <c r="E44">
        <v>155.00197572678999</v>
      </c>
      <c r="F44">
        <v>103.03192237379</v>
      </c>
      <c r="G44">
        <v>114.95696807762999</v>
      </c>
      <c r="I44" s="6">
        <f t="shared" si="1"/>
        <v>40.045007649159999</v>
      </c>
      <c r="J44" s="6">
        <f t="shared" si="2"/>
        <v>5.4542475387100069</v>
      </c>
      <c r="K44" s="6">
        <f t="shared" si="3"/>
        <v>33.499910602707992</v>
      </c>
      <c r="L44" s="7">
        <f t="shared" si="0"/>
        <v>6.1419857395454978</v>
      </c>
      <c r="M44" s="7">
        <f t="shared" si="4"/>
        <v>6.3460255028473966</v>
      </c>
      <c r="P44" s="5">
        <f t="shared" si="5"/>
        <v>1.3130546739379991</v>
      </c>
    </row>
    <row r="45" spans="1:16" x14ac:dyDescent="0.15">
      <c r="A45" s="5">
        <v>22</v>
      </c>
      <c r="B45" s="5">
        <v>43</v>
      </c>
      <c r="D45">
        <v>108.69573807508</v>
      </c>
      <c r="E45">
        <v>156.02780129833999</v>
      </c>
      <c r="F45">
        <v>103.04612572070999</v>
      </c>
      <c r="G45">
        <v>114.9324989453</v>
      </c>
      <c r="I45" s="6">
        <f t="shared" si="1"/>
        <v>41.095302353039997</v>
      </c>
      <c r="J45" s="6">
        <f t="shared" si="2"/>
        <v>5.6496123543700065</v>
      </c>
      <c r="K45" s="6">
        <f t="shared" si="3"/>
        <v>34.315767527795991</v>
      </c>
      <c r="L45" s="7">
        <f t="shared" si="0"/>
        <v>6.0740039095341745</v>
      </c>
      <c r="M45" s="7">
        <f t="shared" si="4"/>
        <v>6.2827887836105356</v>
      </c>
      <c r="P45" s="5">
        <f t="shared" si="5"/>
        <v>0.19168332062690818</v>
      </c>
    </row>
    <row r="46" spans="1:16" x14ac:dyDescent="0.15">
      <c r="A46" s="5">
        <v>22.5</v>
      </c>
      <c r="B46" s="5">
        <v>44</v>
      </c>
      <c r="D46">
        <v>108.83276883997</v>
      </c>
      <c r="E46">
        <v>155.67315834038999</v>
      </c>
      <c r="F46">
        <v>102.9637181831</v>
      </c>
      <c r="G46">
        <v>114.67965124455</v>
      </c>
      <c r="I46" s="6">
        <f t="shared" si="1"/>
        <v>40.993507095839988</v>
      </c>
      <c r="J46" s="6">
        <f t="shared" si="2"/>
        <v>5.8690506568700016</v>
      </c>
      <c r="K46" s="6">
        <f t="shared" si="3"/>
        <v>33.950646307595989</v>
      </c>
      <c r="L46" s="7">
        <f t="shared" si="0"/>
        <v>5.7846913057148601</v>
      </c>
      <c r="M46" s="7">
        <f t="shared" si="4"/>
        <v>5.9982212905656844</v>
      </c>
      <c r="P46" s="5">
        <f t="shared" si="5"/>
        <v>-4.5805751787512685</v>
      </c>
    </row>
    <row r="47" spans="1:16" x14ac:dyDescent="0.15">
      <c r="A47" s="5">
        <v>23</v>
      </c>
      <c r="B47" s="5">
        <v>45</v>
      </c>
      <c r="D47">
        <v>108.78902060401001</v>
      </c>
      <c r="E47">
        <v>156.29198419419001</v>
      </c>
      <c r="F47">
        <v>103.01771902685999</v>
      </c>
      <c r="G47">
        <v>115.21192518633001</v>
      </c>
      <c r="I47" s="6">
        <f t="shared" si="1"/>
        <v>41.080059007860001</v>
      </c>
      <c r="J47" s="6">
        <f t="shared" si="2"/>
        <v>5.7713015771500125</v>
      </c>
      <c r="K47" s="6">
        <f t="shared" si="3"/>
        <v>34.154497115279987</v>
      </c>
      <c r="L47" s="7">
        <f t="shared" si="0"/>
        <v>5.917988630243471</v>
      </c>
      <c r="M47" s="7">
        <f t="shared" si="4"/>
        <v>6.1362637258687576</v>
      </c>
      <c r="P47" s="5">
        <f t="shared" si="5"/>
        <v>-2.3818141101760504</v>
      </c>
    </row>
    <row r="48" spans="1:16" x14ac:dyDescent="0.15">
      <c r="A48" s="5">
        <v>23.5</v>
      </c>
      <c r="B48" s="5">
        <v>46</v>
      </c>
      <c r="D48">
        <v>108.62249506068</v>
      </c>
      <c r="E48">
        <v>156.25162291843</v>
      </c>
      <c r="F48">
        <v>102.91548305441999</v>
      </c>
      <c r="G48">
        <v>114.69526086345</v>
      </c>
      <c r="I48" s="6">
        <f t="shared" si="1"/>
        <v>41.556362054979999</v>
      </c>
      <c r="J48" s="6">
        <f t="shared" si="2"/>
        <v>5.7070120062600012</v>
      </c>
      <c r="K48" s="6">
        <f t="shared" si="3"/>
        <v>34.707947647467996</v>
      </c>
      <c r="L48" s="7">
        <f t="shared" si="0"/>
        <v>6.0816321411969998</v>
      </c>
      <c r="M48" s="7">
        <f t="shared" si="4"/>
        <v>6.3046523475967495</v>
      </c>
      <c r="P48" s="5">
        <f t="shared" si="5"/>
        <v>0.31751224376251896</v>
      </c>
    </row>
    <row r="49" spans="1:25" x14ac:dyDescent="0.15">
      <c r="A49" s="5">
        <v>24</v>
      </c>
      <c r="B49" s="5">
        <v>47</v>
      </c>
      <c r="D49">
        <v>108.77688399661</v>
      </c>
      <c r="E49">
        <v>156.26531188259</v>
      </c>
      <c r="F49">
        <v>102.99817184644</v>
      </c>
      <c r="G49">
        <v>114.81127830122</v>
      </c>
      <c r="I49" s="6">
        <f t="shared" si="1"/>
        <v>41.454033581369998</v>
      </c>
      <c r="J49" s="6">
        <f t="shared" si="2"/>
        <v>5.7787121501699943</v>
      </c>
      <c r="K49" s="6">
        <f t="shared" si="3"/>
        <v>34.519579001166008</v>
      </c>
      <c r="L49" s="7">
        <f t="shared" si="0"/>
        <v>5.973576482806906</v>
      </c>
      <c r="M49" s="7">
        <f t="shared" si="4"/>
        <v>6.2013417999811189</v>
      </c>
      <c r="P49" s="5">
        <f t="shared" si="5"/>
        <v>-1.4648834325768472</v>
      </c>
    </row>
    <row r="50" spans="1:25" x14ac:dyDescent="0.15">
      <c r="A50" s="5">
        <v>24.5</v>
      </c>
      <c r="B50" s="5">
        <v>48</v>
      </c>
      <c r="D50">
        <v>108.82232571266999</v>
      </c>
      <c r="E50">
        <v>156.49209709286001</v>
      </c>
      <c r="F50">
        <v>103.02840669386001</v>
      </c>
      <c r="G50">
        <v>114.85037266207</v>
      </c>
      <c r="I50" s="6">
        <f t="shared" si="1"/>
        <v>41.641724430790006</v>
      </c>
      <c r="J50" s="6">
        <f t="shared" si="2"/>
        <v>5.7939190188099872</v>
      </c>
      <c r="K50" s="6">
        <f t="shared" si="3"/>
        <v>34.68902160821802</v>
      </c>
      <c r="L50" s="7">
        <f t="shared" si="0"/>
        <v>5.9871429848432358</v>
      </c>
      <c r="M50" s="7">
        <f t="shared" si="4"/>
        <v>6.219653412791911</v>
      </c>
      <c r="P50" s="5">
        <f t="shared" si="5"/>
        <v>-1.2411017728945044</v>
      </c>
    </row>
    <row r="51" spans="1:25" x14ac:dyDescent="0.15">
      <c r="A51" s="5">
        <v>25</v>
      </c>
      <c r="B51" s="5">
        <v>49</v>
      </c>
      <c r="D51">
        <v>108.69813717189</v>
      </c>
      <c r="E51">
        <v>156.58749647191999</v>
      </c>
      <c r="F51">
        <v>102.95542117846</v>
      </c>
      <c r="G51">
        <v>114.91576430882</v>
      </c>
      <c r="I51" s="6">
        <f t="shared" si="1"/>
        <v>41.671732163099989</v>
      </c>
      <c r="J51" s="6">
        <f t="shared" si="2"/>
        <v>5.7427159934299965</v>
      </c>
      <c r="K51" s="6">
        <f t="shared" si="3"/>
        <v>34.780472970983993</v>
      </c>
      <c r="L51" s="7">
        <f t="shared" si="0"/>
        <v>6.0564501206005819</v>
      </c>
      <c r="M51" s="7">
        <f t="shared" si="4"/>
        <v>6.2937056593237202</v>
      </c>
      <c r="P51" s="5">
        <f t="shared" si="5"/>
        <v>-9.7869285546260482E-2</v>
      </c>
    </row>
    <row r="52" spans="1:25" x14ac:dyDescent="0.15">
      <c r="A52" s="5">
        <v>25.5</v>
      </c>
      <c r="B52" s="5">
        <v>50</v>
      </c>
      <c r="D52">
        <v>108.72932543042999</v>
      </c>
      <c r="E52">
        <v>155.74061529777001</v>
      </c>
      <c r="F52">
        <v>102.99732808325</v>
      </c>
      <c r="G52">
        <v>114.81929405147</v>
      </c>
      <c r="I52" s="6">
        <f t="shared" si="1"/>
        <v>40.92132124630001</v>
      </c>
      <c r="J52" s="6">
        <f t="shared" si="2"/>
        <v>5.7319973471799983</v>
      </c>
      <c r="K52" s="6">
        <f t="shared" si="3"/>
        <v>34.042924429684014</v>
      </c>
      <c r="L52" s="7">
        <f t="shared" si="0"/>
        <v>5.9391033121172496</v>
      </c>
      <c r="M52" s="7">
        <f t="shared" si="4"/>
        <v>6.1811039616148502</v>
      </c>
      <c r="P52" s="5">
        <f t="shared" si="5"/>
        <v>-2.0335239952499218</v>
      </c>
    </row>
    <row r="53" spans="1:25" x14ac:dyDescent="0.15">
      <c r="A53" s="5">
        <v>26</v>
      </c>
      <c r="B53" s="5">
        <v>51</v>
      </c>
      <c r="D53">
        <v>108.6006209427</v>
      </c>
      <c r="E53">
        <v>155.19023426474999</v>
      </c>
      <c r="F53">
        <v>103.01898467164</v>
      </c>
      <c r="G53">
        <v>114.99324989453</v>
      </c>
      <c r="I53" s="6">
        <f t="shared" si="1"/>
        <v>40.196984370219994</v>
      </c>
      <c r="J53" s="6">
        <f t="shared" si="2"/>
        <v>5.581636271060006</v>
      </c>
      <c r="K53" s="6">
        <f t="shared" si="3"/>
        <v>33.499020844947985</v>
      </c>
      <c r="L53" s="7">
        <f t="shared" si="0"/>
        <v>6.0016488388244982</v>
      </c>
      <c r="M53" s="7">
        <f t="shared" si="4"/>
        <v>6.2483945990965619</v>
      </c>
      <c r="P53" s="5">
        <f t="shared" si="5"/>
        <v>-1.0018253499563186</v>
      </c>
      <c r="S53" s="8"/>
      <c r="U53" s="13"/>
    </row>
    <row r="54" spans="1:25" x14ac:dyDescent="0.15">
      <c r="A54" s="5">
        <v>26.5</v>
      </c>
      <c r="B54" s="5">
        <v>52</v>
      </c>
      <c r="D54">
        <v>108.50733841377</v>
      </c>
      <c r="E54">
        <v>154.56378775049001</v>
      </c>
      <c r="F54">
        <v>103.02010968921</v>
      </c>
      <c r="G54">
        <v>114.58557164955999</v>
      </c>
      <c r="I54" s="6">
        <f t="shared" si="1"/>
        <v>39.978216100930013</v>
      </c>
      <c r="J54" s="6">
        <f t="shared" si="2"/>
        <v>5.4872287245599978</v>
      </c>
      <c r="K54" s="6">
        <f t="shared" si="3"/>
        <v>33.393541631458014</v>
      </c>
      <c r="L54" s="7">
        <f t="shared" si="0"/>
        <v>6.0856842875883084</v>
      </c>
      <c r="M54" s="7">
        <f t="shared" si="4"/>
        <v>6.3371751586348344</v>
      </c>
      <c r="P54" s="5">
        <f t="shared" si="5"/>
        <v>0.38435305816659565</v>
      </c>
      <c r="S54" s="8"/>
    </row>
    <row r="55" spans="1:25" x14ac:dyDescent="0.15">
      <c r="A55" s="5">
        <v>27</v>
      </c>
      <c r="B55" s="5">
        <v>53</v>
      </c>
      <c r="D55">
        <v>108.54882867626</v>
      </c>
      <c r="E55">
        <v>155.08425063505999</v>
      </c>
      <c r="F55">
        <v>103.01800028125</v>
      </c>
      <c r="G55">
        <v>114.93854591477999</v>
      </c>
      <c r="I55" s="6">
        <f t="shared" si="1"/>
        <v>40.145704720279994</v>
      </c>
      <c r="J55" s="6">
        <f t="shared" si="2"/>
        <v>5.5308283950100048</v>
      </c>
      <c r="K55" s="6">
        <f t="shared" si="3"/>
        <v>33.508710646267986</v>
      </c>
      <c r="L55" s="7">
        <f t="shared" si="0"/>
        <v>6.0585337770559002</v>
      </c>
      <c r="M55" s="7">
        <f t="shared" si="4"/>
        <v>6.3147697588768894</v>
      </c>
      <c r="P55" s="5">
        <f t="shared" si="5"/>
        <v>-6.3499033101650185E-2</v>
      </c>
      <c r="S55" s="8"/>
    </row>
    <row r="56" spans="1:25" x14ac:dyDescent="0.15">
      <c r="A56" s="5">
        <v>27.5</v>
      </c>
      <c r="B56" s="5">
        <v>54</v>
      </c>
      <c r="D56">
        <v>108.60711261643</v>
      </c>
      <c r="E56">
        <v>155.294383291</v>
      </c>
      <c r="F56">
        <v>102.89242019407</v>
      </c>
      <c r="G56">
        <v>114.81732527071</v>
      </c>
      <c r="I56" s="6">
        <f t="shared" si="1"/>
        <v>40.477058020290002</v>
      </c>
      <c r="J56" s="6">
        <f t="shared" si="2"/>
        <v>5.7146924223600024</v>
      </c>
      <c r="K56" s="6">
        <f t="shared" si="3"/>
        <v>33.619427113458002</v>
      </c>
      <c r="L56" s="7">
        <f t="shared" si="0"/>
        <v>5.8829810300751326</v>
      </c>
      <c r="M56" s="7">
        <f t="shared" si="4"/>
        <v>6.1439621226705841</v>
      </c>
      <c r="P56" s="5">
        <f t="shared" si="5"/>
        <v>-2.9592701741037861</v>
      </c>
      <c r="S56" s="8"/>
    </row>
    <row r="57" spans="1:25" x14ac:dyDescent="0.15">
      <c r="A57" s="5">
        <v>28</v>
      </c>
      <c r="B57" s="5">
        <v>55</v>
      </c>
      <c r="D57">
        <v>108.27138018628</v>
      </c>
      <c r="E57">
        <v>154.82020886255</v>
      </c>
      <c r="F57">
        <v>103.10926733230001</v>
      </c>
      <c r="G57">
        <v>114.93798340599</v>
      </c>
      <c r="I57" s="6">
        <f t="shared" si="1"/>
        <v>39.882225456560008</v>
      </c>
      <c r="J57" s="6">
        <f t="shared" si="2"/>
        <v>5.1621128539799912</v>
      </c>
      <c r="K57" s="6">
        <f t="shared" si="3"/>
        <v>33.687690031784015</v>
      </c>
      <c r="L57" s="7">
        <f t="shared" si="0"/>
        <v>6.525949932654183</v>
      </c>
      <c r="M57" s="7">
        <f t="shared" si="4"/>
        <v>6.7916761360240976</v>
      </c>
      <c r="P57" s="5">
        <f t="shared" si="5"/>
        <v>7.646606547689716</v>
      </c>
      <c r="S57" s="8"/>
    </row>
    <row r="58" spans="1:25" x14ac:dyDescent="0.15">
      <c r="A58" s="5">
        <v>28.5</v>
      </c>
      <c r="B58" s="5">
        <v>56</v>
      </c>
      <c r="D58">
        <v>108.33220434659999</v>
      </c>
      <c r="E58">
        <v>154.67160598363</v>
      </c>
      <c r="F58">
        <v>102.95190549852001</v>
      </c>
      <c r="G58">
        <v>114.84770074532</v>
      </c>
      <c r="I58" s="6">
        <f t="shared" si="1"/>
        <v>39.823905238310005</v>
      </c>
      <c r="J58" s="6">
        <f t="shared" si="2"/>
        <v>5.3802988480799883</v>
      </c>
      <c r="K58" s="6">
        <f t="shared" si="3"/>
        <v>33.367546620614021</v>
      </c>
      <c r="L58" s="7">
        <f t="shared" si="0"/>
        <v>6.2018017145128574</v>
      </c>
      <c r="M58" s="7">
        <f t="shared" si="4"/>
        <v>6.4722730286572352</v>
      </c>
      <c r="P58" s="5">
        <f t="shared" si="5"/>
        <v>2.2997289189178423</v>
      </c>
      <c r="S58" s="8"/>
    </row>
    <row r="59" spans="1:25" x14ac:dyDescent="0.15">
      <c r="A59" s="5">
        <v>29</v>
      </c>
      <c r="B59" s="5">
        <v>57</v>
      </c>
      <c r="D59">
        <v>108.44411515665</v>
      </c>
      <c r="E59">
        <v>155.87073101890999</v>
      </c>
      <c r="F59">
        <v>102.98720292505</v>
      </c>
      <c r="G59">
        <v>114.88426381662001</v>
      </c>
      <c r="I59" s="6">
        <f t="shared" si="1"/>
        <v>40.986467202289987</v>
      </c>
      <c r="J59" s="6">
        <f t="shared" si="2"/>
        <v>5.4569122316000005</v>
      </c>
      <c r="K59" s="6">
        <f t="shared" si="3"/>
        <v>34.438172524369989</v>
      </c>
      <c r="L59" s="7">
        <f t="shared" si="0"/>
        <v>6.3109265941542372</v>
      </c>
      <c r="M59" s="7">
        <f t="shared" si="4"/>
        <v>6.5861430190730772</v>
      </c>
      <c r="P59" s="5">
        <f t="shared" si="5"/>
        <v>4.0997615738637538</v>
      </c>
      <c r="R59" s="3"/>
      <c r="S59" s="8"/>
    </row>
    <row r="60" spans="1:25" x14ac:dyDescent="0.15">
      <c r="A60" s="5">
        <v>29.5</v>
      </c>
      <c r="B60" s="5">
        <v>58</v>
      </c>
      <c r="D60">
        <v>108.70378210555999</v>
      </c>
      <c r="E60">
        <v>156.14648602879001</v>
      </c>
      <c r="F60">
        <v>102.89157643087999</v>
      </c>
      <c r="G60">
        <v>114.94712417382</v>
      </c>
      <c r="I60" s="6">
        <f t="shared" si="1"/>
        <v>41.199361854970007</v>
      </c>
      <c r="J60" s="6">
        <f t="shared" si="2"/>
        <v>5.8122056746800013</v>
      </c>
      <c r="K60" s="6">
        <f t="shared" si="3"/>
        <v>34.224715045354003</v>
      </c>
      <c r="L60" s="7">
        <f t="shared" si="0"/>
        <v>5.8884211882674453</v>
      </c>
      <c r="M60" s="7">
        <f t="shared" si="4"/>
        <v>6.1683827239607485</v>
      </c>
      <c r="P60" s="5">
        <f t="shared" si="5"/>
        <v>-2.8695338790772476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108.41462037821</v>
      </c>
      <c r="E61" s="16">
        <v>154.58622636184</v>
      </c>
      <c r="F61" s="16">
        <v>102.92898326536</v>
      </c>
      <c r="G61" s="16">
        <v>114.93418647166</v>
      </c>
      <c r="I61" s="40">
        <f t="shared" si="1"/>
        <v>39.652039890180006</v>
      </c>
      <c r="J61" s="40">
        <f t="shared" si="2"/>
        <v>5.4856371128500001</v>
      </c>
      <c r="K61" s="40">
        <f t="shared" si="3"/>
        <v>33.069275354760009</v>
      </c>
      <c r="L61" s="41">
        <f t="shared" si="0"/>
        <v>6.028338126358352</v>
      </c>
      <c r="M61" s="41">
        <f t="shared" si="4"/>
        <v>6.3130447728261174</v>
      </c>
      <c r="P61" s="17">
        <f t="shared" si="5"/>
        <v>-0.56158120713519333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108.62475303415</v>
      </c>
      <c r="E62">
        <v>155.00818515381999</v>
      </c>
      <c r="F62">
        <v>102.9218112783</v>
      </c>
      <c r="G62">
        <v>114.82534102095001</v>
      </c>
      <c r="I62" s="6">
        <f t="shared" si="1"/>
        <v>40.182844132869988</v>
      </c>
      <c r="J62" s="6">
        <f t="shared" si="2"/>
        <v>5.7029417558500057</v>
      </c>
      <c r="K62" s="6">
        <f t="shared" si="3"/>
        <v>33.33931402584998</v>
      </c>
      <c r="L62" s="7">
        <f t="shared" si="0"/>
        <v>5.8459853621424296</v>
      </c>
      <c r="M62" s="7">
        <f t="shared" si="4"/>
        <v>6.1354371193846582</v>
      </c>
      <c r="P62" s="5">
        <f t="shared" si="5"/>
        <v>-3.5695197394572475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108.5215918713</v>
      </c>
      <c r="E63">
        <v>154.31526954558001</v>
      </c>
      <c r="F63">
        <v>103.08198565603</v>
      </c>
      <c r="G63">
        <v>114.86134158346</v>
      </c>
      <c r="I63" s="6">
        <f t="shared" si="1"/>
        <v>39.453927962120005</v>
      </c>
      <c r="J63" s="6">
        <f t="shared" si="2"/>
        <v>5.439606215270004</v>
      </c>
      <c r="K63" s="6">
        <f t="shared" si="3"/>
        <v>32.926400503796003</v>
      </c>
      <c r="L63" s="7">
        <f t="shared" si="0"/>
        <v>6.0530853155078335</v>
      </c>
      <c r="M63" s="7">
        <f t="shared" si="4"/>
        <v>6.3472821835245243</v>
      </c>
      <c r="P63" s="5">
        <f t="shared" si="5"/>
        <v>-0.15337229333311819</v>
      </c>
      <c r="R63" s="5">
        <v>-13</v>
      </c>
    </row>
    <row r="64" spans="1:25" x14ac:dyDescent="0.15">
      <c r="A64" s="5">
        <v>31.5</v>
      </c>
      <c r="B64" s="5">
        <v>62</v>
      </c>
      <c r="D64">
        <v>108.39119390347</v>
      </c>
      <c r="E64">
        <v>153.58566186847</v>
      </c>
      <c r="F64">
        <v>103.11179862185</v>
      </c>
      <c r="G64">
        <v>114.99789059203999</v>
      </c>
      <c r="I64" s="6">
        <f t="shared" si="1"/>
        <v>38.587771276430004</v>
      </c>
      <c r="J64" s="6">
        <f t="shared" si="2"/>
        <v>5.2793952816199976</v>
      </c>
      <c r="K64" s="6">
        <f t="shared" si="3"/>
        <v>32.252496938486004</v>
      </c>
      <c r="L64" s="7">
        <f t="shared" si="0"/>
        <v>6.1091271287777555</v>
      </c>
      <c r="M64" s="7">
        <f t="shared" si="4"/>
        <v>6.4080691075689096</v>
      </c>
      <c r="P64" s="5">
        <f t="shared" si="5"/>
        <v>0.77104654002327289</v>
      </c>
      <c r="R64" s="5">
        <v>-13</v>
      </c>
      <c r="U64" s="39">
        <v>20</v>
      </c>
      <c r="V64" s="7">
        <f t="shared" ref="V64:V83" si="6">L41</f>
        <v>6.1871176249465529</v>
      </c>
      <c r="X64" s="39"/>
      <c r="Y64" s="7"/>
    </row>
    <row r="65" spans="1:25" x14ac:dyDescent="0.15">
      <c r="A65" s="5">
        <v>32</v>
      </c>
      <c r="B65" s="5">
        <v>63</v>
      </c>
      <c r="D65">
        <v>108.38272650296</v>
      </c>
      <c r="E65">
        <v>154.44044594976</v>
      </c>
      <c r="F65">
        <v>103.14203346927</v>
      </c>
      <c r="G65">
        <v>115.11236113064</v>
      </c>
      <c r="I65" s="6">
        <f t="shared" si="1"/>
        <v>39.328084819120008</v>
      </c>
      <c r="J65" s="6">
        <f t="shared" si="2"/>
        <v>5.2406930336899933</v>
      </c>
      <c r="K65" s="6">
        <f t="shared" si="3"/>
        <v>33.039253178692015</v>
      </c>
      <c r="L65" s="7">
        <f t="shared" si="0"/>
        <v>6.3043671831755699</v>
      </c>
      <c r="M65" s="7">
        <f t="shared" si="4"/>
        <v>6.6080542727411862</v>
      </c>
      <c r="P65" s="5">
        <f t="shared" si="5"/>
        <v>3.9915630219147022</v>
      </c>
      <c r="R65" s="5">
        <v>-13</v>
      </c>
      <c r="U65" s="5">
        <v>20.5</v>
      </c>
      <c r="V65" s="7">
        <f t="shared" si="6"/>
        <v>6.1004243234584976</v>
      </c>
      <c r="Y65" s="7"/>
    </row>
    <row r="66" spans="1:25" x14ac:dyDescent="0.15">
      <c r="A66" s="5">
        <v>32.5</v>
      </c>
      <c r="B66" s="5">
        <v>64</v>
      </c>
      <c r="D66">
        <v>108.1428168219</v>
      </c>
      <c r="E66">
        <v>153.17090036691999</v>
      </c>
      <c r="F66">
        <v>102.97510898608</v>
      </c>
      <c r="G66">
        <v>114.88398256223</v>
      </c>
      <c r="I66" s="6">
        <f t="shared" si="1"/>
        <v>38.286917804689992</v>
      </c>
      <c r="J66" s="6">
        <f t="shared" si="2"/>
        <v>5.1677078358199964</v>
      </c>
      <c r="K66" s="6">
        <f t="shared" si="3"/>
        <v>32.085668401705995</v>
      </c>
      <c r="L66" s="7">
        <f t="shared" ref="L66:L129" si="7">K66/J66</f>
        <v>6.2088781759882012</v>
      </c>
      <c r="M66" s="7">
        <f t="shared" si="4"/>
        <v>6.5173103763282807</v>
      </c>
      <c r="P66" s="5">
        <f t="shared" si="5"/>
        <v>2.4164563029841193</v>
      </c>
      <c r="R66" s="5">
        <v>-13</v>
      </c>
      <c r="U66" s="5">
        <v>21</v>
      </c>
      <c r="V66" s="7">
        <f t="shared" si="6"/>
        <v>6.0476026989502971</v>
      </c>
      <c r="Y66" s="7"/>
    </row>
    <row r="67" spans="1:25" x14ac:dyDescent="0.15">
      <c r="A67" s="5">
        <v>33</v>
      </c>
      <c r="B67" s="5">
        <v>65</v>
      </c>
      <c r="D67">
        <v>108.02864803839</v>
      </c>
      <c r="E67">
        <v>153.30186282810999</v>
      </c>
      <c r="F67">
        <v>103.00393756152</v>
      </c>
      <c r="G67">
        <v>115.14062719730001</v>
      </c>
      <c r="I67" s="6">
        <f t="shared" ref="I67:I130" si="8">E67-G67</f>
        <v>38.161235630809983</v>
      </c>
      <c r="J67" s="6">
        <f t="shared" ref="J67:J130" si="9">D67-F67</f>
        <v>5.0247104768699984</v>
      </c>
      <c r="K67" s="6">
        <f t="shared" ref="K67:K130" si="10">I67-1.2*J67</f>
        <v>32.131583058565987</v>
      </c>
      <c r="L67" s="7">
        <f t="shared" si="7"/>
        <v>6.3947133285540962</v>
      </c>
      <c r="M67" s="7">
        <f t="shared" ref="M67:M130" si="11">L67+ABS($N$2)*A67</f>
        <v>6.7078906396686389</v>
      </c>
      <c r="P67" s="5">
        <f t="shared" ref="P67:P130" si="12">(L67-$O$2)/$O$2*100</f>
        <v>5.4818373980632087</v>
      </c>
      <c r="R67" s="5">
        <v>-13</v>
      </c>
      <c r="U67" s="5">
        <v>21.5</v>
      </c>
      <c r="V67" s="7">
        <f t="shared" si="6"/>
        <v>6.1419857395454978</v>
      </c>
      <c r="Y67" s="7"/>
    </row>
    <row r="68" spans="1:25" x14ac:dyDescent="0.15">
      <c r="A68" s="5">
        <v>33.5</v>
      </c>
      <c r="B68" s="5">
        <v>66</v>
      </c>
      <c r="D68">
        <v>107.57917019475001</v>
      </c>
      <c r="E68">
        <v>152.82359582275001</v>
      </c>
      <c r="F68">
        <v>103.05076641823</v>
      </c>
      <c r="G68">
        <v>114.97848403881</v>
      </c>
      <c r="I68" s="6">
        <f t="shared" si="8"/>
        <v>37.845111783940013</v>
      </c>
      <c r="J68" s="6">
        <f t="shared" si="9"/>
        <v>4.5284037765200083</v>
      </c>
      <c r="K68" s="6">
        <f t="shared" si="10"/>
        <v>32.411027252116</v>
      </c>
      <c r="L68" s="7">
        <f t="shared" si="7"/>
        <v>7.1572741415349794</v>
      </c>
      <c r="M68" s="7">
        <f t="shared" si="11"/>
        <v>7.4751965634239843</v>
      </c>
      <c r="P68" s="5">
        <f t="shared" si="12"/>
        <v>18.060402151203096</v>
      </c>
      <c r="R68" s="5">
        <v>-13</v>
      </c>
      <c r="U68" s="5">
        <v>22</v>
      </c>
      <c r="V68" s="7">
        <f t="shared" si="6"/>
        <v>6.0740039095341745</v>
      </c>
      <c r="Y68" s="7"/>
    </row>
    <row r="69" spans="1:25" x14ac:dyDescent="0.15">
      <c r="A69" s="5">
        <v>34</v>
      </c>
      <c r="B69" s="5">
        <v>67</v>
      </c>
      <c r="D69">
        <v>107.74640135478001</v>
      </c>
      <c r="E69">
        <v>154.35182049111</v>
      </c>
      <c r="F69">
        <v>102.95429616088001</v>
      </c>
      <c r="G69">
        <v>115.10997046829</v>
      </c>
      <c r="I69" s="6">
        <f t="shared" si="8"/>
        <v>39.241850022820003</v>
      </c>
      <c r="J69" s="6">
        <f t="shared" si="9"/>
        <v>4.7921051938999994</v>
      </c>
      <c r="K69" s="6">
        <f t="shared" si="10"/>
        <v>33.491323790140001</v>
      </c>
      <c r="L69" s="7">
        <f t="shared" si="7"/>
        <v>6.9888540495254601</v>
      </c>
      <c r="M69" s="7">
        <f t="shared" si="11"/>
        <v>7.3115215821889281</v>
      </c>
      <c r="P69" s="5">
        <f t="shared" si="12"/>
        <v>15.282285315130345</v>
      </c>
      <c r="R69" s="5">
        <v>-13</v>
      </c>
      <c r="U69" s="5">
        <v>22.5</v>
      </c>
      <c r="V69" s="7">
        <f t="shared" si="6"/>
        <v>5.7846913057148601</v>
      </c>
      <c r="Y69" s="7"/>
    </row>
    <row r="70" spans="1:25" x14ac:dyDescent="0.15">
      <c r="A70" s="5">
        <v>34.5</v>
      </c>
      <c r="B70" s="5">
        <v>68</v>
      </c>
      <c r="D70">
        <v>107.50719729043</v>
      </c>
      <c r="E70">
        <v>155.01876940445999</v>
      </c>
      <c r="F70">
        <v>102.90156096189</v>
      </c>
      <c r="G70">
        <v>114.95345239769</v>
      </c>
      <c r="I70" s="6">
        <f t="shared" si="8"/>
        <v>40.065317006769988</v>
      </c>
      <c r="J70" s="6">
        <f t="shared" si="9"/>
        <v>4.605636328540001</v>
      </c>
      <c r="K70" s="6">
        <f t="shared" si="10"/>
        <v>34.538553412521985</v>
      </c>
      <c r="L70" s="7">
        <f t="shared" si="7"/>
        <v>7.4991924999581538</v>
      </c>
      <c r="M70" s="7">
        <f t="shared" si="11"/>
        <v>7.8266051433960842</v>
      </c>
      <c r="P70" s="5">
        <f t="shared" si="12"/>
        <v>23.700401136859092</v>
      </c>
      <c r="R70" s="5">
        <v>-13</v>
      </c>
      <c r="U70" s="5">
        <v>23</v>
      </c>
      <c r="V70" s="7">
        <f t="shared" si="6"/>
        <v>5.917988630243471</v>
      </c>
      <c r="Y70" s="7"/>
    </row>
    <row r="71" spans="1:25" x14ac:dyDescent="0.15">
      <c r="A71" s="5">
        <v>35</v>
      </c>
      <c r="B71" s="5">
        <v>69</v>
      </c>
      <c r="D71">
        <v>107.15636466271999</v>
      </c>
      <c r="E71">
        <v>156.67837990404001</v>
      </c>
      <c r="F71">
        <v>102.98973421460001</v>
      </c>
      <c r="G71">
        <v>115.21558149345999</v>
      </c>
      <c r="I71" s="6">
        <f t="shared" si="8"/>
        <v>41.462798410580021</v>
      </c>
      <c r="J71" s="6">
        <f t="shared" si="9"/>
        <v>4.1666304481199887</v>
      </c>
      <c r="K71" s="6">
        <f t="shared" si="10"/>
        <v>36.462841872836037</v>
      </c>
      <c r="L71" s="7">
        <f t="shared" si="7"/>
        <v>8.7511581184955602</v>
      </c>
      <c r="M71" s="7">
        <f t="shared" si="11"/>
        <v>9.0833158727079528</v>
      </c>
      <c r="P71" s="5">
        <f t="shared" si="12"/>
        <v>44.351777831549519</v>
      </c>
      <c r="R71" s="5">
        <v>-13</v>
      </c>
      <c r="U71" s="5">
        <v>23.5</v>
      </c>
      <c r="V71" s="7">
        <f t="shared" si="6"/>
        <v>6.0816321411969998</v>
      </c>
      <c r="Y71" s="7"/>
    </row>
    <row r="72" spans="1:25" x14ac:dyDescent="0.15">
      <c r="A72" s="5">
        <v>35.5</v>
      </c>
      <c r="B72" s="5">
        <v>70</v>
      </c>
      <c r="D72">
        <v>106.81018910528</v>
      </c>
      <c r="E72">
        <v>158.11487440023001</v>
      </c>
      <c r="F72">
        <v>103.09717339333</v>
      </c>
      <c r="G72">
        <v>114.91140486570001</v>
      </c>
      <c r="I72" s="6">
        <f t="shared" si="8"/>
        <v>43.203469534530001</v>
      </c>
      <c r="J72" s="6">
        <f t="shared" si="9"/>
        <v>3.7130157119500069</v>
      </c>
      <c r="K72" s="6">
        <f t="shared" si="10"/>
        <v>38.747850680189991</v>
      </c>
      <c r="L72" s="7">
        <f t="shared" si="7"/>
        <v>10.435681851677471</v>
      </c>
      <c r="M72" s="7">
        <f t="shared" si="11"/>
        <v>10.772584716664326</v>
      </c>
      <c r="P72" s="5">
        <f t="shared" si="12"/>
        <v>72.138271046695607</v>
      </c>
      <c r="R72" s="5">
        <v>-13</v>
      </c>
      <c r="U72" s="5">
        <v>24</v>
      </c>
      <c r="V72" s="7">
        <f t="shared" si="6"/>
        <v>5.973576482806906</v>
      </c>
      <c r="Y72" s="7"/>
    </row>
    <row r="73" spans="1:25" x14ac:dyDescent="0.15">
      <c r="A73" s="5">
        <v>36</v>
      </c>
      <c r="B73" s="5">
        <v>71</v>
      </c>
      <c r="D73">
        <v>106.80228619814</v>
      </c>
      <c r="E73">
        <v>159.92280553204</v>
      </c>
      <c r="F73">
        <v>103.10054844606999</v>
      </c>
      <c r="G73">
        <v>115.03726620728</v>
      </c>
      <c r="I73" s="6">
        <f t="shared" si="8"/>
        <v>44.885539324760003</v>
      </c>
      <c r="J73" s="6">
        <f t="shared" si="9"/>
        <v>3.7017377520700023</v>
      </c>
      <c r="K73" s="6">
        <f t="shared" si="10"/>
        <v>40.443454022276001</v>
      </c>
      <c r="L73" s="7">
        <f t="shared" si="7"/>
        <v>10.925531934200396</v>
      </c>
      <c r="M73" s="7">
        <f t="shared" si="11"/>
        <v>11.267179909961715</v>
      </c>
      <c r="P73" s="5">
        <f t="shared" si="12"/>
        <v>80.218427904296959</v>
      </c>
      <c r="R73" s="5">
        <v>-13</v>
      </c>
      <c r="U73" s="5">
        <v>24.5</v>
      </c>
      <c r="V73" s="7">
        <f t="shared" si="6"/>
        <v>5.9871429848432358</v>
      </c>
      <c r="Y73" s="7"/>
    </row>
    <row r="74" spans="1:25" x14ac:dyDescent="0.15">
      <c r="A74" s="5">
        <v>36.5</v>
      </c>
      <c r="B74" s="5">
        <v>72</v>
      </c>
      <c r="D74">
        <v>106.69503245836999</v>
      </c>
      <c r="E74">
        <v>159.98433530905999</v>
      </c>
      <c r="F74">
        <v>102.97271832372</v>
      </c>
      <c r="G74">
        <v>115.08817325271001</v>
      </c>
      <c r="I74" s="6">
        <f t="shared" si="8"/>
        <v>44.896162056349979</v>
      </c>
      <c r="J74" s="6">
        <f t="shared" si="9"/>
        <v>3.7223141346499915</v>
      </c>
      <c r="K74" s="6">
        <f t="shared" si="10"/>
        <v>40.429385094769991</v>
      </c>
      <c r="L74" s="7">
        <f t="shared" si="7"/>
        <v>10.86135764803514</v>
      </c>
      <c r="M74" s="7">
        <f t="shared" si="11"/>
        <v>11.207750734570922</v>
      </c>
      <c r="P74" s="5">
        <f t="shared" si="12"/>
        <v>79.159862606585492</v>
      </c>
      <c r="R74" s="5">
        <v>-13</v>
      </c>
      <c r="U74" s="5">
        <v>25</v>
      </c>
      <c r="V74" s="7">
        <f t="shared" si="6"/>
        <v>6.0564501206005819</v>
      </c>
      <c r="Y74" s="7"/>
    </row>
    <row r="75" spans="1:25" x14ac:dyDescent="0.15">
      <c r="A75" s="5">
        <v>37</v>
      </c>
      <c r="B75" s="5">
        <v>73</v>
      </c>
      <c r="D75">
        <v>106.87595258256</v>
      </c>
      <c r="E75">
        <v>161.49336720293999</v>
      </c>
      <c r="F75">
        <v>103.04246941359</v>
      </c>
      <c r="G75">
        <v>115.07003234426</v>
      </c>
      <c r="I75" s="6">
        <f t="shared" si="8"/>
        <v>46.423334858679993</v>
      </c>
      <c r="J75" s="6">
        <f t="shared" si="9"/>
        <v>3.8334831689700053</v>
      </c>
      <c r="K75" s="6">
        <f t="shared" si="10"/>
        <v>41.82315505591599</v>
      </c>
      <c r="L75" s="7">
        <f t="shared" si="7"/>
        <v>10.909961831697096</v>
      </c>
      <c r="M75" s="7">
        <f t="shared" si="11"/>
        <v>11.261100029007341</v>
      </c>
      <c r="P75" s="5">
        <f t="shared" si="12"/>
        <v>79.961596528730723</v>
      </c>
      <c r="R75" s="5">
        <v>-13</v>
      </c>
      <c r="U75" s="5">
        <v>25.5</v>
      </c>
      <c r="V75" s="7">
        <f t="shared" si="6"/>
        <v>5.9391033121172496</v>
      </c>
      <c r="Y75" s="7"/>
    </row>
    <row r="76" spans="1:25" x14ac:dyDescent="0.15">
      <c r="A76" s="5">
        <v>37.5</v>
      </c>
      <c r="B76" s="5">
        <v>74</v>
      </c>
      <c r="D76">
        <v>106.56308213379</v>
      </c>
      <c r="E76">
        <v>160.54149026248999</v>
      </c>
      <c r="F76">
        <v>103.02531289551</v>
      </c>
      <c r="G76">
        <v>114.93573337082999</v>
      </c>
      <c r="I76" s="6">
        <f t="shared" si="8"/>
        <v>45.605756891659993</v>
      </c>
      <c r="J76" s="6">
        <f t="shared" si="9"/>
        <v>3.5377692382800063</v>
      </c>
      <c r="K76" s="6">
        <f t="shared" si="10"/>
        <v>41.360433805723986</v>
      </c>
      <c r="L76" s="7">
        <f t="shared" si="7"/>
        <v>11.691105614857065</v>
      </c>
      <c r="M76" s="7">
        <f t="shared" si="11"/>
        <v>12.046988922941772</v>
      </c>
      <c r="P76" s="5">
        <f t="shared" si="12"/>
        <v>92.846690400236369</v>
      </c>
      <c r="R76" s="5">
        <v>-13</v>
      </c>
      <c r="U76" s="5">
        <v>26</v>
      </c>
      <c r="V76" s="7">
        <f t="shared" si="6"/>
        <v>6.0016488388244982</v>
      </c>
      <c r="Y76" s="7"/>
    </row>
    <row r="77" spans="1:25" x14ac:dyDescent="0.15">
      <c r="A77" s="5">
        <v>38</v>
      </c>
      <c r="B77" s="5">
        <v>75</v>
      </c>
      <c r="D77">
        <v>106.74837708157</v>
      </c>
      <c r="E77">
        <v>160.97022297487999</v>
      </c>
      <c r="F77">
        <v>103.21178455913</v>
      </c>
      <c r="G77">
        <v>115.08578259034999</v>
      </c>
      <c r="I77" s="6">
        <f t="shared" si="8"/>
        <v>45.884440384529995</v>
      </c>
      <c r="J77" s="6">
        <f t="shared" si="9"/>
        <v>3.536592522440003</v>
      </c>
      <c r="K77" s="6">
        <f t="shared" si="10"/>
        <v>41.640529357601991</v>
      </c>
      <c r="L77" s="7">
        <f t="shared" si="7"/>
        <v>11.774194819841139</v>
      </c>
      <c r="M77" s="7">
        <f t="shared" si="11"/>
        <v>12.134823238700308</v>
      </c>
      <c r="P77" s="5">
        <f t="shared" si="12"/>
        <v>94.217260363166361</v>
      </c>
      <c r="R77" s="5">
        <v>-13</v>
      </c>
      <c r="U77" s="39">
        <v>26.5</v>
      </c>
      <c r="V77" s="7">
        <f t="shared" si="6"/>
        <v>6.0856842875883084</v>
      </c>
      <c r="Y77" s="7"/>
    </row>
    <row r="78" spans="1:25" x14ac:dyDescent="0.15">
      <c r="A78" s="5">
        <v>38.5</v>
      </c>
      <c r="B78" s="5">
        <v>76</v>
      </c>
      <c r="D78">
        <v>106.59977420265</v>
      </c>
      <c r="E78">
        <v>160.37425910246</v>
      </c>
      <c r="F78">
        <v>103.15961186894</v>
      </c>
      <c r="G78">
        <v>114.92406131346</v>
      </c>
      <c r="I78" s="6">
        <f t="shared" si="8"/>
        <v>45.450197789000001</v>
      </c>
      <c r="J78" s="6">
        <f t="shared" si="9"/>
        <v>3.440162333709992</v>
      </c>
      <c r="K78" s="6">
        <f t="shared" si="10"/>
        <v>41.322002988548007</v>
      </c>
      <c r="L78" s="7">
        <f t="shared" si="7"/>
        <v>12.011643341256198</v>
      </c>
      <c r="M78" s="7">
        <f t="shared" si="11"/>
        <v>12.377016870889831</v>
      </c>
      <c r="P78" s="5">
        <f t="shared" si="12"/>
        <v>98.134012379941609</v>
      </c>
      <c r="R78" s="5">
        <v>-13</v>
      </c>
      <c r="U78" s="5">
        <v>27</v>
      </c>
      <c r="V78" s="7">
        <f t="shared" si="6"/>
        <v>6.0585337770559002</v>
      </c>
      <c r="Y78" s="7"/>
    </row>
    <row r="79" spans="1:25" x14ac:dyDescent="0.15">
      <c r="A79" s="5">
        <v>39</v>
      </c>
      <c r="B79" s="5">
        <v>77</v>
      </c>
      <c r="D79">
        <v>106.5800169348</v>
      </c>
      <c r="E79">
        <v>160.78295230031</v>
      </c>
      <c r="F79">
        <v>103.05695401491</v>
      </c>
      <c r="G79">
        <v>115.05990718605</v>
      </c>
      <c r="I79" s="6">
        <f t="shared" si="8"/>
        <v>45.723045114260003</v>
      </c>
      <c r="J79" s="6">
        <f t="shared" si="9"/>
        <v>3.5230629198899948</v>
      </c>
      <c r="K79" s="6">
        <f t="shared" si="10"/>
        <v>41.495369610392011</v>
      </c>
      <c r="L79" s="7">
        <f t="shared" si="7"/>
        <v>11.778208494694633</v>
      </c>
      <c r="M79" s="7">
        <f t="shared" si="11"/>
        <v>12.148327135102729</v>
      </c>
      <c r="P79" s="5">
        <f t="shared" si="12"/>
        <v>94.283466583291116</v>
      </c>
      <c r="R79" s="5">
        <v>-13</v>
      </c>
      <c r="U79" s="5">
        <v>27.5</v>
      </c>
      <c r="V79" s="7">
        <f t="shared" si="6"/>
        <v>5.8829810300751326</v>
      </c>
      <c r="Y79" s="7"/>
    </row>
    <row r="80" spans="1:25" x14ac:dyDescent="0.15">
      <c r="A80" s="5">
        <v>39.5</v>
      </c>
      <c r="B80" s="5">
        <v>78</v>
      </c>
      <c r="D80">
        <v>106.55828394016</v>
      </c>
      <c r="E80">
        <v>160.88653683319001</v>
      </c>
      <c r="F80">
        <v>103.09970468289001</v>
      </c>
      <c r="G80">
        <v>115.17929967656001</v>
      </c>
      <c r="I80" s="6">
        <f t="shared" si="8"/>
        <v>45.707237156630001</v>
      </c>
      <c r="J80" s="6">
        <f t="shared" si="9"/>
        <v>3.4585792572699887</v>
      </c>
      <c r="K80" s="6">
        <f t="shared" si="10"/>
        <v>41.556942047906013</v>
      </c>
      <c r="L80" s="7">
        <f t="shared" si="7"/>
        <v>12.015610733960385</v>
      </c>
      <c r="M80" s="7">
        <f t="shared" si="11"/>
        <v>12.390474485142942</v>
      </c>
      <c r="P80" s="5">
        <f t="shared" si="12"/>
        <v>98.19945516847892</v>
      </c>
      <c r="R80" s="5">
        <v>-13</v>
      </c>
      <c r="U80" s="5">
        <v>28</v>
      </c>
      <c r="V80" s="7">
        <f t="shared" si="6"/>
        <v>6.525949932654183</v>
      </c>
      <c r="Y80" s="7"/>
    </row>
    <row r="81" spans="1:25" x14ac:dyDescent="0.15">
      <c r="A81" s="5">
        <v>40</v>
      </c>
      <c r="B81" s="5">
        <v>79</v>
      </c>
      <c r="D81">
        <v>106.57493649449999</v>
      </c>
      <c r="E81">
        <v>161.21732994637</v>
      </c>
      <c r="F81">
        <v>102.91562368162</v>
      </c>
      <c r="G81">
        <v>115.08915764309</v>
      </c>
      <c r="I81" s="6">
        <f t="shared" si="8"/>
        <v>46.128172303279996</v>
      </c>
      <c r="J81" s="6">
        <f t="shared" si="9"/>
        <v>3.659312812879989</v>
      </c>
      <c r="K81" s="6">
        <f t="shared" si="10"/>
        <v>41.736996927824009</v>
      </c>
      <c r="L81" s="7">
        <f t="shared" si="7"/>
        <v>11.405692560887065</v>
      </c>
      <c r="M81" s="7">
        <f t="shared" si="11"/>
        <v>11.785301422844086</v>
      </c>
      <c r="P81" s="5">
        <f t="shared" si="12"/>
        <v>88.138755610459725</v>
      </c>
      <c r="R81" s="5">
        <v>-13</v>
      </c>
      <c r="U81" s="5">
        <v>28.5</v>
      </c>
      <c r="V81" s="7">
        <f t="shared" si="6"/>
        <v>6.2018017145128574</v>
      </c>
      <c r="Y81" s="7"/>
    </row>
    <row r="82" spans="1:25" x14ac:dyDescent="0.15">
      <c r="A82" s="5">
        <v>40.5</v>
      </c>
      <c r="B82" s="5">
        <v>80</v>
      </c>
      <c r="D82">
        <v>106.59003669207</v>
      </c>
      <c r="E82">
        <v>161.10118543607001</v>
      </c>
      <c r="F82">
        <v>102.99845310083001</v>
      </c>
      <c r="G82">
        <v>114.98565602588</v>
      </c>
      <c r="I82" s="6">
        <f t="shared" si="8"/>
        <v>46.115529410190007</v>
      </c>
      <c r="J82" s="6">
        <f t="shared" si="9"/>
        <v>3.5915835912399956</v>
      </c>
      <c r="K82" s="6">
        <f t="shared" si="10"/>
        <v>41.805629100702014</v>
      </c>
      <c r="L82" s="7">
        <f t="shared" si="7"/>
        <v>11.639887542271738</v>
      </c>
      <c r="M82" s="7">
        <f t="shared" si="11"/>
        <v>12.024241515003222</v>
      </c>
      <c r="P82" s="5">
        <f t="shared" si="12"/>
        <v>92.001839954765458</v>
      </c>
      <c r="R82" s="5">
        <v>-13</v>
      </c>
      <c r="U82" s="5">
        <v>29</v>
      </c>
      <c r="V82" s="7">
        <f t="shared" si="6"/>
        <v>6.3109265941542372</v>
      </c>
      <c r="Y82" s="7"/>
    </row>
    <row r="83" spans="1:25" x14ac:dyDescent="0.15">
      <c r="A83" s="5">
        <v>41</v>
      </c>
      <c r="B83" s="5">
        <v>81</v>
      </c>
      <c r="D83">
        <v>106.54939316962999</v>
      </c>
      <c r="E83">
        <v>161.3545018346</v>
      </c>
      <c r="F83">
        <v>102.88131064548</v>
      </c>
      <c r="G83">
        <v>115.26001968781</v>
      </c>
      <c r="I83" s="6">
        <f t="shared" si="8"/>
        <v>46.09448214679</v>
      </c>
      <c r="J83" s="6">
        <f t="shared" si="9"/>
        <v>3.6680825241499946</v>
      </c>
      <c r="K83" s="6">
        <f t="shared" si="10"/>
        <v>41.692783117810009</v>
      </c>
      <c r="L83" s="7">
        <f t="shared" si="7"/>
        <v>11.366369988491872</v>
      </c>
      <c r="M83" s="7">
        <f t="shared" si="11"/>
        <v>11.755469071997819</v>
      </c>
      <c r="P83" s="5">
        <f t="shared" si="12"/>
        <v>87.490123377183181</v>
      </c>
      <c r="R83" s="5">
        <v>-13</v>
      </c>
      <c r="U83" s="5">
        <v>29.5</v>
      </c>
      <c r="V83" s="7">
        <f t="shared" si="6"/>
        <v>5.8884211882674453</v>
      </c>
      <c r="Y83" s="7"/>
    </row>
    <row r="84" spans="1:25" x14ac:dyDescent="0.15">
      <c r="A84" s="5">
        <v>41.5</v>
      </c>
      <c r="B84" s="5">
        <v>82</v>
      </c>
      <c r="D84">
        <v>106.39274626023</v>
      </c>
      <c r="E84">
        <v>161.15269545583001</v>
      </c>
      <c r="F84">
        <v>103.15595556181</v>
      </c>
      <c r="G84">
        <v>115.09295457742</v>
      </c>
      <c r="I84" s="6">
        <f t="shared" si="8"/>
        <v>46.059740878410011</v>
      </c>
      <c r="J84" s="6">
        <f t="shared" si="9"/>
        <v>3.2367906984199948</v>
      </c>
      <c r="K84" s="6">
        <f t="shared" si="10"/>
        <v>42.175592040306014</v>
      </c>
      <c r="L84" s="7">
        <f t="shared" si="7"/>
        <v>13.03006464424579</v>
      </c>
      <c r="M84" s="7">
        <f t="shared" si="11"/>
        <v>13.423908838526199</v>
      </c>
      <c r="P84" s="5">
        <f t="shared" si="12"/>
        <v>114.9330375692321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106.57352526107999</v>
      </c>
      <c r="E85">
        <v>160.76841659611</v>
      </c>
      <c r="F85">
        <v>102.90352974264999</v>
      </c>
      <c r="G85">
        <v>115.22809731402</v>
      </c>
      <c r="I85" s="6">
        <f t="shared" si="8"/>
        <v>45.540319282089996</v>
      </c>
      <c r="J85" s="6">
        <f t="shared" si="9"/>
        <v>3.6699955184299995</v>
      </c>
      <c r="K85" s="6">
        <f t="shared" si="10"/>
        <v>41.136324659973994</v>
      </c>
      <c r="L85" s="7">
        <f t="shared" si="7"/>
        <v>11.208821496755355</v>
      </c>
      <c r="M85" s="7">
        <f t="shared" si="11"/>
        <v>11.607410801810227</v>
      </c>
      <c r="P85" s="5">
        <f t="shared" si="12"/>
        <v>84.891335357483328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106.37073101891001</v>
      </c>
      <c r="E86">
        <v>160.6144510302</v>
      </c>
      <c r="F86">
        <v>103.10968921388999</v>
      </c>
      <c r="G86">
        <v>114.93038953734001</v>
      </c>
      <c r="I86" s="6">
        <f t="shared" si="8"/>
        <v>45.684061492859996</v>
      </c>
      <c r="J86" s="6">
        <f t="shared" si="9"/>
        <v>3.2610418050200138</v>
      </c>
      <c r="K86" s="6">
        <f t="shared" si="10"/>
        <v>41.770811326835982</v>
      </c>
      <c r="L86" s="7">
        <f t="shared" si="7"/>
        <v>12.809038897488046</v>
      </c>
      <c r="M86" s="7">
        <f t="shared" si="11"/>
        <v>13.21237331331738</v>
      </c>
      <c r="P86" s="5">
        <f t="shared" si="12"/>
        <v>111.28718189401647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106.39020604008</v>
      </c>
      <c r="E87">
        <v>160.98377081569001</v>
      </c>
      <c r="F87">
        <v>103.04204753198999</v>
      </c>
      <c r="G87">
        <v>115.02362536915</v>
      </c>
      <c r="I87" s="6">
        <f t="shared" si="8"/>
        <v>45.960145446540011</v>
      </c>
      <c r="J87" s="6">
        <f t="shared" si="9"/>
        <v>3.3481585080900089</v>
      </c>
      <c r="K87" s="6">
        <f t="shared" si="10"/>
        <v>41.942355236832</v>
      </c>
      <c r="L87" s="7">
        <f t="shared" si="7"/>
        <v>12.526992116857228</v>
      </c>
      <c r="M87" s="7">
        <f t="shared" si="11"/>
        <v>12.935071643461026</v>
      </c>
      <c r="P87" s="5">
        <f t="shared" si="12"/>
        <v>106.63477433099064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106.49252046289</v>
      </c>
      <c r="E88">
        <v>160.36819079876</v>
      </c>
      <c r="F88">
        <v>103.00703135987</v>
      </c>
      <c r="G88">
        <v>115.18112783012</v>
      </c>
      <c r="I88" s="6">
        <f t="shared" si="8"/>
        <v>45.187062968639992</v>
      </c>
      <c r="J88" s="6">
        <f t="shared" si="9"/>
        <v>3.4854891030200008</v>
      </c>
      <c r="K88" s="6">
        <f t="shared" si="10"/>
        <v>41.004476045015991</v>
      </c>
      <c r="L88" s="7">
        <f t="shared" si="7"/>
        <v>11.764339188290011</v>
      </c>
      <c r="M88" s="7">
        <f t="shared" si="11"/>
        <v>12.177163825668272</v>
      </c>
      <c r="P88" s="5">
        <f t="shared" si="12"/>
        <v>94.054690116257987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106.66497318656999</v>
      </c>
      <c r="E89">
        <v>160.86169912503999</v>
      </c>
      <c r="F89">
        <v>103.10378287160999</v>
      </c>
      <c r="G89">
        <v>115.12586134158001</v>
      </c>
      <c r="I89" s="6">
        <f t="shared" si="8"/>
        <v>45.735837783459985</v>
      </c>
      <c r="J89" s="6">
        <f t="shared" si="9"/>
        <v>3.561190314960001</v>
      </c>
      <c r="K89" s="6">
        <f t="shared" si="10"/>
        <v>41.462409405507984</v>
      </c>
      <c r="L89" s="7">
        <f t="shared" si="7"/>
        <v>11.642851332974516</v>
      </c>
      <c r="M89" s="7">
        <f t="shared" si="11"/>
        <v>12.060421081127238</v>
      </c>
      <c r="P89" s="5">
        <f t="shared" si="12"/>
        <v>92.050728164905593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106.41984194186</v>
      </c>
      <c r="E90">
        <v>159.67174710697</v>
      </c>
      <c r="F90">
        <v>103.12009562649</v>
      </c>
      <c r="G90">
        <v>115.0262972859</v>
      </c>
      <c r="I90" s="6">
        <f t="shared" si="8"/>
        <v>44.645449821070002</v>
      </c>
      <c r="J90" s="6">
        <f t="shared" si="9"/>
        <v>3.2997463153700011</v>
      </c>
      <c r="K90" s="6">
        <f t="shared" si="10"/>
        <v>40.685754242626004</v>
      </c>
      <c r="L90" s="7">
        <f t="shared" si="7"/>
        <v>12.329964292441041</v>
      </c>
      <c r="M90" s="7">
        <f t="shared" si="11"/>
        <v>12.752279151368226</v>
      </c>
      <c r="P90" s="5">
        <f t="shared" si="12"/>
        <v>103.38476829160162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106.43649449618999</v>
      </c>
      <c r="E91">
        <v>160.41716059836</v>
      </c>
      <c r="F91">
        <v>103.01912529883001</v>
      </c>
      <c r="G91">
        <v>115.08409506399001</v>
      </c>
      <c r="I91" s="6">
        <f t="shared" si="8"/>
        <v>45.333065534369993</v>
      </c>
      <c r="J91" s="6">
        <f t="shared" si="9"/>
        <v>3.4173691973599887</v>
      </c>
      <c r="K91" s="6">
        <f t="shared" si="10"/>
        <v>41.232222497538004</v>
      </c>
      <c r="L91" s="7">
        <f t="shared" si="7"/>
        <v>12.06548667009436</v>
      </c>
      <c r="M91" s="7">
        <f t="shared" si="11"/>
        <v>12.492546639796009</v>
      </c>
      <c r="P91" s="5">
        <f t="shared" si="12"/>
        <v>99.022166854688294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106.45992097093</v>
      </c>
      <c r="E92">
        <v>160.16694891335001</v>
      </c>
      <c r="F92">
        <v>102.98073407397</v>
      </c>
      <c r="G92">
        <v>115.11601743777</v>
      </c>
      <c r="I92" s="6">
        <f t="shared" si="8"/>
        <v>45.050931475580015</v>
      </c>
      <c r="J92" s="6">
        <f t="shared" si="9"/>
        <v>3.4791868969600017</v>
      </c>
      <c r="K92" s="6">
        <f t="shared" si="10"/>
        <v>40.87590719922801</v>
      </c>
      <c r="L92" s="7">
        <f t="shared" si="7"/>
        <v>11.748695430804256</v>
      </c>
      <c r="M92" s="7">
        <f t="shared" si="11"/>
        <v>12.180500511280368</v>
      </c>
      <c r="P92" s="5">
        <f t="shared" si="12"/>
        <v>93.796643789765326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106.56350550381001</v>
      </c>
      <c r="E93">
        <v>160.98179508890999</v>
      </c>
      <c r="F93">
        <v>103.17100267191999</v>
      </c>
      <c r="G93">
        <v>115.10448600759</v>
      </c>
      <c r="I93" s="6">
        <f t="shared" si="8"/>
        <v>45.877309081319993</v>
      </c>
      <c r="J93" s="6">
        <f t="shared" si="9"/>
        <v>3.3925028318900132</v>
      </c>
      <c r="K93" s="6">
        <f t="shared" si="10"/>
        <v>41.806305683051974</v>
      </c>
      <c r="L93" s="7">
        <f t="shared" si="7"/>
        <v>12.323145404645416</v>
      </c>
      <c r="M93" s="7">
        <f t="shared" si="11"/>
        <v>12.759695595895989</v>
      </c>
      <c r="P93" s="5">
        <f t="shared" si="12"/>
        <v>103.27228962731465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106.55616709004001</v>
      </c>
      <c r="E94">
        <v>161.20166525542999</v>
      </c>
      <c r="F94">
        <v>102.98804668823</v>
      </c>
      <c r="G94">
        <v>115.09211081423</v>
      </c>
      <c r="I94" s="6">
        <f t="shared" si="8"/>
        <v>46.10955444119999</v>
      </c>
      <c r="J94" s="6">
        <f t="shared" si="9"/>
        <v>3.5681204018100061</v>
      </c>
      <c r="K94" s="6">
        <f t="shared" si="10"/>
        <v>41.827809959027981</v>
      </c>
      <c r="L94" s="7">
        <f t="shared" si="7"/>
        <v>11.722645328282622</v>
      </c>
      <c r="M94" s="7">
        <f t="shared" si="11"/>
        <v>12.163940630307659</v>
      </c>
      <c r="P94" s="5">
        <f t="shared" si="12"/>
        <v>93.366943107778511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106.36875529213</v>
      </c>
      <c r="E95">
        <v>160.71295512277999</v>
      </c>
      <c r="F95">
        <v>103.08550133596</v>
      </c>
      <c r="G95">
        <v>115.00590634229</v>
      </c>
      <c r="I95" s="6">
        <f t="shared" si="8"/>
        <v>45.707048780489984</v>
      </c>
      <c r="J95" s="6">
        <f t="shared" si="9"/>
        <v>3.2832539561700003</v>
      </c>
      <c r="K95" s="6">
        <f t="shared" si="10"/>
        <v>41.767144033085984</v>
      </c>
      <c r="L95" s="7">
        <f t="shared" si="7"/>
        <v>12.721265120109205</v>
      </c>
      <c r="M95" s="7">
        <f t="shared" si="11"/>
        <v>13.167305532908705</v>
      </c>
      <c r="P95" s="5">
        <f t="shared" si="12"/>
        <v>109.83933914679795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106.29706463449</v>
      </c>
      <c r="E96">
        <v>159.73059554049999</v>
      </c>
      <c r="F96">
        <v>103.07200112501999</v>
      </c>
      <c r="G96">
        <v>114.82140345943</v>
      </c>
      <c r="I96" s="6">
        <f t="shared" si="8"/>
        <v>44.909192081069989</v>
      </c>
      <c r="J96" s="6">
        <f t="shared" si="9"/>
        <v>3.2250635094700044</v>
      </c>
      <c r="K96" s="6">
        <f t="shared" si="10"/>
        <v>41.039115869705981</v>
      </c>
      <c r="L96" s="7">
        <f t="shared" si="7"/>
        <v>12.725056653675079</v>
      </c>
      <c r="M96" s="7">
        <f t="shared" si="11"/>
        <v>13.175842177249041</v>
      </c>
      <c r="P96" s="5">
        <f t="shared" si="12"/>
        <v>109.90188111021935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106.47657352525999</v>
      </c>
      <c r="E97">
        <v>159.28746824724999</v>
      </c>
      <c r="F97">
        <v>102.94853044579</v>
      </c>
      <c r="G97">
        <v>115.18604978203</v>
      </c>
      <c r="I97" s="6">
        <f t="shared" si="8"/>
        <v>44.101418465219993</v>
      </c>
      <c r="J97" s="6">
        <f t="shared" si="9"/>
        <v>3.5280430794699953</v>
      </c>
      <c r="K97" s="6">
        <f t="shared" si="10"/>
        <v>39.867766769855997</v>
      </c>
      <c r="L97" s="7">
        <f t="shared" si="7"/>
        <v>11.300249422080521</v>
      </c>
      <c r="M97" s="7">
        <f t="shared" si="11"/>
        <v>11.755780056428947</v>
      </c>
      <c r="P97" s="5">
        <f t="shared" si="12"/>
        <v>86.399453869962755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106.4699407282</v>
      </c>
      <c r="E98">
        <v>159.61642675698999</v>
      </c>
      <c r="F98">
        <v>103.12754886795</v>
      </c>
      <c r="G98">
        <v>114.96203065672999</v>
      </c>
      <c r="I98" s="6">
        <f t="shared" si="8"/>
        <v>44.654396100260001</v>
      </c>
      <c r="J98" s="6">
        <f t="shared" si="9"/>
        <v>3.3423918602500038</v>
      </c>
      <c r="K98" s="6">
        <f t="shared" si="10"/>
        <v>40.643525867959994</v>
      </c>
      <c r="L98" s="7">
        <f t="shared" si="7"/>
        <v>12.160012220984749</v>
      </c>
      <c r="M98" s="7">
        <f t="shared" si="11"/>
        <v>12.620287966107636</v>
      </c>
      <c r="P98" s="5">
        <f t="shared" si="12"/>
        <v>100.58138120515187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106.50508044031</v>
      </c>
      <c r="E99">
        <v>158.35026813434999</v>
      </c>
      <c r="F99">
        <v>102.99606243848</v>
      </c>
      <c r="G99">
        <v>115.13640838137999</v>
      </c>
      <c r="I99" s="6">
        <f t="shared" si="8"/>
        <v>43.213859752969995</v>
      </c>
      <c r="J99" s="6">
        <f t="shared" si="9"/>
        <v>3.5090180018300003</v>
      </c>
      <c r="K99" s="6">
        <f t="shared" si="10"/>
        <v>39.003038150773996</v>
      </c>
      <c r="L99" s="7">
        <f t="shared" si="7"/>
        <v>11.115086366166656</v>
      </c>
      <c r="M99" s="7">
        <f t="shared" si="11"/>
        <v>11.580107222064006</v>
      </c>
      <c r="P99" s="5">
        <f t="shared" si="12"/>
        <v>83.345159118574571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106.19912503528001</v>
      </c>
      <c r="E100">
        <v>158.45653401073</v>
      </c>
      <c r="F100">
        <v>102.95007734495999</v>
      </c>
      <c r="G100">
        <v>114.94670229222</v>
      </c>
      <c r="I100" s="6">
        <f t="shared" si="8"/>
        <v>43.50983171851</v>
      </c>
      <c r="J100" s="6">
        <f t="shared" si="9"/>
        <v>3.2490476903200118</v>
      </c>
      <c r="K100" s="6">
        <f t="shared" si="10"/>
        <v>39.610974490125983</v>
      </c>
      <c r="L100" s="7">
        <f t="shared" si="7"/>
        <v>12.19156450308199</v>
      </c>
      <c r="M100" s="7">
        <f t="shared" si="11"/>
        <v>12.661330469753803</v>
      </c>
      <c r="P100" s="5">
        <f t="shared" si="12"/>
        <v>101.10184123497959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106.51975726785</v>
      </c>
      <c r="E101">
        <v>159.12023708721</v>
      </c>
      <c r="F101">
        <v>103.12684573196999</v>
      </c>
      <c r="G101">
        <v>115.18984671635999</v>
      </c>
      <c r="I101" s="6">
        <f t="shared" si="8"/>
        <v>43.930390370850006</v>
      </c>
      <c r="J101" s="6">
        <f t="shared" si="9"/>
        <v>3.3929115358800033</v>
      </c>
      <c r="K101" s="6">
        <f t="shared" si="10"/>
        <v>39.858896527794002</v>
      </c>
      <c r="L101" s="7">
        <f t="shared" si="7"/>
        <v>11.747696957697421</v>
      </c>
      <c r="M101" s="7">
        <f t="shared" si="11"/>
        <v>12.222208035143698</v>
      </c>
      <c r="P101" s="5">
        <f t="shared" si="12"/>
        <v>93.780173813319124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106.46923511148999</v>
      </c>
      <c r="E102">
        <v>160.02159187129999</v>
      </c>
      <c r="F102">
        <v>103.00435944311999</v>
      </c>
      <c r="G102">
        <v>114.89073266769999</v>
      </c>
      <c r="I102" s="6">
        <f t="shared" si="8"/>
        <v>45.130859203599996</v>
      </c>
      <c r="J102" s="6">
        <f t="shared" si="9"/>
        <v>3.4648756683699986</v>
      </c>
      <c r="K102" s="6">
        <f t="shared" si="10"/>
        <v>40.973008401556001</v>
      </c>
      <c r="L102" s="7">
        <f t="shared" si="7"/>
        <v>11.82524636470756</v>
      </c>
      <c r="M102" s="7">
        <f t="shared" si="11"/>
        <v>12.304502552928298</v>
      </c>
      <c r="P102" s="5">
        <f t="shared" si="12"/>
        <v>95.059363906803611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106.57888794807</v>
      </c>
      <c r="E103">
        <v>160.46034434095</v>
      </c>
      <c r="F103">
        <v>103.02826606666</v>
      </c>
      <c r="G103">
        <v>115.0157502461</v>
      </c>
      <c r="I103" s="6">
        <f t="shared" si="8"/>
        <v>45.444594094850004</v>
      </c>
      <c r="J103" s="6">
        <f t="shared" si="9"/>
        <v>3.5506218814100095</v>
      </c>
      <c r="K103" s="6">
        <f t="shared" si="10"/>
        <v>41.183847837157991</v>
      </c>
      <c r="L103" s="7">
        <f t="shared" si="7"/>
        <v>11.599052000660576</v>
      </c>
      <c r="M103" s="7">
        <f t="shared" si="11"/>
        <v>12.083053299655777</v>
      </c>
      <c r="P103" s="5">
        <f t="shared" si="12"/>
        <v>91.328251047963846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106.46613039797001</v>
      </c>
      <c r="E104">
        <v>160.24640135478001</v>
      </c>
      <c r="F104">
        <v>102.97904654760001</v>
      </c>
      <c r="G104">
        <v>114.99746871044999</v>
      </c>
      <c r="I104" s="6">
        <f t="shared" si="8"/>
        <v>45.248932644330011</v>
      </c>
      <c r="J104" s="6">
        <f t="shared" si="9"/>
        <v>3.4870838503699986</v>
      </c>
      <c r="K104" s="6">
        <f t="shared" si="10"/>
        <v>41.064432023886013</v>
      </c>
      <c r="L104" s="7">
        <f t="shared" si="7"/>
        <v>11.776152735624311</v>
      </c>
      <c r="M104" s="7">
        <f t="shared" si="11"/>
        <v>12.264899145393976</v>
      </c>
      <c r="P104" s="5">
        <f t="shared" si="12"/>
        <v>94.249556502753663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106.55659046005999</v>
      </c>
      <c r="E105">
        <v>159.89641546711999</v>
      </c>
      <c r="F105">
        <v>102.99114048657</v>
      </c>
      <c r="G105">
        <v>115.16059625932</v>
      </c>
      <c r="I105" s="6">
        <f t="shared" si="8"/>
        <v>44.735819207799992</v>
      </c>
      <c r="J105" s="6">
        <f t="shared" si="9"/>
        <v>3.56544997348999</v>
      </c>
      <c r="K105" s="6">
        <f t="shared" si="10"/>
        <v>40.457279239612006</v>
      </c>
      <c r="L105" s="7">
        <f t="shared" si="7"/>
        <v>11.347033204903159</v>
      </c>
      <c r="M105" s="7">
        <f t="shared" si="11"/>
        <v>11.840524725447287</v>
      </c>
      <c r="P105" s="5">
        <f t="shared" si="12"/>
        <v>87.171159983906662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106.4793959921</v>
      </c>
      <c r="E106">
        <v>159.44905447361</v>
      </c>
      <c r="F106">
        <v>103.18394037407</v>
      </c>
      <c r="G106">
        <v>115.03670369850001</v>
      </c>
      <c r="I106" s="6">
        <f t="shared" si="8"/>
        <v>44.412350775109999</v>
      </c>
      <c r="J106" s="6">
        <f t="shared" si="9"/>
        <v>3.2954556180299903</v>
      </c>
      <c r="K106" s="6">
        <f t="shared" si="10"/>
        <v>40.457804033474012</v>
      </c>
      <c r="L106" s="7">
        <f t="shared" si="7"/>
        <v>12.276846883363437</v>
      </c>
      <c r="M106" s="7">
        <f t="shared" si="11"/>
        <v>12.775083514682027</v>
      </c>
      <c r="P106" s="5">
        <f t="shared" si="12"/>
        <v>102.5085879814833</v>
      </c>
      <c r="R106" s="5">
        <v>-13</v>
      </c>
    </row>
    <row r="107" spans="1:25" x14ac:dyDescent="0.15">
      <c r="A107" s="5">
        <v>53</v>
      </c>
      <c r="B107" s="5">
        <v>105</v>
      </c>
      <c r="D107">
        <v>106.60090318939</v>
      </c>
      <c r="E107">
        <v>159.55447360994</v>
      </c>
      <c r="F107">
        <v>103.10912670511</v>
      </c>
      <c r="G107">
        <v>115.32695823372001</v>
      </c>
      <c r="I107" s="6">
        <f t="shared" si="8"/>
        <v>44.227515376219998</v>
      </c>
      <c r="J107" s="6">
        <f t="shared" si="9"/>
        <v>3.4917764842799954</v>
      </c>
      <c r="K107" s="6">
        <f t="shared" si="10"/>
        <v>40.037383595084002</v>
      </c>
      <c r="L107" s="7">
        <f t="shared" si="7"/>
        <v>11.46619314705068</v>
      </c>
      <c r="M107" s="7">
        <f t="shared" si="11"/>
        <v>11.969174889143732</v>
      </c>
      <c r="P107" s="5">
        <f t="shared" si="12"/>
        <v>89.136722628574802</v>
      </c>
      <c r="R107" s="5">
        <v>-13</v>
      </c>
    </row>
    <row r="108" spans="1:25" x14ac:dyDescent="0.15">
      <c r="A108" s="5">
        <v>53.5</v>
      </c>
      <c r="B108" s="5">
        <v>106</v>
      </c>
      <c r="D108">
        <v>106.53725656224</v>
      </c>
      <c r="E108">
        <v>159.68825853796</v>
      </c>
      <c r="F108">
        <v>103.11531430178999</v>
      </c>
      <c r="G108">
        <v>115.15750246098</v>
      </c>
      <c r="I108" s="6">
        <f t="shared" si="8"/>
        <v>44.530756076979998</v>
      </c>
      <c r="J108" s="6">
        <f t="shared" si="9"/>
        <v>3.4219422604500096</v>
      </c>
      <c r="K108" s="6">
        <f t="shared" si="10"/>
        <v>40.424425364439983</v>
      </c>
      <c r="L108" s="7">
        <f t="shared" si="7"/>
        <v>11.81329849765609</v>
      </c>
      <c r="M108" s="7">
        <f t="shared" si="11"/>
        <v>12.321025350523605</v>
      </c>
      <c r="P108" s="5">
        <f t="shared" si="12"/>
        <v>94.862281894706328</v>
      </c>
      <c r="R108" s="5">
        <v>-13</v>
      </c>
    </row>
    <row r="109" spans="1:25" x14ac:dyDescent="0.15">
      <c r="A109" s="5">
        <v>54</v>
      </c>
      <c r="B109" s="5">
        <v>107</v>
      </c>
      <c r="D109">
        <v>106.52511995483999</v>
      </c>
      <c r="E109">
        <v>159.43127293254</v>
      </c>
      <c r="F109">
        <v>103.13289270145</v>
      </c>
      <c r="G109">
        <v>115.05667276051</v>
      </c>
      <c r="I109" s="6">
        <f t="shared" si="8"/>
        <v>44.37460017203</v>
      </c>
      <c r="J109" s="6">
        <f t="shared" si="9"/>
        <v>3.39222725338999</v>
      </c>
      <c r="K109" s="6">
        <f t="shared" si="10"/>
        <v>40.303927467962012</v>
      </c>
      <c r="L109" s="7">
        <f t="shared" si="7"/>
        <v>11.881258081304743</v>
      </c>
      <c r="M109" s="7">
        <f t="shared" si="11"/>
        <v>12.393730044946722</v>
      </c>
      <c r="P109" s="5">
        <f t="shared" si="12"/>
        <v>95.98328629064352</v>
      </c>
      <c r="R109" s="5">
        <v>-13</v>
      </c>
    </row>
    <row r="110" spans="1:25" x14ac:dyDescent="0.15">
      <c r="A110" s="5">
        <v>54.5</v>
      </c>
      <c r="B110" s="5">
        <v>108</v>
      </c>
      <c r="D110">
        <v>106.68896415467</v>
      </c>
      <c r="E110">
        <v>159.06661021733001</v>
      </c>
      <c r="F110">
        <v>103.02418787793999</v>
      </c>
      <c r="G110">
        <v>115.17254957109</v>
      </c>
      <c r="I110" s="6">
        <f t="shared" si="8"/>
        <v>43.894060646240007</v>
      </c>
      <c r="J110" s="6">
        <f t="shared" si="9"/>
        <v>3.6647762767300094</v>
      </c>
      <c r="K110" s="6">
        <f t="shared" si="10"/>
        <v>39.496329114163998</v>
      </c>
      <c r="L110" s="7">
        <f t="shared" si="7"/>
        <v>10.777282467404971</v>
      </c>
      <c r="M110" s="7">
        <f t="shared" si="11"/>
        <v>11.294499541821413</v>
      </c>
      <c r="P110" s="5">
        <f t="shared" si="12"/>
        <v>77.773028814858748</v>
      </c>
      <c r="R110" s="5">
        <v>-13</v>
      </c>
    </row>
    <row r="111" spans="1:25" x14ac:dyDescent="0.15">
      <c r="A111" s="5">
        <v>55</v>
      </c>
      <c r="B111" s="5">
        <v>109</v>
      </c>
      <c r="D111">
        <v>106.74386113463</v>
      </c>
      <c r="E111">
        <v>159.11134631668</v>
      </c>
      <c r="F111">
        <v>103.06904795387</v>
      </c>
      <c r="G111">
        <v>115.07565743215</v>
      </c>
      <c r="I111" s="6">
        <f t="shared" si="8"/>
        <v>44.035688884530003</v>
      </c>
      <c r="J111" s="6">
        <f t="shared" si="9"/>
        <v>3.6748131807599975</v>
      </c>
      <c r="K111" s="6">
        <f t="shared" si="10"/>
        <v>39.625913067618008</v>
      </c>
      <c r="L111" s="7">
        <f t="shared" si="7"/>
        <v>10.783109540121675</v>
      </c>
      <c r="M111" s="7">
        <f t="shared" si="11"/>
        <v>11.305071725312578</v>
      </c>
      <c r="P111" s="5">
        <f t="shared" si="12"/>
        <v>77.86914732795384</v>
      </c>
      <c r="R111" s="5">
        <v>-13</v>
      </c>
    </row>
    <row r="112" spans="1:25" x14ac:dyDescent="0.15">
      <c r="A112" s="5">
        <v>55.5</v>
      </c>
      <c r="B112" s="5">
        <v>110</v>
      </c>
      <c r="D112">
        <v>106.54304261925</v>
      </c>
      <c r="E112">
        <v>159.05630821337999</v>
      </c>
      <c r="F112">
        <v>103</v>
      </c>
      <c r="G112">
        <v>115.23090985797</v>
      </c>
      <c r="I112" s="6">
        <f t="shared" si="8"/>
        <v>43.825398355409988</v>
      </c>
      <c r="J112" s="6">
        <f t="shared" si="9"/>
        <v>3.5430426192500022</v>
      </c>
      <c r="K112" s="6">
        <f t="shared" si="10"/>
        <v>39.573747212309982</v>
      </c>
      <c r="L112" s="7">
        <f t="shared" si="7"/>
        <v>11.169424549763679</v>
      </c>
      <c r="M112" s="7">
        <f t="shared" si="11"/>
        <v>11.696131845729045</v>
      </c>
      <c r="P112" s="5">
        <f t="shared" si="12"/>
        <v>84.241476303129787</v>
      </c>
      <c r="R112" s="5">
        <v>-13</v>
      </c>
    </row>
    <row r="113" spans="1:18" x14ac:dyDescent="0.15">
      <c r="A113" s="5">
        <v>56</v>
      </c>
      <c r="B113" s="5">
        <v>111</v>
      </c>
      <c r="D113">
        <v>106.58749647192001</v>
      </c>
      <c r="E113">
        <v>159.52145074795001</v>
      </c>
      <c r="F113">
        <v>103.05962593165999</v>
      </c>
      <c r="G113">
        <v>115.28266066657</v>
      </c>
      <c r="I113" s="6">
        <f t="shared" si="8"/>
        <v>44.238790081380017</v>
      </c>
      <c r="J113" s="6">
        <f t="shared" si="9"/>
        <v>3.527870540260011</v>
      </c>
      <c r="K113" s="6">
        <f t="shared" si="10"/>
        <v>40.005345433068001</v>
      </c>
      <c r="L113" s="7">
        <f t="shared" si="7"/>
        <v>11.339799739397334</v>
      </c>
      <c r="M113" s="7">
        <f t="shared" si="11"/>
        <v>11.871252146137163</v>
      </c>
      <c r="P113" s="5">
        <f t="shared" si="12"/>
        <v>87.051842792797729</v>
      </c>
      <c r="R113" s="5">
        <v>-13</v>
      </c>
    </row>
    <row r="114" spans="1:18" x14ac:dyDescent="0.15">
      <c r="A114" s="5">
        <v>56.5</v>
      </c>
      <c r="B114" s="5">
        <v>112</v>
      </c>
      <c r="D114">
        <v>106.54840530624</v>
      </c>
      <c r="E114">
        <v>159.83700254022</v>
      </c>
      <c r="F114">
        <v>102.98649978906001</v>
      </c>
      <c r="G114">
        <v>115.19490929545999</v>
      </c>
      <c r="I114" s="6">
        <f t="shared" si="8"/>
        <v>44.642093244760005</v>
      </c>
      <c r="J114" s="6">
        <f t="shared" si="9"/>
        <v>3.5619055171799943</v>
      </c>
      <c r="K114" s="6">
        <f t="shared" si="10"/>
        <v>40.367806624144009</v>
      </c>
      <c r="L114" s="7">
        <f t="shared" si="7"/>
        <v>11.33320533895119</v>
      </c>
      <c r="M114" s="7">
        <f t="shared" si="11"/>
        <v>11.869402856465483</v>
      </c>
      <c r="P114" s="5">
        <f t="shared" si="12"/>
        <v>86.943067083886461</v>
      </c>
      <c r="R114" s="5">
        <v>-13</v>
      </c>
    </row>
    <row r="115" spans="1:18" x14ac:dyDescent="0.15">
      <c r="A115" s="5">
        <v>57</v>
      </c>
      <c r="B115" s="5">
        <v>113</v>
      </c>
      <c r="D115">
        <v>106.54205475585999</v>
      </c>
      <c r="E115">
        <v>158.78365791702001</v>
      </c>
      <c r="F115">
        <v>103.06145408522001</v>
      </c>
      <c r="G115">
        <v>115.04725073829</v>
      </c>
      <c r="I115" s="6">
        <f t="shared" si="8"/>
        <v>43.736407178730005</v>
      </c>
      <c r="J115" s="6">
        <f t="shared" si="9"/>
        <v>3.480600670639987</v>
      </c>
      <c r="K115" s="6">
        <f t="shared" si="10"/>
        <v>39.559686373962023</v>
      </c>
      <c r="L115" s="7">
        <f t="shared" si="7"/>
        <v>11.365764164691747</v>
      </c>
      <c r="M115" s="7">
        <f t="shared" si="11"/>
        <v>11.906706792980502</v>
      </c>
      <c r="P115" s="5">
        <f t="shared" si="12"/>
        <v>87.480130214973499</v>
      </c>
      <c r="R115" s="5">
        <v>-13</v>
      </c>
    </row>
    <row r="116" spans="1:18" x14ac:dyDescent="0.15">
      <c r="A116" s="5">
        <v>57.5</v>
      </c>
      <c r="B116" s="5">
        <v>114</v>
      </c>
      <c r="D116">
        <v>106.58142816822</v>
      </c>
      <c r="E116">
        <v>159.58636748518001</v>
      </c>
      <c r="F116">
        <v>103.00267191675</v>
      </c>
      <c r="G116">
        <v>115.06581352834</v>
      </c>
      <c r="I116" s="6">
        <f t="shared" si="8"/>
        <v>44.520553956840004</v>
      </c>
      <c r="J116" s="6">
        <f t="shared" si="9"/>
        <v>3.5787562514699971</v>
      </c>
      <c r="K116" s="6">
        <f t="shared" si="10"/>
        <v>40.226046455076009</v>
      </c>
      <c r="L116" s="7">
        <f t="shared" si="7"/>
        <v>11.240230859129593</v>
      </c>
      <c r="M116" s="7">
        <f t="shared" si="11"/>
        <v>11.78591859819281</v>
      </c>
      <c r="P116" s="5">
        <f t="shared" si="12"/>
        <v>85.409437903213131</v>
      </c>
      <c r="R116" s="5">
        <v>-13</v>
      </c>
    </row>
    <row r="117" spans="1:18" x14ac:dyDescent="0.15">
      <c r="A117" s="5">
        <v>58</v>
      </c>
      <c r="B117" s="5">
        <v>115</v>
      </c>
      <c r="D117">
        <v>106.56082416032</v>
      </c>
      <c r="E117">
        <v>160.18162574089999</v>
      </c>
      <c r="F117">
        <v>103.04921951906</v>
      </c>
      <c r="G117">
        <v>114.98917170580999</v>
      </c>
      <c r="I117" s="6">
        <f t="shared" si="8"/>
        <v>45.192454035089995</v>
      </c>
      <c r="J117" s="6">
        <f t="shared" si="9"/>
        <v>3.5116046412599928</v>
      </c>
      <c r="K117" s="6">
        <f t="shared" si="10"/>
        <v>40.978528465578002</v>
      </c>
      <c r="L117" s="7">
        <f t="shared" si="7"/>
        <v>11.669459592374432</v>
      </c>
      <c r="M117" s="7">
        <f t="shared" si="11"/>
        <v>12.219892442212112</v>
      </c>
      <c r="P117" s="5">
        <f t="shared" si="12"/>
        <v>92.489635735466237</v>
      </c>
      <c r="R117" s="5">
        <v>-13</v>
      </c>
    </row>
    <row r="118" spans="1:18" x14ac:dyDescent="0.15">
      <c r="A118" s="5">
        <v>58.5</v>
      </c>
      <c r="B118" s="5">
        <v>116</v>
      </c>
      <c r="D118">
        <v>106.70279424217</v>
      </c>
      <c r="E118">
        <v>160.26291278578</v>
      </c>
      <c r="F118">
        <v>103.05132892701</v>
      </c>
      <c r="G118">
        <v>115.07734495852</v>
      </c>
      <c r="I118" s="6">
        <f t="shared" si="8"/>
        <v>45.185567827260002</v>
      </c>
      <c r="J118" s="6">
        <f t="shared" si="9"/>
        <v>3.6514653151599958</v>
      </c>
      <c r="K118" s="6">
        <f t="shared" si="10"/>
        <v>40.803809449068005</v>
      </c>
      <c r="L118" s="7">
        <f t="shared" si="7"/>
        <v>11.17463974795557</v>
      </c>
      <c r="M118" s="7">
        <f t="shared" si="11"/>
        <v>11.729817708567714</v>
      </c>
      <c r="P118" s="5">
        <f t="shared" si="12"/>
        <v>84.327501846326442</v>
      </c>
      <c r="R118" s="5">
        <v>-13</v>
      </c>
    </row>
    <row r="119" spans="1:18" x14ac:dyDescent="0.15">
      <c r="A119" s="5">
        <v>59</v>
      </c>
      <c r="B119" s="5">
        <v>117</v>
      </c>
      <c r="D119">
        <v>106.55179226644</v>
      </c>
      <c r="E119">
        <v>160.03739768558</v>
      </c>
      <c r="F119">
        <v>103.05836028688</v>
      </c>
      <c r="G119">
        <v>114.86541977218</v>
      </c>
      <c r="I119" s="6">
        <f t="shared" si="8"/>
        <v>45.171977913399999</v>
      </c>
      <c r="J119" s="6">
        <f t="shared" si="9"/>
        <v>3.4934319795600004</v>
      </c>
      <c r="K119" s="6">
        <f t="shared" si="10"/>
        <v>40.979859537928</v>
      </c>
      <c r="L119" s="7">
        <f t="shared" si="7"/>
        <v>11.730544569838578</v>
      </c>
      <c r="M119" s="7">
        <f t="shared" si="11"/>
        <v>12.290467641225185</v>
      </c>
      <c r="P119" s="5">
        <f t="shared" si="12"/>
        <v>93.49724238322105</v>
      </c>
      <c r="R119" s="5">
        <v>-13</v>
      </c>
    </row>
    <row r="120" spans="1:18" x14ac:dyDescent="0.15">
      <c r="A120" s="5">
        <v>59.5</v>
      </c>
      <c r="B120" s="5">
        <v>118</v>
      </c>
      <c r="D120">
        <v>106.49901213661001</v>
      </c>
      <c r="E120">
        <v>159.38964154671001</v>
      </c>
      <c r="F120">
        <v>103.04640697511</v>
      </c>
      <c r="G120">
        <v>115.08859513429999</v>
      </c>
      <c r="I120" s="6">
        <f t="shared" si="8"/>
        <v>44.301046412410017</v>
      </c>
      <c r="J120" s="6">
        <f t="shared" si="9"/>
        <v>3.4526051615000029</v>
      </c>
      <c r="K120" s="6">
        <f t="shared" si="10"/>
        <v>40.157920218610016</v>
      </c>
      <c r="L120" s="7">
        <f t="shared" si="7"/>
        <v>11.631193936222695</v>
      </c>
      <c r="M120" s="7">
        <f t="shared" si="11"/>
        <v>12.195862118383763</v>
      </c>
      <c r="P120" s="5">
        <f t="shared" si="12"/>
        <v>91.858437507688862</v>
      </c>
      <c r="R120" s="5">
        <v>-13</v>
      </c>
    </row>
    <row r="121" spans="1:18" x14ac:dyDescent="0.15">
      <c r="A121" s="5">
        <v>60</v>
      </c>
      <c r="B121" s="5">
        <v>119</v>
      </c>
      <c r="D121">
        <v>106.5627998871</v>
      </c>
      <c r="E121">
        <v>158.93691786622</v>
      </c>
      <c r="F121">
        <v>103.09182955983999</v>
      </c>
      <c r="G121">
        <v>114.91449866404</v>
      </c>
      <c r="I121" s="6">
        <f t="shared" si="8"/>
        <v>44.022419202180004</v>
      </c>
      <c r="J121" s="6">
        <f t="shared" si="9"/>
        <v>3.4709703272600052</v>
      </c>
      <c r="K121" s="6">
        <f t="shared" si="10"/>
        <v>39.857254809467996</v>
      </c>
      <c r="L121" s="7">
        <f t="shared" si="7"/>
        <v>11.483029542615375</v>
      </c>
      <c r="M121" s="7">
        <f t="shared" si="11"/>
        <v>12.052442835550906</v>
      </c>
      <c r="P121" s="5">
        <f t="shared" si="12"/>
        <v>89.414441714338139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106.41504374824</v>
      </c>
      <c r="E122">
        <v>158.01016088060999</v>
      </c>
      <c r="F122">
        <v>103.09281395022001</v>
      </c>
      <c r="G122">
        <v>115.13345521024</v>
      </c>
      <c r="I122" s="6">
        <f t="shared" si="8"/>
        <v>42.876705670369986</v>
      </c>
      <c r="J122" s="6">
        <f t="shared" si="9"/>
        <v>3.3222297980199897</v>
      </c>
      <c r="K122" s="6">
        <f t="shared" si="10"/>
        <v>38.890029912746002</v>
      </c>
      <c r="L122" s="7">
        <f t="shared" si="7"/>
        <v>11.706002377055317</v>
      </c>
      <c r="M122" s="7">
        <f t="shared" si="11"/>
        <v>12.280160780765311</v>
      </c>
      <c r="P122" s="5">
        <f t="shared" si="12"/>
        <v>93.092414917852679</v>
      </c>
    </row>
    <row r="123" spans="1:18" x14ac:dyDescent="0.15">
      <c r="A123" s="5">
        <v>61</v>
      </c>
      <c r="B123" s="5">
        <v>121</v>
      </c>
      <c r="D123">
        <v>106.49477843635</v>
      </c>
      <c r="E123">
        <v>158.49379057295999</v>
      </c>
      <c r="F123">
        <v>103.09042328786001</v>
      </c>
      <c r="G123">
        <v>115.28097314020999</v>
      </c>
      <c r="I123" s="6">
        <f t="shared" si="8"/>
        <v>43.212817432750001</v>
      </c>
      <c r="J123" s="6">
        <f t="shared" si="9"/>
        <v>3.4043551484899979</v>
      </c>
      <c r="K123" s="6">
        <f t="shared" si="10"/>
        <v>39.127591254562006</v>
      </c>
      <c r="L123" s="7">
        <f t="shared" si="7"/>
        <v>11.493392888787486</v>
      </c>
      <c r="M123" s="7">
        <f t="shared" si="11"/>
        <v>12.072296403271944</v>
      </c>
      <c r="P123" s="5">
        <f t="shared" si="12"/>
        <v>89.585386796574326</v>
      </c>
    </row>
    <row r="124" spans="1:18" x14ac:dyDescent="0.15">
      <c r="A124" s="5">
        <v>61.5</v>
      </c>
      <c r="B124" s="5">
        <v>122</v>
      </c>
      <c r="D124">
        <v>106.33530906012</v>
      </c>
      <c r="E124">
        <v>157.66638441998001</v>
      </c>
      <c r="F124">
        <v>103.15890873295</v>
      </c>
      <c r="G124">
        <v>115.07228237941</v>
      </c>
      <c r="I124" s="6">
        <f t="shared" si="8"/>
        <v>42.594102040570007</v>
      </c>
      <c r="J124" s="6">
        <f t="shared" si="9"/>
        <v>3.1764003271700005</v>
      </c>
      <c r="K124" s="6">
        <f t="shared" si="10"/>
        <v>38.782421647966004</v>
      </c>
      <c r="L124" s="7">
        <f t="shared" si="7"/>
        <v>12.209550954970158</v>
      </c>
      <c r="M124" s="7">
        <f t="shared" si="11"/>
        <v>12.793199580229079</v>
      </c>
      <c r="P124" s="5">
        <f t="shared" si="12"/>
        <v>101.39853068702496</v>
      </c>
    </row>
    <row r="125" spans="1:18" x14ac:dyDescent="0.15">
      <c r="A125" s="5">
        <v>62</v>
      </c>
      <c r="B125" s="5">
        <v>123</v>
      </c>
      <c r="D125">
        <v>106.54769968953001</v>
      </c>
      <c r="E125">
        <v>158.3855489698</v>
      </c>
      <c r="F125">
        <v>103.04879763746</v>
      </c>
      <c r="G125">
        <v>115.26212909577001</v>
      </c>
      <c r="I125" s="6">
        <f t="shared" si="8"/>
        <v>43.123419874029992</v>
      </c>
      <c r="J125" s="6">
        <f t="shared" si="9"/>
        <v>3.498902052070008</v>
      </c>
      <c r="K125" s="6">
        <f t="shared" si="10"/>
        <v>38.924737411545983</v>
      </c>
      <c r="L125" s="7">
        <f t="shared" si="7"/>
        <v>11.124843402951926</v>
      </c>
      <c r="M125" s="7">
        <f t="shared" si="11"/>
        <v>11.713237138985308</v>
      </c>
      <c r="P125" s="5">
        <f t="shared" si="12"/>
        <v>83.506103028769147</v>
      </c>
    </row>
    <row r="126" spans="1:18" x14ac:dyDescent="0.15">
      <c r="A126" s="5">
        <v>62.5</v>
      </c>
      <c r="B126" s="5">
        <v>124</v>
      </c>
      <c r="D126">
        <v>106.65269545583</v>
      </c>
      <c r="E126">
        <v>157.32740615297999</v>
      </c>
      <c r="F126">
        <v>103.0990015469</v>
      </c>
      <c r="G126">
        <v>115.27970749543</v>
      </c>
      <c r="I126" s="6">
        <f t="shared" si="8"/>
        <v>42.047698657549986</v>
      </c>
      <c r="J126" s="6">
        <f t="shared" si="9"/>
        <v>3.5536939089300006</v>
      </c>
      <c r="K126" s="6">
        <f t="shared" si="10"/>
        <v>37.783265966833987</v>
      </c>
      <c r="L126" s="7">
        <f t="shared" si="7"/>
        <v>10.632110399798147</v>
      </c>
      <c r="M126" s="7">
        <f t="shared" si="11"/>
        <v>11.225249246605992</v>
      </c>
      <c r="P126" s="5">
        <f t="shared" si="12"/>
        <v>75.378391926029508</v>
      </c>
    </row>
    <row r="127" spans="1:18" x14ac:dyDescent="0.15">
      <c r="A127" s="5">
        <v>63</v>
      </c>
      <c r="B127" s="5">
        <v>125</v>
      </c>
      <c r="D127">
        <v>106.74315551792</v>
      </c>
      <c r="E127">
        <v>156.20067739204001</v>
      </c>
      <c r="F127">
        <v>103.11207987624999</v>
      </c>
      <c r="G127">
        <v>115.04415693995</v>
      </c>
      <c r="I127" s="6">
        <f t="shared" si="8"/>
        <v>41.156520452090007</v>
      </c>
      <c r="J127" s="6">
        <f t="shared" si="9"/>
        <v>3.6310756416700087</v>
      </c>
      <c r="K127" s="6">
        <f t="shared" si="10"/>
        <v>36.799229682085993</v>
      </c>
      <c r="L127" s="7">
        <f t="shared" si="7"/>
        <v>10.134525775167065</v>
      </c>
      <c r="M127" s="7">
        <f t="shared" si="11"/>
        <v>10.732409732749373</v>
      </c>
      <c r="P127" s="5">
        <f t="shared" si="12"/>
        <v>67.170652537189738</v>
      </c>
    </row>
    <row r="128" spans="1:18" x14ac:dyDescent="0.15">
      <c r="A128" s="5">
        <v>63.5</v>
      </c>
      <c r="B128" s="5">
        <v>126</v>
      </c>
      <c r="D128">
        <v>106.81512842223999</v>
      </c>
      <c r="E128">
        <v>156.10160880609999</v>
      </c>
      <c r="F128">
        <v>102.92870201097</v>
      </c>
      <c r="G128">
        <v>114.98017156518</v>
      </c>
      <c r="I128" s="6">
        <f t="shared" si="8"/>
        <v>41.121437240919988</v>
      </c>
      <c r="J128" s="6">
        <f t="shared" si="9"/>
        <v>3.8864264112699942</v>
      </c>
      <c r="K128" s="6">
        <f t="shared" si="10"/>
        <v>36.457725547395995</v>
      </c>
      <c r="L128" s="7">
        <f t="shared" si="7"/>
        <v>9.3807837044526607</v>
      </c>
      <c r="M128" s="7">
        <f t="shared" si="11"/>
        <v>9.983412772809432</v>
      </c>
      <c r="P128" s="5">
        <f t="shared" si="12"/>
        <v>54.737554373404919</v>
      </c>
    </row>
    <row r="129" spans="1:16" x14ac:dyDescent="0.15">
      <c r="A129" s="5">
        <v>64</v>
      </c>
      <c r="B129" s="5">
        <v>127</v>
      </c>
      <c r="D129">
        <v>107.02018063788</v>
      </c>
      <c r="E129">
        <v>156.47516229184001</v>
      </c>
      <c r="F129">
        <v>102.95963999438</v>
      </c>
      <c r="G129">
        <v>115.17775277739</v>
      </c>
      <c r="I129" s="6">
        <f t="shared" si="8"/>
        <v>41.29740951445001</v>
      </c>
      <c r="J129" s="6">
        <f t="shared" si="9"/>
        <v>4.0605406435000049</v>
      </c>
      <c r="K129" s="6">
        <f t="shared" si="10"/>
        <v>36.424760742250001</v>
      </c>
      <c r="L129" s="7">
        <f t="shared" si="7"/>
        <v>8.9704214143399099</v>
      </c>
      <c r="M129" s="7">
        <f t="shared" si="11"/>
        <v>9.5777955934711425</v>
      </c>
      <c r="P129" s="5">
        <f t="shared" si="12"/>
        <v>47.968561592026028</v>
      </c>
    </row>
    <row r="130" spans="1:16" x14ac:dyDescent="0.15">
      <c r="A130" s="5">
        <v>64.5</v>
      </c>
      <c r="B130" s="5">
        <v>128</v>
      </c>
      <c r="D130">
        <v>107.2099915326</v>
      </c>
      <c r="E130">
        <v>156.50860852385</v>
      </c>
      <c r="F130">
        <v>103.17325270707001</v>
      </c>
      <c r="G130">
        <v>114.96554633666</v>
      </c>
      <c r="I130" s="6">
        <f t="shared" si="8"/>
        <v>41.543062187190003</v>
      </c>
      <c r="J130" s="6">
        <f t="shared" si="9"/>
        <v>4.0367388255299943</v>
      </c>
      <c r="K130" s="6">
        <f t="shared" si="10"/>
        <v>36.698975596554007</v>
      </c>
      <c r="L130" s="7">
        <f t="shared" ref="L130:L193" si="13">K130/J130</f>
        <v>9.0912434969670599</v>
      </c>
      <c r="M130" s="7">
        <f t="shared" si="11"/>
        <v>9.7033627868727557</v>
      </c>
      <c r="P130" s="5">
        <f t="shared" si="12"/>
        <v>49.961541514498023</v>
      </c>
    </row>
    <row r="131" spans="1:16" x14ac:dyDescent="0.15">
      <c r="A131" s="5">
        <v>65</v>
      </c>
      <c r="B131" s="5">
        <v>129</v>
      </c>
      <c r="D131">
        <v>107.19912503528001</v>
      </c>
      <c r="E131">
        <v>156.32853513971</v>
      </c>
      <c r="F131">
        <v>103.06173533962</v>
      </c>
      <c r="G131">
        <v>114.99929686401001</v>
      </c>
      <c r="I131" s="6">
        <f t="shared" ref="I131:I194" si="14">E131-G131</f>
        <v>41.329238275699993</v>
      </c>
      <c r="J131" s="6">
        <f t="shared" ref="J131:J194" si="15">D131-F131</f>
        <v>4.1373896956600049</v>
      </c>
      <c r="K131" s="6">
        <f t="shared" ref="K131:K181" si="16">I131-1.2*J131</f>
        <v>36.364370640907985</v>
      </c>
      <c r="L131" s="7">
        <f t="shared" si="13"/>
        <v>8.7892060733493622</v>
      </c>
      <c r="M131" s="7">
        <f t="shared" ref="M131:M181" si="17">L131+ABS($N$2)*A131</f>
        <v>9.4060704740295211</v>
      </c>
      <c r="P131" s="5">
        <f t="shared" ref="P131:P181" si="18">(L131-$O$2)/$O$2*100</f>
        <v>44.979385040976226</v>
      </c>
    </row>
    <row r="132" spans="1:16" x14ac:dyDescent="0.15">
      <c r="A132" s="5">
        <v>65.5</v>
      </c>
      <c r="B132" s="5">
        <v>130</v>
      </c>
      <c r="D132">
        <v>107.21309624612</v>
      </c>
      <c r="E132">
        <v>156.19672593847</v>
      </c>
      <c r="F132">
        <v>102.98621853467</v>
      </c>
      <c r="G132">
        <v>114.98143720996001</v>
      </c>
      <c r="I132" s="6">
        <f t="shared" si="14"/>
        <v>41.215288728509989</v>
      </c>
      <c r="J132" s="6">
        <f t="shared" si="15"/>
        <v>4.2268777114500011</v>
      </c>
      <c r="K132" s="6">
        <f t="shared" si="16"/>
        <v>36.143035474769988</v>
      </c>
      <c r="L132" s="7">
        <f t="shared" si="13"/>
        <v>8.5507644039153838</v>
      </c>
      <c r="M132" s="7">
        <f t="shared" si="17"/>
        <v>9.1723739153700059</v>
      </c>
      <c r="P132" s="5">
        <f t="shared" si="18"/>
        <v>41.046250885946861</v>
      </c>
    </row>
    <row r="133" spans="1:16" x14ac:dyDescent="0.15">
      <c r="A133" s="5">
        <v>66</v>
      </c>
      <c r="B133" s="5">
        <v>131</v>
      </c>
      <c r="D133">
        <v>107.39853231725</v>
      </c>
      <c r="E133">
        <v>156.80214507479999</v>
      </c>
      <c r="F133">
        <v>103.00998453101001</v>
      </c>
      <c r="G133">
        <v>115.09365771340001</v>
      </c>
      <c r="I133" s="6">
        <f t="shared" si="14"/>
        <v>41.708487361399989</v>
      </c>
      <c r="J133" s="6">
        <f t="shared" si="15"/>
        <v>4.3885477862399966</v>
      </c>
      <c r="K133" s="6">
        <f t="shared" si="16"/>
        <v>36.442230017911996</v>
      </c>
      <c r="L133" s="7">
        <f t="shared" si="13"/>
        <v>8.3039382941605915</v>
      </c>
      <c r="M133" s="7">
        <f t="shared" si="17"/>
        <v>8.9302929163896767</v>
      </c>
      <c r="P133" s="5">
        <f t="shared" si="18"/>
        <v>36.974814022859455</v>
      </c>
    </row>
    <row r="134" spans="1:16" x14ac:dyDescent="0.15">
      <c r="A134" s="5">
        <v>66.5</v>
      </c>
      <c r="B134" s="5">
        <v>132</v>
      </c>
      <c r="D134">
        <v>107.61303979678</v>
      </c>
      <c r="E134">
        <v>155.91109229467</v>
      </c>
      <c r="F134">
        <v>103.07987624806999</v>
      </c>
      <c r="G134">
        <v>114.89790465476</v>
      </c>
      <c r="I134" s="6">
        <f t="shared" si="14"/>
        <v>41.013187639910001</v>
      </c>
      <c r="J134" s="6">
        <f t="shared" si="15"/>
        <v>4.5331635487100073</v>
      </c>
      <c r="K134" s="6">
        <f t="shared" si="16"/>
        <v>35.573391381457995</v>
      </c>
      <c r="L134" s="7">
        <f t="shared" si="13"/>
        <v>7.8473655316453428</v>
      </c>
      <c r="M134" s="7">
        <f t="shared" si="17"/>
        <v>8.4784652646488894</v>
      </c>
      <c r="P134" s="5">
        <f t="shared" si="18"/>
        <v>29.443571976250393</v>
      </c>
    </row>
    <row r="135" spans="1:16" x14ac:dyDescent="0.15">
      <c r="A135" s="5">
        <v>67</v>
      </c>
      <c r="B135" s="5">
        <v>133</v>
      </c>
      <c r="D135">
        <v>107.29424216766</v>
      </c>
      <c r="E135">
        <v>154.11995484053</v>
      </c>
      <c r="F135">
        <v>103.01476585572</v>
      </c>
      <c r="G135">
        <v>115.01828153565</v>
      </c>
      <c r="I135" s="6">
        <f t="shared" si="14"/>
        <v>39.101673304879995</v>
      </c>
      <c r="J135" s="6">
        <f t="shared" si="15"/>
        <v>4.2794763119400017</v>
      </c>
      <c r="K135" s="6">
        <f t="shared" si="16"/>
        <v>33.96630173055199</v>
      </c>
      <c r="L135" s="7">
        <f t="shared" si="13"/>
        <v>7.9370229567070911</v>
      </c>
      <c r="M135" s="7">
        <f t="shared" si="17"/>
        <v>8.5728678004851009</v>
      </c>
      <c r="P135" s="5">
        <f t="shared" si="18"/>
        <v>30.922485798651678</v>
      </c>
    </row>
    <row r="136" spans="1:16" x14ac:dyDescent="0.15">
      <c r="A136" s="5">
        <v>67.5</v>
      </c>
      <c r="B136" s="5">
        <v>134</v>
      </c>
      <c r="D136">
        <v>107.35661868472999</v>
      </c>
      <c r="E136">
        <v>152.19672593847</v>
      </c>
      <c r="F136">
        <v>103.06468851076001</v>
      </c>
      <c r="G136">
        <v>114.99465616649999</v>
      </c>
      <c r="I136" s="6">
        <f t="shared" si="14"/>
        <v>37.202069771970002</v>
      </c>
      <c r="J136" s="6">
        <f t="shared" si="15"/>
        <v>4.2919301739699875</v>
      </c>
      <c r="K136" s="6">
        <f t="shared" si="16"/>
        <v>32.05175356320602</v>
      </c>
      <c r="L136" s="7">
        <f t="shared" si="13"/>
        <v>7.4679112343429637</v>
      </c>
      <c r="M136" s="7">
        <f t="shared" si="17"/>
        <v>8.1085011888954366</v>
      </c>
      <c r="P136" s="5">
        <f t="shared" si="18"/>
        <v>23.184411568023613</v>
      </c>
    </row>
    <row r="137" spans="1:16" x14ac:dyDescent="0.15">
      <c r="A137" s="5">
        <v>68</v>
      </c>
      <c r="B137" s="5">
        <v>135</v>
      </c>
      <c r="D137">
        <v>107.3983911939</v>
      </c>
      <c r="E137">
        <v>151.78365791702001</v>
      </c>
      <c r="F137">
        <v>103.02559414991001</v>
      </c>
      <c r="G137">
        <v>114.98832794262</v>
      </c>
      <c r="I137" s="6">
        <f t="shared" si="14"/>
        <v>36.795329974400005</v>
      </c>
      <c r="J137" s="6">
        <f t="shared" si="15"/>
        <v>4.3727970439899906</v>
      </c>
      <c r="K137" s="6">
        <f t="shared" si="16"/>
        <v>31.547973521612015</v>
      </c>
      <c r="L137" s="7">
        <f t="shared" si="13"/>
        <v>7.2145981631989571</v>
      </c>
      <c r="M137" s="7">
        <f t="shared" si="17"/>
        <v>7.8599332285258923</v>
      </c>
      <c r="P137" s="5">
        <f t="shared" si="18"/>
        <v>19.005971220759797</v>
      </c>
    </row>
    <row r="138" spans="1:16" x14ac:dyDescent="0.15">
      <c r="A138" s="5">
        <v>68.5</v>
      </c>
      <c r="B138" s="5">
        <v>136</v>
      </c>
      <c r="D138">
        <v>107.30299181485</v>
      </c>
      <c r="E138">
        <v>152.25500987863001</v>
      </c>
      <c r="F138">
        <v>102.87765433835</v>
      </c>
      <c r="G138">
        <v>114.85445085080001</v>
      </c>
      <c r="I138" s="6">
        <f t="shared" si="14"/>
        <v>37.400559027829999</v>
      </c>
      <c r="J138" s="6">
        <f t="shared" si="15"/>
        <v>4.4253374765000046</v>
      </c>
      <c r="K138" s="6">
        <f t="shared" si="16"/>
        <v>32.090154056029995</v>
      </c>
      <c r="L138" s="7">
        <f t="shared" si="13"/>
        <v>7.251459177167674</v>
      </c>
      <c r="M138" s="7">
        <f t="shared" si="17"/>
        <v>7.9015393532690723</v>
      </c>
      <c r="P138" s="5">
        <f t="shared" si="18"/>
        <v>19.613999647055977</v>
      </c>
    </row>
    <row r="139" spans="1:16" x14ac:dyDescent="0.15">
      <c r="A139" s="5">
        <v>69</v>
      </c>
      <c r="B139" s="5">
        <v>137</v>
      </c>
      <c r="D139">
        <v>107.59285915891</v>
      </c>
      <c r="E139">
        <v>152.73581710414999</v>
      </c>
      <c r="F139">
        <v>103.10870482351</v>
      </c>
      <c r="G139">
        <v>114.90352974264999</v>
      </c>
      <c r="I139" s="6">
        <f t="shared" si="14"/>
        <v>37.832287361499993</v>
      </c>
      <c r="J139" s="6">
        <f t="shared" si="15"/>
        <v>4.4841543354000066</v>
      </c>
      <c r="K139" s="6">
        <f t="shared" si="16"/>
        <v>32.451302159019988</v>
      </c>
      <c r="L139" s="7">
        <f t="shared" si="13"/>
        <v>7.2368834192066647</v>
      </c>
      <c r="M139" s="7">
        <f t="shared" si="17"/>
        <v>7.8917087060825253</v>
      </c>
      <c r="P139" s="5">
        <f t="shared" si="18"/>
        <v>19.373570146591671</v>
      </c>
    </row>
    <row r="140" spans="1:16" x14ac:dyDescent="0.15">
      <c r="A140" s="5">
        <v>69.5</v>
      </c>
      <c r="B140" s="5">
        <v>138</v>
      </c>
      <c r="D140">
        <v>107.65989274626</v>
      </c>
      <c r="E140">
        <v>153.14690939881999</v>
      </c>
      <c r="F140">
        <v>102.97454647729</v>
      </c>
      <c r="G140">
        <v>114.99859372803</v>
      </c>
      <c r="I140" s="6">
        <f t="shared" si="14"/>
        <v>38.148315670789984</v>
      </c>
      <c r="J140" s="6">
        <f t="shared" si="15"/>
        <v>4.6853462689699938</v>
      </c>
      <c r="K140" s="6">
        <f t="shared" si="16"/>
        <v>32.52590014802599</v>
      </c>
      <c r="L140" s="7">
        <f t="shared" si="13"/>
        <v>6.9420483099483574</v>
      </c>
      <c r="M140" s="7">
        <f t="shared" si="17"/>
        <v>7.6016187075986812</v>
      </c>
      <c r="P140" s="5">
        <f t="shared" si="18"/>
        <v>14.510217020947035</v>
      </c>
    </row>
    <row r="141" spans="1:16" x14ac:dyDescent="0.15">
      <c r="A141" s="5">
        <v>70</v>
      </c>
      <c r="B141" s="5">
        <v>139</v>
      </c>
      <c r="D141">
        <v>107.79960485463999</v>
      </c>
      <c r="E141">
        <v>154.82641828959001</v>
      </c>
      <c r="F141">
        <v>103.01462522852</v>
      </c>
      <c r="G141">
        <v>114.95879623118999</v>
      </c>
      <c r="I141" s="6">
        <f t="shared" si="14"/>
        <v>39.867622058400016</v>
      </c>
      <c r="J141" s="6">
        <f t="shared" si="15"/>
        <v>4.7849796261199913</v>
      </c>
      <c r="K141" s="6">
        <f t="shared" si="16"/>
        <v>34.125646507056025</v>
      </c>
      <c r="L141" s="7">
        <f t="shared" si="13"/>
        <v>7.1318269195489918</v>
      </c>
      <c r="M141" s="7">
        <f t="shared" si="17"/>
        <v>7.7961424279737788</v>
      </c>
      <c r="P141" s="5">
        <f t="shared" si="18"/>
        <v>17.640646081799233</v>
      </c>
    </row>
    <row r="142" spans="1:16" s="35" customFormat="1" x14ac:dyDescent="0.15">
      <c r="A142" s="35">
        <v>70.5</v>
      </c>
      <c r="B142" s="35">
        <v>140</v>
      </c>
      <c r="D142" s="34">
        <v>107.80863674852</v>
      </c>
      <c r="E142" s="34">
        <v>154.31583403894999</v>
      </c>
      <c r="F142" s="34">
        <v>102.99451553931</v>
      </c>
      <c r="G142" s="34">
        <v>114.90873294895</v>
      </c>
      <c r="I142" s="43">
        <f t="shared" si="14"/>
        <v>39.407101089999983</v>
      </c>
      <c r="J142" s="43">
        <f t="shared" si="15"/>
        <v>4.8141212092100005</v>
      </c>
      <c r="K142" s="43">
        <f t="shared" si="16"/>
        <v>33.630155638947983</v>
      </c>
      <c r="L142" s="44">
        <f t="shared" si="13"/>
        <v>6.9857309729986437</v>
      </c>
      <c r="M142" s="44">
        <f t="shared" si="17"/>
        <v>7.6547915921978928</v>
      </c>
      <c r="P142" s="35">
        <f t="shared" si="18"/>
        <v>15.230769659391349</v>
      </c>
    </row>
    <row r="143" spans="1:16" x14ac:dyDescent="0.15">
      <c r="A143" s="5">
        <v>71</v>
      </c>
      <c r="B143" s="5">
        <v>141</v>
      </c>
      <c r="D143">
        <v>107.92351114874</v>
      </c>
      <c r="E143">
        <v>154.49308495624999</v>
      </c>
      <c r="F143">
        <v>103.06187596681001</v>
      </c>
      <c r="G143">
        <v>115.0050625791</v>
      </c>
      <c r="I143" s="6">
        <f t="shared" si="14"/>
        <v>39.488022377149989</v>
      </c>
      <c r="J143" s="6">
        <f t="shared" si="15"/>
        <v>4.8616351819299979</v>
      </c>
      <c r="K143" s="6">
        <f t="shared" si="16"/>
        <v>33.654060158833992</v>
      </c>
      <c r="L143" s="7">
        <f t="shared" si="13"/>
        <v>6.9223746536805804</v>
      </c>
      <c r="M143" s="7">
        <f t="shared" si="17"/>
        <v>7.5961803836542927</v>
      </c>
      <c r="P143" s="5">
        <f t="shared" si="18"/>
        <v>14.185696857987317</v>
      </c>
    </row>
    <row r="144" spans="1:16" x14ac:dyDescent="0.15">
      <c r="A144" s="5">
        <v>71.5</v>
      </c>
      <c r="B144" s="5">
        <v>142</v>
      </c>
      <c r="D144">
        <v>107.97135196161</v>
      </c>
      <c r="E144">
        <v>153.93000282246999</v>
      </c>
      <c r="F144">
        <v>102.96948389819001</v>
      </c>
      <c r="G144">
        <v>115.0471101111</v>
      </c>
      <c r="I144" s="6">
        <f t="shared" si="14"/>
        <v>38.88289271136999</v>
      </c>
      <c r="J144" s="6">
        <f t="shared" si="15"/>
        <v>5.001868063419991</v>
      </c>
      <c r="K144" s="6">
        <f t="shared" si="16"/>
        <v>32.880651035265998</v>
      </c>
      <c r="L144" s="7">
        <f t="shared" si="13"/>
        <v>6.5736741989919842</v>
      </c>
      <c r="M144" s="7">
        <f t="shared" si="17"/>
        <v>7.2522250397401589</v>
      </c>
      <c r="P144" s="5">
        <f t="shared" si="18"/>
        <v>8.43382609032464</v>
      </c>
    </row>
    <row r="145" spans="1:16" x14ac:dyDescent="0.15">
      <c r="A145" s="5">
        <v>72</v>
      </c>
      <c r="B145" s="5">
        <v>143</v>
      </c>
      <c r="D145">
        <v>108.00423370025</v>
      </c>
      <c r="E145">
        <v>154.05447360994</v>
      </c>
      <c r="F145">
        <v>103.04373505836</v>
      </c>
      <c r="G145">
        <v>114.97398396849999</v>
      </c>
      <c r="I145" s="6">
        <f t="shared" si="14"/>
        <v>39.08048964144001</v>
      </c>
      <c r="J145" s="6">
        <f t="shared" si="15"/>
        <v>4.9604986418899983</v>
      </c>
      <c r="K145" s="6">
        <f t="shared" si="16"/>
        <v>33.127891271172011</v>
      </c>
      <c r="L145" s="7">
        <f t="shared" si="13"/>
        <v>6.6783389458907223</v>
      </c>
      <c r="M145" s="7">
        <f t="shared" si="17"/>
        <v>7.3616348974133601</v>
      </c>
      <c r="P145" s="5">
        <f t="shared" si="18"/>
        <v>10.160288129582064</v>
      </c>
    </row>
    <row r="146" spans="1:16" x14ac:dyDescent="0.15">
      <c r="A146" s="5">
        <v>72.5</v>
      </c>
      <c r="B146" s="5">
        <v>144</v>
      </c>
      <c r="D146">
        <v>108.16342082980999</v>
      </c>
      <c r="E146">
        <v>154.71041490262999</v>
      </c>
      <c r="F146">
        <v>103.11587681058</v>
      </c>
      <c r="G146">
        <v>114.94768668259999</v>
      </c>
      <c r="I146" s="6">
        <f t="shared" si="14"/>
        <v>39.762728220029999</v>
      </c>
      <c r="J146" s="6">
        <f t="shared" si="15"/>
        <v>5.0475440192299885</v>
      </c>
      <c r="K146" s="6">
        <f t="shared" si="16"/>
        <v>33.705675396954014</v>
      </c>
      <c r="L146" s="7">
        <f t="shared" si="13"/>
        <v>6.6776387226229428</v>
      </c>
      <c r="M146" s="7">
        <f t="shared" si="17"/>
        <v>7.3656797849200428</v>
      </c>
      <c r="P146" s="5">
        <f t="shared" si="18"/>
        <v>10.14873783278542</v>
      </c>
    </row>
    <row r="147" spans="1:16" x14ac:dyDescent="0.15">
      <c r="A147" s="5">
        <v>73</v>
      </c>
      <c r="B147" s="5">
        <v>145</v>
      </c>
      <c r="D147">
        <v>108.21055602597001</v>
      </c>
      <c r="E147">
        <v>154.88978267005001</v>
      </c>
      <c r="F147">
        <v>102.98003093798</v>
      </c>
      <c r="G147">
        <v>114.98635916185999</v>
      </c>
      <c r="I147" s="6">
        <f t="shared" si="14"/>
        <v>39.903423508190016</v>
      </c>
      <c r="J147" s="6">
        <f t="shared" si="15"/>
        <v>5.2305250879900029</v>
      </c>
      <c r="K147" s="6">
        <f t="shared" si="16"/>
        <v>33.626793402602011</v>
      </c>
      <c r="L147" s="7">
        <f t="shared" si="13"/>
        <v>6.4289517470843807</v>
      </c>
      <c r="M147" s="7">
        <f t="shared" si="17"/>
        <v>7.1217379201559439</v>
      </c>
      <c r="P147" s="5">
        <f t="shared" si="18"/>
        <v>6.0466056856503707</v>
      </c>
    </row>
    <row r="148" spans="1:16" x14ac:dyDescent="0.15">
      <c r="A148" s="5">
        <v>73.5</v>
      </c>
      <c r="B148" s="5">
        <v>146</v>
      </c>
      <c r="D148">
        <v>108.07705334462</v>
      </c>
      <c r="E148">
        <v>154.97078746824999</v>
      </c>
      <c r="F148">
        <v>103.00309379834</v>
      </c>
      <c r="G148">
        <v>114.75319926874</v>
      </c>
      <c r="I148" s="6">
        <f t="shared" si="14"/>
        <v>40.21758819950999</v>
      </c>
      <c r="J148" s="6">
        <f t="shared" si="15"/>
        <v>5.073959546279994</v>
      </c>
      <c r="K148" s="6">
        <f t="shared" si="16"/>
        <v>34.128836743973999</v>
      </c>
      <c r="L148" s="7">
        <f t="shared" si="13"/>
        <v>6.7262729299834039</v>
      </c>
      <c r="M148" s="7">
        <f t="shared" si="17"/>
        <v>7.4238042138294293</v>
      </c>
      <c r="P148" s="5">
        <f t="shared" si="18"/>
        <v>10.950967000725273</v>
      </c>
    </row>
    <row r="149" spans="1:16" x14ac:dyDescent="0.15">
      <c r="A149" s="5">
        <v>74</v>
      </c>
      <c r="B149" s="5">
        <v>147</v>
      </c>
      <c r="D149">
        <v>108.38639570985001</v>
      </c>
      <c r="E149">
        <v>155.2710979396</v>
      </c>
      <c r="F149">
        <v>103.09309520460999</v>
      </c>
      <c r="G149">
        <v>114.97117142454999</v>
      </c>
      <c r="I149" s="6">
        <f t="shared" si="14"/>
        <v>40.299926515050004</v>
      </c>
      <c r="J149" s="6">
        <f t="shared" si="15"/>
        <v>5.2933005052400119</v>
      </c>
      <c r="K149" s="6">
        <f t="shared" si="16"/>
        <v>33.947965908761986</v>
      </c>
      <c r="L149" s="7">
        <f t="shared" si="13"/>
        <v>6.413383459933133</v>
      </c>
      <c r="M149" s="7">
        <f t="shared" si="17"/>
        <v>7.1156598545536216</v>
      </c>
      <c r="P149" s="5">
        <f t="shared" si="18"/>
        <v>5.7898042546117763</v>
      </c>
    </row>
    <row r="150" spans="1:16" x14ac:dyDescent="0.15">
      <c r="A150" s="5">
        <v>74.5</v>
      </c>
      <c r="B150" s="5">
        <v>148</v>
      </c>
      <c r="D150">
        <v>108.29692351115</v>
      </c>
      <c r="E150">
        <v>155.71351961614999</v>
      </c>
      <c r="F150">
        <v>102.97679651244999</v>
      </c>
      <c r="G150">
        <v>115.28055125861</v>
      </c>
      <c r="I150" s="6">
        <f t="shared" si="14"/>
        <v>40.432968357539991</v>
      </c>
      <c r="J150" s="6">
        <f t="shared" si="15"/>
        <v>5.3201269987000046</v>
      </c>
      <c r="K150" s="6">
        <f t="shared" si="16"/>
        <v>34.048815959099983</v>
      </c>
      <c r="L150" s="7">
        <f t="shared" si="13"/>
        <v>6.4000005953654782</v>
      </c>
      <c r="M150" s="7">
        <f t="shared" si="17"/>
        <v>7.10702210076043</v>
      </c>
      <c r="P150" s="5">
        <f t="shared" si="18"/>
        <v>5.5690517248709543</v>
      </c>
    </row>
    <row r="151" spans="1:16" x14ac:dyDescent="0.15">
      <c r="A151" s="5">
        <v>75</v>
      </c>
      <c r="B151" s="5">
        <v>149</v>
      </c>
      <c r="D151">
        <v>108.02116850127</v>
      </c>
      <c r="E151">
        <v>153.5826982783</v>
      </c>
      <c r="F151">
        <v>102.99353114892</v>
      </c>
      <c r="G151">
        <v>115.30023906624</v>
      </c>
      <c r="I151" s="6">
        <f t="shared" si="14"/>
        <v>38.282459212060004</v>
      </c>
      <c r="J151" s="6">
        <f t="shared" si="15"/>
        <v>5.0276373523499984</v>
      </c>
      <c r="K151" s="6">
        <f t="shared" si="16"/>
        <v>32.249294389240006</v>
      </c>
      <c r="L151" s="7">
        <f t="shared" si="13"/>
        <v>6.4144034521833939</v>
      </c>
      <c r="M151" s="7">
        <f t="shared" si="17"/>
        <v>7.126170068352808</v>
      </c>
      <c r="P151" s="5">
        <f t="shared" si="18"/>
        <v>5.8066291928320535</v>
      </c>
    </row>
    <row r="152" spans="1:16" x14ac:dyDescent="0.15">
      <c r="A152" s="5">
        <v>75.5</v>
      </c>
      <c r="B152" s="5">
        <v>150</v>
      </c>
      <c r="D152">
        <v>107.90318938753001</v>
      </c>
      <c r="E152">
        <v>150.92266440869</v>
      </c>
      <c r="F152">
        <v>103.10068907327</v>
      </c>
      <c r="G152">
        <v>115.16762761918</v>
      </c>
      <c r="I152" s="6">
        <f t="shared" si="14"/>
        <v>35.755036789510001</v>
      </c>
      <c r="J152" s="6">
        <f t="shared" si="15"/>
        <v>4.8025003142600013</v>
      </c>
      <c r="K152" s="6">
        <f t="shared" si="16"/>
        <v>29.992036412398001</v>
      </c>
      <c r="L152" s="7">
        <f t="shared" si="13"/>
        <v>6.2450878604511573</v>
      </c>
      <c r="M152" s="7">
        <f t="shared" si="17"/>
        <v>6.9615995873950345</v>
      </c>
      <c r="P152" s="5">
        <f t="shared" si="18"/>
        <v>3.0137409430479325</v>
      </c>
    </row>
    <row r="153" spans="1:16" x14ac:dyDescent="0.15">
      <c r="A153" s="5">
        <v>76</v>
      </c>
      <c r="B153" s="5">
        <v>151</v>
      </c>
      <c r="D153">
        <v>108.07620660457</v>
      </c>
      <c r="E153">
        <v>154.11360429014999</v>
      </c>
      <c r="F153">
        <v>102.9894529602</v>
      </c>
      <c r="G153">
        <v>114.85670088595</v>
      </c>
      <c r="I153" s="6">
        <f t="shared" si="14"/>
        <v>39.256903404199988</v>
      </c>
      <c r="J153" s="6">
        <f t="shared" si="15"/>
        <v>5.0867536443700061</v>
      </c>
      <c r="K153" s="6">
        <f t="shared" si="16"/>
        <v>33.152799030955983</v>
      </c>
      <c r="L153" s="7">
        <f t="shared" si="13"/>
        <v>6.517476832724018</v>
      </c>
      <c r="M153" s="7">
        <f t="shared" si="17"/>
        <v>7.2387336704423575</v>
      </c>
      <c r="P153" s="5">
        <f t="shared" si="18"/>
        <v>7.5068413849418674</v>
      </c>
    </row>
    <row r="154" spans="1:16" x14ac:dyDescent="0.15">
      <c r="A154" s="5">
        <v>76.5</v>
      </c>
      <c r="B154" s="5">
        <v>152</v>
      </c>
      <c r="D154">
        <v>108.10951171324</v>
      </c>
      <c r="E154">
        <v>153.22763195032999</v>
      </c>
      <c r="F154">
        <v>103.06440725636</v>
      </c>
      <c r="G154">
        <v>114.71171424553999</v>
      </c>
      <c r="I154" s="6">
        <f t="shared" si="14"/>
        <v>38.515917704789999</v>
      </c>
      <c r="J154" s="6">
        <f t="shared" si="15"/>
        <v>5.0451044568799972</v>
      </c>
      <c r="K154" s="6">
        <f t="shared" si="16"/>
        <v>32.461792356534005</v>
      </c>
      <c r="L154" s="7">
        <f t="shared" si="13"/>
        <v>6.4343152126941465</v>
      </c>
      <c r="M154" s="7">
        <f t="shared" si="17"/>
        <v>7.1603171611869492</v>
      </c>
      <c r="P154" s="5">
        <f t="shared" si="18"/>
        <v>6.1350769240424352</v>
      </c>
    </row>
    <row r="155" spans="1:16" x14ac:dyDescent="0.15">
      <c r="A155" s="5">
        <v>77</v>
      </c>
      <c r="B155" s="5">
        <v>153</v>
      </c>
      <c r="D155">
        <v>108.0033869602</v>
      </c>
      <c r="E155">
        <v>153.29113745414</v>
      </c>
      <c r="F155">
        <v>102.98804668823</v>
      </c>
      <c r="G155">
        <v>114.73590212347</v>
      </c>
      <c r="I155" s="6">
        <f t="shared" si="14"/>
        <v>38.555235330670001</v>
      </c>
      <c r="J155" s="6">
        <f t="shared" si="15"/>
        <v>5.015340271970004</v>
      </c>
      <c r="K155" s="6">
        <f t="shared" si="16"/>
        <v>32.536827004305998</v>
      </c>
      <c r="L155" s="7">
        <f t="shared" si="13"/>
        <v>6.4874615160509688</v>
      </c>
      <c r="M155" s="7">
        <f t="shared" si="17"/>
        <v>7.2182085753182337</v>
      </c>
      <c r="P155" s="5">
        <f t="shared" si="18"/>
        <v>7.011733850000371</v>
      </c>
    </row>
    <row r="156" spans="1:16" x14ac:dyDescent="0.15">
      <c r="A156" s="5">
        <v>77.5</v>
      </c>
      <c r="B156" s="5">
        <v>154</v>
      </c>
      <c r="D156">
        <v>107.98292407564</v>
      </c>
      <c r="E156">
        <v>152.14013547841</v>
      </c>
      <c r="F156">
        <v>103.02798481226</v>
      </c>
      <c r="G156">
        <v>114.77499648432</v>
      </c>
      <c r="I156" s="6">
        <f t="shared" si="14"/>
        <v>37.365138994090003</v>
      </c>
      <c r="J156" s="6">
        <f t="shared" si="15"/>
        <v>4.9549392633799982</v>
      </c>
      <c r="K156" s="6">
        <f t="shared" si="16"/>
        <v>31.419211878034005</v>
      </c>
      <c r="L156" s="7">
        <f t="shared" si="13"/>
        <v>6.3409882963129354</v>
      </c>
      <c r="M156" s="7">
        <f t="shared" si="17"/>
        <v>7.0764804663546634</v>
      </c>
      <c r="P156" s="5">
        <f t="shared" si="18"/>
        <v>4.595634244942473</v>
      </c>
    </row>
    <row r="157" spans="1:16" x14ac:dyDescent="0.15">
      <c r="A157" s="5">
        <v>78</v>
      </c>
      <c r="B157" s="5">
        <v>155</v>
      </c>
      <c r="D157">
        <v>107.77011007621</v>
      </c>
      <c r="E157">
        <v>150.55532034999001</v>
      </c>
      <c r="F157">
        <v>103.06426662917001</v>
      </c>
      <c r="G157">
        <v>115.03529742652</v>
      </c>
      <c r="I157" s="6">
        <f t="shared" si="14"/>
        <v>35.520022923470009</v>
      </c>
      <c r="J157" s="6">
        <f t="shared" si="15"/>
        <v>4.7058434470399959</v>
      </c>
      <c r="K157" s="6">
        <f t="shared" si="16"/>
        <v>29.873010787022015</v>
      </c>
      <c r="L157" s="7">
        <f t="shared" si="13"/>
        <v>6.3480672749137712</v>
      </c>
      <c r="M157" s="7">
        <f t="shared" si="17"/>
        <v>7.0883045557299615</v>
      </c>
      <c r="P157" s="5">
        <f t="shared" si="18"/>
        <v>4.7124031494035226</v>
      </c>
    </row>
    <row r="158" spans="1:16" x14ac:dyDescent="0.15">
      <c r="A158" s="5">
        <v>78.5</v>
      </c>
      <c r="B158" s="5">
        <v>156</v>
      </c>
      <c r="D158">
        <v>107.65721140277</v>
      </c>
      <c r="E158">
        <v>151.43536550946001</v>
      </c>
      <c r="F158">
        <v>103.18169033891</v>
      </c>
      <c r="G158">
        <v>114.92982702854999</v>
      </c>
      <c r="I158" s="6">
        <f t="shared" si="14"/>
        <v>36.505538480910019</v>
      </c>
      <c r="J158" s="6">
        <f t="shared" si="15"/>
        <v>4.4755210638600005</v>
      </c>
      <c r="K158" s="6">
        <f t="shared" si="16"/>
        <v>31.134913204278018</v>
      </c>
      <c r="L158" s="7">
        <f t="shared" si="13"/>
        <v>6.9567124721395244</v>
      </c>
      <c r="M158" s="7">
        <f t="shared" si="17"/>
        <v>7.7016948637301779</v>
      </c>
      <c r="P158" s="5">
        <f t="shared" si="18"/>
        <v>14.752104763579785</v>
      </c>
    </row>
    <row r="159" spans="1:16" x14ac:dyDescent="0.15">
      <c r="A159" s="5">
        <v>79</v>
      </c>
      <c r="B159" s="5">
        <v>157</v>
      </c>
      <c r="D159">
        <v>107.75119954841</v>
      </c>
      <c r="E159">
        <v>151.98405306238001</v>
      </c>
      <c r="F159">
        <v>103.03993812403</v>
      </c>
      <c r="G159">
        <v>115.03501617213</v>
      </c>
      <c r="I159" s="6">
        <f t="shared" si="14"/>
        <v>36.949036890250014</v>
      </c>
      <c r="J159" s="6">
        <f t="shared" si="15"/>
        <v>4.7112614243799982</v>
      </c>
      <c r="K159" s="6">
        <f t="shared" si="16"/>
        <v>31.295523180994017</v>
      </c>
      <c r="L159" s="7">
        <f t="shared" si="13"/>
        <v>6.6427057133881098</v>
      </c>
      <c r="M159" s="7">
        <f t="shared" si="17"/>
        <v>7.3924332157532255</v>
      </c>
      <c r="P159" s="5">
        <f t="shared" si="18"/>
        <v>9.572512158449074</v>
      </c>
    </row>
    <row r="160" spans="1:16" x14ac:dyDescent="0.15">
      <c r="A160" s="5">
        <v>79.5</v>
      </c>
      <c r="B160" s="5">
        <v>158</v>
      </c>
      <c r="D160">
        <v>107.84843353091</v>
      </c>
      <c r="E160">
        <v>152.51608806096999</v>
      </c>
      <c r="F160">
        <v>103.13725214457</v>
      </c>
      <c r="G160">
        <v>114.98270285472999</v>
      </c>
      <c r="I160" s="6">
        <f t="shared" si="14"/>
        <v>37.533385206239998</v>
      </c>
      <c r="J160" s="6">
        <f t="shared" si="15"/>
        <v>4.7111813863400016</v>
      </c>
      <c r="K160" s="6">
        <f t="shared" si="16"/>
        <v>31.879967542631995</v>
      </c>
      <c r="L160" s="7">
        <f t="shared" si="13"/>
        <v>6.7668733016876557</v>
      </c>
      <c r="M160" s="7">
        <f t="shared" si="17"/>
        <v>7.5213459148272346</v>
      </c>
      <c r="P160" s="5">
        <f t="shared" si="18"/>
        <v>11.620676741627317</v>
      </c>
    </row>
    <row r="161" spans="1:16" x14ac:dyDescent="0.15">
      <c r="A161" s="5">
        <v>80</v>
      </c>
      <c r="B161" s="5">
        <v>159</v>
      </c>
      <c r="D161">
        <v>107.86494496189999</v>
      </c>
      <c r="E161">
        <v>152.80637877505001</v>
      </c>
      <c r="F161">
        <v>102.96906201659</v>
      </c>
      <c r="G161">
        <v>115.104064126</v>
      </c>
      <c r="I161" s="6">
        <f t="shared" si="14"/>
        <v>37.70231464905001</v>
      </c>
      <c r="J161" s="6">
        <f t="shared" si="15"/>
        <v>4.8958829453099924</v>
      </c>
      <c r="K161" s="6">
        <f t="shared" si="16"/>
        <v>31.827255114678017</v>
      </c>
      <c r="L161" s="7">
        <f t="shared" si="13"/>
        <v>6.5008202749550854</v>
      </c>
      <c r="M161" s="7">
        <f t="shared" si="17"/>
        <v>7.2600379988691275</v>
      </c>
      <c r="P161" s="5">
        <f t="shared" si="18"/>
        <v>7.2320887528967868</v>
      </c>
    </row>
    <row r="162" spans="1:16" x14ac:dyDescent="0.15">
      <c r="A162" s="5">
        <v>80.5</v>
      </c>
      <c r="B162" s="5">
        <v>160</v>
      </c>
      <c r="D162">
        <v>107.57550098786</v>
      </c>
      <c r="E162">
        <v>151.97389218177</v>
      </c>
      <c r="F162">
        <v>102.97524961328</v>
      </c>
      <c r="G162">
        <v>114.87062297848</v>
      </c>
      <c r="I162" s="6">
        <f t="shared" si="14"/>
        <v>37.103269203289997</v>
      </c>
      <c r="J162" s="6">
        <f t="shared" si="15"/>
        <v>4.6002513745799973</v>
      </c>
      <c r="K162" s="6">
        <f t="shared" si="16"/>
        <v>31.582967553793999</v>
      </c>
      <c r="L162" s="7">
        <f t="shared" si="13"/>
        <v>6.8654873358257564</v>
      </c>
      <c r="M162" s="7">
        <f t="shared" si="17"/>
        <v>7.6294501705142608</v>
      </c>
      <c r="P162" s="5">
        <f t="shared" si="18"/>
        <v>13.247331288856909</v>
      </c>
    </row>
    <row r="163" spans="1:16" x14ac:dyDescent="0.15">
      <c r="A163" s="5">
        <v>81</v>
      </c>
      <c r="B163" s="5">
        <v>161</v>
      </c>
      <c r="D163">
        <v>107.74640135478001</v>
      </c>
      <c r="E163">
        <v>150.55546147333001</v>
      </c>
      <c r="F163">
        <v>103.04275066798</v>
      </c>
      <c r="G163">
        <v>114.75432428632</v>
      </c>
      <c r="I163" s="6">
        <f t="shared" si="14"/>
        <v>35.801137187010013</v>
      </c>
      <c r="J163" s="6">
        <f t="shared" si="15"/>
        <v>4.7036506868000032</v>
      </c>
      <c r="K163" s="6">
        <f t="shared" si="16"/>
        <v>30.156756362850011</v>
      </c>
      <c r="L163" s="7">
        <f t="shared" si="13"/>
        <v>6.4113511761151454</v>
      </c>
      <c r="M163" s="7">
        <f t="shared" si="17"/>
        <v>7.1800591215781129</v>
      </c>
      <c r="P163" s="5">
        <f t="shared" si="18"/>
        <v>5.7562814021832756</v>
      </c>
    </row>
    <row r="164" spans="1:16" x14ac:dyDescent="0.15">
      <c r="A164" s="5">
        <v>81.5</v>
      </c>
      <c r="B164" s="5">
        <v>162</v>
      </c>
      <c r="D164">
        <v>107.63547840813</v>
      </c>
      <c r="E164">
        <v>149.98758114591999</v>
      </c>
      <c r="F164">
        <v>102.97834341162</v>
      </c>
      <c r="G164">
        <v>114.79609056392</v>
      </c>
      <c r="I164" s="6">
        <f t="shared" si="14"/>
        <v>35.191490581999986</v>
      </c>
      <c r="J164" s="6">
        <f t="shared" si="15"/>
        <v>4.6571349965099955</v>
      </c>
      <c r="K164" s="6">
        <f t="shared" si="16"/>
        <v>29.602928586187993</v>
      </c>
      <c r="L164" s="7">
        <f t="shared" si="13"/>
        <v>6.3564677872494775</v>
      </c>
      <c r="M164" s="7">
        <f t="shared" si="17"/>
        <v>7.1299208434869072</v>
      </c>
      <c r="P164" s="5">
        <f t="shared" si="18"/>
        <v>4.8509709679636943</v>
      </c>
    </row>
    <row r="165" spans="1:16" x14ac:dyDescent="0.15">
      <c r="A165" s="5">
        <v>82</v>
      </c>
      <c r="B165" s="5">
        <v>163</v>
      </c>
      <c r="D165">
        <v>107.68303697432</v>
      </c>
      <c r="E165">
        <v>151.9682472481</v>
      </c>
      <c r="F165">
        <v>103.03234425538</v>
      </c>
      <c r="G165">
        <v>114.71790184222</v>
      </c>
      <c r="I165" s="6">
        <f t="shared" si="14"/>
        <v>37.250345405879997</v>
      </c>
      <c r="J165" s="6">
        <f t="shared" si="15"/>
        <v>4.6506927189400074</v>
      </c>
      <c r="K165" s="6">
        <f t="shared" si="16"/>
        <v>31.669514143151989</v>
      </c>
      <c r="L165" s="7">
        <f t="shared" si="13"/>
        <v>6.8096337593273955</v>
      </c>
      <c r="M165" s="7">
        <f t="shared" si="17"/>
        <v>7.5878319263392884</v>
      </c>
      <c r="P165" s="5">
        <f t="shared" si="18"/>
        <v>12.3260174516919</v>
      </c>
    </row>
    <row r="166" spans="1:16" x14ac:dyDescent="0.15">
      <c r="A166" s="5">
        <v>82.5</v>
      </c>
      <c r="B166" s="5">
        <v>164</v>
      </c>
      <c r="D166">
        <v>107.6265876376</v>
      </c>
      <c r="E166">
        <v>151.56604572396</v>
      </c>
      <c r="F166">
        <v>103.18815918999</v>
      </c>
      <c r="G166">
        <v>114.57319645619999</v>
      </c>
      <c r="I166" s="6">
        <f t="shared" si="14"/>
        <v>36.992849267760008</v>
      </c>
      <c r="J166" s="6">
        <f t="shared" si="15"/>
        <v>4.4384284476099936</v>
      </c>
      <c r="K166" s="6">
        <f t="shared" si="16"/>
        <v>31.666735130628016</v>
      </c>
      <c r="L166" s="7">
        <f t="shared" si="13"/>
        <v>7.1346728925369813</v>
      </c>
      <c r="M166" s="7">
        <f t="shared" si="17"/>
        <v>7.9176161703233365</v>
      </c>
      <c r="P166" s="5">
        <f t="shared" si="18"/>
        <v>17.687590869553507</v>
      </c>
    </row>
    <row r="167" spans="1:16" x14ac:dyDescent="0.15">
      <c r="A167" s="5">
        <v>83</v>
      </c>
      <c r="B167" s="5">
        <v>165</v>
      </c>
      <c r="D167">
        <v>107.55179226644</v>
      </c>
      <c r="E167">
        <v>150.92562799887</v>
      </c>
      <c r="F167">
        <v>102.9738433413</v>
      </c>
      <c r="G167">
        <v>114.62536914639</v>
      </c>
      <c r="I167" s="6">
        <f t="shared" si="14"/>
        <v>36.300258852479999</v>
      </c>
      <c r="J167" s="6">
        <f t="shared" si="15"/>
        <v>4.5779489251400065</v>
      </c>
      <c r="K167" s="6">
        <f t="shared" si="16"/>
        <v>30.806720142311992</v>
      </c>
      <c r="L167" s="7">
        <f t="shared" si="13"/>
        <v>6.7293717439999261</v>
      </c>
      <c r="M167" s="7">
        <f t="shared" si="17"/>
        <v>7.5170601325607445</v>
      </c>
      <c r="P167" s="5">
        <f t="shared" si="18"/>
        <v>11.002082442407088</v>
      </c>
    </row>
    <row r="168" spans="1:16" x14ac:dyDescent="0.15">
      <c r="A168" s="5">
        <v>83.5</v>
      </c>
      <c r="B168" s="5">
        <v>166</v>
      </c>
      <c r="D168">
        <v>107.64140558848</v>
      </c>
      <c r="E168">
        <v>150.68021450748</v>
      </c>
      <c r="F168">
        <v>103.00843763184</v>
      </c>
      <c r="G168">
        <v>114.67824497258</v>
      </c>
      <c r="I168" s="6">
        <f t="shared" si="14"/>
        <v>36.001969534899999</v>
      </c>
      <c r="J168" s="6">
        <f t="shared" si="15"/>
        <v>4.6329679566400017</v>
      </c>
      <c r="K168" s="6">
        <f t="shared" si="16"/>
        <v>30.442407986931997</v>
      </c>
      <c r="L168" s="7">
        <f t="shared" si="13"/>
        <v>6.5708220457906963</v>
      </c>
      <c r="M168" s="7">
        <f t="shared" si="17"/>
        <v>7.3632555451259769</v>
      </c>
      <c r="P168" s="5">
        <f t="shared" si="18"/>
        <v>8.386779358945887</v>
      </c>
    </row>
    <row r="169" spans="1:16" x14ac:dyDescent="0.15">
      <c r="A169" s="5">
        <v>84</v>
      </c>
      <c r="B169" s="5">
        <v>167</v>
      </c>
      <c r="D169">
        <v>107.73708721423</v>
      </c>
      <c r="E169">
        <v>151.94990121366001</v>
      </c>
      <c r="F169">
        <v>103.06468851076001</v>
      </c>
      <c r="G169">
        <v>114.69188581072</v>
      </c>
      <c r="I169" s="6">
        <f t="shared" si="14"/>
        <v>37.258015402940018</v>
      </c>
      <c r="J169" s="6">
        <f t="shared" si="15"/>
        <v>4.6723987034699945</v>
      </c>
      <c r="K169" s="6">
        <f t="shared" si="16"/>
        <v>31.651136958776025</v>
      </c>
      <c r="L169" s="7">
        <f t="shared" si="13"/>
        <v>6.7740659493099447</v>
      </c>
      <c r="M169" s="7">
        <f t="shared" si="17"/>
        <v>7.5712445594196884</v>
      </c>
      <c r="P169" s="5">
        <f t="shared" si="18"/>
        <v>11.739320635102274</v>
      </c>
    </row>
    <row r="170" spans="1:16" x14ac:dyDescent="0.15">
      <c r="A170" s="5">
        <v>84.5</v>
      </c>
      <c r="B170" s="5">
        <v>168</v>
      </c>
      <c r="D170">
        <v>107.73243014395</v>
      </c>
      <c r="E170">
        <v>152.52667231160001</v>
      </c>
      <c r="F170">
        <v>102.90760793136999</v>
      </c>
      <c r="G170">
        <v>114.79018422163</v>
      </c>
      <c r="I170" s="6">
        <f t="shared" si="14"/>
        <v>37.73648808997001</v>
      </c>
      <c r="J170" s="6">
        <f t="shared" si="15"/>
        <v>4.8248222125800027</v>
      </c>
      <c r="K170" s="6">
        <f t="shared" si="16"/>
        <v>31.946701434874008</v>
      </c>
      <c r="L170" s="7">
        <f t="shared" si="13"/>
        <v>6.6213219943271193</v>
      </c>
      <c r="M170" s="7">
        <f t="shared" si="17"/>
        <v>7.4232457152113263</v>
      </c>
      <c r="P170" s="5">
        <f t="shared" si="18"/>
        <v>9.219784231321297</v>
      </c>
    </row>
    <row r="171" spans="1:16" x14ac:dyDescent="0.15">
      <c r="A171" s="5">
        <v>85</v>
      </c>
      <c r="B171" s="5">
        <v>169</v>
      </c>
      <c r="D171">
        <v>107.6265876376</v>
      </c>
      <c r="E171">
        <v>152.75007056166999</v>
      </c>
      <c r="F171">
        <v>102.99676557446</v>
      </c>
      <c r="G171">
        <v>114.82013781465</v>
      </c>
      <c r="I171" s="6">
        <f t="shared" si="14"/>
        <v>37.92993274701999</v>
      </c>
      <c r="J171" s="6">
        <f t="shared" si="15"/>
        <v>4.6298220631399971</v>
      </c>
      <c r="K171" s="6">
        <f t="shared" si="16"/>
        <v>32.374146271251995</v>
      </c>
      <c r="L171" s="7">
        <f t="shared" si="13"/>
        <v>6.9925249458281531</v>
      </c>
      <c r="M171" s="7">
        <f t="shared" si="17"/>
        <v>7.7991937774868223</v>
      </c>
      <c r="P171" s="5">
        <f t="shared" si="18"/>
        <v>15.342837347256133</v>
      </c>
    </row>
    <row r="172" spans="1:16" x14ac:dyDescent="0.15">
      <c r="A172" s="5">
        <v>85.5</v>
      </c>
      <c r="B172" s="5">
        <v>170</v>
      </c>
      <c r="D172">
        <v>107.60739486311</v>
      </c>
      <c r="E172">
        <v>150.89754445385</v>
      </c>
      <c r="F172">
        <v>102.87231050485001</v>
      </c>
      <c r="G172">
        <v>114.63971312052</v>
      </c>
      <c r="I172" s="6">
        <f t="shared" si="14"/>
        <v>36.257831333330003</v>
      </c>
      <c r="J172" s="6">
        <f t="shared" si="15"/>
        <v>4.7350843582599964</v>
      </c>
      <c r="K172" s="6">
        <f t="shared" si="16"/>
        <v>30.575730103418007</v>
      </c>
      <c r="L172" s="7">
        <f t="shared" si="13"/>
        <v>6.457272519354583</v>
      </c>
      <c r="M172" s="7">
        <f t="shared" si="17"/>
        <v>7.2686864617877154</v>
      </c>
      <c r="P172" s="5">
        <f t="shared" si="18"/>
        <v>6.5137614347992576</v>
      </c>
    </row>
    <row r="173" spans="1:16" x14ac:dyDescent="0.15">
      <c r="A173" s="5">
        <v>86</v>
      </c>
      <c r="B173" s="5">
        <v>171</v>
      </c>
      <c r="D173">
        <v>107.56378775048999</v>
      </c>
      <c r="E173">
        <v>151.13265594129001</v>
      </c>
      <c r="F173">
        <v>102.90901420335</v>
      </c>
      <c r="G173">
        <v>114.87020109689</v>
      </c>
      <c r="I173" s="6">
        <f t="shared" si="14"/>
        <v>36.262454844400011</v>
      </c>
      <c r="J173" s="6">
        <f t="shared" si="15"/>
        <v>4.654773547139996</v>
      </c>
      <c r="K173" s="6">
        <f t="shared" si="16"/>
        <v>30.676726587832015</v>
      </c>
      <c r="L173" s="7">
        <f t="shared" si="13"/>
        <v>6.5903800211033952</v>
      </c>
      <c r="M173" s="7">
        <f t="shared" si="17"/>
        <v>7.4065390743109898</v>
      </c>
      <c r="P173" s="5">
        <f t="shared" si="18"/>
        <v>8.7093913457190162</v>
      </c>
    </row>
    <row r="174" spans="1:16" x14ac:dyDescent="0.15">
      <c r="A174" s="5">
        <v>86.5</v>
      </c>
      <c r="B174" s="5">
        <v>172</v>
      </c>
      <c r="D174">
        <v>107.59257691222</v>
      </c>
      <c r="E174">
        <v>152.14493367202999</v>
      </c>
      <c r="F174">
        <v>103.09604837576001</v>
      </c>
      <c r="G174">
        <v>114.87934186472</v>
      </c>
      <c r="I174" s="6">
        <f t="shared" si="14"/>
        <v>37.265591807309988</v>
      </c>
      <c r="J174" s="6">
        <f t="shared" si="15"/>
        <v>4.4965285364599907</v>
      </c>
      <c r="K174" s="6">
        <f t="shared" si="16"/>
        <v>31.869757563558</v>
      </c>
      <c r="L174" s="7">
        <f t="shared" si="13"/>
        <v>7.0876360074539404</v>
      </c>
      <c r="M174" s="7">
        <f t="shared" si="17"/>
        <v>7.9085401714359982</v>
      </c>
      <c r="P174" s="5">
        <f t="shared" si="18"/>
        <v>16.911709792619824</v>
      </c>
    </row>
    <row r="175" spans="1:16" x14ac:dyDescent="0.15">
      <c r="A175" s="5">
        <v>87</v>
      </c>
      <c r="B175" s="5">
        <v>173</v>
      </c>
      <c r="D175">
        <v>107.47742026531</v>
      </c>
      <c r="E175">
        <v>150.47643240191999</v>
      </c>
      <c r="F175">
        <v>103.0570946421</v>
      </c>
      <c r="G175">
        <v>114.88159189987</v>
      </c>
      <c r="I175" s="6">
        <f t="shared" si="14"/>
        <v>35.594840502049991</v>
      </c>
      <c r="J175" s="6">
        <f t="shared" si="15"/>
        <v>4.4203256232100046</v>
      </c>
      <c r="K175" s="6">
        <f t="shared" si="16"/>
        <v>30.290449754197986</v>
      </c>
      <c r="L175" s="7">
        <f t="shared" si="13"/>
        <v>6.8525381015259477</v>
      </c>
      <c r="M175" s="7">
        <f t="shared" si="17"/>
        <v>7.6781873762824677</v>
      </c>
      <c r="P175" s="5">
        <f t="shared" si="18"/>
        <v>13.033731560978145</v>
      </c>
    </row>
    <row r="176" spans="1:16" x14ac:dyDescent="0.15">
      <c r="A176" s="5">
        <v>87.5</v>
      </c>
      <c r="B176" s="5">
        <v>174</v>
      </c>
      <c r="D176">
        <v>107.36635619531999</v>
      </c>
      <c r="E176">
        <v>150.15763477279</v>
      </c>
      <c r="F176">
        <v>102.95570243285</v>
      </c>
      <c r="G176">
        <v>114.81380959078</v>
      </c>
      <c r="I176" s="6">
        <f t="shared" si="14"/>
        <v>35.343825182010008</v>
      </c>
      <c r="J176" s="6">
        <f t="shared" si="15"/>
        <v>4.4106537624699911</v>
      </c>
      <c r="K176" s="6">
        <f t="shared" si="16"/>
        <v>30.051040667046017</v>
      </c>
      <c r="L176" s="7">
        <f t="shared" si="13"/>
        <v>6.8132848972976889</v>
      </c>
      <c r="M176" s="7">
        <f t="shared" si="17"/>
        <v>7.6436792828286722</v>
      </c>
      <c r="P176" s="5">
        <f t="shared" si="18"/>
        <v>12.386243566908153</v>
      </c>
    </row>
    <row r="177" spans="1:16" x14ac:dyDescent="0.15">
      <c r="A177" s="5">
        <v>88</v>
      </c>
      <c r="B177" s="5">
        <v>175</v>
      </c>
      <c r="D177">
        <v>107.39740333051</v>
      </c>
      <c r="E177">
        <v>149.62178944396999</v>
      </c>
      <c r="F177">
        <v>102.99521867529</v>
      </c>
      <c r="G177">
        <v>115.00956264942</v>
      </c>
      <c r="I177" s="6">
        <f t="shared" si="14"/>
        <v>34.612226794549983</v>
      </c>
      <c r="J177" s="6">
        <f t="shared" si="15"/>
        <v>4.4021846552199975</v>
      </c>
      <c r="K177" s="6">
        <f t="shared" si="16"/>
        <v>29.329605208285987</v>
      </c>
      <c r="L177" s="7">
        <f t="shared" si="13"/>
        <v>6.6625113450222253</v>
      </c>
      <c r="M177" s="7">
        <f t="shared" si="17"/>
        <v>7.4976508413276708</v>
      </c>
      <c r="P177" s="5">
        <f t="shared" si="18"/>
        <v>9.8992092765618089</v>
      </c>
    </row>
    <row r="178" spans="1:16" x14ac:dyDescent="0.15">
      <c r="A178" s="5">
        <v>88.5</v>
      </c>
      <c r="B178" s="5">
        <v>176</v>
      </c>
      <c r="D178">
        <v>107.40375388088999</v>
      </c>
      <c r="E178">
        <v>149.73878069432999</v>
      </c>
      <c r="F178">
        <v>102.97328083251</v>
      </c>
      <c r="G178">
        <v>114.54197721839</v>
      </c>
      <c r="I178" s="6">
        <f t="shared" si="14"/>
        <v>35.196803475939987</v>
      </c>
      <c r="J178" s="6">
        <f t="shared" si="15"/>
        <v>4.4304730483799943</v>
      </c>
      <c r="K178" s="6">
        <f t="shared" si="16"/>
        <v>29.880235817883992</v>
      </c>
      <c r="L178" s="7">
        <f t="shared" si="13"/>
        <v>6.7442540540472811</v>
      </c>
      <c r="M178" s="7">
        <f t="shared" si="17"/>
        <v>7.5841386611271897</v>
      </c>
      <c r="P178" s="5">
        <f t="shared" si="18"/>
        <v>11.247568569441592</v>
      </c>
    </row>
    <row r="179" spans="1:16" x14ac:dyDescent="0.15">
      <c r="A179" s="5">
        <v>89</v>
      </c>
      <c r="B179" s="5">
        <v>177</v>
      </c>
      <c r="D179">
        <v>107.5266723116</v>
      </c>
      <c r="E179">
        <v>150.51778154107001</v>
      </c>
      <c r="F179">
        <v>103.11039234988</v>
      </c>
      <c r="G179">
        <v>114.62761918155</v>
      </c>
      <c r="I179" s="6">
        <f t="shared" si="14"/>
        <v>35.890162359520005</v>
      </c>
      <c r="J179" s="6">
        <f t="shared" si="15"/>
        <v>4.4162799617199937</v>
      </c>
      <c r="K179" s="6">
        <f t="shared" si="16"/>
        <v>30.590626405456014</v>
      </c>
      <c r="L179" s="7">
        <f t="shared" si="13"/>
        <v>6.9267860440491607</v>
      </c>
      <c r="M179" s="7">
        <f t="shared" si="17"/>
        <v>7.7714157619035316</v>
      </c>
      <c r="P179" s="5">
        <f t="shared" si="18"/>
        <v>14.258463460280527</v>
      </c>
    </row>
    <row r="180" spans="1:16" x14ac:dyDescent="0.15">
      <c r="A180" s="5">
        <v>89.5</v>
      </c>
      <c r="B180" s="5">
        <v>178</v>
      </c>
      <c r="D180">
        <v>107.52215636466001</v>
      </c>
      <c r="E180">
        <v>150.61797911375001</v>
      </c>
      <c r="F180">
        <v>102.90859232176</v>
      </c>
      <c r="G180">
        <v>114.51427366052999</v>
      </c>
      <c r="I180" s="6">
        <f t="shared" si="14"/>
        <v>36.103705453220016</v>
      </c>
      <c r="J180" s="6">
        <f t="shared" si="15"/>
        <v>4.6135640429000091</v>
      </c>
      <c r="K180" s="6">
        <f t="shared" si="16"/>
        <v>30.567428601740005</v>
      </c>
      <c r="L180" s="7">
        <f t="shared" si="13"/>
        <v>6.6255563632592018</v>
      </c>
      <c r="M180" s="7">
        <f t="shared" si="17"/>
        <v>7.4749311918880359</v>
      </c>
      <c r="P180" s="5">
        <f t="shared" si="18"/>
        <v>9.2896308362008195</v>
      </c>
    </row>
    <row r="181" spans="1:16" x14ac:dyDescent="0.15">
      <c r="A181" s="5">
        <v>90</v>
      </c>
      <c r="B181" s="5">
        <v>179</v>
      </c>
      <c r="D181">
        <v>107.76277166243</v>
      </c>
      <c r="E181">
        <v>149.92068868191001</v>
      </c>
      <c r="F181">
        <v>102.96498382787</v>
      </c>
      <c r="G181">
        <v>114.49880466882</v>
      </c>
      <c r="I181" s="6">
        <f t="shared" si="14"/>
        <v>35.421884013090008</v>
      </c>
      <c r="J181" s="6">
        <f t="shared" si="15"/>
        <v>4.7977878345599976</v>
      </c>
      <c r="K181" s="6">
        <f t="shared" si="16"/>
        <v>29.66453861161801</v>
      </c>
      <c r="L181" s="7">
        <f t="shared" si="13"/>
        <v>6.1829617387277667</v>
      </c>
      <c r="M181" s="7">
        <f t="shared" si="17"/>
        <v>7.0370816781310639</v>
      </c>
      <c r="P181" s="5">
        <f t="shared" si="18"/>
        <v>1.9889604512411632</v>
      </c>
    </row>
    <row r="182" spans="1:16" x14ac:dyDescent="0.15">
      <c r="A182" s="5">
        <v>90.5</v>
      </c>
      <c r="B182" s="5">
        <v>180</v>
      </c>
      <c r="D182">
        <v>107.48066610217001</v>
      </c>
      <c r="E182">
        <v>149.35704205476</v>
      </c>
      <c r="F182">
        <v>102.8491070173</v>
      </c>
      <c r="G182">
        <v>114.50892982703</v>
      </c>
      <c r="I182" s="6">
        <f t="shared" si="14"/>
        <v>34.848112227729999</v>
      </c>
      <c r="J182" s="6">
        <f t="shared" si="15"/>
        <v>4.6315590848700054</v>
      </c>
      <c r="K182" s="6">
        <f>I182-1.2*J182</f>
        <v>29.290241325885994</v>
      </c>
      <c r="L182" s="7">
        <f t="shared" si="13"/>
        <v>6.324056497858126</v>
      </c>
      <c r="M182" s="7">
        <f>L182+ABS($N$2)*A182</f>
        <v>7.1829215480358855</v>
      </c>
      <c r="P182" s="5">
        <f>(L182-$O$2)/$O$2*100</f>
        <v>4.31634147297535</v>
      </c>
    </row>
    <row r="183" spans="1:16" x14ac:dyDescent="0.15">
      <c r="A183" s="5">
        <v>91</v>
      </c>
      <c r="B183" s="5">
        <v>181</v>
      </c>
      <c r="D183">
        <v>107.3571831781</v>
      </c>
      <c r="E183">
        <v>148.85379621788999</v>
      </c>
      <c r="F183">
        <v>103.00717198706</v>
      </c>
      <c r="G183">
        <v>114.64955702432999</v>
      </c>
      <c r="I183" s="6">
        <f t="shared" si="14"/>
        <v>34.204239193559999</v>
      </c>
      <c r="J183" s="6">
        <f t="shared" si="15"/>
        <v>4.3500111910399966</v>
      </c>
      <c r="K183" s="6">
        <f t="shared" ref="K183:K241" si="19">I183-1.2*J183</f>
        <v>28.984225764312004</v>
      </c>
      <c r="L183" s="7">
        <f t="shared" si="13"/>
        <v>6.6630232639430256</v>
      </c>
      <c r="M183" s="7">
        <f t="shared" ref="M183:M241" si="20">L183+ABS($N$2)*A183</f>
        <v>7.5266334248952482</v>
      </c>
      <c r="P183" s="5">
        <f t="shared" ref="P183:P241" si="21">(L183-$O$2)/$O$2*100</f>
        <v>9.9076534624995478</v>
      </c>
    </row>
    <row r="184" spans="1:16" x14ac:dyDescent="0.15">
      <c r="A184" s="5">
        <v>91.5</v>
      </c>
      <c r="B184" s="5">
        <v>182</v>
      </c>
      <c r="D184">
        <v>107.44594976009</v>
      </c>
      <c r="E184">
        <v>148.82416031611999</v>
      </c>
      <c r="F184">
        <v>102.93995218675001</v>
      </c>
      <c r="G184">
        <v>114.5679932499</v>
      </c>
      <c r="I184" s="6">
        <f t="shared" si="14"/>
        <v>34.256167066219987</v>
      </c>
      <c r="J184" s="6">
        <f t="shared" si="15"/>
        <v>4.5059975733399966</v>
      </c>
      <c r="K184" s="6">
        <f t="shared" si="19"/>
        <v>28.84896997821199</v>
      </c>
      <c r="L184" s="7">
        <f t="shared" si="13"/>
        <v>6.4023492042913297</v>
      </c>
      <c r="M184" s="7">
        <f t="shared" si="20"/>
        <v>7.2707044760180146</v>
      </c>
      <c r="P184" s="5">
        <f t="shared" si="21"/>
        <v>5.6077924114506175</v>
      </c>
    </row>
    <row r="185" spans="1:16" x14ac:dyDescent="0.15">
      <c r="A185" s="5">
        <v>92</v>
      </c>
      <c r="B185" s="5">
        <v>183</v>
      </c>
      <c r="D185">
        <v>107.55263900649</v>
      </c>
      <c r="E185">
        <v>149.71097939598999</v>
      </c>
      <c r="F185">
        <v>102.97243706933</v>
      </c>
      <c r="G185">
        <v>114.95795246801001</v>
      </c>
      <c r="I185" s="6">
        <f t="shared" si="14"/>
        <v>34.753026927979988</v>
      </c>
      <c r="J185" s="6">
        <f t="shared" si="15"/>
        <v>4.5802019371599982</v>
      </c>
      <c r="K185" s="6">
        <f t="shared" si="19"/>
        <v>29.256784603387992</v>
      </c>
      <c r="L185" s="7">
        <f t="shared" si="13"/>
        <v>6.3876625975860284</v>
      </c>
      <c r="M185" s="7">
        <f t="shared" si="20"/>
        <v>7.2607629800871765</v>
      </c>
      <c r="P185" s="5">
        <f t="shared" si="21"/>
        <v>5.3655344429033116</v>
      </c>
    </row>
    <row r="186" spans="1:16" x14ac:dyDescent="0.15">
      <c r="A186" s="5">
        <v>92.5</v>
      </c>
      <c r="B186" s="5">
        <v>184</v>
      </c>
      <c r="D186">
        <v>107.52624894157999</v>
      </c>
      <c r="E186">
        <v>149.63561953147001</v>
      </c>
      <c r="F186">
        <v>102.89326395725</v>
      </c>
      <c r="G186">
        <v>114.63886935732999</v>
      </c>
      <c r="I186" s="6">
        <f t="shared" si="14"/>
        <v>34.996750174140018</v>
      </c>
      <c r="J186" s="6">
        <f t="shared" si="15"/>
        <v>4.6329849843299939</v>
      </c>
      <c r="K186" s="6">
        <f t="shared" si="19"/>
        <v>29.437168192944025</v>
      </c>
      <c r="L186" s="7">
        <f t="shared" si="13"/>
        <v>6.3538233541676643</v>
      </c>
      <c r="M186" s="7">
        <f t="shared" si="20"/>
        <v>7.2316688474432747</v>
      </c>
      <c r="P186" s="5">
        <f t="shared" si="21"/>
        <v>4.8073506137720008</v>
      </c>
    </row>
    <row r="187" spans="1:16" x14ac:dyDescent="0.15">
      <c r="A187" s="5">
        <v>93</v>
      </c>
      <c r="B187" s="5">
        <v>185</v>
      </c>
      <c r="D187">
        <v>107.58947219869999</v>
      </c>
      <c r="E187">
        <v>150.05701383009</v>
      </c>
      <c r="F187">
        <v>103.00295317114001</v>
      </c>
      <c r="G187">
        <v>114.95007734495999</v>
      </c>
      <c r="I187" s="6">
        <f t="shared" si="14"/>
        <v>35.106936485130007</v>
      </c>
      <c r="J187" s="6">
        <f t="shared" si="15"/>
        <v>4.5865190275599872</v>
      </c>
      <c r="K187" s="6">
        <f t="shared" si="19"/>
        <v>29.60311365205802</v>
      </c>
      <c r="L187" s="7">
        <f t="shared" si="13"/>
        <v>6.4543749789710949</v>
      </c>
      <c r="M187" s="7">
        <f t="shared" si="20"/>
        <v>7.3369655830211684</v>
      </c>
      <c r="P187" s="5">
        <f t="shared" si="21"/>
        <v>6.4659660344611902</v>
      </c>
    </row>
    <row r="188" spans="1:16" x14ac:dyDescent="0.15">
      <c r="A188" s="5">
        <v>93.5</v>
      </c>
      <c r="B188" s="5">
        <v>186</v>
      </c>
      <c r="D188">
        <v>107.58721422523</v>
      </c>
      <c r="E188">
        <v>149.96937623483001</v>
      </c>
      <c r="F188">
        <v>102.99718745605</v>
      </c>
      <c r="G188">
        <v>114.78835606806</v>
      </c>
      <c r="I188" s="6">
        <f t="shared" si="14"/>
        <v>35.181020166770011</v>
      </c>
      <c r="J188" s="6">
        <f t="shared" si="15"/>
        <v>4.5900267691799996</v>
      </c>
      <c r="K188" s="6">
        <f t="shared" si="19"/>
        <v>29.67298804375401</v>
      </c>
      <c r="L188" s="7">
        <f t="shared" si="13"/>
        <v>6.4646655751541591</v>
      </c>
      <c r="M188" s="7">
        <f t="shared" si="20"/>
        <v>7.3520012899786948</v>
      </c>
      <c r="P188" s="5">
        <f t="shared" si="21"/>
        <v>6.6357110937845203</v>
      </c>
    </row>
    <row r="189" spans="1:16" x14ac:dyDescent="0.15">
      <c r="A189" s="5">
        <v>94</v>
      </c>
      <c r="B189" s="5">
        <v>187</v>
      </c>
      <c r="D189">
        <v>107.58904882868001</v>
      </c>
      <c r="E189">
        <v>149.89895568726999</v>
      </c>
      <c r="F189">
        <v>103.0518914358</v>
      </c>
      <c r="G189">
        <v>114.52285191956</v>
      </c>
      <c r="I189" s="6">
        <f t="shared" si="14"/>
        <v>35.376103767709992</v>
      </c>
      <c r="J189" s="6">
        <f t="shared" si="15"/>
        <v>4.5371573928800046</v>
      </c>
      <c r="K189" s="6">
        <f t="shared" si="19"/>
        <v>29.931514896253987</v>
      </c>
      <c r="L189" s="7">
        <f t="shared" si="13"/>
        <v>6.5969752213631425</v>
      </c>
      <c r="M189" s="7">
        <f t="shared" si="20"/>
        <v>7.4890560469621414</v>
      </c>
      <c r="P189" s="5">
        <f t="shared" si="21"/>
        <v>8.8181802476858895</v>
      </c>
    </row>
    <row r="190" spans="1:16" x14ac:dyDescent="0.15">
      <c r="A190" s="5">
        <v>94.5</v>
      </c>
      <c r="B190" s="5">
        <v>188</v>
      </c>
      <c r="D190">
        <v>107.52780129833999</v>
      </c>
      <c r="E190">
        <v>150.0516511431</v>
      </c>
      <c r="F190">
        <v>102.93629587962</v>
      </c>
      <c r="G190">
        <v>114.33188018563</v>
      </c>
      <c r="I190" s="6">
        <f t="shared" si="14"/>
        <v>35.719770957470004</v>
      </c>
      <c r="J190" s="6">
        <f t="shared" si="15"/>
        <v>4.59150541871999</v>
      </c>
      <c r="K190" s="6">
        <f t="shared" si="19"/>
        <v>30.209964455006016</v>
      </c>
      <c r="L190" s="7">
        <f t="shared" si="13"/>
        <v>6.579533660536959</v>
      </c>
      <c r="M190" s="7">
        <f t="shared" si="20"/>
        <v>7.4763595969104211</v>
      </c>
      <c r="P190" s="5">
        <f t="shared" si="21"/>
        <v>8.5304788624148919</v>
      </c>
    </row>
    <row r="191" spans="1:16" x14ac:dyDescent="0.15">
      <c r="A191" s="5">
        <v>95</v>
      </c>
      <c r="B191" s="5">
        <v>189</v>
      </c>
      <c r="D191">
        <v>107.63632514818001</v>
      </c>
      <c r="E191">
        <v>150.0688681908</v>
      </c>
      <c r="F191">
        <v>103.00675010547</v>
      </c>
      <c r="G191">
        <v>114.53058641541</v>
      </c>
      <c r="I191" s="6">
        <f t="shared" si="14"/>
        <v>35.538281775390004</v>
      </c>
      <c r="J191" s="6">
        <f t="shared" si="15"/>
        <v>4.6295750427100018</v>
      </c>
      <c r="K191" s="6">
        <f t="shared" si="19"/>
        <v>29.982791724138004</v>
      </c>
      <c r="L191" s="7">
        <f t="shared" si="13"/>
        <v>6.4763593737076697</v>
      </c>
      <c r="M191" s="7">
        <f t="shared" si="20"/>
        <v>7.377930420855594</v>
      </c>
      <c r="P191" s="5">
        <f t="shared" si="21"/>
        <v>6.8286022046462502</v>
      </c>
    </row>
    <row r="192" spans="1:16" x14ac:dyDescent="0.15">
      <c r="A192" s="5">
        <v>95.5</v>
      </c>
      <c r="B192" s="5">
        <v>190</v>
      </c>
      <c r="D192">
        <v>107.49844764324</v>
      </c>
      <c r="E192">
        <v>149.05673158339999</v>
      </c>
      <c r="F192">
        <v>102.96526508226999</v>
      </c>
      <c r="G192">
        <v>114.38756855576</v>
      </c>
      <c r="I192" s="6">
        <f t="shared" si="14"/>
        <v>34.669163027639996</v>
      </c>
      <c r="J192" s="6">
        <f t="shared" si="15"/>
        <v>4.5331825609700047</v>
      </c>
      <c r="K192" s="6">
        <f t="shared" si="19"/>
        <v>29.22934395447599</v>
      </c>
      <c r="L192" s="7">
        <f t="shared" si="13"/>
        <v>6.4478638487088711</v>
      </c>
      <c r="M192" s="7">
        <f t="shared" si="20"/>
        <v>7.3541800066312586</v>
      </c>
      <c r="P192" s="5">
        <f t="shared" si="21"/>
        <v>6.3585638807898555</v>
      </c>
    </row>
    <row r="193" spans="1:16" x14ac:dyDescent="0.15">
      <c r="A193" s="5">
        <v>96</v>
      </c>
      <c r="B193" s="5">
        <v>191</v>
      </c>
      <c r="D193">
        <v>107.48983911939</v>
      </c>
      <c r="E193">
        <v>150.10993508326001</v>
      </c>
      <c r="F193">
        <v>103.06159471242</v>
      </c>
      <c r="G193">
        <v>114.39333427085</v>
      </c>
      <c r="I193" s="6">
        <f t="shared" si="14"/>
        <v>35.716600812410007</v>
      </c>
      <c r="J193" s="6">
        <f t="shared" si="15"/>
        <v>4.4282444069699949</v>
      </c>
      <c r="K193" s="6">
        <f t="shared" si="19"/>
        <v>30.402707524046015</v>
      </c>
      <c r="L193" s="7">
        <f t="shared" si="13"/>
        <v>6.8656344885102945</v>
      </c>
      <c r="M193" s="7">
        <f t="shared" si="20"/>
        <v>7.7766957572071442</v>
      </c>
      <c r="P193" s="5">
        <f t="shared" si="21"/>
        <v>13.249758596344458</v>
      </c>
    </row>
    <row r="194" spans="1:16" x14ac:dyDescent="0.15">
      <c r="A194" s="5">
        <v>96.5</v>
      </c>
      <c r="B194" s="5">
        <v>192</v>
      </c>
      <c r="D194">
        <v>107.61558001694</v>
      </c>
      <c r="E194">
        <v>151.26418289585001</v>
      </c>
      <c r="F194">
        <v>102.82449725777001</v>
      </c>
      <c r="G194">
        <v>114.35789621713</v>
      </c>
      <c r="I194" s="6">
        <f t="shared" si="14"/>
        <v>36.906286678720008</v>
      </c>
      <c r="J194" s="6">
        <f t="shared" si="15"/>
        <v>4.7910827591699956</v>
      </c>
      <c r="K194" s="6">
        <f t="shared" si="19"/>
        <v>31.156987367716013</v>
      </c>
      <c r="L194" s="7">
        <f t="shared" ref="L194:L241" si="22">K194/J194</f>
        <v>6.5031202619245994</v>
      </c>
      <c r="M194" s="7">
        <f t="shared" si="20"/>
        <v>7.4189266413959123</v>
      </c>
      <c r="P194" s="5">
        <f t="shared" si="21"/>
        <v>7.2700274123911282</v>
      </c>
    </row>
    <row r="195" spans="1:16" x14ac:dyDescent="0.15">
      <c r="A195" s="5">
        <v>97</v>
      </c>
      <c r="B195" s="5">
        <v>193</v>
      </c>
      <c r="D195">
        <v>107.55348574654001</v>
      </c>
      <c r="E195">
        <v>151.95653401073</v>
      </c>
      <c r="F195">
        <v>102.96203065672999</v>
      </c>
      <c r="G195">
        <v>114.27816059625999</v>
      </c>
      <c r="I195" s="6">
        <f t="shared" ref="I195:I241" si="23">E195-G195</f>
        <v>37.678373414470002</v>
      </c>
      <c r="J195" s="6">
        <f t="shared" ref="J195:J241" si="24">D195-F195</f>
        <v>4.5914550898100117</v>
      </c>
      <c r="K195" s="6">
        <f t="shared" si="19"/>
        <v>32.168627306697985</v>
      </c>
      <c r="L195" s="7">
        <f t="shared" si="22"/>
        <v>7.0061944802838267</v>
      </c>
      <c r="M195" s="7">
        <f t="shared" si="20"/>
        <v>7.9267459705296019</v>
      </c>
      <c r="P195" s="5">
        <f t="shared" si="21"/>
        <v>15.568318543468976</v>
      </c>
    </row>
    <row r="196" spans="1:16" x14ac:dyDescent="0.15">
      <c r="A196" s="5">
        <v>97.5</v>
      </c>
      <c r="B196" s="5">
        <v>194</v>
      </c>
      <c r="D196">
        <v>107.49816539656</v>
      </c>
      <c r="E196">
        <v>151.34391758397001</v>
      </c>
      <c r="F196">
        <v>102.88131064548</v>
      </c>
      <c r="G196">
        <v>114.33230206722</v>
      </c>
      <c r="I196" s="6">
        <f t="shared" si="23"/>
        <v>37.011615516750012</v>
      </c>
      <c r="J196" s="6">
        <f t="shared" si="24"/>
        <v>4.6168547510799982</v>
      </c>
      <c r="K196" s="6">
        <f t="shared" si="19"/>
        <v>31.471389815454014</v>
      </c>
      <c r="L196" s="7">
        <f t="shared" si="22"/>
        <v>6.8166298296674954</v>
      </c>
      <c r="M196" s="7">
        <f t="shared" si="20"/>
        <v>7.7419264306877338</v>
      </c>
      <c r="P196" s="5">
        <f t="shared" si="21"/>
        <v>12.441418770894852</v>
      </c>
    </row>
    <row r="197" spans="1:16" x14ac:dyDescent="0.15">
      <c r="A197" s="5">
        <v>98</v>
      </c>
      <c r="B197" s="5">
        <v>195</v>
      </c>
      <c r="D197">
        <v>107.69658481513</v>
      </c>
      <c r="E197">
        <v>151.59935083262999</v>
      </c>
      <c r="F197">
        <v>103.06061032204001</v>
      </c>
      <c r="G197">
        <v>114.49852341443</v>
      </c>
      <c r="I197" s="6">
        <f t="shared" si="23"/>
        <v>37.100827418199998</v>
      </c>
      <c r="J197" s="6">
        <f t="shared" si="24"/>
        <v>4.6359744930899893</v>
      </c>
      <c r="K197" s="6">
        <f t="shared" si="19"/>
        <v>31.537658026492011</v>
      </c>
      <c r="L197" s="7">
        <f t="shared" si="22"/>
        <v>6.8028109458970292</v>
      </c>
      <c r="M197" s="7">
        <f t="shared" si="20"/>
        <v>7.7328526576917298</v>
      </c>
      <c r="P197" s="5">
        <f t="shared" si="21"/>
        <v>12.213474033420805</v>
      </c>
    </row>
    <row r="198" spans="1:16" x14ac:dyDescent="0.15">
      <c r="A198" s="5">
        <v>98.5</v>
      </c>
      <c r="B198" s="5">
        <v>196</v>
      </c>
      <c r="D198">
        <v>107.6316680779</v>
      </c>
      <c r="E198">
        <v>150.72339825007001</v>
      </c>
      <c r="F198">
        <v>102.87371677682999</v>
      </c>
      <c r="G198">
        <v>114.39516242441</v>
      </c>
      <c r="I198" s="6">
        <f t="shared" si="23"/>
        <v>36.328235825660002</v>
      </c>
      <c r="J198" s="6">
        <f t="shared" si="24"/>
        <v>4.7579513010700083</v>
      </c>
      <c r="K198" s="6">
        <f t="shared" si="19"/>
        <v>30.618694264375993</v>
      </c>
      <c r="L198" s="7">
        <f t="shared" si="22"/>
        <v>6.4352685277569366</v>
      </c>
      <c r="M198" s="7">
        <f t="shared" si="20"/>
        <v>7.3700553503261004</v>
      </c>
      <c r="P198" s="5">
        <f t="shared" si="21"/>
        <v>6.1508020112004989</v>
      </c>
    </row>
    <row r="199" spans="1:16" x14ac:dyDescent="0.15">
      <c r="A199" s="5">
        <v>99</v>
      </c>
      <c r="B199" s="5">
        <v>197</v>
      </c>
      <c r="D199">
        <v>107.50945526389999</v>
      </c>
      <c r="E199">
        <v>149.71648320631999</v>
      </c>
      <c r="F199">
        <v>102.96456194628</v>
      </c>
      <c r="G199">
        <v>114.56504007875</v>
      </c>
      <c r="I199" s="6">
        <f t="shared" si="23"/>
        <v>35.151443127569991</v>
      </c>
      <c r="J199" s="6">
        <f t="shared" si="24"/>
        <v>4.5448933176199944</v>
      </c>
      <c r="K199" s="6">
        <f t="shared" si="19"/>
        <v>29.697571146425997</v>
      </c>
      <c r="L199" s="7">
        <f t="shared" si="22"/>
        <v>6.5342724396394853</v>
      </c>
      <c r="M199" s="7">
        <f t="shared" si="20"/>
        <v>7.4738043729831123</v>
      </c>
      <c r="P199" s="5">
        <f t="shared" si="21"/>
        <v>7.7838876552958958</v>
      </c>
    </row>
    <row r="200" spans="1:16" x14ac:dyDescent="0.15">
      <c r="A200" s="5">
        <v>99.5</v>
      </c>
      <c r="B200" s="5">
        <v>198</v>
      </c>
      <c r="D200">
        <v>107.47981936212</v>
      </c>
      <c r="E200">
        <v>148.67019475020999</v>
      </c>
      <c r="F200">
        <v>102.97637463085</v>
      </c>
      <c r="G200">
        <v>114.52355505555001</v>
      </c>
      <c r="I200" s="6">
        <f t="shared" si="23"/>
        <v>34.146639694659982</v>
      </c>
      <c r="J200" s="6">
        <f t="shared" si="24"/>
        <v>4.5034447312699939</v>
      </c>
      <c r="K200" s="6">
        <f t="shared" si="19"/>
        <v>28.742506017135987</v>
      </c>
      <c r="L200" s="7">
        <f t="shared" si="22"/>
        <v>6.3823379062610277</v>
      </c>
      <c r="M200" s="7">
        <f t="shared" si="20"/>
        <v>7.3266149503791169</v>
      </c>
      <c r="P200" s="5">
        <f t="shared" si="21"/>
        <v>5.277702792650806</v>
      </c>
    </row>
    <row r="201" spans="1:16" x14ac:dyDescent="0.15">
      <c r="A201" s="5">
        <v>100</v>
      </c>
      <c r="B201" s="5">
        <v>199</v>
      </c>
      <c r="D201">
        <v>107.35732430144</v>
      </c>
      <c r="E201">
        <v>148.99477843635</v>
      </c>
      <c r="F201">
        <v>102.89748277317</v>
      </c>
      <c r="G201">
        <v>114.61018140909</v>
      </c>
      <c r="I201" s="6">
        <f t="shared" si="23"/>
        <v>34.38459702726</v>
      </c>
      <c r="J201" s="6">
        <f t="shared" si="24"/>
        <v>4.4598415282700046</v>
      </c>
      <c r="K201" s="6">
        <f t="shared" si="19"/>
        <v>29.032787193335995</v>
      </c>
      <c r="L201" s="7">
        <f t="shared" si="22"/>
        <v>6.5098248467581676</v>
      </c>
      <c r="M201" s="7">
        <f t="shared" si="20"/>
        <v>7.45884700165072</v>
      </c>
      <c r="P201" s="5">
        <f t="shared" si="21"/>
        <v>7.3806206307107169</v>
      </c>
    </row>
    <row r="202" spans="1:16" x14ac:dyDescent="0.15">
      <c r="A202" s="5">
        <v>100.5</v>
      </c>
      <c r="B202" s="5">
        <v>200</v>
      </c>
      <c r="D202">
        <v>107.50423370025</v>
      </c>
      <c r="E202">
        <v>148.99223821620001</v>
      </c>
      <c r="F202">
        <v>102.84657572774999</v>
      </c>
      <c r="G202">
        <v>114.37027141049001</v>
      </c>
      <c r="I202" s="6">
        <f t="shared" si="23"/>
        <v>34.621966805710002</v>
      </c>
      <c r="J202" s="6">
        <f t="shared" si="24"/>
        <v>4.6576579725000045</v>
      </c>
      <c r="K202" s="6">
        <f t="shared" si="19"/>
        <v>29.032777238709997</v>
      </c>
      <c r="L202" s="7">
        <f t="shared" si="22"/>
        <v>6.2333424674218003</v>
      </c>
      <c r="M202" s="7">
        <f t="shared" si="20"/>
        <v>7.187109733088815</v>
      </c>
      <c r="P202" s="5">
        <f t="shared" si="21"/>
        <v>2.8199987729076632</v>
      </c>
    </row>
    <row r="203" spans="1:16" x14ac:dyDescent="0.15">
      <c r="A203" s="5">
        <v>101</v>
      </c>
      <c r="B203" s="5">
        <v>201</v>
      </c>
      <c r="D203">
        <v>107.59455263901</v>
      </c>
      <c r="E203">
        <v>150.54600620943</v>
      </c>
      <c r="F203">
        <v>102.95753058642001</v>
      </c>
      <c r="G203">
        <v>114.70876107439</v>
      </c>
      <c r="I203" s="6">
        <f t="shared" si="23"/>
        <v>35.837245135040007</v>
      </c>
      <c r="J203" s="6">
        <f t="shared" si="24"/>
        <v>4.6370220525899981</v>
      </c>
      <c r="K203" s="6">
        <f t="shared" si="19"/>
        <v>30.272818671932008</v>
      </c>
      <c r="L203" s="7">
        <f t="shared" si="22"/>
        <v>6.5285043565887708</v>
      </c>
      <c r="M203" s="7">
        <f t="shared" si="20"/>
        <v>7.4870167330302486</v>
      </c>
      <c r="P203" s="5">
        <f t="shared" si="21"/>
        <v>7.6887421863446619</v>
      </c>
    </row>
    <row r="204" spans="1:16" x14ac:dyDescent="0.15">
      <c r="A204" s="5">
        <v>101.5</v>
      </c>
      <c r="B204" s="5">
        <v>202</v>
      </c>
      <c r="D204">
        <v>107.57084391758001</v>
      </c>
      <c r="E204">
        <v>150.98391193904001</v>
      </c>
      <c r="F204">
        <v>102.99564055688001</v>
      </c>
      <c r="G204">
        <v>114.71171424553999</v>
      </c>
      <c r="I204" s="6">
        <f t="shared" si="23"/>
        <v>36.272197693500019</v>
      </c>
      <c r="J204" s="6">
        <f t="shared" si="24"/>
        <v>4.5752033607000016</v>
      </c>
      <c r="K204" s="6">
        <f t="shared" si="19"/>
        <v>30.781953660660015</v>
      </c>
      <c r="L204" s="7">
        <f t="shared" si="22"/>
        <v>6.7279968197851661</v>
      </c>
      <c r="M204" s="7">
        <f t="shared" si="20"/>
        <v>7.6912543070011061</v>
      </c>
      <c r="P204" s="5">
        <f t="shared" si="21"/>
        <v>10.97940284365035</v>
      </c>
    </row>
    <row r="205" spans="1:16" x14ac:dyDescent="0.15">
      <c r="A205" s="5">
        <v>102</v>
      </c>
      <c r="B205" s="5">
        <v>203</v>
      </c>
      <c r="D205">
        <v>107.62926898108999</v>
      </c>
      <c r="E205">
        <v>151.14309906859</v>
      </c>
      <c r="F205">
        <v>102.81127830122</v>
      </c>
      <c r="G205">
        <v>114.5366333849</v>
      </c>
      <c r="I205" s="6">
        <f t="shared" si="23"/>
        <v>36.606465683690004</v>
      </c>
      <c r="J205" s="6">
        <f t="shared" si="24"/>
        <v>4.8179906798699932</v>
      </c>
      <c r="K205" s="6">
        <f t="shared" si="19"/>
        <v>30.824876867846012</v>
      </c>
      <c r="L205" s="7">
        <f t="shared" si="22"/>
        <v>6.3978697585769879</v>
      </c>
      <c r="M205" s="7">
        <f t="shared" si="20"/>
        <v>7.3658723565673911</v>
      </c>
      <c r="P205" s="5">
        <f t="shared" si="21"/>
        <v>5.5339032251498326</v>
      </c>
    </row>
    <row r="206" spans="1:16" x14ac:dyDescent="0.15">
      <c r="A206" s="5">
        <v>102.5</v>
      </c>
      <c r="B206" s="5">
        <v>204</v>
      </c>
      <c r="D206">
        <v>107.63124470788</v>
      </c>
      <c r="E206">
        <v>151.41885407846999</v>
      </c>
      <c r="F206">
        <v>103.01926592603</v>
      </c>
      <c r="G206">
        <v>114.45647588244</v>
      </c>
      <c r="I206" s="6">
        <f t="shared" si="23"/>
        <v>36.962378196029988</v>
      </c>
      <c r="J206" s="6">
        <f t="shared" si="24"/>
        <v>4.6119787818499987</v>
      </c>
      <c r="K206" s="6">
        <f t="shared" si="19"/>
        <v>31.428003657809988</v>
      </c>
      <c r="L206" s="7">
        <f t="shared" si="22"/>
        <v>6.8144293684723554</v>
      </c>
      <c r="M206" s="7">
        <f t="shared" si="20"/>
        <v>7.7871770772372209</v>
      </c>
      <c r="P206" s="5">
        <f t="shared" si="21"/>
        <v>12.40512180525136</v>
      </c>
    </row>
    <row r="207" spans="1:16" x14ac:dyDescent="0.15">
      <c r="A207" s="5">
        <v>103</v>
      </c>
      <c r="B207" s="5">
        <v>205</v>
      </c>
      <c r="D207">
        <v>107.73849844764</v>
      </c>
      <c r="E207">
        <v>151.81188258538</v>
      </c>
      <c r="F207">
        <v>102.94388974828</v>
      </c>
      <c r="G207">
        <v>114.62846294473</v>
      </c>
      <c r="I207" s="6">
        <f t="shared" si="23"/>
        <v>37.183419640650001</v>
      </c>
      <c r="J207" s="6">
        <f t="shared" si="24"/>
        <v>4.7946086993599977</v>
      </c>
      <c r="K207" s="6">
        <f t="shared" si="19"/>
        <v>31.429889201418003</v>
      </c>
      <c r="L207" s="7">
        <f t="shared" si="22"/>
        <v>6.5552563665129506</v>
      </c>
      <c r="M207" s="7">
        <f t="shared" si="20"/>
        <v>7.5327491860522793</v>
      </c>
      <c r="P207" s="5">
        <f t="shared" si="21"/>
        <v>8.1300209452052652</v>
      </c>
    </row>
    <row r="208" spans="1:16" x14ac:dyDescent="0.15">
      <c r="A208" s="5">
        <v>103.5</v>
      </c>
      <c r="B208" s="5">
        <v>206</v>
      </c>
      <c r="D208">
        <v>107.88484335309001</v>
      </c>
      <c r="E208">
        <v>153.01735817104</v>
      </c>
      <c r="F208">
        <v>102.93123330052001</v>
      </c>
      <c r="G208">
        <v>114.41288145127</v>
      </c>
      <c r="I208" s="6">
        <f t="shared" si="23"/>
        <v>38.604476719770005</v>
      </c>
      <c r="J208" s="6">
        <f t="shared" si="24"/>
        <v>4.9536100525699993</v>
      </c>
      <c r="K208" s="6">
        <f t="shared" si="19"/>
        <v>32.660144656686008</v>
      </c>
      <c r="L208" s="7">
        <f t="shared" si="22"/>
        <v>6.593200576969414</v>
      </c>
      <c r="M208" s="7">
        <f t="shared" si="20"/>
        <v>7.5754385072832058</v>
      </c>
      <c r="P208" s="5">
        <f t="shared" si="21"/>
        <v>8.7559168739085358</v>
      </c>
    </row>
    <row r="209" spans="1:16" x14ac:dyDescent="0.15">
      <c r="A209" s="5">
        <v>104</v>
      </c>
      <c r="B209" s="5">
        <v>207</v>
      </c>
      <c r="D209">
        <v>107.70773355913001</v>
      </c>
      <c r="E209">
        <v>150.65523567598001</v>
      </c>
      <c r="F209">
        <v>102.92490507664</v>
      </c>
      <c r="G209">
        <v>114.41724089439001</v>
      </c>
      <c r="I209" s="6">
        <f t="shared" si="23"/>
        <v>36.237994781590004</v>
      </c>
      <c r="J209" s="6">
        <f t="shared" si="24"/>
        <v>4.7828284824900038</v>
      </c>
      <c r="K209" s="6">
        <f t="shared" si="19"/>
        <v>30.498600602602</v>
      </c>
      <c r="L209" s="7">
        <f t="shared" si="22"/>
        <v>6.3766870826034774</v>
      </c>
      <c r="M209" s="7">
        <f t="shared" si="20"/>
        <v>7.3636701236917315</v>
      </c>
      <c r="P209" s="5">
        <f t="shared" si="21"/>
        <v>5.1844915364793547</v>
      </c>
    </row>
    <row r="210" spans="1:16" x14ac:dyDescent="0.15">
      <c r="A210" s="5">
        <v>104.5</v>
      </c>
      <c r="B210" s="5">
        <v>208</v>
      </c>
      <c r="D210">
        <v>107.89331075360001</v>
      </c>
      <c r="E210">
        <v>152.89458086368001</v>
      </c>
      <c r="F210">
        <v>102.98903107861</v>
      </c>
      <c r="G210">
        <v>114.21544086626</v>
      </c>
      <c r="I210" s="6">
        <f t="shared" si="23"/>
        <v>38.679139997420009</v>
      </c>
      <c r="J210" s="6">
        <f t="shared" si="24"/>
        <v>4.9042796749900077</v>
      </c>
      <c r="K210" s="6">
        <f t="shared" si="19"/>
        <v>32.794004387431997</v>
      </c>
      <c r="L210" s="7">
        <f t="shared" si="22"/>
        <v>6.6868136731004872</v>
      </c>
      <c r="M210" s="7">
        <f t="shared" si="20"/>
        <v>7.6785418249632045</v>
      </c>
      <c r="P210" s="5">
        <f t="shared" si="21"/>
        <v>10.300080134571832</v>
      </c>
    </row>
    <row r="211" spans="1:16" x14ac:dyDescent="0.15">
      <c r="A211" s="5">
        <v>105</v>
      </c>
      <c r="B211" s="5">
        <v>209</v>
      </c>
      <c r="D211">
        <v>107.63703076489</v>
      </c>
      <c r="E211">
        <v>150.32543042619</v>
      </c>
      <c r="F211">
        <v>102.93404584447001</v>
      </c>
      <c r="G211">
        <v>114.40064688511001</v>
      </c>
      <c r="I211" s="6">
        <f t="shared" si="23"/>
        <v>35.924783541079989</v>
      </c>
      <c r="J211" s="6">
        <f t="shared" si="24"/>
        <v>4.7029849204199934</v>
      </c>
      <c r="K211" s="6">
        <f t="shared" si="19"/>
        <v>30.281201636575997</v>
      </c>
      <c r="L211" s="7">
        <f t="shared" si="22"/>
        <v>6.43871969588875</v>
      </c>
      <c r="M211" s="7">
        <f t="shared" si="20"/>
        <v>7.4351929585259295</v>
      </c>
      <c r="P211" s="5">
        <f t="shared" si="21"/>
        <v>6.2077295913764248</v>
      </c>
    </row>
    <row r="212" spans="1:16" x14ac:dyDescent="0.15">
      <c r="A212" s="5">
        <v>105.5</v>
      </c>
      <c r="B212" s="5">
        <v>210</v>
      </c>
      <c r="D212">
        <v>107.49463731301</v>
      </c>
      <c r="E212">
        <v>149.80609652837001</v>
      </c>
      <c r="F212">
        <v>102.83012234566</v>
      </c>
      <c r="G212">
        <v>114.3802559415</v>
      </c>
      <c r="I212" s="6">
        <f t="shared" si="23"/>
        <v>35.425840586870009</v>
      </c>
      <c r="J212" s="6">
        <f t="shared" si="24"/>
        <v>4.6645149673500015</v>
      </c>
      <c r="K212" s="6">
        <f t="shared" si="19"/>
        <v>29.828422626050006</v>
      </c>
      <c r="L212" s="7">
        <f t="shared" si="22"/>
        <v>6.3947533312335141</v>
      </c>
      <c r="M212" s="7">
        <f t="shared" si="20"/>
        <v>7.3959717046451567</v>
      </c>
      <c r="P212" s="5">
        <f t="shared" si="21"/>
        <v>5.4824972487725434</v>
      </c>
    </row>
    <row r="213" spans="1:16" x14ac:dyDescent="0.15">
      <c r="A213" s="5">
        <v>106</v>
      </c>
      <c r="B213" s="5">
        <v>211</v>
      </c>
      <c r="D213">
        <v>107.63815975161999</v>
      </c>
      <c r="E213">
        <v>149.16511430991</v>
      </c>
      <c r="F213">
        <v>102.95471804247001</v>
      </c>
      <c r="G213">
        <v>114.39234988046999</v>
      </c>
      <c r="I213" s="6">
        <f t="shared" si="23"/>
        <v>34.772764429440002</v>
      </c>
      <c r="J213" s="6">
        <f t="shared" si="24"/>
        <v>4.6834417091499887</v>
      </c>
      <c r="K213" s="6">
        <f t="shared" si="19"/>
        <v>29.152634378460014</v>
      </c>
      <c r="L213" s="7">
        <f t="shared" si="22"/>
        <v>6.2246177467106794</v>
      </c>
      <c r="M213" s="7">
        <f t="shared" si="20"/>
        <v>7.2305812308967852</v>
      </c>
      <c r="P213" s="5">
        <f t="shared" si="21"/>
        <v>2.6760830844147026</v>
      </c>
    </row>
    <row r="214" spans="1:16" x14ac:dyDescent="0.15">
      <c r="A214" s="5">
        <v>106.5</v>
      </c>
      <c r="B214" s="5">
        <v>212</v>
      </c>
      <c r="D214">
        <v>107.5138300875</v>
      </c>
      <c r="E214">
        <v>149.07465424781</v>
      </c>
      <c r="F214">
        <v>102.87765433835</v>
      </c>
      <c r="G214">
        <v>114.23470679229</v>
      </c>
      <c r="I214" s="6">
        <f t="shared" si="23"/>
        <v>34.839947455520004</v>
      </c>
      <c r="J214" s="6">
        <f t="shared" si="24"/>
        <v>4.6361757491499986</v>
      </c>
      <c r="K214" s="6">
        <f t="shared" si="19"/>
        <v>29.276536556540005</v>
      </c>
      <c r="L214" s="7">
        <f t="shared" si="22"/>
        <v>6.3148030058842348</v>
      </c>
      <c r="M214" s="7">
        <f t="shared" si="20"/>
        <v>7.3255116008448029</v>
      </c>
      <c r="P214" s="5">
        <f t="shared" si="21"/>
        <v>4.1637036164203369</v>
      </c>
    </row>
    <row r="215" spans="1:16" x14ac:dyDescent="0.15">
      <c r="A215" s="5">
        <v>107</v>
      </c>
      <c r="B215" s="5">
        <v>213</v>
      </c>
      <c r="D215">
        <v>107.50028224668</v>
      </c>
      <c r="E215">
        <v>148.78690375388001</v>
      </c>
      <c r="F215">
        <v>102.86696667135</v>
      </c>
      <c r="G215">
        <v>114.32470819856999</v>
      </c>
      <c r="I215" s="6">
        <f t="shared" si="23"/>
        <v>34.462195555310018</v>
      </c>
      <c r="J215" s="6">
        <f t="shared" si="24"/>
        <v>4.6333155753300019</v>
      </c>
      <c r="K215" s="6">
        <f t="shared" si="19"/>
        <v>28.902216864914017</v>
      </c>
      <c r="L215" s="7">
        <f t="shared" si="22"/>
        <v>6.2379124398094756</v>
      </c>
      <c r="M215" s="7">
        <f t="shared" si="20"/>
        <v>7.253366145544506</v>
      </c>
      <c r="P215" s="5">
        <f t="shared" si="21"/>
        <v>2.8953812114226047</v>
      </c>
    </row>
    <row r="216" spans="1:16" x14ac:dyDescent="0.15">
      <c r="A216" s="5">
        <v>107.5</v>
      </c>
      <c r="B216" s="5">
        <v>214</v>
      </c>
      <c r="D216">
        <v>107.61826136043</v>
      </c>
      <c r="E216">
        <v>150.21083827264999</v>
      </c>
      <c r="F216">
        <v>102.94937420897</v>
      </c>
      <c r="G216">
        <v>114.42117845591</v>
      </c>
      <c r="I216" s="6">
        <f t="shared" si="23"/>
        <v>35.789659816739999</v>
      </c>
      <c r="J216" s="6">
        <f t="shared" si="24"/>
        <v>4.6688871514599981</v>
      </c>
      <c r="K216" s="6">
        <f t="shared" si="19"/>
        <v>30.186995234988</v>
      </c>
      <c r="L216" s="7">
        <f t="shared" si="22"/>
        <v>6.4655654025709932</v>
      </c>
      <c r="M216" s="7">
        <f t="shared" si="20"/>
        <v>7.4857642190804867</v>
      </c>
      <c r="P216" s="5">
        <f t="shared" si="21"/>
        <v>6.6505538935148847</v>
      </c>
    </row>
    <row r="217" spans="1:16" x14ac:dyDescent="0.15">
      <c r="A217" s="5">
        <v>108</v>
      </c>
      <c r="B217" s="5">
        <v>215</v>
      </c>
      <c r="D217">
        <v>107.38710132656</v>
      </c>
      <c r="E217">
        <v>148.67188823031</v>
      </c>
      <c r="F217">
        <v>102.96273379272</v>
      </c>
      <c r="G217">
        <v>114.33441147518</v>
      </c>
      <c r="I217" s="6">
        <f t="shared" si="23"/>
        <v>34.337476755129998</v>
      </c>
      <c r="J217" s="6">
        <f t="shared" si="24"/>
        <v>4.4243675338399981</v>
      </c>
      <c r="K217" s="6">
        <f t="shared" si="19"/>
        <v>29.028235714522001</v>
      </c>
      <c r="L217" s="7">
        <f t="shared" si="22"/>
        <v>6.5609910326160916</v>
      </c>
      <c r="M217" s="7">
        <f t="shared" si="20"/>
        <v>7.5859349599000474</v>
      </c>
      <c r="P217" s="5">
        <f t="shared" si="21"/>
        <v>8.2246151961660772</v>
      </c>
    </row>
    <row r="218" spans="1:16" x14ac:dyDescent="0.15">
      <c r="A218" s="5">
        <v>108.5</v>
      </c>
      <c r="B218" s="5">
        <v>216</v>
      </c>
      <c r="D218">
        <v>107.35690093141</v>
      </c>
      <c r="E218">
        <v>149.43028506914999</v>
      </c>
      <c r="F218">
        <v>102.92420194066</v>
      </c>
      <c r="G218">
        <v>114.25847278864001</v>
      </c>
      <c r="I218" s="6">
        <f t="shared" si="23"/>
        <v>35.171812280509982</v>
      </c>
      <c r="J218" s="6">
        <f t="shared" si="24"/>
        <v>4.4326989907499978</v>
      </c>
      <c r="K218" s="6">
        <f t="shared" si="19"/>
        <v>29.852573491609984</v>
      </c>
      <c r="L218" s="7">
        <f t="shared" si="22"/>
        <v>6.7346268162817502</v>
      </c>
      <c r="M218" s="7">
        <f t="shared" si="20"/>
        <v>7.7643158543401691</v>
      </c>
      <c r="P218" s="5">
        <f t="shared" si="21"/>
        <v>11.088765715208588</v>
      </c>
    </row>
    <row r="219" spans="1:16" x14ac:dyDescent="0.15">
      <c r="A219" s="5">
        <v>109</v>
      </c>
      <c r="B219" s="5">
        <v>217</v>
      </c>
      <c r="D219">
        <v>107.32458368614</v>
      </c>
      <c r="E219">
        <v>149.55052215636999</v>
      </c>
      <c r="F219">
        <v>102.81479398115999</v>
      </c>
      <c r="G219">
        <v>114.49739839685</v>
      </c>
      <c r="I219" s="6">
        <f t="shared" si="23"/>
        <v>35.053123759519991</v>
      </c>
      <c r="J219" s="6">
        <f t="shared" si="24"/>
        <v>4.5097897049800082</v>
      </c>
      <c r="K219" s="6">
        <f t="shared" si="19"/>
        <v>29.641376113543981</v>
      </c>
      <c r="L219" s="7">
        <f t="shared" si="22"/>
        <v>6.5726736838331981</v>
      </c>
      <c r="M219" s="7">
        <f t="shared" si="20"/>
        <v>7.6071078326660801</v>
      </c>
      <c r="P219" s="5">
        <f t="shared" si="21"/>
        <v>8.4173224298990608</v>
      </c>
    </row>
    <row r="220" spans="1:16" x14ac:dyDescent="0.15">
      <c r="A220" s="5">
        <v>109.5</v>
      </c>
      <c r="B220" s="5">
        <v>218</v>
      </c>
      <c r="D220">
        <v>107.28563364381</v>
      </c>
      <c r="E220">
        <v>149.45074795370999</v>
      </c>
      <c r="F220">
        <v>102.97665588525</v>
      </c>
      <c r="G220">
        <v>114.44986640416001</v>
      </c>
      <c r="I220" s="6">
        <f t="shared" si="23"/>
        <v>35.000881549549987</v>
      </c>
      <c r="J220" s="6">
        <f t="shared" si="24"/>
        <v>4.3089777585600046</v>
      </c>
      <c r="K220" s="6">
        <f t="shared" si="19"/>
        <v>29.830108239277983</v>
      </c>
      <c r="L220" s="7">
        <f t="shared" si="22"/>
        <v>6.922780740749694</v>
      </c>
      <c r="M220" s="7">
        <f t="shared" si="20"/>
        <v>7.9619600003570383</v>
      </c>
      <c r="P220" s="5">
        <f t="shared" si="21"/>
        <v>14.192395330302322</v>
      </c>
    </row>
    <row r="221" spans="1:16" x14ac:dyDescent="0.15">
      <c r="A221" s="5">
        <v>110</v>
      </c>
      <c r="B221" s="5">
        <v>219</v>
      </c>
      <c r="D221">
        <v>107.39302850692</v>
      </c>
      <c r="E221">
        <v>149.69475021169001</v>
      </c>
      <c r="F221">
        <v>102.83771621432</v>
      </c>
      <c r="G221">
        <v>114.33595837435</v>
      </c>
      <c r="I221" s="6">
        <f t="shared" si="23"/>
        <v>35.358791837340007</v>
      </c>
      <c r="J221" s="6">
        <f t="shared" si="24"/>
        <v>4.5553122926000071</v>
      </c>
      <c r="K221" s="6">
        <f t="shared" si="19"/>
        <v>29.89241708622</v>
      </c>
      <c r="L221" s="7">
        <f t="shared" si="22"/>
        <v>6.5621005029182076</v>
      </c>
      <c r="M221" s="7">
        <f t="shared" si="20"/>
        <v>7.6060248733000151</v>
      </c>
      <c r="P221" s="5">
        <f t="shared" si="21"/>
        <v>8.2429160894185109</v>
      </c>
    </row>
    <row r="222" spans="1:16" x14ac:dyDescent="0.15">
      <c r="A222" s="5">
        <v>110.5</v>
      </c>
      <c r="B222" s="5">
        <v>220</v>
      </c>
      <c r="D222">
        <v>107.55786057013999</v>
      </c>
      <c r="E222">
        <v>151.11515664691001</v>
      </c>
      <c r="F222">
        <v>102.86063844748</v>
      </c>
      <c r="G222">
        <v>114.31528617635</v>
      </c>
      <c r="I222" s="6">
        <f t="shared" si="23"/>
        <v>36.799870470560009</v>
      </c>
      <c r="J222" s="6">
        <f t="shared" si="24"/>
        <v>4.6972221226599942</v>
      </c>
      <c r="K222" s="6">
        <f t="shared" si="19"/>
        <v>31.163203923368016</v>
      </c>
      <c r="L222" s="7">
        <f t="shared" si="22"/>
        <v>6.6343900947397776</v>
      </c>
      <c r="M222" s="7">
        <f t="shared" si="20"/>
        <v>7.6830595758960474</v>
      </c>
      <c r="P222" s="5">
        <f t="shared" si="21"/>
        <v>9.4353446750826215</v>
      </c>
    </row>
    <row r="223" spans="1:16" x14ac:dyDescent="0.15">
      <c r="A223" s="5">
        <v>111</v>
      </c>
      <c r="B223" s="5">
        <v>221</v>
      </c>
      <c r="D223">
        <v>107.64648602878999</v>
      </c>
      <c r="E223">
        <v>152.92097092859001</v>
      </c>
      <c r="F223">
        <v>102.8072001125</v>
      </c>
      <c r="G223">
        <v>114.32892701449001</v>
      </c>
      <c r="I223" s="6">
        <f t="shared" si="23"/>
        <v>38.592043914100003</v>
      </c>
      <c r="J223" s="6">
        <f t="shared" si="24"/>
        <v>4.8392859162899953</v>
      </c>
      <c r="K223" s="6">
        <f t="shared" si="19"/>
        <v>32.78490081455201</v>
      </c>
      <c r="L223" s="7">
        <f t="shared" si="22"/>
        <v>6.7747393689204305</v>
      </c>
      <c r="M223" s="7">
        <f t="shared" si="20"/>
        <v>7.8281539608511634</v>
      </c>
      <c r="P223" s="5">
        <f t="shared" si="21"/>
        <v>11.75042880120829</v>
      </c>
    </row>
    <row r="224" spans="1:16" x14ac:dyDescent="0.15">
      <c r="A224" s="5">
        <v>111.5</v>
      </c>
      <c r="B224" s="5">
        <v>222</v>
      </c>
      <c r="D224">
        <v>107.8193621225</v>
      </c>
      <c r="E224">
        <v>152.86000564493</v>
      </c>
      <c r="F224">
        <v>102.9271551118</v>
      </c>
      <c r="G224">
        <v>114.28519195612</v>
      </c>
      <c r="I224" s="6">
        <f t="shared" si="23"/>
        <v>38.574813688809996</v>
      </c>
      <c r="J224" s="6">
        <f t="shared" si="24"/>
        <v>4.8922070106999911</v>
      </c>
      <c r="K224" s="6">
        <f t="shared" si="19"/>
        <v>32.704165275970006</v>
      </c>
      <c r="L224" s="7">
        <f t="shared" si="22"/>
        <v>6.6849512304857681</v>
      </c>
      <c r="M224" s="7">
        <f t="shared" si="20"/>
        <v>7.7431109331909642</v>
      </c>
      <c r="P224" s="5">
        <f t="shared" si="21"/>
        <v>10.269358840440974</v>
      </c>
    </row>
    <row r="225" spans="1:16" x14ac:dyDescent="0.15">
      <c r="A225" s="5">
        <v>112</v>
      </c>
      <c r="B225" s="5">
        <v>223</v>
      </c>
      <c r="D225">
        <v>107.61459215354</v>
      </c>
      <c r="E225">
        <v>151.73313576065999</v>
      </c>
      <c r="F225">
        <v>103.01223456616999</v>
      </c>
      <c r="G225">
        <v>114.42005343834001</v>
      </c>
      <c r="I225" s="6">
        <f t="shared" si="23"/>
        <v>37.313082322319985</v>
      </c>
      <c r="J225" s="6">
        <f t="shared" si="24"/>
        <v>4.6023575873700082</v>
      </c>
      <c r="K225" s="6">
        <f t="shared" si="19"/>
        <v>31.790253217475975</v>
      </c>
      <c r="L225" s="7">
        <f t="shared" si="22"/>
        <v>6.9073844467705383</v>
      </c>
      <c r="M225" s="7">
        <f t="shared" si="20"/>
        <v>7.9702892602501967</v>
      </c>
      <c r="P225" s="5">
        <f t="shared" si="21"/>
        <v>13.938430954637449</v>
      </c>
    </row>
    <row r="226" spans="1:16" x14ac:dyDescent="0.15">
      <c r="A226" s="5">
        <v>112.5</v>
      </c>
      <c r="B226" s="5">
        <v>224</v>
      </c>
      <c r="D226">
        <v>107.9061529777</v>
      </c>
      <c r="E226">
        <v>152.63152695456</v>
      </c>
      <c r="F226">
        <v>102.94388974828</v>
      </c>
      <c r="G226">
        <v>114.16495570243001</v>
      </c>
      <c r="I226" s="6">
        <f t="shared" si="23"/>
        <v>38.466571252129995</v>
      </c>
      <c r="J226" s="6">
        <f t="shared" si="24"/>
        <v>4.9622632294200031</v>
      </c>
      <c r="K226" s="6">
        <f t="shared" si="19"/>
        <v>32.511855376825991</v>
      </c>
      <c r="L226" s="7">
        <f t="shared" si="22"/>
        <v>6.5518199808650674</v>
      </c>
      <c r="M226" s="7">
        <f t="shared" si="20"/>
        <v>7.619469905119189</v>
      </c>
      <c r="P226" s="5">
        <f t="shared" si="21"/>
        <v>8.07333720450832</v>
      </c>
    </row>
    <row r="227" spans="1:16" x14ac:dyDescent="0.15">
      <c r="A227" s="5">
        <v>113</v>
      </c>
      <c r="B227" s="5">
        <v>225</v>
      </c>
      <c r="D227">
        <v>107.92929720575999</v>
      </c>
      <c r="E227">
        <v>153.61205193339001</v>
      </c>
      <c r="F227">
        <v>102.91913936154999</v>
      </c>
      <c r="G227">
        <v>114.31444241315999</v>
      </c>
      <c r="I227" s="6">
        <f t="shared" si="23"/>
        <v>39.297609520230012</v>
      </c>
      <c r="J227" s="6">
        <f t="shared" si="24"/>
        <v>5.0101578442099992</v>
      </c>
      <c r="K227" s="6">
        <f t="shared" si="19"/>
        <v>33.285420107178012</v>
      </c>
      <c r="L227" s="7">
        <f t="shared" si="22"/>
        <v>6.6435871168498988</v>
      </c>
      <c r="M227" s="7">
        <f t="shared" si="20"/>
        <v>7.7159821518784826</v>
      </c>
      <c r="P227" s="5">
        <f t="shared" si="21"/>
        <v>9.5870510520415948</v>
      </c>
    </row>
    <row r="228" spans="1:16" x14ac:dyDescent="0.15">
      <c r="A228" s="5">
        <v>113.5</v>
      </c>
      <c r="B228" s="5">
        <v>226</v>
      </c>
      <c r="D228">
        <v>107.83502681344</v>
      </c>
      <c r="E228">
        <v>154.09568162574001</v>
      </c>
      <c r="F228">
        <v>102.83012234566</v>
      </c>
      <c r="G228">
        <v>114.45155393053</v>
      </c>
      <c r="I228" s="6">
        <f t="shared" si="23"/>
        <v>39.644127695210017</v>
      </c>
      <c r="J228" s="6">
        <f t="shared" si="24"/>
        <v>5.0049044677799941</v>
      </c>
      <c r="K228" s="6">
        <f t="shared" si="19"/>
        <v>33.638242333874025</v>
      </c>
      <c r="L228" s="7">
        <f t="shared" si="22"/>
        <v>6.7210558264251565</v>
      </c>
      <c r="M228" s="7">
        <f t="shared" si="20"/>
        <v>7.7981959722282035</v>
      </c>
      <c r="P228" s="5">
        <f t="shared" si="21"/>
        <v>10.864910028200388</v>
      </c>
    </row>
    <row r="229" spans="1:16" x14ac:dyDescent="0.15">
      <c r="A229" s="5">
        <v>114</v>
      </c>
      <c r="B229" s="5">
        <v>227</v>
      </c>
      <c r="D229">
        <v>107.76756985605</v>
      </c>
      <c r="E229">
        <v>153.66596104996</v>
      </c>
      <c r="F229">
        <v>103.08718886233</v>
      </c>
      <c r="G229">
        <v>114.43791309239</v>
      </c>
      <c r="I229" s="6">
        <f t="shared" si="23"/>
        <v>39.228047957569999</v>
      </c>
      <c r="J229" s="6">
        <f t="shared" si="24"/>
        <v>4.6803809937200072</v>
      </c>
      <c r="K229" s="6">
        <f t="shared" si="19"/>
        <v>33.611590765105987</v>
      </c>
      <c r="L229" s="7">
        <f t="shared" si="22"/>
        <v>7.1813792104115022</v>
      </c>
      <c r="M229" s="7">
        <f t="shared" si="20"/>
        <v>8.2632644669890123</v>
      </c>
      <c r="P229" s="5">
        <f t="shared" si="21"/>
        <v>18.458019186567121</v>
      </c>
    </row>
    <row r="230" spans="1:16" x14ac:dyDescent="0.15">
      <c r="A230" s="5">
        <v>114.5</v>
      </c>
      <c r="B230" s="5">
        <v>228</v>
      </c>
      <c r="D230">
        <v>107.99760090319</v>
      </c>
      <c r="E230">
        <v>153.10386677957001</v>
      </c>
      <c r="F230">
        <v>102.9323583181</v>
      </c>
      <c r="G230">
        <v>114.04092251441</v>
      </c>
      <c r="I230" s="6">
        <f t="shared" si="23"/>
        <v>39.062944265160013</v>
      </c>
      <c r="J230" s="6">
        <f t="shared" si="24"/>
        <v>5.0652425850900045</v>
      </c>
      <c r="K230" s="6">
        <f t="shared" si="19"/>
        <v>32.984653163052009</v>
      </c>
      <c r="L230" s="7">
        <f t="shared" si="22"/>
        <v>6.5119592218831315</v>
      </c>
      <c r="M230" s="7">
        <f t="shared" si="20"/>
        <v>7.5985895892351039</v>
      </c>
      <c r="P230" s="5">
        <f t="shared" si="21"/>
        <v>7.4158274958680037</v>
      </c>
    </row>
    <row r="231" spans="1:16" x14ac:dyDescent="0.15">
      <c r="A231" s="5">
        <v>115</v>
      </c>
      <c r="B231" s="5">
        <v>229</v>
      </c>
      <c r="D231">
        <v>108.29283093424</v>
      </c>
      <c r="E231">
        <v>154.51481795089001</v>
      </c>
      <c r="F231">
        <v>102.85684151315</v>
      </c>
      <c r="G231">
        <v>114.38658416538</v>
      </c>
      <c r="I231" s="6">
        <f t="shared" si="23"/>
        <v>40.128233785510005</v>
      </c>
      <c r="J231" s="6">
        <f t="shared" si="24"/>
        <v>5.4359894210899995</v>
      </c>
      <c r="K231" s="6">
        <f t="shared" si="19"/>
        <v>33.605046480202006</v>
      </c>
      <c r="L231" s="7">
        <f t="shared" si="22"/>
        <v>6.1819558275489941</v>
      </c>
      <c r="M231" s="7">
        <f t="shared" si="20"/>
        <v>7.2733313056754287</v>
      </c>
      <c r="P231" s="5">
        <f t="shared" si="21"/>
        <v>1.9723677825874495</v>
      </c>
    </row>
    <row r="232" spans="1:16" x14ac:dyDescent="0.15">
      <c r="A232" s="5">
        <v>115.5</v>
      </c>
      <c r="B232" s="5">
        <v>230</v>
      </c>
      <c r="D232">
        <v>107.60316116286</v>
      </c>
      <c r="E232">
        <v>151.44863110359</v>
      </c>
      <c r="F232">
        <v>102.82773168331001</v>
      </c>
      <c r="G232">
        <v>114.33989593587</v>
      </c>
      <c r="I232" s="6">
        <f t="shared" si="23"/>
        <v>37.108735167719999</v>
      </c>
      <c r="J232" s="6">
        <f t="shared" si="24"/>
        <v>4.7754294795499987</v>
      </c>
      <c r="K232" s="6">
        <f t="shared" si="19"/>
        <v>31.378219792260001</v>
      </c>
      <c r="L232" s="7">
        <f t="shared" si="22"/>
        <v>6.5707639337220103</v>
      </c>
      <c r="M232" s="7">
        <f t="shared" si="20"/>
        <v>7.6668845226229081</v>
      </c>
      <c r="P232" s="5">
        <f t="shared" si="21"/>
        <v>8.3858207909124101</v>
      </c>
    </row>
    <row r="233" spans="1:16" x14ac:dyDescent="0.15">
      <c r="A233" s="5">
        <v>116</v>
      </c>
      <c r="B233" s="5">
        <v>231</v>
      </c>
      <c r="D233">
        <v>107.74089754444999</v>
      </c>
      <c r="E233">
        <v>151.61346316680999</v>
      </c>
      <c r="F233">
        <v>102.91196737449</v>
      </c>
      <c r="G233">
        <v>114.33553649276</v>
      </c>
      <c r="I233" s="6">
        <f t="shared" si="23"/>
        <v>37.277926674049993</v>
      </c>
      <c r="J233" s="6">
        <f t="shared" si="24"/>
        <v>4.8289301699599889</v>
      </c>
      <c r="K233" s="6">
        <f t="shared" si="19"/>
        <v>31.483210470098008</v>
      </c>
      <c r="L233" s="7">
        <f t="shared" si="22"/>
        <v>6.5197071322236306</v>
      </c>
      <c r="M233" s="7">
        <f t="shared" si="20"/>
        <v>7.6205728318989916</v>
      </c>
      <c r="P233" s="5">
        <f t="shared" si="21"/>
        <v>7.5436305382752362</v>
      </c>
    </row>
    <row r="234" spans="1:16" x14ac:dyDescent="0.15">
      <c r="A234" s="5">
        <v>116.5</v>
      </c>
      <c r="B234" s="5">
        <v>232</v>
      </c>
      <c r="D234">
        <v>107.99506068303999</v>
      </c>
      <c r="E234">
        <v>153.28930285069001</v>
      </c>
      <c r="F234">
        <v>102.87343552243</v>
      </c>
      <c r="G234">
        <v>114.32878638728999</v>
      </c>
      <c r="I234" s="6">
        <f t="shared" si="23"/>
        <v>38.960516463400012</v>
      </c>
      <c r="J234" s="6">
        <f t="shared" si="24"/>
        <v>5.1216251606099945</v>
      </c>
      <c r="K234" s="6">
        <f t="shared" si="19"/>
        <v>32.814566270668017</v>
      </c>
      <c r="L234" s="7">
        <f t="shared" si="22"/>
        <v>6.407061282626108</v>
      </c>
      <c r="M234" s="7">
        <f t="shared" si="20"/>
        <v>7.5126720930759312</v>
      </c>
      <c r="P234" s="5">
        <f t="shared" si="21"/>
        <v>5.685518910697521</v>
      </c>
    </row>
    <row r="235" spans="1:16" x14ac:dyDescent="0.15">
      <c r="A235" s="5">
        <v>117</v>
      </c>
      <c r="B235" s="5">
        <v>233</v>
      </c>
      <c r="D235">
        <v>107.94425627999</v>
      </c>
      <c r="E235">
        <v>155.25656223538999</v>
      </c>
      <c r="F235">
        <v>103.01448460132001</v>
      </c>
      <c r="G235">
        <v>114.3179580931</v>
      </c>
      <c r="I235" s="6">
        <f t="shared" si="23"/>
        <v>40.938604142289989</v>
      </c>
      <c r="J235" s="6">
        <f t="shared" si="24"/>
        <v>4.9297716786699937</v>
      </c>
      <c r="K235" s="6">
        <f t="shared" si="19"/>
        <v>35.022878127885996</v>
      </c>
      <c r="L235" s="7">
        <f t="shared" si="22"/>
        <v>7.1043610963611279</v>
      </c>
      <c r="M235" s="7">
        <f t="shared" si="20"/>
        <v>8.2147170175854143</v>
      </c>
      <c r="P235" s="5">
        <f t="shared" si="21"/>
        <v>17.18759285694712</v>
      </c>
    </row>
    <row r="236" spans="1:16" x14ac:dyDescent="0.15">
      <c r="A236" s="5">
        <v>117.5</v>
      </c>
      <c r="B236" s="5">
        <v>234</v>
      </c>
      <c r="D236">
        <v>107.93607112616</v>
      </c>
      <c r="E236">
        <v>154.98701665255001</v>
      </c>
      <c r="F236">
        <v>102.79637181831001</v>
      </c>
      <c r="G236">
        <v>114.09632963015</v>
      </c>
      <c r="I236" s="6">
        <f t="shared" si="23"/>
        <v>40.890687022400016</v>
      </c>
      <c r="J236" s="6">
        <f t="shared" si="24"/>
        <v>5.1396993078499946</v>
      </c>
      <c r="K236" s="6">
        <f t="shared" si="19"/>
        <v>34.723047852980024</v>
      </c>
      <c r="L236" s="7">
        <f t="shared" si="22"/>
        <v>6.7558520009033645</v>
      </c>
      <c r="M236" s="7">
        <f t="shared" si="20"/>
        <v>7.8709530329021131</v>
      </c>
      <c r="P236" s="5">
        <f t="shared" si="21"/>
        <v>11.438878590949839</v>
      </c>
    </row>
    <row r="237" spans="1:16" x14ac:dyDescent="0.15">
      <c r="A237" s="5">
        <v>118</v>
      </c>
      <c r="B237" s="5">
        <v>235</v>
      </c>
      <c r="D237">
        <v>107.79946373129999</v>
      </c>
      <c r="E237">
        <v>153.96217894439999</v>
      </c>
      <c r="F237">
        <v>102.92363943187</v>
      </c>
      <c r="G237">
        <v>114.39656869639001</v>
      </c>
      <c r="I237" s="6">
        <f t="shared" si="23"/>
        <v>39.565610248009989</v>
      </c>
      <c r="J237" s="6">
        <f t="shared" si="24"/>
        <v>4.8758242994299934</v>
      </c>
      <c r="K237" s="6">
        <f t="shared" si="19"/>
        <v>33.714621088693995</v>
      </c>
      <c r="L237" s="7">
        <f t="shared" si="22"/>
        <v>6.914650532554135</v>
      </c>
      <c r="M237" s="7">
        <f t="shared" si="20"/>
        <v>8.0344966753273468</v>
      </c>
      <c r="P237" s="5">
        <f t="shared" si="21"/>
        <v>14.058286222538726</v>
      </c>
    </row>
    <row r="238" spans="1:16" x14ac:dyDescent="0.15">
      <c r="A238" s="5">
        <v>118.5</v>
      </c>
      <c r="B238" s="5">
        <v>236</v>
      </c>
      <c r="D238">
        <v>108.09610499577001</v>
      </c>
      <c r="E238">
        <v>155.02159187129999</v>
      </c>
      <c r="F238">
        <v>102.94459288426</v>
      </c>
      <c r="G238">
        <v>114.21530023907</v>
      </c>
      <c r="I238" s="6">
        <f t="shared" si="23"/>
        <v>40.806291632229986</v>
      </c>
      <c r="J238" s="6">
        <f t="shared" si="24"/>
        <v>5.1515121115100015</v>
      </c>
      <c r="K238" s="6">
        <f t="shared" si="19"/>
        <v>34.624477098417984</v>
      </c>
      <c r="L238" s="7">
        <f t="shared" si="22"/>
        <v>6.721225991307807</v>
      </c>
      <c r="M238" s="7">
        <f t="shared" si="20"/>
        <v>7.845817244855481</v>
      </c>
      <c r="P238" s="5">
        <f t="shared" si="21"/>
        <v>10.86771692564213</v>
      </c>
    </row>
    <row r="239" spans="1:16" x14ac:dyDescent="0.15">
      <c r="A239" s="5">
        <v>119</v>
      </c>
      <c r="B239" s="5">
        <v>237</v>
      </c>
      <c r="D239">
        <v>107.5955405024</v>
      </c>
      <c r="E239">
        <v>152.81371718881999</v>
      </c>
      <c r="F239">
        <v>102.87216987764999</v>
      </c>
      <c r="G239">
        <v>114.22837856842</v>
      </c>
      <c r="I239" s="6">
        <f t="shared" si="23"/>
        <v>38.585338620399995</v>
      </c>
      <c r="J239" s="6">
        <f t="shared" si="24"/>
        <v>4.7233706247500038</v>
      </c>
      <c r="K239" s="6">
        <f t="shared" si="19"/>
        <v>32.917293870699993</v>
      </c>
      <c r="L239" s="7">
        <f t="shared" si="22"/>
        <v>6.9690262496481994</v>
      </c>
      <c r="M239" s="7">
        <f t="shared" si="20"/>
        <v>8.0983626139703357</v>
      </c>
      <c r="P239" s="5">
        <f t="shared" si="21"/>
        <v>14.955222528237996</v>
      </c>
    </row>
    <row r="240" spans="1:16" x14ac:dyDescent="0.15">
      <c r="A240" s="5">
        <v>119.5</v>
      </c>
      <c r="B240" s="5">
        <v>238</v>
      </c>
      <c r="D240">
        <v>107.65396556591</v>
      </c>
      <c r="E240">
        <v>150.95159469376</v>
      </c>
      <c r="F240">
        <v>102.864576009</v>
      </c>
      <c r="G240">
        <v>114.25101954717999</v>
      </c>
      <c r="I240" s="6">
        <f t="shared" si="23"/>
        <v>36.700575146580007</v>
      </c>
      <c r="J240" s="6">
        <f t="shared" si="24"/>
        <v>4.7893895569099953</v>
      </c>
      <c r="K240" s="6">
        <f t="shared" si="19"/>
        <v>30.953307678288013</v>
      </c>
      <c r="L240" s="7">
        <f t="shared" si="22"/>
        <v>6.4628920471982614</v>
      </c>
      <c r="M240" s="7">
        <f t="shared" si="20"/>
        <v>7.5969735222948609</v>
      </c>
      <c r="P240" s="5">
        <f t="shared" si="21"/>
        <v>6.6064564614260091</v>
      </c>
    </row>
    <row r="241" spans="1:16" x14ac:dyDescent="0.15">
      <c r="A241" s="5">
        <v>120</v>
      </c>
      <c r="B241" s="5">
        <v>239</v>
      </c>
      <c r="D241">
        <v>107.15213096246001</v>
      </c>
      <c r="E241">
        <v>149.74146203782001</v>
      </c>
      <c r="F241">
        <v>102.82407537618001</v>
      </c>
      <c r="G241">
        <v>114.47996062439</v>
      </c>
      <c r="I241" s="6">
        <f t="shared" si="23"/>
        <v>35.261501413430011</v>
      </c>
      <c r="J241" s="6">
        <f t="shared" si="24"/>
        <v>4.3280555862800014</v>
      </c>
      <c r="K241" s="6">
        <f t="shared" si="19"/>
        <v>30.067834709894008</v>
      </c>
      <c r="L241" s="7">
        <f t="shared" si="22"/>
        <v>6.9471923616714806</v>
      </c>
      <c r="M241" s="7">
        <f t="shared" si="20"/>
        <v>8.0860189475425432</v>
      </c>
      <c r="P241" s="5">
        <f t="shared" si="21"/>
        <v>14.595068991558888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6600E-047A-E847-BE6B-E2B0A55EAD1A}">
  <sheetPr>
    <pageSetUpPr fitToPage="1"/>
  </sheetPr>
  <dimension ref="A1:Y798"/>
  <sheetViews>
    <sheetView topLeftCell="A3" zoomScale="81" zoomScaleNormal="80" zoomScalePageLayoutView="75" workbookViewId="0">
      <selection activeCell="C41" sqref="C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105.03904890779</v>
      </c>
      <c r="E2">
        <v>142.64933307558999</v>
      </c>
      <c r="F2">
        <v>101.94655305964</v>
      </c>
      <c r="G2">
        <v>108.68048024786999</v>
      </c>
      <c r="I2" s="6">
        <f>E2-G2</f>
        <v>33.968852827719999</v>
      </c>
      <c r="J2" s="6">
        <f>D2-F2</f>
        <v>3.0924958481500084</v>
      </c>
      <c r="K2" s="6">
        <f>I2-1.2*J2</f>
        <v>30.257857809939988</v>
      </c>
      <c r="L2" s="7">
        <f t="shared" ref="L2:L65" si="0">K2/J2</f>
        <v>9.7842840526498467</v>
      </c>
      <c r="M2" s="7">
        <f>L2+ABS($N$2)*A2</f>
        <v>9.793558676073685</v>
      </c>
      <c r="N2" s="5">
        <f>LINEST(V64:V83,U64:U83)</f>
        <v>-1.854924684767598E-2</v>
      </c>
      <c r="O2" s="8">
        <f>AVERAGE(L41:L60)</f>
        <v>6.8689255327917973</v>
      </c>
      <c r="P2" s="5">
        <f>(L2-$O$2)/$O$2*100</f>
        <v>42.442715471878685</v>
      </c>
    </row>
    <row r="3" spans="1:16" x14ac:dyDescent="0.15">
      <c r="A3" s="5">
        <v>1</v>
      </c>
      <c r="B3" s="5">
        <v>1</v>
      </c>
      <c r="D3">
        <v>104.21902184419</v>
      </c>
      <c r="E3">
        <v>135.45234873381</v>
      </c>
      <c r="F3">
        <v>101.75522850503999</v>
      </c>
      <c r="G3">
        <v>108.6649883811</v>
      </c>
      <c r="I3" s="6">
        <f t="shared" ref="I3:I66" si="1">E3-G3</f>
        <v>26.787360352709996</v>
      </c>
      <c r="J3" s="6">
        <f t="shared" ref="J3:J66" si="2">D3-F3</f>
        <v>2.4637933391500013</v>
      </c>
      <c r="K3" s="6">
        <f t="shared" ref="K3:K66" si="3">I3-1.2*J3</f>
        <v>23.830808345729995</v>
      </c>
      <c r="L3" s="7">
        <f t="shared" si="0"/>
        <v>9.6724055411041601</v>
      </c>
      <c r="M3" s="7">
        <f t="shared" ref="M3:M66" si="4">L3+ABS($N$2)*A3</f>
        <v>9.6909547879518367</v>
      </c>
      <c r="P3" s="5">
        <f t="shared" ref="P3:P66" si="5">(L3-$O$2)/$O$2*100</f>
        <v>40.813952559665033</v>
      </c>
    </row>
    <row r="4" spans="1:16" ht="15" x14ac:dyDescent="0.15">
      <c r="A4" s="5">
        <v>1.5</v>
      </c>
      <c r="B4" s="5">
        <v>2</v>
      </c>
      <c r="D4">
        <v>103.76145370191</v>
      </c>
      <c r="E4">
        <v>130.12893872027999</v>
      </c>
      <c r="F4">
        <v>101.81022463207</v>
      </c>
      <c r="G4">
        <v>108.53272656855</v>
      </c>
      <c r="I4" s="6">
        <f t="shared" si="1"/>
        <v>21.596212151729986</v>
      </c>
      <c r="J4" s="6">
        <f t="shared" si="2"/>
        <v>1.9512290698399966</v>
      </c>
      <c r="K4" s="6">
        <f t="shared" si="3"/>
        <v>19.254737267921989</v>
      </c>
      <c r="L4" s="7">
        <f t="shared" si="0"/>
        <v>9.868004513432604</v>
      </c>
      <c r="M4" s="7">
        <f t="shared" si="4"/>
        <v>9.8958283837041172</v>
      </c>
      <c r="N4" s="3" t="s">
        <v>15</v>
      </c>
      <c r="P4" s="5">
        <f t="shared" si="5"/>
        <v>43.661544535945275</v>
      </c>
    </row>
    <row r="5" spans="1:16" x14ac:dyDescent="0.15">
      <c r="A5" s="5">
        <v>2</v>
      </c>
      <c r="B5" s="5">
        <v>3</v>
      </c>
      <c r="D5">
        <v>104.0672723758</v>
      </c>
      <c r="E5">
        <v>134.90025130485</v>
      </c>
      <c r="F5">
        <v>101.87683965918001</v>
      </c>
      <c r="G5">
        <v>108.67989930287</v>
      </c>
      <c r="I5" s="6">
        <f t="shared" si="1"/>
        <v>26.220352001980004</v>
      </c>
      <c r="J5" s="6">
        <f t="shared" si="2"/>
        <v>2.1904327166199948</v>
      </c>
      <c r="K5" s="6">
        <f t="shared" si="3"/>
        <v>23.591832742036011</v>
      </c>
      <c r="L5" s="7">
        <f t="shared" si="0"/>
        <v>10.770398270182895</v>
      </c>
      <c r="M5" s="7">
        <f t="shared" si="4"/>
        <v>10.807496763878246</v>
      </c>
      <c r="N5" s="5">
        <f>RSQ(V64:V83,U64:U83)</f>
        <v>0.27133241380903078</v>
      </c>
      <c r="P5" s="5">
        <f t="shared" si="5"/>
        <v>56.798879515664048</v>
      </c>
    </row>
    <row r="6" spans="1:16" x14ac:dyDescent="0.15">
      <c r="A6" s="5">
        <v>2.5</v>
      </c>
      <c r="B6" s="5">
        <v>4</v>
      </c>
      <c r="D6">
        <v>105.31161801663001</v>
      </c>
      <c r="E6">
        <v>153.71989174559999</v>
      </c>
      <c r="F6">
        <v>101.71611154144</v>
      </c>
      <c r="G6">
        <v>108.54202168861001</v>
      </c>
      <c r="I6" s="6">
        <f t="shared" si="1"/>
        <v>45.177870056989988</v>
      </c>
      <c r="J6" s="6">
        <f t="shared" si="2"/>
        <v>3.5955064751900068</v>
      </c>
      <c r="K6" s="6">
        <f t="shared" si="3"/>
        <v>40.86326228676198</v>
      </c>
      <c r="L6" s="7">
        <f t="shared" si="0"/>
        <v>11.365092113928828</v>
      </c>
      <c r="M6" s="7">
        <f t="shared" si="4"/>
        <v>11.411465231048018</v>
      </c>
      <c r="P6" s="5">
        <f t="shared" si="5"/>
        <v>65.456621412950653</v>
      </c>
    </row>
    <row r="7" spans="1:16" x14ac:dyDescent="0.15">
      <c r="A7" s="5">
        <v>3</v>
      </c>
      <c r="B7" s="5">
        <v>5</v>
      </c>
      <c r="D7">
        <v>109.89503189638999</v>
      </c>
      <c r="E7">
        <v>200.98144210322999</v>
      </c>
      <c r="F7">
        <v>101.63865220759</v>
      </c>
      <c r="G7">
        <v>108.78292021689001</v>
      </c>
      <c r="I7" s="6">
        <f t="shared" si="1"/>
        <v>92.198521886339989</v>
      </c>
      <c r="J7" s="6">
        <f t="shared" si="2"/>
        <v>8.2563796887999956</v>
      </c>
      <c r="K7" s="6">
        <f t="shared" si="3"/>
        <v>82.290866259779989</v>
      </c>
      <c r="L7" s="7">
        <f t="shared" si="0"/>
        <v>9.9669430623945008</v>
      </c>
      <c r="M7" s="7">
        <f t="shared" si="4"/>
        <v>10.022590802937529</v>
      </c>
      <c r="P7" s="5">
        <f t="shared" si="5"/>
        <v>45.101923362146998</v>
      </c>
    </row>
    <row r="8" spans="1:16" x14ac:dyDescent="0.15">
      <c r="A8" s="5">
        <v>3.5</v>
      </c>
      <c r="B8" s="5">
        <v>6</v>
      </c>
      <c r="D8">
        <v>111.83175401276</v>
      </c>
      <c r="E8">
        <v>217.6890350029</v>
      </c>
      <c r="F8">
        <v>101.82707203718</v>
      </c>
      <c r="G8">
        <v>108.57958946553001</v>
      </c>
      <c r="I8" s="6">
        <f t="shared" si="1"/>
        <v>109.10944553736999</v>
      </c>
      <c r="J8" s="6">
        <f t="shared" si="2"/>
        <v>10.004681975579999</v>
      </c>
      <c r="K8" s="6">
        <f t="shared" si="3"/>
        <v>97.103827166673994</v>
      </c>
      <c r="L8" s="7">
        <f t="shared" si="0"/>
        <v>9.7058384667989035</v>
      </c>
      <c r="M8" s="7">
        <f t="shared" si="4"/>
        <v>9.7707608307657701</v>
      </c>
      <c r="P8" s="5">
        <f t="shared" si="5"/>
        <v>41.300679712771249</v>
      </c>
    </row>
    <row r="9" spans="1:16" x14ac:dyDescent="0.15">
      <c r="A9" s="5">
        <v>4</v>
      </c>
      <c r="B9" s="5">
        <v>7</v>
      </c>
      <c r="D9">
        <v>112.5223361052</v>
      </c>
      <c r="E9">
        <v>213.53393927674</v>
      </c>
      <c r="F9">
        <v>101.72792408985001</v>
      </c>
      <c r="G9">
        <v>108.66692486445</v>
      </c>
      <c r="I9" s="6">
        <f t="shared" si="1"/>
        <v>104.86701441229</v>
      </c>
      <c r="J9" s="6">
        <f t="shared" si="2"/>
        <v>10.794412015349991</v>
      </c>
      <c r="K9" s="6">
        <f t="shared" si="3"/>
        <v>91.913719993870018</v>
      </c>
      <c r="L9" s="7">
        <f t="shared" si="0"/>
        <v>8.5149353075615277</v>
      </c>
      <c r="M9" s="7">
        <f t="shared" si="4"/>
        <v>8.5891322949522309</v>
      </c>
      <c r="P9" s="5">
        <f t="shared" si="5"/>
        <v>23.963133199097712</v>
      </c>
    </row>
    <row r="10" spans="1:16" x14ac:dyDescent="0.15">
      <c r="A10" s="5">
        <v>4.5</v>
      </c>
      <c r="B10" s="5">
        <v>8</v>
      </c>
      <c r="D10">
        <v>112.28447108876</v>
      </c>
      <c r="E10">
        <v>210.96847805067</v>
      </c>
      <c r="F10">
        <v>101.79744384198</v>
      </c>
      <c r="G10">
        <v>108.600116189</v>
      </c>
      <c r="I10" s="6">
        <f t="shared" si="1"/>
        <v>102.36836186167</v>
      </c>
      <c r="J10" s="6">
        <f t="shared" si="2"/>
        <v>10.487027246780002</v>
      </c>
      <c r="K10" s="6">
        <f t="shared" si="3"/>
        <v>89.783929165533991</v>
      </c>
      <c r="L10" s="7">
        <f t="shared" si="0"/>
        <v>8.5614280436910057</v>
      </c>
      <c r="M10" s="7">
        <f t="shared" si="4"/>
        <v>8.6448996545055472</v>
      </c>
      <c r="P10" s="5">
        <f t="shared" si="5"/>
        <v>24.639989221302709</v>
      </c>
    </row>
    <row r="11" spans="1:16" x14ac:dyDescent="0.15">
      <c r="A11" s="5">
        <v>5</v>
      </c>
      <c r="B11" s="5">
        <v>9</v>
      </c>
      <c r="D11">
        <v>110.63230174080999</v>
      </c>
      <c r="E11">
        <v>193.35125725339</v>
      </c>
      <c r="F11">
        <v>101.78524399689999</v>
      </c>
      <c r="G11">
        <v>108.58171959721</v>
      </c>
      <c r="I11" s="6">
        <f t="shared" si="1"/>
        <v>84.769537656180006</v>
      </c>
      <c r="J11" s="6">
        <f t="shared" si="2"/>
        <v>8.8470577439099998</v>
      </c>
      <c r="K11" s="6">
        <f t="shared" si="3"/>
        <v>74.153068363488003</v>
      </c>
      <c r="L11" s="7">
        <f t="shared" si="0"/>
        <v>8.3816643351889883</v>
      </c>
      <c r="M11" s="7">
        <f t="shared" si="4"/>
        <v>8.4744105694273681</v>
      </c>
      <c r="P11" s="5">
        <f t="shared" si="5"/>
        <v>22.02293204629277</v>
      </c>
    </row>
    <row r="12" spans="1:16" x14ac:dyDescent="0.15">
      <c r="A12" s="5">
        <v>5.5</v>
      </c>
      <c r="B12" s="5">
        <v>10</v>
      </c>
      <c r="D12">
        <v>110.14216634429</v>
      </c>
      <c r="E12">
        <v>189.29497098645999</v>
      </c>
      <c r="F12">
        <v>101.76045701007</v>
      </c>
      <c r="G12">
        <v>108.60902401238999</v>
      </c>
      <c r="I12" s="6">
        <f t="shared" si="1"/>
        <v>80.685946974069992</v>
      </c>
      <c r="J12" s="6">
        <f t="shared" si="2"/>
        <v>8.3817093342200053</v>
      </c>
      <c r="K12" s="6">
        <f t="shared" si="3"/>
        <v>70.627895773005989</v>
      </c>
      <c r="L12" s="7">
        <f t="shared" si="0"/>
        <v>8.4264310484561271</v>
      </c>
      <c r="M12" s="7">
        <f t="shared" si="4"/>
        <v>8.5284519061183452</v>
      </c>
      <c r="P12" s="5">
        <f t="shared" si="5"/>
        <v>22.674660079351586</v>
      </c>
    </row>
    <row r="13" spans="1:16" x14ac:dyDescent="0.15">
      <c r="A13" s="5">
        <v>6</v>
      </c>
      <c r="B13" s="5">
        <v>11</v>
      </c>
      <c r="D13">
        <v>107.66731141199</v>
      </c>
      <c r="E13">
        <v>163.64429400386999</v>
      </c>
      <c r="F13">
        <v>101.72714949650999</v>
      </c>
      <c r="G13">
        <v>108.87896979086</v>
      </c>
      <c r="I13" s="6">
        <f t="shared" si="1"/>
        <v>54.76532421300999</v>
      </c>
      <c r="J13" s="6">
        <f t="shared" si="2"/>
        <v>5.9401619154800045</v>
      </c>
      <c r="K13" s="6">
        <f t="shared" si="3"/>
        <v>47.637129914433984</v>
      </c>
      <c r="L13" s="7">
        <f t="shared" si="0"/>
        <v>8.0195002412799692</v>
      </c>
      <c r="M13" s="7">
        <f t="shared" si="4"/>
        <v>8.1307957223660257</v>
      </c>
      <c r="P13" s="5">
        <f t="shared" si="5"/>
        <v>16.750432116280837</v>
      </c>
    </row>
    <row r="14" spans="1:16" x14ac:dyDescent="0.15">
      <c r="A14" s="5">
        <v>6.5</v>
      </c>
      <c r="B14" s="5">
        <v>12</v>
      </c>
      <c r="D14">
        <v>108.30290135397</v>
      </c>
      <c r="E14">
        <v>168.53752417794999</v>
      </c>
      <c r="F14">
        <v>101.80518977537</v>
      </c>
      <c r="G14">
        <v>108.84140201394</v>
      </c>
      <c r="I14" s="6">
        <f t="shared" si="1"/>
        <v>59.696122164009992</v>
      </c>
      <c r="J14" s="6">
        <f t="shared" si="2"/>
        <v>6.4977115786000041</v>
      </c>
      <c r="K14" s="6">
        <f t="shared" si="3"/>
        <v>51.898868269689984</v>
      </c>
      <c r="L14" s="7">
        <f t="shared" si="0"/>
        <v>7.9872533032425093</v>
      </c>
      <c r="M14" s="7">
        <f t="shared" si="4"/>
        <v>8.1078234077524023</v>
      </c>
      <c r="P14" s="5">
        <f t="shared" si="5"/>
        <v>16.280970948249315</v>
      </c>
    </row>
    <row r="15" spans="1:16" x14ac:dyDescent="0.15">
      <c r="A15" s="5">
        <v>7</v>
      </c>
      <c r="B15" s="5">
        <v>13</v>
      </c>
      <c r="D15">
        <v>111.60232108317</v>
      </c>
      <c r="E15">
        <v>196.16537717602</v>
      </c>
      <c r="F15">
        <v>101.80131680868</v>
      </c>
      <c r="G15">
        <v>108.75271107669001</v>
      </c>
      <c r="I15" s="6">
        <f t="shared" si="1"/>
        <v>87.412666099329996</v>
      </c>
      <c r="J15" s="6">
        <f t="shared" si="2"/>
        <v>9.8010042744899977</v>
      </c>
      <c r="K15" s="6">
        <f t="shared" si="3"/>
        <v>75.651460969941994</v>
      </c>
      <c r="L15" s="7">
        <f t="shared" si="0"/>
        <v>7.7187458398367621</v>
      </c>
      <c r="M15" s="7">
        <f t="shared" si="4"/>
        <v>7.8485905677704944</v>
      </c>
      <c r="P15" s="5">
        <f t="shared" si="5"/>
        <v>12.371953997579078</v>
      </c>
    </row>
    <row r="16" spans="1:16" x14ac:dyDescent="0.15">
      <c r="A16" s="5">
        <v>7.5</v>
      </c>
      <c r="B16" s="5">
        <v>14</v>
      </c>
      <c r="D16">
        <v>112.72437137331001</v>
      </c>
      <c r="E16">
        <v>207.47872340425999</v>
      </c>
      <c r="F16">
        <v>101.68048024786999</v>
      </c>
      <c r="G16">
        <v>108.63032532920001</v>
      </c>
      <c r="I16" s="6">
        <f t="shared" si="1"/>
        <v>98.84839807505999</v>
      </c>
      <c r="J16" s="6">
        <f t="shared" si="2"/>
        <v>11.043891125440013</v>
      </c>
      <c r="K16" s="6">
        <f t="shared" si="3"/>
        <v>85.59572872453198</v>
      </c>
      <c r="L16" s="7">
        <f t="shared" si="0"/>
        <v>7.7505045778076394</v>
      </c>
      <c r="M16" s="7">
        <f t="shared" si="4"/>
        <v>7.889623929165209</v>
      </c>
      <c r="P16" s="5">
        <f t="shared" si="5"/>
        <v>12.834307793951789</v>
      </c>
    </row>
    <row r="17" spans="1:16" x14ac:dyDescent="0.15">
      <c r="A17" s="5">
        <v>8</v>
      </c>
      <c r="B17" s="5">
        <v>15</v>
      </c>
      <c r="D17">
        <v>113.0085106383</v>
      </c>
      <c r="E17">
        <v>208.77659574468001</v>
      </c>
      <c r="F17">
        <v>101.79531371029999</v>
      </c>
      <c r="G17">
        <v>108.85166537568</v>
      </c>
      <c r="I17" s="6">
        <f t="shared" si="1"/>
        <v>99.924930369000009</v>
      </c>
      <c r="J17" s="6">
        <f t="shared" si="2"/>
        <v>11.213196928000002</v>
      </c>
      <c r="K17" s="6">
        <f t="shared" si="3"/>
        <v>86.469094055400006</v>
      </c>
      <c r="L17" s="7">
        <f t="shared" si="0"/>
        <v>7.7113685428534362</v>
      </c>
      <c r="M17" s="7">
        <f t="shared" si="4"/>
        <v>7.8597625176348442</v>
      </c>
      <c r="P17" s="5">
        <f t="shared" si="5"/>
        <v>12.264552964504732</v>
      </c>
    </row>
    <row r="18" spans="1:16" x14ac:dyDescent="0.15">
      <c r="A18" s="5">
        <v>8.5</v>
      </c>
      <c r="B18" s="5">
        <v>16</v>
      </c>
      <c r="D18">
        <v>113.45609284333</v>
      </c>
      <c r="E18">
        <v>212.89071566730999</v>
      </c>
      <c r="F18">
        <v>101.74419054996</v>
      </c>
      <c r="G18">
        <v>108.64388071262999</v>
      </c>
      <c r="I18" s="6">
        <f t="shared" si="1"/>
        <v>104.24683495468</v>
      </c>
      <c r="J18" s="6">
        <f t="shared" si="2"/>
        <v>11.711902293370002</v>
      </c>
      <c r="K18" s="6">
        <f t="shared" si="3"/>
        <v>90.192552202635994</v>
      </c>
      <c r="L18" s="7">
        <f t="shared" si="0"/>
        <v>7.7009310651176754</v>
      </c>
      <c r="M18" s="7">
        <f t="shared" si="4"/>
        <v>7.8585996633229209</v>
      </c>
      <c r="P18" s="5">
        <f t="shared" si="5"/>
        <v>12.112600847890089</v>
      </c>
    </row>
    <row r="19" spans="1:16" x14ac:dyDescent="0.15">
      <c r="A19" s="5">
        <v>9</v>
      </c>
      <c r="B19" s="5">
        <v>17</v>
      </c>
      <c r="D19">
        <v>113.74603481625</v>
      </c>
      <c r="E19">
        <v>217.16266924564999</v>
      </c>
      <c r="F19">
        <v>101.68687064290999</v>
      </c>
      <c r="G19">
        <v>108.72656855151</v>
      </c>
      <c r="I19" s="6">
        <f t="shared" si="1"/>
        <v>108.43610069413999</v>
      </c>
      <c r="J19" s="6">
        <f t="shared" si="2"/>
        <v>12.059164173340008</v>
      </c>
      <c r="K19" s="6">
        <f t="shared" si="3"/>
        <v>93.965103686131982</v>
      </c>
      <c r="L19" s="7">
        <f t="shared" si="0"/>
        <v>7.7920079978566719</v>
      </c>
      <c r="M19" s="7">
        <f t="shared" si="4"/>
        <v>7.9589512194857557</v>
      </c>
      <c r="P19" s="5">
        <f t="shared" si="5"/>
        <v>13.438527767671083</v>
      </c>
    </row>
    <row r="20" spans="1:16" x14ac:dyDescent="0.15">
      <c r="A20" s="5">
        <v>9.5</v>
      </c>
      <c r="B20" s="5">
        <v>18</v>
      </c>
      <c r="D20">
        <v>113.61160541586</v>
      </c>
      <c r="E20">
        <v>212.7582205029</v>
      </c>
      <c r="F20">
        <v>101.69074360961</v>
      </c>
      <c r="G20">
        <v>108.79589465530999</v>
      </c>
      <c r="I20" s="6">
        <f t="shared" si="1"/>
        <v>103.96232584759001</v>
      </c>
      <c r="J20" s="6">
        <f t="shared" si="2"/>
        <v>11.920861806250002</v>
      </c>
      <c r="K20" s="6">
        <f t="shared" si="3"/>
        <v>89.657291680090012</v>
      </c>
      <c r="L20" s="7">
        <f t="shared" si="0"/>
        <v>7.521041107370567</v>
      </c>
      <c r="M20" s="7">
        <f t="shared" si="4"/>
        <v>7.6972589524234891</v>
      </c>
      <c r="P20" s="5">
        <f t="shared" si="5"/>
        <v>9.4937056962637456</v>
      </c>
    </row>
    <row r="21" spans="1:16" x14ac:dyDescent="0.15">
      <c r="A21" s="39">
        <v>10</v>
      </c>
      <c r="B21" s="5">
        <v>19</v>
      </c>
      <c r="D21">
        <v>112.66266924564999</v>
      </c>
      <c r="E21">
        <v>202.26808510638</v>
      </c>
      <c r="F21">
        <v>101.89581719597</v>
      </c>
      <c r="G21">
        <v>108.73508907823</v>
      </c>
      <c r="I21" s="6">
        <f t="shared" si="1"/>
        <v>93.532996028149995</v>
      </c>
      <c r="J21" s="6">
        <f t="shared" si="2"/>
        <v>10.766852049679997</v>
      </c>
      <c r="K21" s="6">
        <f t="shared" si="3"/>
        <v>80.612773568533996</v>
      </c>
      <c r="L21" s="7">
        <f t="shared" si="0"/>
        <v>7.4871255959098928</v>
      </c>
      <c r="M21" s="7">
        <f t="shared" si="4"/>
        <v>7.6726180643866524</v>
      </c>
      <c r="P21" s="5">
        <f t="shared" si="5"/>
        <v>8.9999529062711368</v>
      </c>
    </row>
    <row r="22" spans="1:16" x14ac:dyDescent="0.15">
      <c r="A22" s="5">
        <v>10.5</v>
      </c>
      <c r="B22" s="5">
        <v>20</v>
      </c>
      <c r="D22">
        <v>112.90367504836</v>
      </c>
      <c r="E22">
        <v>204.38239845261</v>
      </c>
      <c r="F22">
        <v>101.75755228505</v>
      </c>
      <c r="G22">
        <v>108.64504260263</v>
      </c>
      <c r="I22" s="6">
        <f t="shared" si="1"/>
        <v>95.737355849980005</v>
      </c>
      <c r="J22" s="6">
        <f t="shared" si="2"/>
        <v>11.146122763310004</v>
      </c>
      <c r="K22" s="6">
        <f t="shared" si="3"/>
        <v>82.362008534007998</v>
      </c>
      <c r="L22" s="7">
        <f t="shared" si="0"/>
        <v>7.3892967342079947</v>
      </c>
      <c r="M22" s="7">
        <f t="shared" si="4"/>
        <v>7.5840638261085926</v>
      </c>
      <c r="P22" s="5">
        <f t="shared" si="5"/>
        <v>7.575729259721621</v>
      </c>
    </row>
    <row r="23" spans="1:16" x14ac:dyDescent="0.15">
      <c r="A23" s="5">
        <v>11</v>
      </c>
      <c r="B23" s="5">
        <v>21</v>
      </c>
      <c r="D23">
        <v>112.64100580271</v>
      </c>
      <c r="E23">
        <v>200.92901353964999</v>
      </c>
      <c r="F23">
        <v>101.74767621999</v>
      </c>
      <c r="G23">
        <v>108.75929512006</v>
      </c>
      <c r="I23" s="6">
        <f t="shared" si="1"/>
        <v>92.169718419589984</v>
      </c>
      <c r="J23" s="6">
        <f t="shared" si="2"/>
        <v>10.89332958272</v>
      </c>
      <c r="K23" s="6">
        <f t="shared" si="3"/>
        <v>79.097722920325978</v>
      </c>
      <c r="L23" s="7">
        <f t="shared" si="0"/>
        <v>7.2611153752107214</v>
      </c>
      <c r="M23" s="7">
        <f t="shared" si="4"/>
        <v>7.4651570905351567</v>
      </c>
      <c r="P23" s="5">
        <f t="shared" si="5"/>
        <v>5.7096243152824364</v>
      </c>
    </row>
    <row r="24" spans="1:16" x14ac:dyDescent="0.15">
      <c r="A24" s="5">
        <v>11.5</v>
      </c>
      <c r="B24" s="5">
        <v>22</v>
      </c>
      <c r="D24">
        <v>112.01353965184001</v>
      </c>
      <c r="E24">
        <v>194.44700193424001</v>
      </c>
      <c r="F24">
        <v>101.87335398915999</v>
      </c>
      <c r="G24">
        <v>108.82958946553001</v>
      </c>
      <c r="I24" s="6">
        <f t="shared" si="1"/>
        <v>85.61741246871</v>
      </c>
      <c r="J24" s="6">
        <f t="shared" si="2"/>
        <v>10.140185662680011</v>
      </c>
      <c r="K24" s="6">
        <f t="shared" si="3"/>
        <v>73.44918967349399</v>
      </c>
      <c r="L24" s="7">
        <f t="shared" si="0"/>
        <v>7.2433772040108444</v>
      </c>
      <c r="M24" s="7">
        <f t="shared" si="4"/>
        <v>7.4566935427591181</v>
      </c>
      <c r="P24" s="5">
        <f t="shared" si="5"/>
        <v>5.4513863839612116</v>
      </c>
    </row>
    <row r="25" spans="1:16" x14ac:dyDescent="0.15">
      <c r="A25" s="5">
        <v>12</v>
      </c>
      <c r="B25" s="5">
        <v>23</v>
      </c>
      <c r="D25">
        <v>111.87640232107999</v>
      </c>
      <c r="E25">
        <v>193.41141199226001</v>
      </c>
      <c r="F25">
        <v>101.79008520527</v>
      </c>
      <c r="G25">
        <v>108.83733539892</v>
      </c>
      <c r="I25" s="6">
        <f t="shared" si="1"/>
        <v>84.57407659334001</v>
      </c>
      <c r="J25" s="6">
        <f t="shared" si="2"/>
        <v>10.08631711580999</v>
      </c>
      <c r="K25" s="6">
        <f t="shared" si="3"/>
        <v>72.470496054368027</v>
      </c>
      <c r="L25" s="7">
        <f t="shared" si="0"/>
        <v>7.1850304945075312</v>
      </c>
      <c r="M25" s="7">
        <f t="shared" si="4"/>
        <v>7.4076214566796432</v>
      </c>
      <c r="P25" s="5">
        <f t="shared" si="5"/>
        <v>4.601956451655643</v>
      </c>
    </row>
    <row r="26" spans="1:16" x14ac:dyDescent="0.15">
      <c r="A26" s="5">
        <v>12.5</v>
      </c>
      <c r="B26" s="5">
        <v>24</v>
      </c>
      <c r="D26">
        <v>111.80696324952</v>
      </c>
      <c r="E26">
        <v>191.75319148936001</v>
      </c>
      <c r="F26">
        <v>101.79415182029</v>
      </c>
      <c r="G26">
        <v>108.83210689388</v>
      </c>
      <c r="I26" s="6">
        <f t="shared" si="1"/>
        <v>82.921084595480011</v>
      </c>
      <c r="J26" s="6">
        <f t="shared" si="2"/>
        <v>10.012811429229998</v>
      </c>
      <c r="K26" s="6">
        <f t="shared" si="3"/>
        <v>70.905710880404015</v>
      </c>
      <c r="L26" s="7">
        <f t="shared" si="0"/>
        <v>7.0814986761272483</v>
      </c>
      <c r="M26" s="7">
        <f t="shared" si="4"/>
        <v>7.3133642617231978</v>
      </c>
      <c r="P26" s="5">
        <f t="shared" si="5"/>
        <v>3.0947073500890467</v>
      </c>
    </row>
    <row r="27" spans="1:16" x14ac:dyDescent="0.15">
      <c r="A27" s="5">
        <v>13</v>
      </c>
      <c r="B27" s="5">
        <v>25</v>
      </c>
      <c r="D27">
        <v>111.98278529981</v>
      </c>
      <c r="E27">
        <v>193.28336557060001</v>
      </c>
      <c r="F27">
        <v>101.86134779241</v>
      </c>
      <c r="G27">
        <v>108.67931835786</v>
      </c>
      <c r="I27" s="6">
        <f t="shared" si="1"/>
        <v>84.604047212740014</v>
      </c>
      <c r="J27" s="6">
        <f t="shared" si="2"/>
        <v>10.121437507400003</v>
      </c>
      <c r="K27" s="6">
        <f t="shared" si="3"/>
        <v>72.458322203860007</v>
      </c>
      <c r="L27" s="7">
        <f t="shared" si="0"/>
        <v>7.1588963673276798</v>
      </c>
      <c r="M27" s="7">
        <f t="shared" si="4"/>
        <v>7.4000365763474676</v>
      </c>
      <c r="P27" s="5">
        <f t="shared" si="5"/>
        <v>4.2214875259832247</v>
      </c>
    </row>
    <row r="28" spans="1:16" x14ac:dyDescent="0.15">
      <c r="A28" s="5">
        <v>13.5</v>
      </c>
      <c r="B28" s="5">
        <v>26</v>
      </c>
      <c r="D28">
        <v>111.96189555126</v>
      </c>
      <c r="E28">
        <v>192.03520309478</v>
      </c>
      <c r="F28">
        <v>101.81719597212</v>
      </c>
      <c r="G28">
        <v>108.83597986057001</v>
      </c>
      <c r="I28" s="6">
        <f t="shared" si="1"/>
        <v>83.199223234209995</v>
      </c>
      <c r="J28" s="6">
        <f t="shared" si="2"/>
        <v>10.144699579139996</v>
      </c>
      <c r="K28" s="6">
        <f t="shared" si="3"/>
        <v>71.025583739241995</v>
      </c>
      <c r="L28" s="7">
        <f t="shared" si="0"/>
        <v>7.0012505727905552</v>
      </c>
      <c r="M28" s="7">
        <f t="shared" si="4"/>
        <v>7.2516654052341813</v>
      </c>
      <c r="P28" s="5">
        <f t="shared" si="5"/>
        <v>1.9264299688073028</v>
      </c>
    </row>
    <row r="29" spans="1:16" x14ac:dyDescent="0.15">
      <c r="A29" s="5">
        <v>14</v>
      </c>
      <c r="B29" s="5">
        <v>27</v>
      </c>
      <c r="D29">
        <v>112.15822050289999</v>
      </c>
      <c r="E29">
        <v>195.00348162476001</v>
      </c>
      <c r="F29">
        <v>101.71746707977999</v>
      </c>
      <c r="G29">
        <v>108.88264910922</v>
      </c>
      <c r="I29" s="6">
        <f t="shared" si="1"/>
        <v>86.120832515540016</v>
      </c>
      <c r="J29" s="6">
        <f t="shared" si="2"/>
        <v>10.44075342312</v>
      </c>
      <c r="K29" s="6">
        <f t="shared" si="3"/>
        <v>73.591928407796019</v>
      </c>
      <c r="L29" s="7">
        <f t="shared" si="0"/>
        <v>7.0485266173257264</v>
      </c>
      <c r="M29" s="7">
        <f t="shared" si="4"/>
        <v>7.30821607319319</v>
      </c>
      <c r="P29" s="5">
        <f t="shared" si="5"/>
        <v>2.6146896436207578</v>
      </c>
    </row>
    <row r="30" spans="1:16" x14ac:dyDescent="0.15">
      <c r="A30" s="5">
        <v>14.5</v>
      </c>
      <c r="B30" s="5">
        <v>28</v>
      </c>
      <c r="D30">
        <v>112.11740812379</v>
      </c>
      <c r="E30">
        <v>195.82823984525999</v>
      </c>
      <c r="F30">
        <v>101.65704879937999</v>
      </c>
      <c r="G30">
        <v>108.79918667699999</v>
      </c>
      <c r="I30" s="6">
        <f t="shared" si="1"/>
        <v>87.029053168259992</v>
      </c>
      <c r="J30" s="6">
        <f t="shared" si="2"/>
        <v>10.460359324410007</v>
      </c>
      <c r="K30" s="6">
        <f t="shared" si="3"/>
        <v>74.476621978967984</v>
      </c>
      <c r="L30" s="7">
        <f t="shared" si="0"/>
        <v>7.1198913602491061</v>
      </c>
      <c r="M30" s="7">
        <f t="shared" si="4"/>
        <v>7.388855439540408</v>
      </c>
      <c r="P30" s="5">
        <f t="shared" si="5"/>
        <v>3.6536402419740099</v>
      </c>
    </row>
    <row r="31" spans="1:16" x14ac:dyDescent="0.15">
      <c r="A31" s="5">
        <v>15</v>
      </c>
      <c r="B31" s="5">
        <v>29</v>
      </c>
      <c r="D31">
        <v>111.58220502901</v>
      </c>
      <c r="E31">
        <v>189.93636363636</v>
      </c>
      <c r="F31">
        <v>101.83152594888</v>
      </c>
      <c r="G31">
        <v>108.84217660728</v>
      </c>
      <c r="I31" s="6">
        <f t="shared" si="1"/>
        <v>81.094187029080004</v>
      </c>
      <c r="J31" s="6">
        <f t="shared" si="2"/>
        <v>9.7506790801299985</v>
      </c>
      <c r="K31" s="6">
        <f t="shared" si="3"/>
        <v>69.393372132924</v>
      </c>
      <c r="L31" s="7">
        <f t="shared" si="0"/>
        <v>7.1167732588322279</v>
      </c>
      <c r="M31" s="7">
        <f t="shared" si="4"/>
        <v>7.3950119615473673</v>
      </c>
      <c r="P31" s="5">
        <f t="shared" si="5"/>
        <v>3.6082459310007349</v>
      </c>
    </row>
    <row r="32" spans="1:16" x14ac:dyDescent="0.15">
      <c r="A32" s="5">
        <v>15.5</v>
      </c>
      <c r="B32" s="5">
        <v>30</v>
      </c>
      <c r="D32">
        <v>111.51044487428</v>
      </c>
      <c r="E32">
        <v>190.89825918762</v>
      </c>
      <c r="F32">
        <v>101.72734314485</v>
      </c>
      <c r="G32">
        <v>108.78369481023</v>
      </c>
      <c r="I32" s="6">
        <f t="shared" si="1"/>
        <v>82.114564377389996</v>
      </c>
      <c r="J32" s="6">
        <f t="shared" si="2"/>
        <v>9.7831017294300011</v>
      </c>
      <c r="K32" s="6">
        <f t="shared" si="3"/>
        <v>70.374842302074001</v>
      </c>
      <c r="L32" s="7">
        <f t="shared" si="0"/>
        <v>7.1935102228743046</v>
      </c>
      <c r="M32" s="7">
        <f t="shared" si="4"/>
        <v>7.4810235490132824</v>
      </c>
      <c r="P32" s="5">
        <f t="shared" si="5"/>
        <v>4.7254070310263439</v>
      </c>
    </row>
    <row r="33" spans="1:16" x14ac:dyDescent="0.15">
      <c r="A33" s="5">
        <v>16</v>
      </c>
      <c r="B33" s="5">
        <v>31</v>
      </c>
      <c r="D33">
        <v>112.12765957447</v>
      </c>
      <c r="E33">
        <v>194.01779497099</v>
      </c>
      <c r="F33">
        <v>101.8545701007</v>
      </c>
      <c r="G33">
        <v>108.79124709528</v>
      </c>
      <c r="I33" s="6">
        <f t="shared" si="1"/>
        <v>85.226547875709997</v>
      </c>
      <c r="J33" s="6">
        <f t="shared" si="2"/>
        <v>10.27308947377</v>
      </c>
      <c r="K33" s="6">
        <f t="shared" si="3"/>
        <v>72.898840507185994</v>
      </c>
      <c r="L33" s="7">
        <f t="shared" si="0"/>
        <v>7.0960971082084532</v>
      </c>
      <c r="M33" s="7">
        <f t="shared" si="4"/>
        <v>7.3928850577712693</v>
      </c>
      <c r="P33" s="5">
        <f t="shared" si="5"/>
        <v>3.307235961900501</v>
      </c>
    </row>
    <row r="34" spans="1:16" x14ac:dyDescent="0.15">
      <c r="A34" s="5">
        <v>16.5</v>
      </c>
      <c r="B34" s="5">
        <v>32</v>
      </c>
      <c r="D34">
        <v>112.53539651838</v>
      </c>
      <c r="E34">
        <v>197.70464216633999</v>
      </c>
      <c r="F34">
        <v>101.75096824166999</v>
      </c>
      <c r="G34">
        <v>108.80867544538999</v>
      </c>
      <c r="I34" s="6">
        <f t="shared" si="1"/>
        <v>88.89596672095</v>
      </c>
      <c r="J34" s="6">
        <f t="shared" si="2"/>
        <v>10.784428276710003</v>
      </c>
      <c r="K34" s="6">
        <f t="shared" si="3"/>
        <v>75.954652788898002</v>
      </c>
      <c r="L34" s="7">
        <f t="shared" si="0"/>
        <v>7.0429929932335211</v>
      </c>
      <c r="M34" s="7">
        <f t="shared" si="4"/>
        <v>7.3490555662201746</v>
      </c>
      <c r="P34" s="5">
        <f t="shared" si="5"/>
        <v>2.5341293861861987</v>
      </c>
    </row>
    <row r="35" spans="1:16" x14ac:dyDescent="0.15">
      <c r="A35" s="5">
        <v>17</v>
      </c>
      <c r="B35" s="5">
        <v>33</v>
      </c>
      <c r="D35">
        <v>112.57195357834</v>
      </c>
      <c r="E35">
        <v>198.22243713732999</v>
      </c>
      <c r="F35">
        <v>101.74632068164</v>
      </c>
      <c r="G35">
        <v>109.00484120837</v>
      </c>
      <c r="I35" s="6">
        <f t="shared" si="1"/>
        <v>89.217595928959994</v>
      </c>
      <c r="J35" s="6">
        <f t="shared" si="2"/>
        <v>10.8256328967</v>
      </c>
      <c r="K35" s="6">
        <f t="shared" si="3"/>
        <v>76.226836452919997</v>
      </c>
      <c r="L35" s="7">
        <f t="shared" si="0"/>
        <v>7.0413284082592877</v>
      </c>
      <c r="M35" s="7">
        <f t="shared" si="4"/>
        <v>7.3566656046697796</v>
      </c>
      <c r="P35" s="5">
        <f t="shared" si="5"/>
        <v>2.5098958293324114</v>
      </c>
    </row>
    <row r="36" spans="1:16" x14ac:dyDescent="0.15">
      <c r="A36" s="5">
        <v>17.5</v>
      </c>
      <c r="B36" s="5">
        <v>34</v>
      </c>
      <c r="D36">
        <v>112.86266924565</v>
      </c>
      <c r="E36">
        <v>199.45280464217001</v>
      </c>
      <c r="F36">
        <v>101.76897753679</v>
      </c>
      <c r="G36">
        <v>108.90201394268</v>
      </c>
      <c r="I36" s="6">
        <f t="shared" si="1"/>
        <v>90.550790699490008</v>
      </c>
      <c r="J36" s="6">
        <f t="shared" si="2"/>
        <v>11.093691708859993</v>
      </c>
      <c r="K36" s="6">
        <f t="shared" si="3"/>
        <v>77.23836064885802</v>
      </c>
      <c r="L36" s="7">
        <f t="shared" si="0"/>
        <v>6.9623676838947572</v>
      </c>
      <c r="M36" s="7">
        <f t="shared" si="4"/>
        <v>7.2869795037290865</v>
      </c>
      <c r="P36" s="5">
        <f t="shared" si="5"/>
        <v>1.3603605200969684</v>
      </c>
    </row>
    <row r="37" spans="1:16" x14ac:dyDescent="0.15">
      <c r="A37" s="5">
        <v>18</v>
      </c>
      <c r="B37" s="5">
        <v>35</v>
      </c>
      <c r="D37">
        <v>112.83733075435001</v>
      </c>
      <c r="E37">
        <v>200.57930367505</v>
      </c>
      <c r="F37">
        <v>101.98121611153999</v>
      </c>
      <c r="G37">
        <v>108.81855151046</v>
      </c>
      <c r="I37" s="6">
        <f t="shared" si="1"/>
        <v>91.760752164590002</v>
      </c>
      <c r="J37" s="6">
        <f t="shared" si="2"/>
        <v>10.856114642810013</v>
      </c>
      <c r="K37" s="6">
        <f t="shared" si="3"/>
        <v>78.733414593217987</v>
      </c>
      <c r="L37" s="7">
        <f t="shared" si="0"/>
        <v>7.2524487059799982</v>
      </c>
      <c r="M37" s="7">
        <f t="shared" si="4"/>
        <v>7.5863351492381659</v>
      </c>
      <c r="P37" s="5">
        <f t="shared" si="5"/>
        <v>5.5834521914277078</v>
      </c>
    </row>
    <row r="38" spans="1:16" x14ac:dyDescent="0.15">
      <c r="A38" s="5">
        <v>18.5</v>
      </c>
      <c r="B38" s="5">
        <v>36</v>
      </c>
      <c r="D38">
        <v>112.69922630561</v>
      </c>
      <c r="E38">
        <v>198.50618955512999</v>
      </c>
      <c r="F38">
        <v>101.76278079009001</v>
      </c>
      <c r="G38">
        <v>108.70662277304</v>
      </c>
      <c r="I38" s="6">
        <f t="shared" si="1"/>
        <v>89.799566782089997</v>
      </c>
      <c r="J38" s="6">
        <f t="shared" si="2"/>
        <v>10.936445515519992</v>
      </c>
      <c r="K38" s="6">
        <f t="shared" si="3"/>
        <v>76.675832163466012</v>
      </c>
      <c r="L38" s="7">
        <f t="shared" si="0"/>
        <v>7.0110377320176616</v>
      </c>
      <c r="M38" s="7">
        <f t="shared" si="4"/>
        <v>7.3541987986996675</v>
      </c>
      <c r="P38" s="5">
        <f t="shared" si="5"/>
        <v>2.0689145419822941</v>
      </c>
    </row>
    <row r="39" spans="1:16" x14ac:dyDescent="0.15">
      <c r="A39" s="5">
        <v>19</v>
      </c>
      <c r="B39" s="5">
        <v>37</v>
      </c>
      <c r="D39">
        <v>111.8419729207</v>
      </c>
      <c r="E39">
        <v>191.92727272727001</v>
      </c>
      <c r="F39">
        <v>101.64078233927</v>
      </c>
      <c r="G39">
        <v>108.85979860573001</v>
      </c>
      <c r="I39" s="6">
        <f t="shared" si="1"/>
        <v>83.067474121540002</v>
      </c>
      <c r="J39" s="6">
        <f t="shared" si="2"/>
        <v>10.201190581429998</v>
      </c>
      <c r="K39" s="6">
        <f t="shared" si="3"/>
        <v>70.826045423823999</v>
      </c>
      <c r="L39" s="7">
        <f t="shared" si="0"/>
        <v>6.9429195404656028</v>
      </c>
      <c r="M39" s="7">
        <f t="shared" si="4"/>
        <v>7.2953552305714462</v>
      </c>
      <c r="P39" s="5">
        <f t="shared" si="5"/>
        <v>1.0772282698445772</v>
      </c>
    </row>
    <row r="40" spans="1:16" x14ac:dyDescent="0.15">
      <c r="A40" s="5">
        <v>19.5</v>
      </c>
      <c r="B40" s="5">
        <v>38</v>
      </c>
      <c r="D40">
        <v>112.23249516441</v>
      </c>
      <c r="E40">
        <v>193.96808510637999</v>
      </c>
      <c r="F40">
        <v>101.70894655306</v>
      </c>
      <c r="G40">
        <v>108.82281177382001</v>
      </c>
      <c r="I40" s="6">
        <f t="shared" si="1"/>
        <v>85.145273332559981</v>
      </c>
      <c r="J40" s="6">
        <f t="shared" si="2"/>
        <v>10.523548611349995</v>
      </c>
      <c r="K40" s="6">
        <f t="shared" si="3"/>
        <v>72.517014998939985</v>
      </c>
      <c r="L40" s="7">
        <f t="shared" si="0"/>
        <v>6.8909279252749389</v>
      </c>
      <c r="M40" s="7">
        <f t="shared" si="4"/>
        <v>7.2526382388046207</v>
      </c>
      <c r="P40" s="5">
        <f t="shared" si="5"/>
        <v>0.32031781940426707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112.35589941972999</v>
      </c>
      <c r="E41" s="46">
        <v>194.41547388781001</v>
      </c>
      <c r="F41" s="46">
        <v>101.83694810225001</v>
      </c>
      <c r="G41" s="46">
        <v>108.88032532920001</v>
      </c>
      <c r="I41" s="47">
        <f t="shared" si="1"/>
        <v>85.535148558610004</v>
      </c>
      <c r="J41" s="47">
        <f t="shared" si="2"/>
        <v>10.518951317479988</v>
      </c>
      <c r="K41" s="47">
        <f t="shared" si="3"/>
        <v>72.912406977634021</v>
      </c>
      <c r="L41" s="48">
        <f t="shared" si="0"/>
        <v>6.9315281321314783</v>
      </c>
      <c r="M41" s="48">
        <f t="shared" si="4"/>
        <v>7.3025130690849975</v>
      </c>
      <c r="P41" s="45">
        <f t="shared" si="5"/>
        <v>0.91138852853798402</v>
      </c>
    </row>
    <row r="42" spans="1:16" x14ac:dyDescent="0.15">
      <c r="A42" s="5">
        <v>20.5</v>
      </c>
      <c r="B42" s="5">
        <v>40</v>
      </c>
      <c r="D42">
        <v>112.48820116054</v>
      </c>
      <c r="E42">
        <v>196.07253384913</v>
      </c>
      <c r="F42">
        <v>101.67796281952</v>
      </c>
      <c r="G42">
        <v>108.63710302091</v>
      </c>
      <c r="I42" s="6">
        <f t="shared" si="1"/>
        <v>87.435430828219992</v>
      </c>
      <c r="J42" s="6">
        <f t="shared" si="2"/>
        <v>10.810238341019996</v>
      </c>
      <c r="K42" s="6">
        <f t="shared" si="3"/>
        <v>74.463144818996</v>
      </c>
      <c r="L42" s="7">
        <f t="shared" si="0"/>
        <v>6.8882056500495299</v>
      </c>
      <c r="M42" s="7">
        <f t="shared" si="4"/>
        <v>7.2684652104268874</v>
      </c>
      <c r="P42" s="5">
        <f t="shared" si="5"/>
        <v>0.28068607187092931</v>
      </c>
    </row>
    <row r="43" spans="1:16" x14ac:dyDescent="0.15">
      <c r="A43" s="5">
        <v>21</v>
      </c>
      <c r="B43" s="5">
        <v>41</v>
      </c>
      <c r="D43">
        <v>112.66015473888</v>
      </c>
      <c r="E43">
        <v>197.45261121857001</v>
      </c>
      <c r="F43">
        <v>101.74767621999</v>
      </c>
      <c r="G43">
        <v>108.82164988381</v>
      </c>
      <c r="I43" s="6">
        <f t="shared" si="1"/>
        <v>88.630961334760016</v>
      </c>
      <c r="J43" s="6">
        <f t="shared" si="2"/>
        <v>10.912478518889998</v>
      </c>
      <c r="K43" s="6">
        <f t="shared" si="3"/>
        <v>75.535987112092016</v>
      </c>
      <c r="L43" s="7">
        <f t="shared" si="0"/>
        <v>6.9219826624479284</v>
      </c>
      <c r="M43" s="7">
        <f t="shared" si="4"/>
        <v>7.3115168462491242</v>
      </c>
      <c r="P43" s="5">
        <f t="shared" si="5"/>
        <v>0.77242254851708381</v>
      </c>
    </row>
    <row r="44" spans="1:16" x14ac:dyDescent="0.15">
      <c r="A44" s="5">
        <v>21.5</v>
      </c>
      <c r="B44" s="5">
        <v>42</v>
      </c>
      <c r="D44">
        <v>112.8164410058</v>
      </c>
      <c r="E44">
        <v>198.05009671179999</v>
      </c>
      <c r="F44">
        <v>101.87800154919</v>
      </c>
      <c r="G44">
        <v>108.76336173509</v>
      </c>
      <c r="I44" s="6">
        <f t="shared" si="1"/>
        <v>89.286734976709994</v>
      </c>
      <c r="J44" s="6">
        <f t="shared" si="2"/>
        <v>10.938439456609999</v>
      </c>
      <c r="K44" s="6">
        <f t="shared" si="3"/>
        <v>76.160607628777996</v>
      </c>
      <c r="L44" s="7">
        <f t="shared" si="0"/>
        <v>6.9626575098658012</v>
      </c>
      <c r="M44" s="7">
        <f t="shared" si="4"/>
        <v>7.3614663170908345</v>
      </c>
      <c r="P44" s="5">
        <f t="shared" si="5"/>
        <v>1.364579898654217</v>
      </c>
    </row>
    <row r="45" spans="1:16" x14ac:dyDescent="0.15">
      <c r="A45" s="5">
        <v>22</v>
      </c>
      <c r="B45" s="5">
        <v>43</v>
      </c>
      <c r="D45">
        <v>112.6916827853</v>
      </c>
      <c r="E45">
        <v>197.14835589942001</v>
      </c>
      <c r="F45">
        <v>101.86386522076</v>
      </c>
      <c r="G45">
        <v>108.81080557707</v>
      </c>
      <c r="I45" s="6">
        <f t="shared" si="1"/>
        <v>88.337550322350012</v>
      </c>
      <c r="J45" s="6">
        <f t="shared" si="2"/>
        <v>10.827817564539998</v>
      </c>
      <c r="K45" s="6">
        <f t="shared" si="3"/>
        <v>75.344169244902019</v>
      </c>
      <c r="L45" s="7">
        <f t="shared" si="0"/>
        <v>6.9583892410273434</v>
      </c>
      <c r="M45" s="7">
        <f t="shared" si="4"/>
        <v>7.366472671676215</v>
      </c>
      <c r="P45" s="5">
        <f t="shared" si="5"/>
        <v>1.3024410849768602</v>
      </c>
    </row>
    <row r="46" spans="1:16" x14ac:dyDescent="0.15">
      <c r="A46" s="5">
        <v>22.5</v>
      </c>
      <c r="B46" s="5">
        <v>44</v>
      </c>
      <c r="D46">
        <v>112.88974854932</v>
      </c>
      <c r="E46">
        <v>198.77814313345999</v>
      </c>
      <c r="F46">
        <v>101.64136328428</v>
      </c>
      <c r="G46">
        <v>108.77381874516</v>
      </c>
      <c r="I46" s="6">
        <f t="shared" si="1"/>
        <v>90.004324388299992</v>
      </c>
      <c r="J46" s="6">
        <f t="shared" si="2"/>
        <v>11.24838526504</v>
      </c>
      <c r="K46" s="6">
        <f t="shared" si="3"/>
        <v>76.506262070251992</v>
      </c>
      <c r="L46" s="7">
        <f t="shared" si="0"/>
        <v>6.8015328660579915</v>
      </c>
      <c r="M46" s="7">
        <f t="shared" si="4"/>
        <v>7.2188909201307006</v>
      </c>
      <c r="P46" s="5">
        <f t="shared" si="5"/>
        <v>-0.98112385135168068</v>
      </c>
    </row>
    <row r="47" spans="1:16" x14ac:dyDescent="0.15">
      <c r="A47" s="5">
        <v>23</v>
      </c>
      <c r="B47" s="5">
        <v>45</v>
      </c>
      <c r="D47">
        <v>112.85725338491</v>
      </c>
      <c r="E47">
        <v>199.18239845260999</v>
      </c>
      <c r="F47">
        <v>101.78388845856</v>
      </c>
      <c r="G47">
        <v>108.93861347792</v>
      </c>
      <c r="I47" s="6">
        <f t="shared" si="1"/>
        <v>90.243784974689987</v>
      </c>
      <c r="J47" s="6">
        <f t="shared" si="2"/>
        <v>11.073364926349996</v>
      </c>
      <c r="K47" s="6">
        <f t="shared" si="3"/>
        <v>76.955747063069992</v>
      </c>
      <c r="L47" s="7">
        <f t="shared" si="0"/>
        <v>6.9496262044021844</v>
      </c>
      <c r="M47" s="7">
        <f t="shared" si="4"/>
        <v>7.3762588818987318</v>
      </c>
      <c r="P47" s="5">
        <f t="shared" si="5"/>
        <v>1.1748660139803146</v>
      </c>
    </row>
    <row r="48" spans="1:16" x14ac:dyDescent="0.15">
      <c r="A48" s="5">
        <v>23.5</v>
      </c>
      <c r="B48" s="5">
        <v>46</v>
      </c>
      <c r="D48">
        <v>113.24274661509</v>
      </c>
      <c r="E48">
        <v>200.97408123791001</v>
      </c>
      <c r="F48">
        <v>101.92699457785</v>
      </c>
      <c r="G48">
        <v>108.76549186677001</v>
      </c>
      <c r="I48" s="6">
        <f t="shared" si="1"/>
        <v>92.208589371140008</v>
      </c>
      <c r="J48" s="6">
        <f t="shared" si="2"/>
        <v>11.315752037240003</v>
      </c>
      <c r="K48" s="6">
        <f t="shared" si="3"/>
        <v>78.62968692645201</v>
      </c>
      <c r="L48" s="7">
        <f t="shared" si="0"/>
        <v>6.9486929960715527</v>
      </c>
      <c r="M48" s="7">
        <f t="shared" si="4"/>
        <v>7.3846002969919384</v>
      </c>
      <c r="P48" s="5">
        <f t="shared" si="5"/>
        <v>1.161280070644976</v>
      </c>
    </row>
    <row r="49" spans="1:25" x14ac:dyDescent="0.15">
      <c r="A49" s="5">
        <v>24</v>
      </c>
      <c r="B49" s="5">
        <v>47</v>
      </c>
      <c r="D49">
        <v>113.08085106383</v>
      </c>
      <c r="E49">
        <v>200.01025145067999</v>
      </c>
      <c r="F49">
        <v>101.71185127808</v>
      </c>
      <c r="G49">
        <v>108.64601084431</v>
      </c>
      <c r="I49" s="6">
        <f t="shared" si="1"/>
        <v>91.364240606369989</v>
      </c>
      <c r="J49" s="6">
        <f t="shared" si="2"/>
        <v>11.368999785749992</v>
      </c>
      <c r="K49" s="6">
        <f t="shared" si="3"/>
        <v>77.721440863469994</v>
      </c>
      <c r="L49" s="7">
        <f t="shared" si="0"/>
        <v>6.8362602100570671</v>
      </c>
      <c r="M49" s="7">
        <f t="shared" si="4"/>
        <v>7.2814421344012903</v>
      </c>
      <c r="P49" s="5">
        <f t="shared" si="5"/>
        <v>-0.47555214536521206</v>
      </c>
    </row>
    <row r="50" spans="1:25" x14ac:dyDescent="0.15">
      <c r="A50" s="5">
        <v>24.5</v>
      </c>
      <c r="B50" s="5">
        <v>48</v>
      </c>
      <c r="D50">
        <v>113.31682785300001</v>
      </c>
      <c r="E50">
        <v>202.80793036751001</v>
      </c>
      <c r="F50">
        <v>101.77226955848001</v>
      </c>
      <c r="G50">
        <v>108.67718822617999</v>
      </c>
      <c r="I50" s="6">
        <f t="shared" si="1"/>
        <v>94.130742141330018</v>
      </c>
      <c r="J50" s="6">
        <f t="shared" si="2"/>
        <v>11.544558294520002</v>
      </c>
      <c r="K50" s="6">
        <f t="shared" si="3"/>
        <v>80.277272187906021</v>
      </c>
      <c r="L50" s="7">
        <f t="shared" si="0"/>
        <v>6.9536893608144563</v>
      </c>
      <c r="M50" s="7">
        <f t="shared" si="4"/>
        <v>7.4081459085825179</v>
      </c>
      <c r="P50" s="5">
        <f t="shared" si="5"/>
        <v>1.2340187357979366</v>
      </c>
    </row>
    <row r="51" spans="1:25" x14ac:dyDescent="0.15">
      <c r="A51" s="5">
        <v>25</v>
      </c>
      <c r="B51" s="5">
        <v>49</v>
      </c>
      <c r="D51">
        <v>113.48239845261</v>
      </c>
      <c r="E51">
        <v>202.59323017407999</v>
      </c>
      <c r="F51">
        <v>101.81816421379</v>
      </c>
      <c r="G51">
        <v>108.99806351665001</v>
      </c>
      <c r="I51" s="6">
        <f t="shared" si="1"/>
        <v>93.595166657429985</v>
      </c>
      <c r="J51" s="6">
        <f t="shared" si="2"/>
        <v>11.664234238820001</v>
      </c>
      <c r="K51" s="6">
        <f t="shared" si="3"/>
        <v>79.598085570845981</v>
      </c>
      <c r="L51" s="7">
        <f t="shared" si="0"/>
        <v>6.824115834876995</v>
      </c>
      <c r="M51" s="7">
        <f t="shared" si="4"/>
        <v>7.2878470060688949</v>
      </c>
      <c r="P51" s="5">
        <f t="shared" si="5"/>
        <v>-0.65235381721469721</v>
      </c>
    </row>
    <row r="52" spans="1:25" x14ac:dyDescent="0.15">
      <c r="A52" s="5">
        <v>25.5</v>
      </c>
      <c r="B52" s="5">
        <v>50</v>
      </c>
      <c r="D52">
        <v>113.00735009671</v>
      </c>
      <c r="E52">
        <v>200.46363636364001</v>
      </c>
      <c r="F52">
        <v>101.73295894655</v>
      </c>
      <c r="G52">
        <v>108.78195197521001</v>
      </c>
      <c r="I52" s="6">
        <f t="shared" si="1"/>
        <v>91.68168438843</v>
      </c>
      <c r="J52" s="6">
        <f t="shared" si="2"/>
        <v>11.27439115016</v>
      </c>
      <c r="K52" s="6">
        <f t="shared" si="3"/>
        <v>78.152415008237995</v>
      </c>
      <c r="L52" s="7">
        <f t="shared" si="0"/>
        <v>6.9318523694407128</v>
      </c>
      <c r="M52" s="7">
        <f t="shared" si="4"/>
        <v>7.4048581640564501</v>
      </c>
      <c r="P52" s="5">
        <f t="shared" si="5"/>
        <v>0.91610887828827003</v>
      </c>
    </row>
    <row r="53" spans="1:25" x14ac:dyDescent="0.15">
      <c r="A53" s="5">
        <v>26</v>
      </c>
      <c r="B53" s="5">
        <v>51</v>
      </c>
      <c r="D53">
        <v>113.22030947776</v>
      </c>
      <c r="E53">
        <v>201.80212765957</v>
      </c>
      <c r="F53">
        <v>101.84391944229</v>
      </c>
      <c r="G53">
        <v>108.80073586367</v>
      </c>
      <c r="I53" s="6">
        <f t="shared" si="1"/>
        <v>93.001391795900005</v>
      </c>
      <c r="J53" s="6">
        <f t="shared" si="2"/>
        <v>11.376390035469996</v>
      </c>
      <c r="K53" s="6">
        <f t="shared" si="3"/>
        <v>79.349723753336008</v>
      </c>
      <c r="L53" s="7">
        <f t="shared" si="0"/>
        <v>6.9749475453931034</v>
      </c>
      <c r="M53" s="7">
        <f t="shared" si="4"/>
        <v>7.457227963432679</v>
      </c>
      <c r="P53" s="5">
        <f t="shared" si="5"/>
        <v>1.5435021401114914</v>
      </c>
      <c r="S53" s="8"/>
      <c r="U53" s="13"/>
    </row>
    <row r="54" spans="1:25" x14ac:dyDescent="0.15">
      <c r="A54" s="5">
        <v>26.5</v>
      </c>
      <c r="B54" s="5">
        <v>52</v>
      </c>
      <c r="D54">
        <v>112.20096711799</v>
      </c>
      <c r="E54">
        <v>192.95918762088999</v>
      </c>
      <c r="F54">
        <v>101.69694035630999</v>
      </c>
      <c r="G54">
        <v>108.64020139426999</v>
      </c>
      <c r="I54" s="6">
        <f t="shared" si="1"/>
        <v>84.318986226619998</v>
      </c>
      <c r="J54" s="6">
        <f t="shared" si="2"/>
        <v>10.504026761680009</v>
      </c>
      <c r="K54" s="6">
        <f t="shared" si="3"/>
        <v>71.714154112603993</v>
      </c>
      <c r="L54" s="7">
        <f t="shared" si="0"/>
        <v>6.8273011617055381</v>
      </c>
      <c r="M54" s="7">
        <f t="shared" si="4"/>
        <v>7.3188562031689512</v>
      </c>
      <c r="P54" s="5">
        <f t="shared" si="5"/>
        <v>-0.60598081734249643</v>
      </c>
      <c r="S54" s="8"/>
    </row>
    <row r="55" spans="1:25" x14ac:dyDescent="0.15">
      <c r="A55" s="5">
        <v>27</v>
      </c>
      <c r="B55" s="5">
        <v>53</v>
      </c>
      <c r="D55">
        <v>112.48665377176</v>
      </c>
      <c r="E55">
        <v>194.47388781430999</v>
      </c>
      <c r="F55">
        <v>101.75677769171</v>
      </c>
      <c r="G55">
        <v>108.76646010844</v>
      </c>
      <c r="I55" s="6">
        <f t="shared" si="1"/>
        <v>85.707427705869989</v>
      </c>
      <c r="J55" s="6">
        <f t="shared" si="2"/>
        <v>10.729876080050005</v>
      </c>
      <c r="K55" s="6">
        <f t="shared" si="3"/>
        <v>72.831576409809983</v>
      </c>
      <c r="L55" s="7">
        <f t="shared" si="0"/>
        <v>6.7877369567413091</v>
      </c>
      <c r="M55" s="7">
        <f t="shared" si="4"/>
        <v>7.2885666216285605</v>
      </c>
      <c r="P55" s="5">
        <f t="shared" si="5"/>
        <v>-1.1819690818148971</v>
      </c>
      <c r="S55" s="8"/>
    </row>
    <row r="56" spans="1:25" x14ac:dyDescent="0.15">
      <c r="A56" s="5">
        <v>27.5</v>
      </c>
      <c r="B56" s="5">
        <v>54</v>
      </c>
      <c r="D56">
        <v>112.12591876209</v>
      </c>
      <c r="E56">
        <v>192.40928433268999</v>
      </c>
      <c r="F56">
        <v>101.86173508908</v>
      </c>
      <c r="G56">
        <v>108.81506584042999</v>
      </c>
      <c r="I56" s="6">
        <f t="shared" si="1"/>
        <v>83.594218492259998</v>
      </c>
      <c r="J56" s="6">
        <f t="shared" si="2"/>
        <v>10.264183673009995</v>
      </c>
      <c r="K56" s="6">
        <f t="shared" si="3"/>
        <v>71.277198084648006</v>
      </c>
      <c r="L56" s="7">
        <f t="shared" si="0"/>
        <v>6.9442636994185634</v>
      </c>
      <c r="M56" s="7">
        <f t="shared" si="4"/>
        <v>7.4543679877296531</v>
      </c>
      <c r="P56" s="5">
        <f t="shared" si="5"/>
        <v>1.0967969628889791</v>
      </c>
      <c r="S56" s="8"/>
    </row>
    <row r="57" spans="1:25" x14ac:dyDescent="0.15">
      <c r="A57" s="5">
        <v>28</v>
      </c>
      <c r="B57" s="5">
        <v>55</v>
      </c>
      <c r="D57">
        <v>113.03056092843001</v>
      </c>
      <c r="E57">
        <v>196.47311411992001</v>
      </c>
      <c r="F57">
        <v>101.69229279628</v>
      </c>
      <c r="G57">
        <v>108.81235476374999</v>
      </c>
      <c r="I57" s="6">
        <f t="shared" si="1"/>
        <v>87.660759356170018</v>
      </c>
      <c r="J57" s="6">
        <f t="shared" si="2"/>
        <v>11.338268132150006</v>
      </c>
      <c r="K57" s="6">
        <f t="shared" si="3"/>
        <v>74.054837597590009</v>
      </c>
      <c r="L57" s="7">
        <f t="shared" si="0"/>
        <v>6.5314064488918948</v>
      </c>
      <c r="M57" s="7">
        <f t="shared" si="4"/>
        <v>7.050785360626822</v>
      </c>
      <c r="P57" s="5">
        <f t="shared" si="5"/>
        <v>-4.9137100451680347</v>
      </c>
      <c r="S57" s="8"/>
    </row>
    <row r="58" spans="1:25" x14ac:dyDescent="0.15">
      <c r="A58" s="5">
        <v>28.5</v>
      </c>
      <c r="B58" s="5">
        <v>56</v>
      </c>
      <c r="D58">
        <v>113.03210831721999</v>
      </c>
      <c r="E58">
        <v>198.95106382979</v>
      </c>
      <c r="F58">
        <v>101.8042215337</v>
      </c>
      <c r="G58">
        <v>108.65801704105</v>
      </c>
      <c r="I58" s="6">
        <f t="shared" si="1"/>
        <v>90.29304678874</v>
      </c>
      <c r="J58" s="6">
        <f t="shared" si="2"/>
        <v>11.227886783519992</v>
      </c>
      <c r="K58" s="6">
        <f t="shared" si="3"/>
        <v>76.819582648516004</v>
      </c>
      <c r="L58" s="7">
        <f t="shared" si="0"/>
        <v>6.8418558300097789</v>
      </c>
      <c r="M58" s="7">
        <f t="shared" si="4"/>
        <v>7.3705093651685445</v>
      </c>
      <c r="P58" s="5">
        <f t="shared" si="5"/>
        <v>-0.39408933249879313</v>
      </c>
      <c r="S58" s="8"/>
    </row>
    <row r="59" spans="1:25" x14ac:dyDescent="0.15">
      <c r="A59" s="5">
        <v>29</v>
      </c>
      <c r="B59" s="5">
        <v>57</v>
      </c>
      <c r="D59">
        <v>112.02398452611</v>
      </c>
      <c r="E59">
        <v>191.00328820115999</v>
      </c>
      <c r="F59">
        <v>101.74225406662001</v>
      </c>
      <c r="G59">
        <v>108.91363284275999</v>
      </c>
      <c r="I59" s="6">
        <f t="shared" si="1"/>
        <v>82.089655358399995</v>
      </c>
      <c r="J59" s="6">
        <f t="shared" si="2"/>
        <v>10.281730459489992</v>
      </c>
      <c r="K59" s="6">
        <f t="shared" si="3"/>
        <v>69.75157880701201</v>
      </c>
      <c r="L59" s="7">
        <f t="shared" si="0"/>
        <v>6.7840310618755435</v>
      </c>
      <c r="M59" s="7">
        <f t="shared" si="4"/>
        <v>7.3219592204581474</v>
      </c>
      <c r="P59" s="5">
        <f t="shared" si="5"/>
        <v>-1.235920676545017</v>
      </c>
      <c r="R59" s="3"/>
      <c r="S59" s="8"/>
    </row>
    <row r="60" spans="1:25" x14ac:dyDescent="0.15">
      <c r="A60" s="5">
        <v>29.5</v>
      </c>
      <c r="B60" s="5">
        <v>58</v>
      </c>
      <c r="D60">
        <v>110.49593810445</v>
      </c>
      <c r="E60">
        <v>179.16363636363999</v>
      </c>
      <c r="F60">
        <v>101.69422927962999</v>
      </c>
      <c r="G60">
        <v>108.93977536793</v>
      </c>
      <c r="I60" s="6">
        <f t="shared" si="1"/>
        <v>70.223860995709998</v>
      </c>
      <c r="J60" s="6">
        <f t="shared" si="2"/>
        <v>8.801708824820011</v>
      </c>
      <c r="K60" s="6">
        <f t="shared" si="3"/>
        <v>59.661810405925984</v>
      </c>
      <c r="L60" s="7">
        <f t="shared" si="0"/>
        <v>6.7784349145571774</v>
      </c>
      <c r="M60" s="7">
        <f t="shared" si="4"/>
        <v>7.3256376965636187</v>
      </c>
      <c r="P60" s="5">
        <f t="shared" si="5"/>
        <v>-1.3173911669681622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110.0249516441</v>
      </c>
      <c r="E61" s="16">
        <v>175.68239845260999</v>
      </c>
      <c r="F61" s="16">
        <v>101.87412858249</v>
      </c>
      <c r="G61" s="16">
        <v>108.92273431449</v>
      </c>
      <c r="I61" s="40">
        <f t="shared" si="1"/>
        <v>66.759664138119987</v>
      </c>
      <c r="J61" s="40">
        <f t="shared" si="2"/>
        <v>8.1508230616099979</v>
      </c>
      <c r="K61" s="40">
        <f t="shared" si="3"/>
        <v>56.978676464187991</v>
      </c>
      <c r="L61" s="41">
        <f t="shared" si="0"/>
        <v>6.9905426769174932</v>
      </c>
      <c r="M61" s="41">
        <f t="shared" si="4"/>
        <v>7.5470200823477729</v>
      </c>
      <c r="P61" s="17">
        <f t="shared" si="5"/>
        <v>1.7705410190444444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111.92998065764</v>
      </c>
      <c r="E62">
        <v>191.31798839458</v>
      </c>
      <c r="F62">
        <v>101.80538342369999</v>
      </c>
      <c r="G62">
        <v>108.66072811774001</v>
      </c>
      <c r="I62" s="6">
        <f t="shared" si="1"/>
        <v>82.657260276839992</v>
      </c>
      <c r="J62" s="6">
        <f t="shared" si="2"/>
        <v>10.124597233940008</v>
      </c>
      <c r="K62" s="6">
        <f t="shared" si="3"/>
        <v>70.507743596111979</v>
      </c>
      <c r="L62" s="7">
        <f t="shared" si="0"/>
        <v>6.9640047862599017</v>
      </c>
      <c r="M62" s="7">
        <f t="shared" si="4"/>
        <v>7.5297568151140188</v>
      </c>
      <c r="P62" s="5">
        <f t="shared" si="5"/>
        <v>1.3841939763970701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111.75299806576</v>
      </c>
      <c r="E63">
        <v>190.97195357833999</v>
      </c>
      <c r="F63">
        <v>101.79337722696</v>
      </c>
      <c r="G63">
        <v>108.68822618126001</v>
      </c>
      <c r="I63" s="6">
        <f t="shared" si="1"/>
        <v>82.283727397079986</v>
      </c>
      <c r="J63" s="6">
        <f t="shared" si="2"/>
        <v>9.9596208387999923</v>
      </c>
      <c r="K63" s="6">
        <f t="shared" si="3"/>
        <v>70.332182390519989</v>
      </c>
      <c r="L63" s="7">
        <f t="shared" si="0"/>
        <v>7.0617329242620164</v>
      </c>
      <c r="M63" s="7">
        <f t="shared" si="4"/>
        <v>7.6367595765399718</v>
      </c>
      <c r="P63" s="5">
        <f t="shared" si="5"/>
        <v>2.8069512553276246</v>
      </c>
      <c r="R63" s="5">
        <v>-13</v>
      </c>
    </row>
    <row r="64" spans="1:25" x14ac:dyDescent="0.15">
      <c r="A64" s="5">
        <v>31.5</v>
      </c>
      <c r="B64" s="5">
        <v>62</v>
      </c>
      <c r="D64">
        <v>111.34680851064</v>
      </c>
      <c r="E64">
        <v>190.56866537718</v>
      </c>
      <c r="F64">
        <v>101.87935708753</v>
      </c>
      <c r="G64">
        <v>108.77052672347</v>
      </c>
      <c r="I64" s="6">
        <f t="shared" si="1"/>
        <v>81.798138653709998</v>
      </c>
      <c r="J64" s="6">
        <f t="shared" si="2"/>
        <v>9.4674514231100062</v>
      </c>
      <c r="K64" s="6">
        <f t="shared" si="3"/>
        <v>70.437196945977988</v>
      </c>
      <c r="L64" s="7">
        <f t="shared" si="0"/>
        <v>7.4399322265378736</v>
      </c>
      <c r="M64" s="7">
        <f t="shared" si="4"/>
        <v>8.0242335022396674</v>
      </c>
      <c r="P64" s="5">
        <f t="shared" si="5"/>
        <v>8.3128968427467722</v>
      </c>
      <c r="R64" s="5">
        <v>-13</v>
      </c>
      <c r="U64" s="39">
        <v>20</v>
      </c>
      <c r="V64" s="7">
        <f t="shared" ref="V64:V83" si="6">L41</f>
        <v>6.9315281321314783</v>
      </c>
      <c r="X64" s="39"/>
      <c r="Y64" s="7"/>
    </row>
    <row r="65" spans="1:25" x14ac:dyDescent="0.15">
      <c r="A65" s="5">
        <v>32</v>
      </c>
      <c r="B65" s="5">
        <v>63</v>
      </c>
      <c r="D65">
        <v>111.44777562863</v>
      </c>
      <c r="E65">
        <v>192.16673114119999</v>
      </c>
      <c r="F65">
        <v>101.85069713401001</v>
      </c>
      <c r="G65">
        <v>108.72288923315</v>
      </c>
      <c r="I65" s="6">
        <f t="shared" si="1"/>
        <v>83.44384190804999</v>
      </c>
      <c r="J65" s="6">
        <f t="shared" si="2"/>
        <v>9.5970784946199927</v>
      </c>
      <c r="K65" s="6">
        <f t="shared" si="3"/>
        <v>71.927347714505999</v>
      </c>
      <c r="L65" s="7">
        <f t="shared" si="0"/>
        <v>7.4947128706749258</v>
      </c>
      <c r="M65" s="7">
        <f t="shared" si="4"/>
        <v>8.0882887698005579</v>
      </c>
      <c r="P65" s="5">
        <f t="shared" si="5"/>
        <v>9.1104108625965008</v>
      </c>
      <c r="R65" s="5">
        <v>-13</v>
      </c>
      <c r="U65" s="5">
        <v>20.5</v>
      </c>
      <c r="V65" s="7">
        <f t="shared" si="6"/>
        <v>6.8882056500495299</v>
      </c>
      <c r="Y65" s="7"/>
    </row>
    <row r="66" spans="1:25" x14ac:dyDescent="0.15">
      <c r="A66" s="5">
        <v>32.5</v>
      </c>
      <c r="B66" s="5">
        <v>64</v>
      </c>
      <c r="D66">
        <v>111.13829787234</v>
      </c>
      <c r="E66">
        <v>191.57040618956</v>
      </c>
      <c r="F66">
        <v>101.80828814872</v>
      </c>
      <c r="G66">
        <v>108.78776142525</v>
      </c>
      <c r="I66" s="6">
        <f t="shared" si="1"/>
        <v>82.782644764310007</v>
      </c>
      <c r="J66" s="6">
        <f t="shared" si="2"/>
        <v>9.3300097236200088</v>
      </c>
      <c r="K66" s="6">
        <f t="shared" si="3"/>
        <v>71.586633095965993</v>
      </c>
      <c r="L66" s="7">
        <f t="shared" ref="L66:L129" si="7">K66/J66</f>
        <v>7.6727286698036421</v>
      </c>
      <c r="M66" s="7">
        <f t="shared" si="4"/>
        <v>8.2755791923531117</v>
      </c>
      <c r="P66" s="5">
        <f t="shared" si="5"/>
        <v>11.702021417680854</v>
      </c>
      <c r="R66" s="5">
        <v>-13</v>
      </c>
      <c r="U66" s="5">
        <v>21</v>
      </c>
      <c r="V66" s="7">
        <f t="shared" si="6"/>
        <v>6.9219826624479284</v>
      </c>
      <c r="Y66" s="7"/>
    </row>
    <row r="67" spans="1:25" x14ac:dyDescent="0.15">
      <c r="A67" s="5">
        <v>33</v>
      </c>
      <c r="B67" s="5">
        <v>65</v>
      </c>
      <c r="D67">
        <v>110.73694390716</v>
      </c>
      <c r="E67">
        <v>190.72572533849001</v>
      </c>
      <c r="F67">
        <v>101.68725793957999</v>
      </c>
      <c r="G67">
        <v>108.86192873741</v>
      </c>
      <c r="I67" s="6">
        <f t="shared" ref="I67:I130" si="8">E67-G67</f>
        <v>81.863796601080011</v>
      </c>
      <c r="J67" s="6">
        <f t="shared" ref="J67:J130" si="9">D67-F67</f>
        <v>9.0496859675800039</v>
      </c>
      <c r="K67" s="6">
        <f t="shared" ref="K67:K130" si="10">I67-1.2*J67</f>
        <v>71.004173439984001</v>
      </c>
      <c r="L67" s="7">
        <f t="shared" si="7"/>
        <v>7.8460372762494188</v>
      </c>
      <c r="M67" s="7">
        <f t="shared" ref="M67:M130" si="11">L67+ABS($N$2)*A67</f>
        <v>8.4581624222227259</v>
      </c>
      <c r="P67" s="5">
        <f t="shared" ref="P67:P130" si="12">(L67-$O$2)/$O$2*100</f>
        <v>14.22510316632426</v>
      </c>
      <c r="R67" s="5">
        <v>-13</v>
      </c>
      <c r="U67" s="5">
        <v>21.5</v>
      </c>
      <c r="V67" s="7">
        <f t="shared" si="6"/>
        <v>6.9626575098658012</v>
      </c>
      <c r="Y67" s="7"/>
    </row>
    <row r="68" spans="1:25" x14ac:dyDescent="0.15">
      <c r="A68" s="5">
        <v>33.5</v>
      </c>
      <c r="B68" s="5">
        <v>66</v>
      </c>
      <c r="D68">
        <v>110.15996131528</v>
      </c>
      <c r="E68">
        <v>187.99361702127999</v>
      </c>
      <c r="F68">
        <v>101.76432997676</v>
      </c>
      <c r="G68">
        <v>108.78446940356</v>
      </c>
      <c r="I68" s="6">
        <f t="shared" si="8"/>
        <v>79.209147617719992</v>
      </c>
      <c r="J68" s="6">
        <f t="shared" si="9"/>
        <v>8.3956313385200048</v>
      </c>
      <c r="K68" s="6">
        <f t="shared" si="10"/>
        <v>69.134390011495981</v>
      </c>
      <c r="L68" s="7">
        <f t="shared" si="7"/>
        <v>8.2345671485478906</v>
      </c>
      <c r="M68" s="7">
        <f t="shared" si="11"/>
        <v>8.855966917945036</v>
      </c>
      <c r="P68" s="5">
        <f t="shared" si="12"/>
        <v>19.88144447390804</v>
      </c>
      <c r="R68" s="5">
        <v>-13</v>
      </c>
      <c r="U68" s="5">
        <v>22</v>
      </c>
      <c r="V68" s="7">
        <f t="shared" si="6"/>
        <v>6.9583892410273434</v>
      </c>
      <c r="Y68" s="7"/>
    </row>
    <row r="69" spans="1:25" x14ac:dyDescent="0.15">
      <c r="A69" s="5">
        <v>34</v>
      </c>
      <c r="B69" s="5">
        <v>67</v>
      </c>
      <c r="D69">
        <v>111.25067698258999</v>
      </c>
      <c r="E69">
        <v>198.34951644101</v>
      </c>
      <c r="F69">
        <v>101.74806351665001</v>
      </c>
      <c r="G69">
        <v>108.7097211464</v>
      </c>
      <c r="I69" s="6">
        <f t="shared" si="8"/>
        <v>89.639795294609996</v>
      </c>
      <c r="J69" s="6">
        <f t="shared" si="9"/>
        <v>9.5026134659399872</v>
      </c>
      <c r="K69" s="6">
        <f t="shared" si="10"/>
        <v>78.236659135482014</v>
      </c>
      <c r="L69" s="7">
        <f t="shared" si="7"/>
        <v>8.2331728440711593</v>
      </c>
      <c r="M69" s="7">
        <f t="shared" si="11"/>
        <v>8.863847236892143</v>
      </c>
      <c r="P69" s="5">
        <f t="shared" si="12"/>
        <v>19.861145746398552</v>
      </c>
      <c r="R69" s="5">
        <v>-13</v>
      </c>
      <c r="U69" s="5">
        <v>22.5</v>
      </c>
      <c r="V69" s="7">
        <f t="shared" si="6"/>
        <v>6.8015328660579915</v>
      </c>
      <c r="Y69" s="7"/>
    </row>
    <row r="70" spans="1:25" x14ac:dyDescent="0.15">
      <c r="A70" s="5">
        <v>34.5</v>
      </c>
      <c r="B70" s="5">
        <v>68</v>
      </c>
      <c r="D70">
        <v>111.08936170213001</v>
      </c>
      <c r="E70">
        <v>201.51528046422001</v>
      </c>
      <c r="F70">
        <v>101.74903175833001</v>
      </c>
      <c r="G70">
        <v>108.86076684741001</v>
      </c>
      <c r="I70" s="6">
        <f t="shared" si="8"/>
        <v>92.654513616810007</v>
      </c>
      <c r="J70" s="6">
        <f t="shared" si="9"/>
        <v>9.3403299438000005</v>
      </c>
      <c r="K70" s="6">
        <f t="shared" si="10"/>
        <v>81.446117684250012</v>
      </c>
      <c r="L70" s="7">
        <f t="shared" si="7"/>
        <v>8.7198330438329936</v>
      </c>
      <c r="M70" s="7">
        <f t="shared" si="11"/>
        <v>9.3597820600778157</v>
      </c>
      <c r="P70" s="5">
        <f t="shared" si="12"/>
        <v>26.946099534855723</v>
      </c>
      <c r="R70" s="5">
        <v>-13</v>
      </c>
      <c r="U70" s="5">
        <v>23</v>
      </c>
      <c r="V70" s="7">
        <f t="shared" si="6"/>
        <v>6.9496262044021844</v>
      </c>
      <c r="Y70" s="7"/>
    </row>
    <row r="71" spans="1:25" x14ac:dyDescent="0.15">
      <c r="A71" s="5">
        <v>35</v>
      </c>
      <c r="B71" s="5">
        <v>69</v>
      </c>
      <c r="D71">
        <v>111.37601547389001</v>
      </c>
      <c r="E71">
        <v>206.19613152804999</v>
      </c>
      <c r="F71">
        <v>101.77226955848001</v>
      </c>
      <c r="G71">
        <v>108.74806351665001</v>
      </c>
      <c r="I71" s="6">
        <f t="shared" si="8"/>
        <v>97.448068011399982</v>
      </c>
      <c r="J71" s="6">
        <f t="shared" si="9"/>
        <v>9.603745915410002</v>
      </c>
      <c r="K71" s="6">
        <f t="shared" si="10"/>
        <v>85.923572912907986</v>
      </c>
      <c r="L71" s="7">
        <f t="shared" si="7"/>
        <v>8.946881109696637</v>
      </c>
      <c r="M71" s="7">
        <f t="shared" si="11"/>
        <v>9.5961047493652956</v>
      </c>
      <c r="P71" s="5">
        <f t="shared" si="12"/>
        <v>30.251537405447433</v>
      </c>
      <c r="R71" s="5">
        <v>-13</v>
      </c>
      <c r="U71" s="5">
        <v>23.5</v>
      </c>
      <c r="V71" s="7">
        <f t="shared" si="6"/>
        <v>6.9486929960715527</v>
      </c>
      <c r="Y71" s="7"/>
    </row>
    <row r="72" spans="1:25" x14ac:dyDescent="0.15">
      <c r="A72" s="5">
        <v>35.5</v>
      </c>
      <c r="B72" s="5">
        <v>70</v>
      </c>
      <c r="D72">
        <v>110.82030947776001</v>
      </c>
      <c r="E72">
        <v>204.63945841392999</v>
      </c>
      <c r="F72">
        <v>101.79899302866001</v>
      </c>
      <c r="G72">
        <v>108.77982184353</v>
      </c>
      <c r="I72" s="6">
        <f t="shared" si="8"/>
        <v>95.859636570399985</v>
      </c>
      <c r="J72" s="6">
        <f t="shared" si="9"/>
        <v>9.0213164490999986</v>
      </c>
      <c r="K72" s="6">
        <f t="shared" si="10"/>
        <v>85.034056831479987</v>
      </c>
      <c r="L72" s="7">
        <f t="shared" si="7"/>
        <v>9.4259033380835806</v>
      </c>
      <c r="M72" s="7">
        <f t="shared" si="11"/>
        <v>10.084401601176078</v>
      </c>
      <c r="P72" s="5">
        <f t="shared" si="12"/>
        <v>37.225295180227825</v>
      </c>
      <c r="R72" s="5">
        <v>-13</v>
      </c>
      <c r="U72" s="5">
        <v>24</v>
      </c>
      <c r="V72" s="7">
        <f t="shared" si="6"/>
        <v>6.8362602100570671</v>
      </c>
      <c r="Y72" s="7"/>
    </row>
    <row r="73" spans="1:25" x14ac:dyDescent="0.15">
      <c r="A73" s="5">
        <v>36</v>
      </c>
      <c r="B73" s="5">
        <v>71</v>
      </c>
      <c r="D73">
        <v>110.6247582205</v>
      </c>
      <c r="E73">
        <v>204.69671179884</v>
      </c>
      <c r="F73">
        <v>101.83288148722001</v>
      </c>
      <c r="G73">
        <v>108.86057319907</v>
      </c>
      <c r="I73" s="6">
        <f t="shared" si="8"/>
        <v>95.836138599769995</v>
      </c>
      <c r="J73" s="6">
        <f t="shared" si="9"/>
        <v>8.7918767332799916</v>
      </c>
      <c r="K73" s="6">
        <f t="shared" si="10"/>
        <v>85.285886519834008</v>
      </c>
      <c r="L73" s="7">
        <f t="shared" si="7"/>
        <v>9.7005325605852004</v>
      </c>
      <c r="M73" s="7">
        <f t="shared" si="11"/>
        <v>10.368305447101536</v>
      </c>
      <c r="P73" s="5">
        <f t="shared" si="12"/>
        <v>41.223434644552455</v>
      </c>
      <c r="R73" s="5">
        <v>-13</v>
      </c>
      <c r="U73" s="5">
        <v>24.5</v>
      </c>
      <c r="V73" s="7">
        <f t="shared" si="6"/>
        <v>6.9536893608144563</v>
      </c>
      <c r="Y73" s="7"/>
    </row>
    <row r="74" spans="1:25" x14ac:dyDescent="0.15">
      <c r="A74" s="5">
        <v>36.5</v>
      </c>
      <c r="B74" s="5">
        <v>72</v>
      </c>
      <c r="D74">
        <v>110.59284332689001</v>
      </c>
      <c r="E74">
        <v>208.66595744681001</v>
      </c>
      <c r="F74">
        <v>101.79163439193999</v>
      </c>
      <c r="G74">
        <v>108.77110766846999</v>
      </c>
      <c r="I74" s="6">
        <f t="shared" si="8"/>
        <v>99.894849778340017</v>
      </c>
      <c r="J74" s="6">
        <f t="shared" si="9"/>
        <v>8.8012089349500116</v>
      </c>
      <c r="K74" s="6">
        <f t="shared" si="10"/>
        <v>89.333399056399998</v>
      </c>
      <c r="L74" s="7">
        <f t="shared" si="7"/>
        <v>10.150128205871003</v>
      </c>
      <c r="M74" s="7">
        <f t="shared" si="11"/>
        <v>10.827175715811176</v>
      </c>
      <c r="P74" s="5">
        <f t="shared" si="12"/>
        <v>47.768790874423665</v>
      </c>
      <c r="R74" s="5">
        <v>-13</v>
      </c>
      <c r="U74" s="5">
        <v>25</v>
      </c>
      <c r="V74" s="7">
        <f t="shared" si="6"/>
        <v>6.824115834876995</v>
      </c>
      <c r="Y74" s="7"/>
    </row>
    <row r="75" spans="1:25" x14ac:dyDescent="0.15">
      <c r="A75" s="5">
        <v>37</v>
      </c>
      <c r="B75" s="5">
        <v>73</v>
      </c>
      <c r="D75">
        <v>110.85164410058</v>
      </c>
      <c r="E75">
        <v>212.23307543519999</v>
      </c>
      <c r="F75">
        <v>101.8601859024</v>
      </c>
      <c r="G75">
        <v>108.87006196746999</v>
      </c>
      <c r="I75" s="6">
        <f t="shared" si="8"/>
        <v>103.36301346773</v>
      </c>
      <c r="J75" s="6">
        <f t="shared" si="9"/>
        <v>8.9914581981799984</v>
      </c>
      <c r="K75" s="6">
        <f t="shared" si="10"/>
        <v>92.573263629913995</v>
      </c>
      <c r="L75" s="7">
        <f t="shared" si="7"/>
        <v>10.29568970788878</v>
      </c>
      <c r="M75" s="7">
        <f t="shared" si="11"/>
        <v>10.982011841252792</v>
      </c>
      <c r="P75" s="5">
        <f t="shared" si="12"/>
        <v>49.887921462211757</v>
      </c>
      <c r="R75" s="5">
        <v>-13</v>
      </c>
      <c r="U75" s="5">
        <v>25.5</v>
      </c>
      <c r="V75" s="7">
        <f t="shared" si="6"/>
        <v>6.9318523694407128</v>
      </c>
      <c r="Y75" s="7"/>
    </row>
    <row r="76" spans="1:25" x14ac:dyDescent="0.15">
      <c r="A76" s="5">
        <v>37.5</v>
      </c>
      <c r="B76" s="5">
        <v>74</v>
      </c>
      <c r="D76">
        <v>110.63675048355999</v>
      </c>
      <c r="E76">
        <v>212.17543520309999</v>
      </c>
      <c r="F76">
        <v>101.77691711851</v>
      </c>
      <c r="G76">
        <v>108.84798605732</v>
      </c>
      <c r="I76" s="6">
        <f t="shared" si="8"/>
        <v>103.32744914577999</v>
      </c>
      <c r="J76" s="6">
        <f t="shared" si="9"/>
        <v>8.8598333650499939</v>
      </c>
      <c r="K76" s="6">
        <f t="shared" si="10"/>
        <v>92.695649107720001</v>
      </c>
      <c r="L76" s="7">
        <f t="shared" si="7"/>
        <v>10.46245965227552</v>
      </c>
      <c r="M76" s="7">
        <f t="shared" si="11"/>
        <v>11.158056409063368</v>
      </c>
      <c r="P76" s="5">
        <f t="shared" si="12"/>
        <v>52.315811291422911</v>
      </c>
      <c r="R76" s="5">
        <v>-13</v>
      </c>
      <c r="U76" s="5">
        <v>26</v>
      </c>
      <c r="V76" s="7">
        <f t="shared" si="6"/>
        <v>6.9749475453931034</v>
      </c>
      <c r="Y76" s="7"/>
    </row>
    <row r="77" spans="1:25" x14ac:dyDescent="0.15">
      <c r="A77" s="5">
        <v>38</v>
      </c>
      <c r="B77" s="5">
        <v>75</v>
      </c>
      <c r="D77">
        <v>110.68878143134</v>
      </c>
      <c r="E77">
        <v>213.55009671179999</v>
      </c>
      <c r="F77">
        <v>101.81448489543</v>
      </c>
      <c r="G77">
        <v>108.77652982184</v>
      </c>
      <c r="I77" s="6">
        <f t="shared" si="8"/>
        <v>104.77356688995999</v>
      </c>
      <c r="J77" s="6">
        <f t="shared" si="9"/>
        <v>8.8742965359100054</v>
      </c>
      <c r="K77" s="6">
        <f t="shared" si="10"/>
        <v>94.124411046867991</v>
      </c>
      <c r="L77" s="7">
        <f t="shared" si="7"/>
        <v>10.606408143562909</v>
      </c>
      <c r="M77" s="7">
        <f t="shared" si="11"/>
        <v>11.311279523774596</v>
      </c>
      <c r="P77" s="5">
        <f t="shared" si="12"/>
        <v>54.411459156583028</v>
      </c>
      <c r="R77" s="5">
        <v>-13</v>
      </c>
      <c r="U77" s="39">
        <v>26.5</v>
      </c>
      <c r="V77" s="7">
        <f t="shared" si="6"/>
        <v>6.8273011617055381</v>
      </c>
      <c r="Y77" s="7"/>
    </row>
    <row r="78" spans="1:25" x14ac:dyDescent="0.15">
      <c r="A78" s="5">
        <v>38.5</v>
      </c>
      <c r="B78" s="5">
        <v>76</v>
      </c>
      <c r="D78">
        <v>110.37156673114001</v>
      </c>
      <c r="E78">
        <v>210.45686653772</v>
      </c>
      <c r="F78">
        <v>101.77807900852</v>
      </c>
      <c r="G78">
        <v>108.93144848954</v>
      </c>
      <c r="I78" s="6">
        <f t="shared" si="8"/>
        <v>101.52541804818</v>
      </c>
      <c r="J78" s="6">
        <f t="shared" si="9"/>
        <v>8.5934877226200115</v>
      </c>
      <c r="K78" s="6">
        <f t="shared" si="10"/>
        <v>91.213232781035984</v>
      </c>
      <c r="L78" s="7">
        <f t="shared" si="7"/>
        <v>10.614227392324311</v>
      </c>
      <c r="M78" s="7">
        <f t="shared" si="11"/>
        <v>11.328373395959837</v>
      </c>
      <c r="P78" s="5">
        <f t="shared" si="12"/>
        <v>54.525294264040134</v>
      </c>
      <c r="R78" s="5">
        <v>-13</v>
      </c>
      <c r="U78" s="5">
        <v>27</v>
      </c>
      <c r="V78" s="7">
        <f t="shared" si="6"/>
        <v>6.7877369567413091</v>
      </c>
      <c r="Y78" s="7"/>
    </row>
    <row r="79" spans="1:25" x14ac:dyDescent="0.15">
      <c r="A79" s="5">
        <v>39</v>
      </c>
      <c r="B79" s="5">
        <v>77</v>
      </c>
      <c r="D79">
        <v>110.41295938104</v>
      </c>
      <c r="E79">
        <v>212.32862669246001</v>
      </c>
      <c r="F79">
        <v>101.84643687064001</v>
      </c>
      <c r="G79">
        <v>108.87257939582</v>
      </c>
      <c r="I79" s="6">
        <f t="shared" si="8"/>
        <v>103.45604729664001</v>
      </c>
      <c r="J79" s="6">
        <f t="shared" si="9"/>
        <v>8.5665225103999916</v>
      </c>
      <c r="K79" s="6">
        <f t="shared" si="10"/>
        <v>93.176220284160024</v>
      </c>
      <c r="L79" s="7">
        <f t="shared" si="7"/>
        <v>10.876784619551463</v>
      </c>
      <c r="M79" s="7">
        <f t="shared" si="11"/>
        <v>11.600205246610827</v>
      </c>
      <c r="P79" s="5">
        <f t="shared" si="12"/>
        <v>58.347685786174431</v>
      </c>
      <c r="R79" s="5">
        <v>-13</v>
      </c>
      <c r="U79" s="5">
        <v>27.5</v>
      </c>
      <c r="V79" s="7">
        <f t="shared" si="6"/>
        <v>6.9442636994185634</v>
      </c>
      <c r="Y79" s="7"/>
    </row>
    <row r="80" spans="1:25" x14ac:dyDescent="0.15">
      <c r="A80" s="5">
        <v>39.5</v>
      </c>
      <c r="B80" s="5">
        <v>78</v>
      </c>
      <c r="D80">
        <v>110.34371373307999</v>
      </c>
      <c r="E80">
        <v>213.87911025144999</v>
      </c>
      <c r="F80">
        <v>101.86057319907</v>
      </c>
      <c r="G80">
        <v>108.79957397366</v>
      </c>
      <c r="I80" s="6">
        <f t="shared" si="8"/>
        <v>105.07953627778998</v>
      </c>
      <c r="J80" s="6">
        <f t="shared" si="9"/>
        <v>8.4831405340099906</v>
      </c>
      <c r="K80" s="6">
        <f t="shared" si="10"/>
        <v>94.899767636977998</v>
      </c>
      <c r="L80" s="7">
        <f t="shared" si="7"/>
        <v>11.186867323076017</v>
      </c>
      <c r="M80" s="7">
        <f t="shared" si="11"/>
        <v>11.919562573559219</v>
      </c>
      <c r="P80" s="5">
        <f t="shared" si="12"/>
        <v>62.86196828995525</v>
      </c>
      <c r="R80" s="5">
        <v>-13</v>
      </c>
      <c r="U80" s="5">
        <v>28</v>
      </c>
      <c r="V80" s="7">
        <f t="shared" si="6"/>
        <v>6.5314064488918948</v>
      </c>
      <c r="Y80" s="7"/>
    </row>
    <row r="81" spans="1:25" x14ac:dyDescent="0.15">
      <c r="A81" s="5">
        <v>40</v>
      </c>
      <c r="B81" s="5">
        <v>79</v>
      </c>
      <c r="D81">
        <v>110.40560928433</v>
      </c>
      <c r="E81">
        <v>214.42611218568999</v>
      </c>
      <c r="F81">
        <v>101.85631293570999</v>
      </c>
      <c r="G81">
        <v>108.96146398141001</v>
      </c>
      <c r="I81" s="6">
        <f t="shared" si="8"/>
        <v>105.46464820427998</v>
      </c>
      <c r="J81" s="6">
        <f t="shared" si="9"/>
        <v>8.549296348620004</v>
      </c>
      <c r="K81" s="6">
        <f t="shared" si="10"/>
        <v>95.205492585935971</v>
      </c>
      <c r="L81" s="7">
        <f t="shared" si="7"/>
        <v>11.136061811835976</v>
      </c>
      <c r="M81" s="7">
        <f t="shared" si="11"/>
        <v>11.878031685743014</v>
      </c>
      <c r="P81" s="5">
        <f t="shared" si="12"/>
        <v>62.122325517625008</v>
      </c>
      <c r="R81" s="5">
        <v>-13</v>
      </c>
      <c r="U81" s="5">
        <v>28.5</v>
      </c>
      <c r="V81" s="7">
        <f t="shared" si="6"/>
        <v>6.8418558300097789</v>
      </c>
      <c r="Y81" s="7"/>
    </row>
    <row r="82" spans="1:25" x14ac:dyDescent="0.15">
      <c r="A82" s="5">
        <v>40.5</v>
      </c>
      <c r="B82" s="5">
        <v>80</v>
      </c>
      <c r="D82">
        <v>110.3332688588</v>
      </c>
      <c r="E82">
        <v>214.48665377175999</v>
      </c>
      <c r="F82">
        <v>101.86309062741999</v>
      </c>
      <c r="G82">
        <v>108.72753679317999</v>
      </c>
      <c r="I82" s="6">
        <f t="shared" si="8"/>
        <v>105.75911697858</v>
      </c>
      <c r="J82" s="6">
        <f t="shared" si="9"/>
        <v>8.4701782313800038</v>
      </c>
      <c r="K82" s="6">
        <f t="shared" si="10"/>
        <v>95.594903100923986</v>
      </c>
      <c r="L82" s="7">
        <f t="shared" si="7"/>
        <v>11.286055675519025</v>
      </c>
      <c r="M82" s="7">
        <f t="shared" si="11"/>
        <v>12.037300172849902</v>
      </c>
      <c r="P82" s="5">
        <f t="shared" si="12"/>
        <v>64.305983834591601</v>
      </c>
      <c r="R82" s="5">
        <v>-13</v>
      </c>
      <c r="U82" s="5">
        <v>29</v>
      </c>
      <c r="V82" s="7">
        <f t="shared" si="6"/>
        <v>6.7840310618755435</v>
      </c>
      <c r="Y82" s="7"/>
    </row>
    <row r="83" spans="1:25" x14ac:dyDescent="0.15">
      <c r="A83" s="5">
        <v>41</v>
      </c>
      <c r="B83" s="5">
        <v>81</v>
      </c>
      <c r="D83">
        <v>110.15067698259</v>
      </c>
      <c r="E83">
        <v>213.92166344294</v>
      </c>
      <c r="F83">
        <v>101.87664601084001</v>
      </c>
      <c r="G83">
        <v>108.85263361734999</v>
      </c>
      <c r="I83" s="6">
        <f t="shared" si="8"/>
        <v>105.06902982559001</v>
      </c>
      <c r="J83" s="6">
        <f t="shared" si="9"/>
        <v>8.274030971749994</v>
      </c>
      <c r="K83" s="6">
        <f t="shared" si="10"/>
        <v>95.140192659490012</v>
      </c>
      <c r="L83" s="7">
        <f t="shared" si="7"/>
        <v>11.498650776668224</v>
      </c>
      <c r="M83" s="7">
        <f t="shared" si="11"/>
        <v>12.259169897422939</v>
      </c>
      <c r="P83" s="5">
        <f t="shared" si="12"/>
        <v>67.401010853508666</v>
      </c>
      <c r="R83" s="5">
        <v>-13</v>
      </c>
      <c r="U83" s="5">
        <v>29.5</v>
      </c>
      <c r="V83" s="7">
        <f t="shared" si="6"/>
        <v>6.7784349145571774</v>
      </c>
      <c r="Y83" s="7"/>
    </row>
    <row r="84" spans="1:25" x14ac:dyDescent="0.15">
      <c r="A84" s="5">
        <v>41.5</v>
      </c>
      <c r="B84" s="5">
        <v>82</v>
      </c>
      <c r="D84">
        <v>110.07059961314999</v>
      </c>
      <c r="E84">
        <v>212.12475822050001</v>
      </c>
      <c r="F84">
        <v>101.79105344694</v>
      </c>
      <c r="G84">
        <v>108.75348567002</v>
      </c>
      <c r="I84" s="6">
        <f t="shared" si="8"/>
        <v>103.37127255048001</v>
      </c>
      <c r="J84" s="6">
        <f t="shared" si="9"/>
        <v>8.2795461662099967</v>
      </c>
      <c r="K84" s="6">
        <f t="shared" si="10"/>
        <v>93.435817151028019</v>
      </c>
      <c r="L84" s="7">
        <f t="shared" si="7"/>
        <v>11.285137527507588</v>
      </c>
      <c r="M84" s="7">
        <f t="shared" si="11"/>
        <v>12.054931271686142</v>
      </c>
      <c r="P84" s="5">
        <f t="shared" si="12"/>
        <v>64.292617144167409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110.23056092842999</v>
      </c>
      <c r="E85">
        <v>213.76731141198999</v>
      </c>
      <c r="F85">
        <v>101.86192873741</v>
      </c>
      <c r="G85">
        <v>108.91653756778</v>
      </c>
      <c r="I85" s="6">
        <f t="shared" si="8"/>
        <v>104.85077384421</v>
      </c>
      <c r="J85" s="6">
        <f t="shared" si="9"/>
        <v>8.3686321910199979</v>
      </c>
      <c r="K85" s="6">
        <f t="shared" si="10"/>
        <v>94.808415214985999</v>
      </c>
      <c r="L85" s="7">
        <f t="shared" si="7"/>
        <v>11.329021643073361</v>
      </c>
      <c r="M85" s="7">
        <f t="shared" si="11"/>
        <v>12.108090010675753</v>
      </c>
      <c r="P85" s="5">
        <f t="shared" si="12"/>
        <v>64.931496039509511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110.05512572534001</v>
      </c>
      <c r="E86">
        <v>213.16189555125999</v>
      </c>
      <c r="F86">
        <v>101.85476374903</v>
      </c>
      <c r="G86">
        <v>108.87296669249</v>
      </c>
      <c r="I86" s="6">
        <f t="shared" si="8"/>
        <v>104.28892885876999</v>
      </c>
      <c r="J86" s="6">
        <f t="shared" si="9"/>
        <v>8.2003619763100062</v>
      </c>
      <c r="K86" s="6">
        <f t="shared" si="10"/>
        <v>94.448494487197991</v>
      </c>
      <c r="L86" s="7">
        <f t="shared" si="7"/>
        <v>11.517600657147804</v>
      </c>
      <c r="M86" s="7">
        <f t="shared" si="11"/>
        <v>12.305943648174033</v>
      </c>
      <c r="P86" s="5">
        <f t="shared" si="12"/>
        <v>67.676889233454901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110.22959381045</v>
      </c>
      <c r="E87">
        <v>216.45299806576</v>
      </c>
      <c r="F87">
        <v>101.77633617351</v>
      </c>
      <c r="G87">
        <v>108.84120836561</v>
      </c>
      <c r="I87" s="6">
        <f t="shared" si="8"/>
        <v>107.61178970015</v>
      </c>
      <c r="J87" s="6">
        <f t="shared" si="9"/>
        <v>8.4532576369399948</v>
      </c>
      <c r="K87" s="6">
        <f t="shared" si="10"/>
        <v>97.467880535822005</v>
      </c>
      <c r="L87" s="7">
        <f t="shared" si="7"/>
        <v>11.530215299471758</v>
      </c>
      <c r="M87" s="7">
        <f t="shared" si="11"/>
        <v>12.327832913921824</v>
      </c>
      <c r="P87" s="5">
        <f t="shared" si="12"/>
        <v>67.860537203777653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109.80889748548999</v>
      </c>
      <c r="E88">
        <v>209.50793036751</v>
      </c>
      <c r="F88">
        <v>101.70565453137</v>
      </c>
      <c r="G88">
        <v>108.69848954299</v>
      </c>
      <c r="I88" s="6">
        <f t="shared" si="8"/>
        <v>100.80944082452</v>
      </c>
      <c r="J88" s="6">
        <f t="shared" si="9"/>
        <v>8.1032429541199917</v>
      </c>
      <c r="K88" s="6">
        <f t="shared" si="10"/>
        <v>91.085549279576</v>
      </c>
      <c r="L88" s="7">
        <f t="shared" si="7"/>
        <v>11.240629189485761</v>
      </c>
      <c r="M88" s="7">
        <f t="shared" si="11"/>
        <v>12.047521427359666</v>
      </c>
      <c r="P88" s="5">
        <f t="shared" si="12"/>
        <v>63.644650620009472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109.86557059961</v>
      </c>
      <c r="E89">
        <v>210.95299806576</v>
      </c>
      <c r="F89">
        <v>101.92912470953</v>
      </c>
      <c r="G89">
        <v>108.71185127808</v>
      </c>
      <c r="I89" s="6">
        <f t="shared" si="8"/>
        <v>102.24114678767999</v>
      </c>
      <c r="J89" s="6">
        <f t="shared" si="9"/>
        <v>7.9364458900799946</v>
      </c>
      <c r="K89" s="6">
        <f t="shared" si="10"/>
        <v>92.717411719584007</v>
      </c>
      <c r="L89" s="7">
        <f t="shared" si="7"/>
        <v>11.682485208583646</v>
      </c>
      <c r="M89" s="7">
        <f t="shared" si="11"/>
        <v>12.498652069881389</v>
      </c>
      <c r="P89" s="5">
        <f t="shared" si="12"/>
        <v>70.077330913142561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109.67582205028999</v>
      </c>
      <c r="E90">
        <v>209.12901353965</v>
      </c>
      <c r="F90">
        <v>101.93609604957</v>
      </c>
      <c r="G90">
        <v>108.73140975987999</v>
      </c>
      <c r="I90" s="6">
        <f t="shared" si="8"/>
        <v>100.39760377977001</v>
      </c>
      <c r="J90" s="6">
        <f t="shared" si="9"/>
        <v>7.7397260007199975</v>
      </c>
      <c r="K90" s="6">
        <f t="shared" si="10"/>
        <v>91.109932578906012</v>
      </c>
      <c r="L90" s="7">
        <f t="shared" si="7"/>
        <v>11.771725842805081</v>
      </c>
      <c r="M90" s="7">
        <f t="shared" si="11"/>
        <v>12.597167327526662</v>
      </c>
      <c r="P90" s="5">
        <f t="shared" si="12"/>
        <v>71.376524415756705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109.82572533849</v>
      </c>
      <c r="E91">
        <v>210.93791102514999</v>
      </c>
      <c r="F91">
        <v>101.78330751356</v>
      </c>
      <c r="G91">
        <v>108.96804802478999</v>
      </c>
      <c r="I91" s="6">
        <f t="shared" si="8"/>
        <v>101.96986300035999</v>
      </c>
      <c r="J91" s="6">
        <f t="shared" si="9"/>
        <v>8.0424178249299985</v>
      </c>
      <c r="K91" s="6">
        <f t="shared" si="10"/>
        <v>92.318961610443992</v>
      </c>
      <c r="L91" s="7">
        <f t="shared" si="7"/>
        <v>11.479005893510331</v>
      </c>
      <c r="M91" s="7">
        <f t="shared" si="11"/>
        <v>12.313722001655751</v>
      </c>
      <c r="P91" s="5">
        <f t="shared" si="12"/>
        <v>67.115014403785793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109.8912959381</v>
      </c>
      <c r="E92">
        <v>211.52823984526</v>
      </c>
      <c r="F92">
        <v>101.78543764523999</v>
      </c>
      <c r="G92">
        <v>108.80809450039</v>
      </c>
      <c r="I92" s="6">
        <f t="shared" si="8"/>
        <v>102.72014534487001</v>
      </c>
      <c r="J92" s="6">
        <f t="shared" si="9"/>
        <v>8.105858292860006</v>
      </c>
      <c r="K92" s="6">
        <f t="shared" si="10"/>
        <v>92.993115393438003</v>
      </c>
      <c r="L92" s="7">
        <f t="shared" si="7"/>
        <v>11.472334209857875</v>
      </c>
      <c r="M92" s="7">
        <f t="shared" si="11"/>
        <v>12.316324941427132</v>
      </c>
      <c r="P92" s="5">
        <f t="shared" si="12"/>
        <v>67.017885913738738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109.8415860735</v>
      </c>
      <c r="E93">
        <v>210.59593810445</v>
      </c>
      <c r="F93">
        <v>101.90840433772</v>
      </c>
      <c r="G93">
        <v>108.82455460883</v>
      </c>
      <c r="I93" s="6">
        <f t="shared" si="8"/>
        <v>101.77138349562</v>
      </c>
      <c r="J93" s="6">
        <f t="shared" si="9"/>
        <v>7.9331817357799963</v>
      </c>
      <c r="K93" s="6">
        <f t="shared" si="10"/>
        <v>92.251565412684002</v>
      </c>
      <c r="L93" s="7">
        <f t="shared" si="7"/>
        <v>11.628570791037571</v>
      </c>
      <c r="M93" s="7">
        <f t="shared" si="11"/>
        <v>12.481836146030666</v>
      </c>
      <c r="P93" s="5">
        <f t="shared" si="12"/>
        <v>69.29242769518379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109.78027079304</v>
      </c>
      <c r="E94">
        <v>210.31876208898001</v>
      </c>
      <c r="F94">
        <v>101.82571649883999</v>
      </c>
      <c r="G94">
        <v>108.84411309063</v>
      </c>
      <c r="I94" s="6">
        <f t="shared" si="8"/>
        <v>101.47464899835001</v>
      </c>
      <c r="J94" s="6">
        <f t="shared" si="9"/>
        <v>7.9545542942000083</v>
      </c>
      <c r="K94" s="6">
        <f t="shared" si="10"/>
        <v>91.929183845309993</v>
      </c>
      <c r="L94" s="7">
        <f t="shared" si="7"/>
        <v>11.556798840676633</v>
      </c>
      <c r="M94" s="7">
        <f t="shared" si="11"/>
        <v>12.419338819093566</v>
      </c>
      <c r="P94" s="5">
        <f t="shared" si="12"/>
        <v>68.24754884159448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109.45299806576</v>
      </c>
      <c r="E95">
        <v>208.59632495164001</v>
      </c>
      <c r="F95">
        <v>101.85185902401</v>
      </c>
      <c r="G95">
        <v>108.84178931061</v>
      </c>
      <c r="I95" s="6">
        <f t="shared" si="8"/>
        <v>99.754535641030017</v>
      </c>
      <c r="J95" s="6">
        <f t="shared" si="9"/>
        <v>7.6011390417500024</v>
      </c>
      <c r="K95" s="6">
        <f t="shared" si="10"/>
        <v>90.633168790930014</v>
      </c>
      <c r="L95" s="7">
        <f t="shared" si="7"/>
        <v>11.923629905086388</v>
      </c>
      <c r="M95" s="7">
        <f t="shared" si="11"/>
        <v>12.79544450692716</v>
      </c>
      <c r="P95" s="5">
        <f t="shared" si="12"/>
        <v>73.587992010741203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109.59593810445</v>
      </c>
      <c r="E96">
        <v>209.07059961314999</v>
      </c>
      <c r="F96">
        <v>101.81099922541</v>
      </c>
      <c r="G96">
        <v>108.91169635941</v>
      </c>
      <c r="I96" s="6">
        <f t="shared" si="8"/>
        <v>100.15890325373999</v>
      </c>
      <c r="J96" s="6">
        <f t="shared" si="9"/>
        <v>7.7849388790399985</v>
      </c>
      <c r="K96" s="6">
        <f t="shared" si="10"/>
        <v>90.816976598891998</v>
      </c>
      <c r="L96" s="7">
        <f t="shared" si="7"/>
        <v>11.665727632545153</v>
      </c>
      <c r="M96" s="7">
        <f t="shared" si="11"/>
        <v>12.546816857809763</v>
      </c>
      <c r="P96" s="5">
        <f t="shared" si="12"/>
        <v>69.83336879769243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109.51566731141</v>
      </c>
      <c r="E97">
        <v>207.54932301740999</v>
      </c>
      <c r="F97">
        <v>101.91266460108</v>
      </c>
      <c r="G97">
        <v>108.9300929512</v>
      </c>
      <c r="I97" s="6">
        <f t="shared" si="8"/>
        <v>98.619230066209994</v>
      </c>
      <c r="J97" s="6">
        <f t="shared" si="9"/>
        <v>7.6030027103300029</v>
      </c>
      <c r="K97" s="6">
        <f t="shared" si="10"/>
        <v>89.495626813813985</v>
      </c>
      <c r="L97" s="7">
        <f t="shared" si="7"/>
        <v>11.77108968963257</v>
      </c>
      <c r="M97" s="7">
        <f t="shared" si="11"/>
        <v>12.661453538321016</v>
      </c>
      <c r="P97" s="5">
        <f t="shared" si="12"/>
        <v>71.367263095780615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109.63849129594</v>
      </c>
      <c r="E98">
        <v>208.11837524178</v>
      </c>
      <c r="F98">
        <v>101.91421378776</v>
      </c>
      <c r="G98">
        <v>108.87780790085</v>
      </c>
      <c r="I98" s="6">
        <f t="shared" si="8"/>
        <v>99.240567340929999</v>
      </c>
      <c r="J98" s="6">
        <f t="shared" si="9"/>
        <v>7.7242775081799948</v>
      </c>
      <c r="K98" s="6">
        <f t="shared" si="10"/>
        <v>89.971434331114011</v>
      </c>
      <c r="L98" s="7">
        <f t="shared" si="7"/>
        <v>11.647877000254644</v>
      </c>
      <c r="M98" s="7">
        <f t="shared" si="11"/>
        <v>12.547515472366928</v>
      </c>
      <c r="P98" s="5">
        <f t="shared" si="12"/>
        <v>69.573493622087582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109.616827853</v>
      </c>
      <c r="E99">
        <v>209.18665377176001</v>
      </c>
      <c r="F99">
        <v>101.88768396592</v>
      </c>
      <c r="G99">
        <v>108.94810224632</v>
      </c>
      <c r="I99" s="6">
        <f t="shared" si="8"/>
        <v>100.23855152544</v>
      </c>
      <c r="J99" s="6">
        <f t="shared" si="9"/>
        <v>7.7291438870799993</v>
      </c>
      <c r="K99" s="6">
        <f t="shared" si="10"/>
        <v>90.963578860943997</v>
      </c>
      <c r="L99" s="7">
        <f t="shared" si="7"/>
        <v>11.768907422334093</v>
      </c>
      <c r="M99" s="7">
        <f t="shared" si="11"/>
        <v>12.677820517870217</v>
      </c>
      <c r="P99" s="5">
        <f t="shared" si="12"/>
        <v>71.335492955195193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109.39864603482</v>
      </c>
      <c r="E100">
        <v>209.37988394583999</v>
      </c>
      <c r="F100">
        <v>101.80015491867</v>
      </c>
      <c r="G100">
        <v>108.91402013942999</v>
      </c>
      <c r="I100" s="6">
        <f t="shared" si="8"/>
        <v>100.46586380641</v>
      </c>
      <c r="J100" s="6">
        <f t="shared" si="9"/>
        <v>7.5984911161500008</v>
      </c>
      <c r="K100" s="6">
        <f t="shared" si="10"/>
        <v>91.347674467030004</v>
      </c>
      <c r="L100" s="7">
        <f t="shared" si="7"/>
        <v>12.021817630723769</v>
      </c>
      <c r="M100" s="7">
        <f t="shared" si="11"/>
        <v>12.94000534968373</v>
      </c>
      <c r="P100" s="5">
        <f t="shared" si="12"/>
        <v>75.017440112465977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109.60560928433</v>
      </c>
      <c r="E101">
        <v>208.16073500966999</v>
      </c>
      <c r="F101">
        <v>101.9401626646</v>
      </c>
      <c r="G101">
        <v>108.86212238575</v>
      </c>
      <c r="I101" s="6">
        <f t="shared" si="8"/>
        <v>99.298612623919993</v>
      </c>
      <c r="J101" s="6">
        <f t="shared" si="9"/>
        <v>7.6654466197300053</v>
      </c>
      <c r="K101" s="6">
        <f t="shared" si="10"/>
        <v>90.100076680243987</v>
      </c>
      <c r="L101" s="7">
        <f t="shared" si="7"/>
        <v>11.754054414564239</v>
      </c>
      <c r="M101" s="7">
        <f t="shared" si="11"/>
        <v>12.681516756948039</v>
      </c>
      <c r="P101" s="5">
        <f t="shared" si="12"/>
        <v>71.119258149635755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109.62495164409999</v>
      </c>
      <c r="E102">
        <v>210.43655705995999</v>
      </c>
      <c r="F102">
        <v>101.93493415957001</v>
      </c>
      <c r="G102">
        <v>108.81235476374999</v>
      </c>
      <c r="I102" s="6">
        <f t="shared" si="8"/>
        <v>101.62420229621</v>
      </c>
      <c r="J102" s="6">
        <f t="shared" si="9"/>
        <v>7.6900174845299887</v>
      </c>
      <c r="K102" s="6">
        <f t="shared" si="10"/>
        <v>92.396181314774012</v>
      </c>
      <c r="L102" s="7">
        <f t="shared" si="7"/>
        <v>12.015080785010886</v>
      </c>
      <c r="M102" s="7">
        <f t="shared" si="11"/>
        <v>12.951817750818522</v>
      </c>
      <c r="P102" s="5">
        <f t="shared" si="12"/>
        <v>74.919362972442812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109.44990328820001</v>
      </c>
      <c r="E103">
        <v>208.68452611219001</v>
      </c>
      <c r="F103">
        <v>101.83404337723</v>
      </c>
      <c r="G103">
        <v>108.9754066615</v>
      </c>
      <c r="I103" s="6">
        <f t="shared" si="8"/>
        <v>99.709119450690011</v>
      </c>
      <c r="J103" s="6">
        <f t="shared" si="9"/>
        <v>7.615859910970002</v>
      </c>
      <c r="K103" s="6">
        <f t="shared" si="10"/>
        <v>90.570087557526008</v>
      </c>
      <c r="L103" s="7">
        <f t="shared" si="7"/>
        <v>11.892299571722354</v>
      </c>
      <c r="M103" s="7">
        <f t="shared" si="11"/>
        <v>12.838311160953829</v>
      </c>
      <c r="P103" s="5">
        <f t="shared" si="12"/>
        <v>73.131875064728831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109.4918762089</v>
      </c>
      <c r="E104">
        <v>210.72088974855001</v>
      </c>
      <c r="F104">
        <v>101.88323005421999</v>
      </c>
      <c r="G104">
        <v>108.74980635167</v>
      </c>
      <c r="I104" s="6">
        <f t="shared" si="8"/>
        <v>101.97108339688</v>
      </c>
      <c r="J104" s="6">
        <f t="shared" si="9"/>
        <v>7.6086461546800024</v>
      </c>
      <c r="K104" s="6">
        <f t="shared" si="10"/>
        <v>92.840708011263999</v>
      </c>
      <c r="L104" s="7">
        <f t="shared" si="7"/>
        <v>12.2020010030508</v>
      </c>
      <c r="M104" s="7">
        <f t="shared" si="11"/>
        <v>13.157287215706113</v>
      </c>
      <c r="P104" s="5">
        <f t="shared" si="12"/>
        <v>77.640606886757652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109.25164410057999</v>
      </c>
      <c r="E105">
        <v>207.74390715666999</v>
      </c>
      <c r="F105">
        <v>101.97656855151</v>
      </c>
      <c r="G105">
        <v>108.91634391944</v>
      </c>
      <c r="I105" s="6">
        <f t="shared" si="8"/>
        <v>98.827563237229995</v>
      </c>
      <c r="J105" s="6">
        <f t="shared" si="9"/>
        <v>7.2750755490699959</v>
      </c>
      <c r="K105" s="6">
        <f t="shared" si="10"/>
        <v>90.097472578346</v>
      </c>
      <c r="L105" s="7">
        <f t="shared" si="7"/>
        <v>12.384403704214941</v>
      </c>
      <c r="M105" s="7">
        <f t="shared" si="11"/>
        <v>13.348964540294093</v>
      </c>
      <c r="P105" s="5">
        <f t="shared" si="12"/>
        <v>80.296083355287735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109.42882011605001</v>
      </c>
      <c r="E106">
        <v>209.03733075434999</v>
      </c>
      <c r="F106">
        <v>101.84043377227</v>
      </c>
      <c r="G106">
        <v>108.81196746708</v>
      </c>
      <c r="I106" s="6">
        <f t="shared" si="8"/>
        <v>100.22536328727</v>
      </c>
      <c r="J106" s="6">
        <f t="shared" si="9"/>
        <v>7.5883863437800017</v>
      </c>
      <c r="K106" s="6">
        <f t="shared" si="10"/>
        <v>91.119299674733995</v>
      </c>
      <c r="L106" s="7">
        <f t="shared" si="7"/>
        <v>12.007730701458296</v>
      </c>
      <c r="M106" s="7">
        <f t="shared" si="11"/>
        <v>12.981566160961286</v>
      </c>
      <c r="P106" s="5">
        <f t="shared" si="12"/>
        <v>74.812358121138189</v>
      </c>
      <c r="R106" s="5">
        <v>-13</v>
      </c>
    </row>
    <row r="107" spans="1:25" x14ac:dyDescent="0.15">
      <c r="A107" s="5">
        <v>53</v>
      </c>
      <c r="B107" s="5">
        <v>105</v>
      </c>
      <c r="D107">
        <v>109.59381044487</v>
      </c>
      <c r="E107">
        <v>210.05841392650001</v>
      </c>
      <c r="F107">
        <v>101.77846630518999</v>
      </c>
      <c r="G107">
        <v>108.93551510457</v>
      </c>
      <c r="I107" s="6">
        <f t="shared" si="8"/>
        <v>101.12289882193001</v>
      </c>
      <c r="J107" s="6">
        <f t="shared" si="9"/>
        <v>7.8153441396800076</v>
      </c>
      <c r="K107" s="6">
        <f t="shared" si="10"/>
        <v>91.744485854313993</v>
      </c>
      <c r="L107" s="7">
        <f t="shared" si="7"/>
        <v>11.739020600322585</v>
      </c>
      <c r="M107" s="7">
        <f t="shared" si="11"/>
        <v>12.722130683249411</v>
      </c>
      <c r="P107" s="5">
        <f t="shared" si="12"/>
        <v>70.900391106021971</v>
      </c>
      <c r="R107" s="5">
        <v>-13</v>
      </c>
    </row>
    <row r="108" spans="1:25" x14ac:dyDescent="0.15">
      <c r="A108" s="5">
        <v>53.5</v>
      </c>
      <c r="B108" s="5">
        <v>106</v>
      </c>
      <c r="D108">
        <v>109.08220502901</v>
      </c>
      <c r="E108">
        <v>206.49516441006</v>
      </c>
      <c r="F108">
        <v>101.91208365608</v>
      </c>
      <c r="G108">
        <v>108.89465530596</v>
      </c>
      <c r="I108" s="6">
        <f t="shared" si="8"/>
        <v>97.600509104099999</v>
      </c>
      <c r="J108" s="6">
        <f t="shared" si="9"/>
        <v>7.170121372929998</v>
      </c>
      <c r="K108" s="6">
        <f t="shared" si="10"/>
        <v>88.996363456584007</v>
      </c>
      <c r="L108" s="7">
        <f t="shared" si="7"/>
        <v>12.412113941694203</v>
      </c>
      <c r="M108" s="7">
        <f t="shared" si="11"/>
        <v>13.404498648044868</v>
      </c>
      <c r="P108" s="5">
        <f t="shared" si="12"/>
        <v>80.699497795391579</v>
      </c>
      <c r="R108" s="5">
        <v>-13</v>
      </c>
    </row>
    <row r="109" spans="1:25" x14ac:dyDescent="0.15">
      <c r="A109" s="5">
        <v>54</v>
      </c>
      <c r="B109" s="5">
        <v>107</v>
      </c>
      <c r="D109">
        <v>109.53829787234</v>
      </c>
      <c r="E109">
        <v>210.18800773693999</v>
      </c>
      <c r="F109">
        <v>101.83539891557</v>
      </c>
      <c r="G109">
        <v>108.95449264136001</v>
      </c>
      <c r="I109" s="6">
        <f t="shared" si="8"/>
        <v>101.23351509557999</v>
      </c>
      <c r="J109" s="6">
        <f t="shared" si="9"/>
        <v>7.7028989567699995</v>
      </c>
      <c r="K109" s="6">
        <f t="shared" si="10"/>
        <v>91.990036347455984</v>
      </c>
      <c r="L109" s="7">
        <f t="shared" si="7"/>
        <v>11.942261850209897</v>
      </c>
      <c r="M109" s="7">
        <f t="shared" si="11"/>
        <v>12.9439211799844</v>
      </c>
      <c r="P109" s="5">
        <f t="shared" si="12"/>
        <v>73.85924178677331</v>
      </c>
      <c r="R109" s="5">
        <v>-13</v>
      </c>
    </row>
    <row r="110" spans="1:25" x14ac:dyDescent="0.15">
      <c r="A110" s="5">
        <v>54.5</v>
      </c>
      <c r="B110" s="5">
        <v>108</v>
      </c>
      <c r="D110">
        <v>109.53462282399001</v>
      </c>
      <c r="E110">
        <v>210.84332688588</v>
      </c>
      <c r="F110">
        <v>101.83830364059</v>
      </c>
      <c r="G110">
        <v>108.81564678543999</v>
      </c>
      <c r="I110" s="6">
        <f t="shared" si="8"/>
        <v>102.02768010044001</v>
      </c>
      <c r="J110" s="6">
        <f t="shared" si="9"/>
        <v>7.6963191834000071</v>
      </c>
      <c r="K110" s="6">
        <f t="shared" si="10"/>
        <v>92.792097080359994</v>
      </c>
      <c r="L110" s="7">
        <f t="shared" si="7"/>
        <v>12.05668513339479</v>
      </c>
      <c r="M110" s="7">
        <f t="shared" si="11"/>
        <v>13.067619086593131</v>
      </c>
      <c r="P110" s="5">
        <f t="shared" si="12"/>
        <v>75.525052292923704</v>
      </c>
      <c r="R110" s="5">
        <v>-13</v>
      </c>
    </row>
    <row r="111" spans="1:25" x14ac:dyDescent="0.15">
      <c r="A111" s="5">
        <v>55</v>
      </c>
      <c r="B111" s="5">
        <v>109</v>
      </c>
      <c r="D111">
        <v>109.57079303675</v>
      </c>
      <c r="E111">
        <v>208.50541586073999</v>
      </c>
      <c r="F111">
        <v>101.97192099148</v>
      </c>
      <c r="G111">
        <v>108.94113090627</v>
      </c>
      <c r="I111" s="6">
        <f t="shared" si="8"/>
        <v>99.564284954469983</v>
      </c>
      <c r="J111" s="6">
        <f t="shared" si="9"/>
        <v>7.5988720452699994</v>
      </c>
      <c r="K111" s="6">
        <f t="shared" si="10"/>
        <v>90.445638500145989</v>
      </c>
      <c r="L111" s="7">
        <f t="shared" si="7"/>
        <v>11.902508419844345</v>
      </c>
      <c r="M111" s="7">
        <f t="shared" si="11"/>
        <v>12.922716996466525</v>
      </c>
      <c r="P111" s="5">
        <f t="shared" si="12"/>
        <v>73.280498718796053</v>
      </c>
      <c r="R111" s="5">
        <v>-13</v>
      </c>
    </row>
    <row r="112" spans="1:25" x14ac:dyDescent="0.15">
      <c r="A112" s="5">
        <v>55.5</v>
      </c>
      <c r="B112" s="5">
        <v>110</v>
      </c>
      <c r="D112">
        <v>109.54332688588001</v>
      </c>
      <c r="E112">
        <v>210.56170212766</v>
      </c>
      <c r="F112">
        <v>101.92641363284</v>
      </c>
      <c r="G112">
        <v>108.85650658404001</v>
      </c>
      <c r="I112" s="6">
        <f t="shared" si="8"/>
        <v>101.70519554361999</v>
      </c>
      <c r="J112" s="6">
        <f t="shared" si="9"/>
        <v>7.6169132530400105</v>
      </c>
      <c r="K112" s="6">
        <f t="shared" si="10"/>
        <v>92.564899639971983</v>
      </c>
      <c r="L112" s="7">
        <f t="shared" si="7"/>
        <v>12.152547438167044</v>
      </c>
      <c r="M112" s="7">
        <f t="shared" si="11"/>
        <v>13.18203063821306</v>
      </c>
      <c r="P112" s="5">
        <f t="shared" si="12"/>
        <v>76.920646178963281</v>
      </c>
      <c r="R112" s="5">
        <v>-13</v>
      </c>
    </row>
    <row r="113" spans="1:18" x14ac:dyDescent="0.15">
      <c r="A113" s="5">
        <v>56</v>
      </c>
      <c r="B113" s="5">
        <v>111</v>
      </c>
      <c r="D113">
        <v>109.67814313346</v>
      </c>
      <c r="E113">
        <v>212.64332688587999</v>
      </c>
      <c r="F113">
        <v>101.73528272657001</v>
      </c>
      <c r="G113">
        <v>108.78582494190999</v>
      </c>
      <c r="I113" s="6">
        <f t="shared" si="8"/>
        <v>103.85750194396999</v>
      </c>
      <c r="J113" s="6">
        <f t="shared" si="9"/>
        <v>7.9428604068899915</v>
      </c>
      <c r="K113" s="6">
        <f t="shared" si="10"/>
        <v>94.326069455701997</v>
      </c>
      <c r="L113" s="7">
        <f t="shared" si="7"/>
        <v>11.875579403847933</v>
      </c>
      <c r="M113" s="7">
        <f t="shared" si="11"/>
        <v>12.914337227317787</v>
      </c>
      <c r="P113" s="5">
        <f t="shared" si="12"/>
        <v>72.888457549214948</v>
      </c>
      <c r="R113" s="5">
        <v>-13</v>
      </c>
    </row>
    <row r="114" spans="1:18" x14ac:dyDescent="0.15">
      <c r="A114" s="5">
        <v>56.5</v>
      </c>
      <c r="B114" s="5">
        <v>112</v>
      </c>
      <c r="D114">
        <v>109.27234042553</v>
      </c>
      <c r="E114">
        <v>207.68491295938</v>
      </c>
      <c r="F114">
        <v>101.88826491092</v>
      </c>
      <c r="G114">
        <v>108.93261037955</v>
      </c>
      <c r="I114" s="6">
        <f t="shared" si="8"/>
        <v>98.752302579830001</v>
      </c>
      <c r="J114" s="6">
        <f t="shared" si="9"/>
        <v>7.3840755146100037</v>
      </c>
      <c r="K114" s="6">
        <f t="shared" si="10"/>
        <v>89.891411962297994</v>
      </c>
      <c r="L114" s="7">
        <f t="shared" si="7"/>
        <v>12.173685356337486</v>
      </c>
      <c r="M114" s="7">
        <f t="shared" si="11"/>
        <v>13.221717803231179</v>
      </c>
      <c r="P114" s="5">
        <f t="shared" si="12"/>
        <v>77.228378706700425</v>
      </c>
      <c r="R114" s="5">
        <v>-13</v>
      </c>
    </row>
    <row r="115" spans="1:18" x14ac:dyDescent="0.15">
      <c r="A115" s="5">
        <v>57</v>
      </c>
      <c r="B115" s="5">
        <v>113</v>
      </c>
      <c r="D115">
        <v>109.34352030948</v>
      </c>
      <c r="E115">
        <v>206.92495164409999</v>
      </c>
      <c r="F115">
        <v>101.87548412084</v>
      </c>
      <c r="G115">
        <v>108.95236250968</v>
      </c>
      <c r="I115" s="6">
        <f t="shared" si="8"/>
        <v>97.972589134419991</v>
      </c>
      <c r="J115" s="6">
        <f t="shared" si="9"/>
        <v>7.4680361886399993</v>
      </c>
      <c r="K115" s="6">
        <f t="shared" si="10"/>
        <v>89.010945708051992</v>
      </c>
      <c r="L115" s="7">
        <f t="shared" si="7"/>
        <v>11.918922653782927</v>
      </c>
      <c r="M115" s="7">
        <f t="shared" si="11"/>
        <v>12.976229724100458</v>
      </c>
      <c r="P115" s="5">
        <f t="shared" si="12"/>
        <v>73.519462350884083</v>
      </c>
      <c r="R115" s="5">
        <v>-13</v>
      </c>
    </row>
    <row r="116" spans="1:18" x14ac:dyDescent="0.15">
      <c r="A116" s="5">
        <v>57.5</v>
      </c>
      <c r="B116" s="5">
        <v>114</v>
      </c>
      <c r="D116">
        <v>109.1912959381</v>
      </c>
      <c r="E116">
        <v>205.21856866537999</v>
      </c>
      <c r="F116">
        <v>101.94209914795</v>
      </c>
      <c r="G116">
        <v>108.94364833461999</v>
      </c>
      <c r="I116" s="6">
        <f t="shared" si="8"/>
        <v>96.274920330759997</v>
      </c>
      <c r="J116" s="6">
        <f t="shared" si="9"/>
        <v>7.2491967901499947</v>
      </c>
      <c r="K116" s="6">
        <f t="shared" si="10"/>
        <v>87.575884182579998</v>
      </c>
      <c r="L116" s="7">
        <f t="shared" si="7"/>
        <v>12.080770700220976</v>
      </c>
      <c r="M116" s="7">
        <f t="shared" si="11"/>
        <v>13.147352393962345</v>
      </c>
      <c r="P116" s="5">
        <f t="shared" si="12"/>
        <v>75.875697626188739</v>
      </c>
      <c r="R116" s="5">
        <v>-13</v>
      </c>
    </row>
    <row r="117" spans="1:18" x14ac:dyDescent="0.15">
      <c r="A117" s="5">
        <v>58</v>
      </c>
      <c r="B117" s="5">
        <v>115</v>
      </c>
      <c r="D117">
        <v>109.33152804642</v>
      </c>
      <c r="E117">
        <v>207.44661508703999</v>
      </c>
      <c r="F117">
        <v>101.88497288923</v>
      </c>
      <c r="G117">
        <v>109.15298218434999</v>
      </c>
      <c r="I117" s="6">
        <f t="shared" si="8"/>
        <v>98.293632902689993</v>
      </c>
      <c r="J117" s="6">
        <f t="shared" si="9"/>
        <v>7.446555157190005</v>
      </c>
      <c r="K117" s="6">
        <f t="shared" si="10"/>
        <v>89.357766714061981</v>
      </c>
      <c r="L117" s="7">
        <f t="shared" si="7"/>
        <v>11.999879787069432</v>
      </c>
      <c r="M117" s="7">
        <f t="shared" si="11"/>
        <v>13.07573610423464</v>
      </c>
      <c r="P117" s="5">
        <f t="shared" si="12"/>
        <v>74.698062015417079</v>
      </c>
      <c r="R117" s="5">
        <v>-13</v>
      </c>
    </row>
    <row r="118" spans="1:18" x14ac:dyDescent="0.15">
      <c r="A118" s="5">
        <v>58.5</v>
      </c>
      <c r="B118" s="5">
        <v>116</v>
      </c>
      <c r="D118">
        <v>109.2748549323</v>
      </c>
      <c r="E118">
        <v>207.18839458414001</v>
      </c>
      <c r="F118">
        <v>101.61154144074</v>
      </c>
      <c r="G118">
        <v>108.92796281952</v>
      </c>
      <c r="I118" s="6">
        <f t="shared" si="8"/>
        <v>98.260431764620009</v>
      </c>
      <c r="J118" s="6">
        <f t="shared" si="9"/>
        <v>7.6633134915600039</v>
      </c>
      <c r="K118" s="6">
        <f t="shared" si="10"/>
        <v>89.06445557474801</v>
      </c>
      <c r="L118" s="7">
        <f t="shared" si="7"/>
        <v>11.62218610433192</v>
      </c>
      <c r="M118" s="7">
        <f t="shared" si="11"/>
        <v>12.707317044920964</v>
      </c>
      <c r="P118" s="5">
        <f t="shared" si="12"/>
        <v>69.199477397860406</v>
      </c>
      <c r="R118" s="5">
        <v>-13</v>
      </c>
    </row>
    <row r="119" spans="1:18" x14ac:dyDescent="0.15">
      <c r="A119" s="5">
        <v>59</v>
      </c>
      <c r="B119" s="5">
        <v>117</v>
      </c>
      <c r="D119">
        <v>108.72765957447</v>
      </c>
      <c r="E119">
        <v>199.90154738877999</v>
      </c>
      <c r="F119">
        <v>101.77536793183999</v>
      </c>
      <c r="G119">
        <v>108.91750580945001</v>
      </c>
      <c r="I119" s="6">
        <f t="shared" si="8"/>
        <v>90.984041579329983</v>
      </c>
      <c r="J119" s="6">
        <f t="shared" si="9"/>
        <v>6.9522916426300014</v>
      </c>
      <c r="K119" s="6">
        <f t="shared" si="10"/>
        <v>82.641291608173987</v>
      </c>
      <c r="L119" s="7">
        <f t="shared" si="7"/>
        <v>11.886913820104271</v>
      </c>
      <c r="M119" s="7">
        <f t="shared" si="11"/>
        <v>12.981319384117153</v>
      </c>
      <c r="P119" s="5">
        <f t="shared" si="12"/>
        <v>73.053467581748095</v>
      </c>
      <c r="R119" s="5">
        <v>-13</v>
      </c>
    </row>
    <row r="120" spans="1:18" x14ac:dyDescent="0.15">
      <c r="A120" s="5">
        <v>59.5</v>
      </c>
      <c r="B120" s="5">
        <v>118</v>
      </c>
      <c r="D120">
        <v>108.91470019342</v>
      </c>
      <c r="E120">
        <v>200.31953578336999</v>
      </c>
      <c r="F120">
        <v>101.88361735089001</v>
      </c>
      <c r="G120">
        <v>108.999419055</v>
      </c>
      <c r="I120" s="6">
        <f t="shared" si="8"/>
        <v>91.320116728369982</v>
      </c>
      <c r="J120" s="6">
        <f t="shared" si="9"/>
        <v>7.0310828425299974</v>
      </c>
      <c r="K120" s="6">
        <f t="shared" si="10"/>
        <v>82.882817317333988</v>
      </c>
      <c r="L120" s="7">
        <f t="shared" si="7"/>
        <v>11.788058706404067</v>
      </c>
      <c r="M120" s="7">
        <f t="shared" si="11"/>
        <v>12.891738893840788</v>
      </c>
      <c r="P120" s="5">
        <f t="shared" si="12"/>
        <v>71.614303432591498</v>
      </c>
      <c r="R120" s="5">
        <v>-13</v>
      </c>
    </row>
    <row r="121" spans="1:18" x14ac:dyDescent="0.15">
      <c r="A121" s="5">
        <v>60</v>
      </c>
      <c r="B121" s="5">
        <v>119</v>
      </c>
      <c r="D121">
        <v>108.73075435203</v>
      </c>
      <c r="E121">
        <v>199.04061895551001</v>
      </c>
      <c r="F121">
        <v>101.8104182804</v>
      </c>
      <c r="G121">
        <v>109.09604957397001</v>
      </c>
      <c r="I121" s="6">
        <f t="shared" si="8"/>
        <v>89.944569381540006</v>
      </c>
      <c r="J121" s="6">
        <f t="shared" si="9"/>
        <v>6.920336071630004</v>
      </c>
      <c r="K121" s="6">
        <f t="shared" si="10"/>
        <v>81.640166095584007</v>
      </c>
      <c r="L121" s="7">
        <f t="shared" si="7"/>
        <v>11.797138932351681</v>
      </c>
      <c r="M121" s="7">
        <f t="shared" si="11"/>
        <v>12.91009374321224</v>
      </c>
      <c r="P121" s="5">
        <f t="shared" si="12"/>
        <v>71.746496246507803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108.83210831722</v>
      </c>
      <c r="E122">
        <v>198.53423597679</v>
      </c>
      <c r="F122">
        <v>101.72211463981</v>
      </c>
      <c r="G122">
        <v>108.86037955074001</v>
      </c>
      <c r="I122" s="6">
        <f t="shared" si="8"/>
        <v>89.673856426049994</v>
      </c>
      <c r="J122" s="6">
        <f t="shared" si="9"/>
        <v>7.109993677410003</v>
      </c>
      <c r="K122" s="6">
        <f t="shared" si="10"/>
        <v>81.141864013157985</v>
      </c>
      <c r="L122" s="7">
        <f t="shared" si="7"/>
        <v>11.41236795624212</v>
      </c>
      <c r="M122" s="7">
        <f t="shared" si="11"/>
        <v>12.534597390526518</v>
      </c>
      <c r="P122" s="5">
        <f t="shared" si="12"/>
        <v>66.144878143753743</v>
      </c>
    </row>
    <row r="123" spans="1:18" x14ac:dyDescent="0.15">
      <c r="A123" s="5">
        <v>61</v>
      </c>
      <c r="B123" s="5">
        <v>121</v>
      </c>
      <c r="D123">
        <v>108.76170212766</v>
      </c>
      <c r="E123">
        <v>197.64738878143001</v>
      </c>
      <c r="F123">
        <v>101.94752130131999</v>
      </c>
      <c r="G123">
        <v>108.79938032533001</v>
      </c>
      <c r="I123" s="6">
        <f t="shared" si="8"/>
        <v>88.848008456100004</v>
      </c>
      <c r="J123" s="6">
        <f t="shared" si="9"/>
        <v>6.8141808263400065</v>
      </c>
      <c r="K123" s="6">
        <f t="shared" si="10"/>
        <v>80.670991464491991</v>
      </c>
      <c r="L123" s="7">
        <f t="shared" si="7"/>
        <v>11.83869250323689</v>
      </c>
      <c r="M123" s="7">
        <f t="shared" si="11"/>
        <v>12.970196560945125</v>
      </c>
      <c r="P123" s="5">
        <f t="shared" si="12"/>
        <v>72.351446332031898</v>
      </c>
    </row>
    <row r="124" spans="1:18" x14ac:dyDescent="0.15">
      <c r="A124" s="5">
        <v>61.5</v>
      </c>
      <c r="B124" s="5">
        <v>122</v>
      </c>
      <c r="D124">
        <v>109.18762088974999</v>
      </c>
      <c r="E124">
        <v>202.59032882011999</v>
      </c>
      <c r="F124">
        <v>101.87896979086</v>
      </c>
      <c r="G124">
        <v>108.78001549187</v>
      </c>
      <c r="I124" s="6">
        <f t="shared" si="8"/>
        <v>93.81031332824999</v>
      </c>
      <c r="J124" s="6">
        <f t="shared" si="9"/>
        <v>7.308651098889996</v>
      </c>
      <c r="K124" s="6">
        <f t="shared" si="10"/>
        <v>85.039932009581989</v>
      </c>
      <c r="L124" s="7">
        <f t="shared" si="7"/>
        <v>11.635516712857925</v>
      </c>
      <c r="M124" s="7">
        <f t="shared" si="11"/>
        <v>12.776295393989997</v>
      </c>
      <c r="P124" s="5">
        <f t="shared" si="12"/>
        <v>69.393548631597994</v>
      </c>
    </row>
    <row r="125" spans="1:18" x14ac:dyDescent="0.15">
      <c r="A125" s="5">
        <v>62</v>
      </c>
      <c r="B125" s="5">
        <v>123</v>
      </c>
      <c r="D125">
        <v>109.70696324952</v>
      </c>
      <c r="E125">
        <v>208.76247582204999</v>
      </c>
      <c r="F125">
        <v>101.79434546863</v>
      </c>
      <c r="G125">
        <v>109.07784663052</v>
      </c>
      <c r="I125" s="6">
        <f t="shared" si="8"/>
        <v>99.684629191529993</v>
      </c>
      <c r="J125" s="6">
        <f t="shared" si="9"/>
        <v>7.9126177808900025</v>
      </c>
      <c r="K125" s="6">
        <f t="shared" si="10"/>
        <v>90.189487854461987</v>
      </c>
      <c r="L125" s="7">
        <f t="shared" si="7"/>
        <v>11.398185828245273</v>
      </c>
      <c r="M125" s="7">
        <f t="shared" si="11"/>
        <v>12.548239132801184</v>
      </c>
      <c r="P125" s="5">
        <f t="shared" si="12"/>
        <v>65.938410219052244</v>
      </c>
    </row>
    <row r="126" spans="1:18" x14ac:dyDescent="0.15">
      <c r="A126" s="5">
        <v>62.5</v>
      </c>
      <c r="B126" s="5">
        <v>124</v>
      </c>
      <c r="D126">
        <v>109.80580270793</v>
      </c>
      <c r="E126">
        <v>206.83075435203</v>
      </c>
      <c r="F126">
        <v>101.87161115414</v>
      </c>
      <c r="G126">
        <v>108.88419829590001</v>
      </c>
      <c r="I126" s="6">
        <f t="shared" si="8"/>
        <v>97.946556056129992</v>
      </c>
      <c r="J126" s="6">
        <f t="shared" si="9"/>
        <v>7.9341915537900007</v>
      </c>
      <c r="K126" s="6">
        <f t="shared" si="10"/>
        <v>88.425526191581994</v>
      </c>
      <c r="L126" s="7">
        <f t="shared" si="7"/>
        <v>11.144869088690319</v>
      </c>
      <c r="M126" s="7">
        <f t="shared" si="11"/>
        <v>12.304197016670068</v>
      </c>
      <c r="P126" s="5">
        <f t="shared" si="12"/>
        <v>62.250544651932081</v>
      </c>
    </row>
    <row r="127" spans="1:18" x14ac:dyDescent="0.15">
      <c r="A127" s="5">
        <v>63</v>
      </c>
      <c r="B127" s="5">
        <v>125</v>
      </c>
      <c r="D127">
        <v>109.82166344293999</v>
      </c>
      <c r="E127">
        <v>206.85009671180001</v>
      </c>
      <c r="F127">
        <v>101.91731216111999</v>
      </c>
      <c r="G127">
        <v>108.96766072811999</v>
      </c>
      <c r="I127" s="6">
        <f t="shared" si="8"/>
        <v>97.882435983680011</v>
      </c>
      <c r="J127" s="6">
        <f t="shared" si="9"/>
        <v>7.9043512818199986</v>
      </c>
      <c r="K127" s="6">
        <f t="shared" si="10"/>
        <v>88.397214445496019</v>
      </c>
      <c r="L127" s="7">
        <f t="shared" si="7"/>
        <v>11.183361074653847</v>
      </c>
      <c r="M127" s="7">
        <f t="shared" si="11"/>
        <v>12.351963626057433</v>
      </c>
      <c r="P127" s="5">
        <f t="shared" si="12"/>
        <v>62.810923211573908</v>
      </c>
    </row>
    <row r="128" spans="1:18" x14ac:dyDescent="0.15">
      <c r="A128" s="5">
        <v>63.5</v>
      </c>
      <c r="B128" s="5">
        <v>126</v>
      </c>
      <c r="D128">
        <v>109.833655706</v>
      </c>
      <c r="E128">
        <v>205.32765957447</v>
      </c>
      <c r="F128">
        <v>101.85902401238999</v>
      </c>
      <c r="G128">
        <v>108.94558481797</v>
      </c>
      <c r="I128" s="6">
        <f t="shared" si="8"/>
        <v>96.382074756500003</v>
      </c>
      <c r="J128" s="6">
        <f t="shared" si="9"/>
        <v>7.9746316936100072</v>
      </c>
      <c r="K128" s="6">
        <f t="shared" si="10"/>
        <v>86.812516724167992</v>
      </c>
      <c r="L128" s="7">
        <f t="shared" si="7"/>
        <v>10.886084782289068</v>
      </c>
      <c r="M128" s="7">
        <f t="shared" si="11"/>
        <v>12.063961957116492</v>
      </c>
      <c r="P128" s="5">
        <f t="shared" si="12"/>
        <v>58.483080509748099</v>
      </c>
    </row>
    <row r="129" spans="1:16" x14ac:dyDescent="0.15">
      <c r="A129" s="5">
        <v>64</v>
      </c>
      <c r="B129" s="5">
        <v>127</v>
      </c>
      <c r="D129">
        <v>109.86266924565</v>
      </c>
      <c r="E129">
        <v>204.39845261121999</v>
      </c>
      <c r="F129">
        <v>101.83965917893001</v>
      </c>
      <c r="G129">
        <v>109.00987606507</v>
      </c>
      <c r="I129" s="6">
        <f t="shared" si="8"/>
        <v>95.388576546149991</v>
      </c>
      <c r="J129" s="6">
        <f t="shared" si="9"/>
        <v>8.0230100667199906</v>
      </c>
      <c r="K129" s="6">
        <f t="shared" si="10"/>
        <v>85.760964466086008</v>
      </c>
      <c r="L129" s="7">
        <f t="shared" si="7"/>
        <v>10.689375153825186</v>
      </c>
      <c r="M129" s="7">
        <f t="shared" si="11"/>
        <v>11.876526952076448</v>
      </c>
      <c r="P129" s="5">
        <f t="shared" si="12"/>
        <v>55.619319248619213</v>
      </c>
    </row>
    <row r="130" spans="1:16" x14ac:dyDescent="0.15">
      <c r="A130" s="5">
        <v>64.5</v>
      </c>
      <c r="B130" s="5">
        <v>128</v>
      </c>
      <c r="D130">
        <v>110.10560928433</v>
      </c>
      <c r="E130">
        <v>204.76170212765999</v>
      </c>
      <c r="F130">
        <v>101.97501936483</v>
      </c>
      <c r="G130">
        <v>108.91886134779</v>
      </c>
      <c r="I130" s="6">
        <f t="shared" si="8"/>
        <v>95.842840779869988</v>
      </c>
      <c r="J130" s="6">
        <f t="shared" si="9"/>
        <v>8.1305899194999967</v>
      </c>
      <c r="K130" s="6">
        <f t="shared" si="10"/>
        <v>86.086132876469989</v>
      </c>
      <c r="L130" s="7">
        <f t="shared" ref="L130:L193" si="13">K130/J130</f>
        <v>10.587931961739375</v>
      </c>
      <c r="M130" s="7">
        <f t="shared" si="11"/>
        <v>11.784358383414476</v>
      </c>
      <c r="P130" s="5">
        <f t="shared" si="12"/>
        <v>54.142477032154254</v>
      </c>
    </row>
    <row r="131" spans="1:16" x14ac:dyDescent="0.15">
      <c r="A131" s="5">
        <v>65</v>
      </c>
      <c r="B131" s="5">
        <v>129</v>
      </c>
      <c r="D131">
        <v>110.23791102515</v>
      </c>
      <c r="E131">
        <v>205.72011605416</v>
      </c>
      <c r="F131">
        <v>101.96514329977001</v>
      </c>
      <c r="G131">
        <v>108.86483346243</v>
      </c>
      <c r="I131" s="6">
        <f t="shared" ref="I131:I194" si="14">E131-G131</f>
        <v>96.855282591730003</v>
      </c>
      <c r="J131" s="6">
        <f t="shared" ref="J131:J194" si="15">D131-F131</f>
        <v>8.2727677253799925</v>
      </c>
      <c r="K131" s="6">
        <f t="shared" ref="K131:K181" si="16">I131-1.2*J131</f>
        <v>86.927961321274012</v>
      </c>
      <c r="L131" s="7">
        <f t="shared" si="13"/>
        <v>10.507724162808058</v>
      </c>
      <c r="M131" s="7">
        <f t="shared" ref="M131:M181" si="17">L131+ABS($N$2)*A131</f>
        <v>11.713425207906997</v>
      </c>
      <c r="P131" s="5">
        <f t="shared" ref="P131:P181" si="18">(L131-$O$2)/$O$2*100</f>
        <v>52.974786415209721</v>
      </c>
    </row>
    <row r="132" spans="1:16" x14ac:dyDescent="0.15">
      <c r="A132" s="5">
        <v>65.5</v>
      </c>
      <c r="B132" s="5">
        <v>130</v>
      </c>
      <c r="D132">
        <v>110.14738878143</v>
      </c>
      <c r="E132">
        <v>203.43404255319001</v>
      </c>
      <c r="F132">
        <v>101.85844306739</v>
      </c>
      <c r="G132">
        <v>108.73121611153999</v>
      </c>
      <c r="I132" s="6">
        <f t="shared" si="14"/>
        <v>94.702826441650018</v>
      </c>
      <c r="J132" s="6">
        <f t="shared" si="15"/>
        <v>8.2889457140399969</v>
      </c>
      <c r="K132" s="6">
        <f t="shared" si="16"/>
        <v>84.756091584802022</v>
      </c>
      <c r="L132" s="7">
        <f t="shared" si="13"/>
        <v>10.225195641134469</v>
      </c>
      <c r="M132" s="7">
        <f t="shared" si="17"/>
        <v>11.440171309657245</v>
      </c>
      <c r="P132" s="5">
        <f t="shared" si="18"/>
        <v>48.861646444120844</v>
      </c>
    </row>
    <row r="133" spans="1:16" x14ac:dyDescent="0.15">
      <c r="A133" s="5">
        <v>66</v>
      </c>
      <c r="B133" s="5">
        <v>131</v>
      </c>
      <c r="D133">
        <v>110.35009671180001</v>
      </c>
      <c r="E133">
        <v>203.81083172147001</v>
      </c>
      <c r="F133">
        <v>101.72773044151999</v>
      </c>
      <c r="G133">
        <v>109.06138652208</v>
      </c>
      <c r="I133" s="6">
        <f t="shared" si="14"/>
        <v>94.74944519939001</v>
      </c>
      <c r="J133" s="6">
        <f t="shared" si="15"/>
        <v>8.6223662702800112</v>
      </c>
      <c r="K133" s="6">
        <f t="shared" si="16"/>
        <v>84.402605675053991</v>
      </c>
      <c r="L133" s="7">
        <f t="shared" si="13"/>
        <v>9.7887984608096463</v>
      </c>
      <c r="M133" s="7">
        <f t="shared" si="17"/>
        <v>11.01304875275626</v>
      </c>
      <c r="P133" s="5">
        <f t="shared" si="18"/>
        <v>42.508437659988715</v>
      </c>
    </row>
    <row r="134" spans="1:16" x14ac:dyDescent="0.15">
      <c r="A134" s="5">
        <v>66.5</v>
      </c>
      <c r="B134" s="5">
        <v>132</v>
      </c>
      <c r="D134">
        <v>110.35725338491</v>
      </c>
      <c r="E134">
        <v>203.11605415861001</v>
      </c>
      <c r="F134">
        <v>101.84682416731</v>
      </c>
      <c r="G134">
        <v>108.8601859024</v>
      </c>
      <c r="I134" s="6">
        <f t="shared" si="14"/>
        <v>94.255868256210007</v>
      </c>
      <c r="J134" s="6">
        <f t="shared" si="15"/>
        <v>8.5104292175999916</v>
      </c>
      <c r="K134" s="6">
        <f t="shared" si="16"/>
        <v>84.04335319509002</v>
      </c>
      <c r="L134" s="7">
        <f t="shared" si="13"/>
        <v>9.8753366071459912</v>
      </c>
      <c r="M134" s="7">
        <f t="shared" si="17"/>
        <v>11.108861522516444</v>
      </c>
      <c r="P134" s="5">
        <f t="shared" si="18"/>
        <v>43.768287485455851</v>
      </c>
    </row>
    <row r="135" spans="1:16" x14ac:dyDescent="0.15">
      <c r="A135" s="5">
        <v>67</v>
      </c>
      <c r="B135" s="5">
        <v>133</v>
      </c>
      <c r="D135">
        <v>110.26557059961</v>
      </c>
      <c r="E135">
        <v>201.69458413927001</v>
      </c>
      <c r="F135">
        <v>101.8445003873</v>
      </c>
      <c r="G135">
        <v>108.9653369481</v>
      </c>
      <c r="I135" s="6">
        <f t="shared" si="14"/>
        <v>92.729247191170003</v>
      </c>
      <c r="J135" s="6">
        <f t="shared" si="15"/>
        <v>8.4210702123099992</v>
      </c>
      <c r="K135" s="6">
        <f t="shared" si="16"/>
        <v>82.623962936398001</v>
      </c>
      <c r="L135" s="7">
        <f t="shared" si="13"/>
        <v>9.8115751149559962</v>
      </c>
      <c r="M135" s="7">
        <f t="shared" si="17"/>
        <v>11.054374653750287</v>
      </c>
      <c r="P135" s="5">
        <f t="shared" si="18"/>
        <v>42.840027426650416</v>
      </c>
    </row>
    <row r="136" spans="1:16" x14ac:dyDescent="0.15">
      <c r="A136" s="5">
        <v>67.5</v>
      </c>
      <c r="B136" s="5">
        <v>134</v>
      </c>
      <c r="D136">
        <v>110.5334622824</v>
      </c>
      <c r="E136">
        <v>202.11624758221001</v>
      </c>
      <c r="F136">
        <v>101.92060418280001</v>
      </c>
      <c r="G136">
        <v>108.8199070488</v>
      </c>
      <c r="I136" s="6">
        <f t="shared" si="14"/>
        <v>93.296340533410003</v>
      </c>
      <c r="J136" s="6">
        <f t="shared" si="15"/>
        <v>8.6128580995999897</v>
      </c>
      <c r="K136" s="6">
        <f t="shared" si="16"/>
        <v>82.96091081389001</v>
      </c>
      <c r="L136" s="7">
        <f t="shared" si="13"/>
        <v>9.6322161417872412</v>
      </c>
      <c r="M136" s="7">
        <f t="shared" si="17"/>
        <v>10.88429030400537</v>
      </c>
      <c r="P136" s="5">
        <f t="shared" si="18"/>
        <v>40.228862517196859</v>
      </c>
    </row>
    <row r="137" spans="1:16" x14ac:dyDescent="0.15">
      <c r="A137" s="5">
        <v>68</v>
      </c>
      <c r="B137" s="5">
        <v>135</v>
      </c>
      <c r="D137">
        <v>110.48626692457</v>
      </c>
      <c r="E137">
        <v>201.20174081238</v>
      </c>
      <c r="F137">
        <v>101.85999225406999</v>
      </c>
      <c r="G137">
        <v>108.90065840434001</v>
      </c>
      <c r="I137" s="6">
        <f t="shared" si="14"/>
        <v>92.301082408039989</v>
      </c>
      <c r="J137" s="6">
        <f t="shared" si="15"/>
        <v>8.6262746705000097</v>
      </c>
      <c r="K137" s="6">
        <f t="shared" si="16"/>
        <v>81.949552803439971</v>
      </c>
      <c r="L137" s="7">
        <f t="shared" si="13"/>
        <v>9.4999934425563435</v>
      </c>
      <c r="M137" s="7">
        <f t="shared" si="17"/>
        <v>10.761342228198311</v>
      </c>
      <c r="P137" s="5">
        <f t="shared" si="18"/>
        <v>38.303922457799281</v>
      </c>
    </row>
    <row r="138" spans="1:16" x14ac:dyDescent="0.15">
      <c r="A138" s="5">
        <v>68.5</v>
      </c>
      <c r="B138" s="5">
        <v>136</v>
      </c>
      <c r="D138">
        <v>110.42707930368</v>
      </c>
      <c r="E138">
        <v>200.17485493230001</v>
      </c>
      <c r="F138">
        <v>101.90608055771</v>
      </c>
      <c r="G138">
        <v>108.78892331526001</v>
      </c>
      <c r="I138" s="6">
        <f t="shared" si="14"/>
        <v>91.385931617040001</v>
      </c>
      <c r="J138" s="6">
        <f t="shared" si="15"/>
        <v>8.5209987459700045</v>
      </c>
      <c r="K138" s="6">
        <f t="shared" si="16"/>
        <v>81.160733121875992</v>
      </c>
      <c r="L138" s="7">
        <f t="shared" si="13"/>
        <v>9.5247911121053566</v>
      </c>
      <c r="M138" s="7">
        <f t="shared" si="17"/>
        <v>10.795414521171161</v>
      </c>
      <c r="P138" s="5">
        <f t="shared" si="18"/>
        <v>38.664934808721277</v>
      </c>
    </row>
    <row r="139" spans="1:16" x14ac:dyDescent="0.15">
      <c r="A139" s="5">
        <v>69</v>
      </c>
      <c r="B139" s="5">
        <v>137</v>
      </c>
      <c r="D139">
        <v>110.37330754352</v>
      </c>
      <c r="E139">
        <v>199.28974854932</v>
      </c>
      <c r="F139">
        <v>101.80344694036</v>
      </c>
      <c r="G139">
        <v>108.87412858249</v>
      </c>
      <c r="I139" s="6">
        <f t="shared" si="14"/>
        <v>90.415619966829993</v>
      </c>
      <c r="J139" s="6">
        <f t="shared" si="15"/>
        <v>8.5698606031599951</v>
      </c>
      <c r="K139" s="6">
        <f t="shared" si="16"/>
        <v>80.131787243038005</v>
      </c>
      <c r="L139" s="7">
        <f t="shared" si="13"/>
        <v>9.3504189803846671</v>
      </c>
      <c r="M139" s="7">
        <f t="shared" si="17"/>
        <v>10.630317012874309</v>
      </c>
      <c r="P139" s="5">
        <f t="shared" si="18"/>
        <v>36.126369921269109</v>
      </c>
    </row>
    <row r="140" spans="1:16" x14ac:dyDescent="0.15">
      <c r="A140" s="5">
        <v>69.5</v>
      </c>
      <c r="B140" s="5">
        <v>138</v>
      </c>
      <c r="D140">
        <v>110.67911025145</v>
      </c>
      <c r="E140">
        <v>198.97756286267</v>
      </c>
      <c r="F140">
        <v>101.83772269559</v>
      </c>
      <c r="G140">
        <v>108.75348567002</v>
      </c>
      <c r="I140" s="6">
        <f t="shared" si="14"/>
        <v>90.22407719265</v>
      </c>
      <c r="J140" s="6">
        <f t="shared" si="15"/>
        <v>8.8413875558599955</v>
      </c>
      <c r="K140" s="6">
        <f t="shared" si="16"/>
        <v>79.614412125618003</v>
      </c>
      <c r="L140" s="7">
        <f t="shared" si="13"/>
        <v>9.0047418035475957</v>
      </c>
      <c r="M140" s="7">
        <f t="shared" si="17"/>
        <v>10.293914459461076</v>
      </c>
      <c r="P140" s="5">
        <f t="shared" si="18"/>
        <v>31.093891767490451</v>
      </c>
    </row>
    <row r="141" spans="1:16" x14ac:dyDescent="0.15">
      <c r="A141" s="5">
        <v>70</v>
      </c>
      <c r="B141" s="5">
        <v>139</v>
      </c>
      <c r="D141">
        <v>109.94758220503</v>
      </c>
      <c r="E141">
        <v>192.15667311412</v>
      </c>
      <c r="F141">
        <v>101.79608830364</v>
      </c>
      <c r="G141">
        <v>108.92815646785</v>
      </c>
      <c r="I141" s="6">
        <f t="shared" si="14"/>
        <v>83.228516646269995</v>
      </c>
      <c r="J141" s="6">
        <f t="shared" si="15"/>
        <v>8.1514939013899976</v>
      </c>
      <c r="K141" s="6">
        <f t="shared" si="16"/>
        <v>73.446723964602</v>
      </c>
      <c r="L141" s="7">
        <f t="shared" si="13"/>
        <v>9.0102163913878197</v>
      </c>
      <c r="M141" s="7">
        <f t="shared" si="17"/>
        <v>10.308663670725139</v>
      </c>
      <c r="P141" s="5">
        <f t="shared" si="18"/>
        <v>31.173592556414263</v>
      </c>
    </row>
    <row r="142" spans="1:16" s="35" customFormat="1" x14ac:dyDescent="0.15">
      <c r="A142" s="35">
        <v>70.5</v>
      </c>
      <c r="B142" s="35">
        <v>140</v>
      </c>
      <c r="D142" s="34">
        <v>110.29323017407999</v>
      </c>
      <c r="E142" s="34">
        <v>193.40541586073999</v>
      </c>
      <c r="F142" s="34">
        <v>101.76336173509</v>
      </c>
      <c r="G142" s="34">
        <v>108.84992254066999</v>
      </c>
      <c r="I142" s="43">
        <f t="shared" si="14"/>
        <v>84.555493320069999</v>
      </c>
      <c r="J142" s="43">
        <f t="shared" si="15"/>
        <v>8.5298684389899933</v>
      </c>
      <c r="K142" s="43">
        <f t="shared" si="16"/>
        <v>74.319651193282013</v>
      </c>
      <c r="L142" s="44">
        <f t="shared" si="13"/>
        <v>8.7128719188173172</v>
      </c>
      <c r="M142" s="44">
        <f t="shared" si="17"/>
        <v>10.020593821578474</v>
      </c>
      <c r="P142" s="35">
        <f t="shared" si="18"/>
        <v>26.844757265494312</v>
      </c>
    </row>
    <row r="143" spans="1:16" x14ac:dyDescent="0.15">
      <c r="A143" s="5">
        <v>71</v>
      </c>
      <c r="B143" s="5">
        <v>141</v>
      </c>
      <c r="D143">
        <v>110.48800773694001</v>
      </c>
      <c r="E143">
        <v>194.45783365571</v>
      </c>
      <c r="F143">
        <v>101.72889233153001</v>
      </c>
      <c r="G143">
        <v>108.83094500387</v>
      </c>
      <c r="I143" s="6">
        <f t="shared" si="14"/>
        <v>85.626888651840005</v>
      </c>
      <c r="J143" s="6">
        <f t="shared" si="15"/>
        <v>8.7591154054100002</v>
      </c>
      <c r="K143" s="6">
        <f t="shared" si="16"/>
        <v>75.115950165348011</v>
      </c>
      <c r="L143" s="7">
        <f t="shared" si="13"/>
        <v>8.5757461442913776</v>
      </c>
      <c r="M143" s="7">
        <f t="shared" si="17"/>
        <v>9.8927426704763715</v>
      </c>
      <c r="P143" s="5">
        <f t="shared" si="18"/>
        <v>24.848436678361576</v>
      </c>
    </row>
    <row r="144" spans="1:16" x14ac:dyDescent="0.15">
      <c r="A144" s="5">
        <v>71.5</v>
      </c>
      <c r="B144" s="5">
        <v>142</v>
      </c>
      <c r="D144">
        <v>110.47814313345999</v>
      </c>
      <c r="E144">
        <v>193.51218568665001</v>
      </c>
      <c r="F144">
        <v>101.81893880713</v>
      </c>
      <c r="G144">
        <v>108.79066615027</v>
      </c>
      <c r="I144" s="6">
        <f t="shared" si="14"/>
        <v>84.721519536380015</v>
      </c>
      <c r="J144" s="6">
        <f t="shared" si="15"/>
        <v>8.6592043263299985</v>
      </c>
      <c r="K144" s="6">
        <f t="shared" si="16"/>
        <v>74.330474344784022</v>
      </c>
      <c r="L144" s="7">
        <f t="shared" si="13"/>
        <v>8.583984341236496</v>
      </c>
      <c r="M144" s="7">
        <f t="shared" si="17"/>
        <v>9.9102554908453282</v>
      </c>
      <c r="P144" s="5">
        <f t="shared" si="18"/>
        <v>24.968370966567058</v>
      </c>
    </row>
    <row r="145" spans="1:16" x14ac:dyDescent="0.15">
      <c r="A145" s="5">
        <v>72</v>
      </c>
      <c r="B145" s="5">
        <v>143</v>
      </c>
      <c r="D145">
        <v>110.68858800773999</v>
      </c>
      <c r="E145">
        <v>195.34487427465999</v>
      </c>
      <c r="F145">
        <v>101.72560030984</v>
      </c>
      <c r="G145">
        <v>108.76103795506999</v>
      </c>
      <c r="I145" s="6">
        <f t="shared" si="14"/>
        <v>86.583836319589992</v>
      </c>
      <c r="J145" s="6">
        <f t="shared" si="15"/>
        <v>8.9629876978999903</v>
      </c>
      <c r="K145" s="6">
        <f t="shared" si="16"/>
        <v>75.82825108211</v>
      </c>
      <c r="L145" s="7">
        <f t="shared" si="13"/>
        <v>8.4601534262817744</v>
      </c>
      <c r="M145" s="7">
        <f t="shared" si="17"/>
        <v>9.7956991993144449</v>
      </c>
      <c r="P145" s="5">
        <f t="shared" si="18"/>
        <v>23.165601168531527</v>
      </c>
    </row>
    <row r="146" spans="1:16" x14ac:dyDescent="0.15">
      <c r="A146" s="5">
        <v>72.5</v>
      </c>
      <c r="B146" s="5">
        <v>144</v>
      </c>
      <c r="D146">
        <v>110.77446808511</v>
      </c>
      <c r="E146">
        <v>195.45609284333</v>
      </c>
      <c r="F146">
        <v>101.8948489543</v>
      </c>
      <c r="G146">
        <v>108.92970565453</v>
      </c>
      <c r="I146" s="6">
        <f t="shared" si="14"/>
        <v>86.526387188800001</v>
      </c>
      <c r="J146" s="6">
        <f t="shared" si="15"/>
        <v>8.8796191308099992</v>
      </c>
      <c r="K146" s="6">
        <f t="shared" si="16"/>
        <v>75.870844231828002</v>
      </c>
      <c r="L146" s="7">
        <f t="shared" si="13"/>
        <v>8.5443804643124448</v>
      </c>
      <c r="M146" s="7">
        <f t="shared" si="17"/>
        <v>9.8892008607689537</v>
      </c>
      <c r="P146" s="5">
        <f t="shared" si="18"/>
        <v>24.391805145100733</v>
      </c>
    </row>
    <row r="147" spans="1:16" x14ac:dyDescent="0.15">
      <c r="A147" s="5">
        <v>73</v>
      </c>
      <c r="B147" s="5">
        <v>145</v>
      </c>
      <c r="D147">
        <v>111.22205029014</v>
      </c>
      <c r="E147">
        <v>198.45686653772</v>
      </c>
      <c r="F147">
        <v>101.85592563904</v>
      </c>
      <c r="G147">
        <v>108.96185127808</v>
      </c>
      <c r="I147" s="6">
        <f t="shared" si="14"/>
        <v>89.495015259639999</v>
      </c>
      <c r="J147" s="6">
        <f t="shared" si="15"/>
        <v>9.3661246511000087</v>
      </c>
      <c r="K147" s="6">
        <f t="shared" si="16"/>
        <v>78.255665678319986</v>
      </c>
      <c r="L147" s="7">
        <f t="shared" si="13"/>
        <v>8.3551808878743898</v>
      </c>
      <c r="M147" s="7">
        <f t="shared" si="17"/>
        <v>9.709275907754737</v>
      </c>
      <c r="P147" s="5">
        <f t="shared" si="18"/>
        <v>21.637377607128037</v>
      </c>
    </row>
    <row r="148" spans="1:16" x14ac:dyDescent="0.15">
      <c r="A148" s="5">
        <v>73.5</v>
      </c>
      <c r="B148" s="5">
        <v>146</v>
      </c>
      <c r="D148">
        <v>110.75241779497</v>
      </c>
      <c r="E148">
        <v>193.90696324952</v>
      </c>
      <c r="F148">
        <v>101.92525174284</v>
      </c>
      <c r="G148">
        <v>108.76084430674</v>
      </c>
      <c r="I148" s="6">
        <f t="shared" si="14"/>
        <v>85.146118942780006</v>
      </c>
      <c r="J148" s="6">
        <f t="shared" si="15"/>
        <v>8.8271660521299964</v>
      </c>
      <c r="K148" s="6">
        <f t="shared" si="16"/>
        <v>74.553519680224014</v>
      </c>
      <c r="L148" s="7">
        <f t="shared" si="13"/>
        <v>8.4459178902875891</v>
      </c>
      <c r="M148" s="7">
        <f t="shared" si="17"/>
        <v>9.8092875335917729</v>
      </c>
      <c r="P148" s="5">
        <f t="shared" si="18"/>
        <v>22.958355713238326</v>
      </c>
    </row>
    <row r="149" spans="1:16" x14ac:dyDescent="0.15">
      <c r="A149" s="5">
        <v>74</v>
      </c>
      <c r="B149" s="5">
        <v>147</v>
      </c>
      <c r="D149">
        <v>111.16170212766001</v>
      </c>
      <c r="E149">
        <v>196.73636363636001</v>
      </c>
      <c r="F149">
        <v>101.76587916344</v>
      </c>
      <c r="G149">
        <v>108.99980635167</v>
      </c>
      <c r="I149" s="6">
        <f t="shared" si="14"/>
        <v>87.736557284690008</v>
      </c>
      <c r="J149" s="6">
        <f t="shared" si="15"/>
        <v>9.3958229642200024</v>
      </c>
      <c r="K149" s="6">
        <f t="shared" si="16"/>
        <v>76.461569727625999</v>
      </c>
      <c r="L149" s="7">
        <f t="shared" si="13"/>
        <v>8.1378257145539443</v>
      </c>
      <c r="M149" s="7">
        <f t="shared" si="17"/>
        <v>9.5104699812819664</v>
      </c>
      <c r="P149" s="5">
        <f t="shared" si="18"/>
        <v>18.473051945380707</v>
      </c>
    </row>
    <row r="150" spans="1:16" x14ac:dyDescent="0.15">
      <c r="A150" s="5">
        <v>74.5</v>
      </c>
      <c r="B150" s="5">
        <v>148</v>
      </c>
      <c r="D150">
        <v>111.32688588008</v>
      </c>
      <c r="E150">
        <v>194.85454545454999</v>
      </c>
      <c r="F150">
        <v>101.85224632068</v>
      </c>
      <c r="G150">
        <v>108.90588690937</v>
      </c>
      <c r="I150" s="6">
        <f t="shared" si="14"/>
        <v>85.948658545179995</v>
      </c>
      <c r="J150" s="6">
        <f t="shared" si="15"/>
        <v>9.4746395594000035</v>
      </c>
      <c r="K150" s="6">
        <f t="shared" si="16"/>
        <v>74.579091073899988</v>
      </c>
      <c r="L150" s="7">
        <f t="shared" si="13"/>
        <v>7.8714436160168635</v>
      </c>
      <c r="M150" s="7">
        <f t="shared" si="17"/>
        <v>9.2533625061687239</v>
      </c>
      <c r="P150" s="5">
        <f t="shared" si="18"/>
        <v>14.594976731646181</v>
      </c>
    </row>
    <row r="151" spans="1:16" x14ac:dyDescent="0.15">
      <c r="A151" s="5">
        <v>75</v>
      </c>
      <c r="B151" s="5">
        <v>149</v>
      </c>
      <c r="D151">
        <v>111.20715667311001</v>
      </c>
      <c r="E151">
        <v>195.71914893617</v>
      </c>
      <c r="F151">
        <v>101.87316034081999</v>
      </c>
      <c r="G151">
        <v>108.80596436870999</v>
      </c>
      <c r="I151" s="6">
        <f t="shared" si="14"/>
        <v>86.913184567460007</v>
      </c>
      <c r="J151" s="6">
        <f t="shared" si="15"/>
        <v>9.3339963322900132</v>
      </c>
      <c r="K151" s="6">
        <f t="shared" si="16"/>
        <v>75.712388968711991</v>
      </c>
      <c r="L151" s="7">
        <f t="shared" si="13"/>
        <v>8.1114654723821413</v>
      </c>
      <c r="M151" s="7">
        <f t="shared" si="17"/>
        <v>9.5026589859578401</v>
      </c>
      <c r="P151" s="5">
        <f t="shared" si="18"/>
        <v>18.089291165824122</v>
      </c>
    </row>
    <row r="152" spans="1:16" x14ac:dyDescent="0.15">
      <c r="A152" s="5">
        <v>75.5</v>
      </c>
      <c r="B152" s="5">
        <v>150</v>
      </c>
      <c r="D152">
        <v>111.78181818182</v>
      </c>
      <c r="E152">
        <v>198.26382978723001</v>
      </c>
      <c r="F152">
        <v>101.84140201394</v>
      </c>
      <c r="G152">
        <v>109.08423702556</v>
      </c>
      <c r="I152" s="6">
        <f t="shared" si="14"/>
        <v>89.179592761670008</v>
      </c>
      <c r="J152" s="6">
        <f t="shared" si="15"/>
        <v>9.9404161678800023</v>
      </c>
      <c r="K152" s="6">
        <f t="shared" si="16"/>
        <v>77.251093360214</v>
      </c>
      <c r="L152" s="7">
        <f t="shared" si="13"/>
        <v>7.7714144011225414</v>
      </c>
      <c r="M152" s="7">
        <f t="shared" si="17"/>
        <v>9.1718825381220785</v>
      </c>
      <c r="P152" s="5">
        <f t="shared" si="18"/>
        <v>13.138719644321689</v>
      </c>
    </row>
    <row r="153" spans="1:16" x14ac:dyDescent="0.15">
      <c r="A153" s="5">
        <v>76</v>
      </c>
      <c r="B153" s="5">
        <v>151</v>
      </c>
      <c r="D153">
        <v>111.35145067697999</v>
      </c>
      <c r="E153">
        <v>195.27098646035</v>
      </c>
      <c r="F153">
        <v>101.74883810999</v>
      </c>
      <c r="G153">
        <v>108.74264136328</v>
      </c>
      <c r="I153" s="6">
        <f t="shared" si="14"/>
        <v>86.528345097070002</v>
      </c>
      <c r="J153" s="6">
        <f t="shared" si="15"/>
        <v>9.6026125669899898</v>
      </c>
      <c r="K153" s="6">
        <f t="shared" si="16"/>
        <v>75.005210016682014</v>
      </c>
      <c r="L153" s="7">
        <f t="shared" si="13"/>
        <v>7.8109170284054219</v>
      </c>
      <c r="M153" s="7">
        <f t="shared" si="17"/>
        <v>9.2206597888287973</v>
      </c>
      <c r="P153" s="5">
        <f t="shared" si="18"/>
        <v>13.713811441347259</v>
      </c>
    </row>
    <row r="154" spans="1:16" x14ac:dyDescent="0.15">
      <c r="A154" s="5">
        <v>76.5</v>
      </c>
      <c r="B154" s="5">
        <v>152</v>
      </c>
      <c r="D154">
        <v>111.51044487428</v>
      </c>
      <c r="E154">
        <v>195.11315280464001</v>
      </c>
      <c r="F154">
        <v>101.8350116189</v>
      </c>
      <c r="G154">
        <v>108.88264910922</v>
      </c>
      <c r="I154" s="6">
        <f t="shared" si="14"/>
        <v>86.230503695420012</v>
      </c>
      <c r="J154" s="6">
        <f t="shared" si="15"/>
        <v>9.6754332553799998</v>
      </c>
      <c r="K154" s="6">
        <f t="shared" si="16"/>
        <v>74.619983788964007</v>
      </c>
      <c r="L154" s="7">
        <f t="shared" si="13"/>
        <v>7.712314458628688</v>
      </c>
      <c r="M154" s="7">
        <f t="shared" si="17"/>
        <v>9.1313318424759</v>
      </c>
      <c r="P154" s="5">
        <f t="shared" si="18"/>
        <v>12.278323906855704</v>
      </c>
    </row>
    <row r="155" spans="1:16" x14ac:dyDescent="0.15">
      <c r="A155" s="5">
        <v>77</v>
      </c>
      <c r="B155" s="5">
        <v>153</v>
      </c>
      <c r="D155">
        <v>111.51721470019</v>
      </c>
      <c r="E155">
        <v>194.52901353965001</v>
      </c>
      <c r="F155">
        <v>101.79492641362999</v>
      </c>
      <c r="G155">
        <v>108.89775367932</v>
      </c>
      <c r="I155" s="6">
        <f t="shared" si="14"/>
        <v>85.631259860330005</v>
      </c>
      <c r="J155" s="6">
        <f t="shared" si="15"/>
        <v>9.7222882865600013</v>
      </c>
      <c r="K155" s="6">
        <f t="shared" si="16"/>
        <v>73.964513916458003</v>
      </c>
      <c r="L155" s="7">
        <f t="shared" si="13"/>
        <v>7.6077268783220351</v>
      </c>
      <c r="M155" s="7">
        <f t="shared" si="17"/>
        <v>9.0360188855930854</v>
      </c>
      <c r="P155" s="5">
        <f t="shared" si="18"/>
        <v>10.755704687774658</v>
      </c>
    </row>
    <row r="156" spans="1:16" x14ac:dyDescent="0.15">
      <c r="A156" s="5">
        <v>77.5</v>
      </c>
      <c r="B156" s="5">
        <v>154</v>
      </c>
      <c r="D156">
        <v>111.39419729207</v>
      </c>
      <c r="E156">
        <v>193.10580270793</v>
      </c>
      <c r="F156">
        <v>101.78679318358</v>
      </c>
      <c r="G156">
        <v>108.82552285049999</v>
      </c>
      <c r="I156" s="6">
        <f t="shared" si="14"/>
        <v>84.280279857430003</v>
      </c>
      <c r="J156" s="6">
        <f t="shared" si="15"/>
        <v>9.6074041084900017</v>
      </c>
      <c r="K156" s="6">
        <f t="shared" si="16"/>
        <v>72.751394927242004</v>
      </c>
      <c r="L156" s="7">
        <f t="shared" si="13"/>
        <v>7.5724299827205206</v>
      </c>
      <c r="M156" s="7">
        <f t="shared" si="17"/>
        <v>9.0099966134154084</v>
      </c>
      <c r="P156" s="5">
        <f t="shared" si="18"/>
        <v>10.241841268626942</v>
      </c>
    </row>
    <row r="157" spans="1:16" x14ac:dyDescent="0.15">
      <c r="A157" s="5">
        <v>78</v>
      </c>
      <c r="B157" s="5">
        <v>155</v>
      </c>
      <c r="D157">
        <v>111.4170212766</v>
      </c>
      <c r="E157">
        <v>192.23868471954</v>
      </c>
      <c r="F157">
        <v>101.80673896205001</v>
      </c>
      <c r="G157">
        <v>108.89523625097</v>
      </c>
      <c r="I157" s="6">
        <f t="shared" si="14"/>
        <v>83.343448468570003</v>
      </c>
      <c r="J157" s="6">
        <f t="shared" si="15"/>
        <v>9.6102823145499912</v>
      </c>
      <c r="K157" s="6">
        <f t="shared" si="16"/>
        <v>71.811109691110019</v>
      </c>
      <c r="L157" s="7">
        <f t="shared" si="13"/>
        <v>7.4723205147041121</v>
      </c>
      <c r="M157" s="7">
        <f t="shared" si="17"/>
        <v>8.9191617688228391</v>
      </c>
      <c r="P157" s="5">
        <f t="shared" si="18"/>
        <v>8.7844158308566147</v>
      </c>
    </row>
    <row r="158" spans="1:16" x14ac:dyDescent="0.15">
      <c r="A158" s="5">
        <v>78.5</v>
      </c>
      <c r="B158" s="5">
        <v>156</v>
      </c>
      <c r="D158">
        <v>111.5918762089</v>
      </c>
      <c r="E158">
        <v>193.39245647969</v>
      </c>
      <c r="F158">
        <v>101.95855925639</v>
      </c>
      <c r="G158">
        <v>108.71514329977001</v>
      </c>
      <c r="I158" s="6">
        <f t="shared" si="14"/>
        <v>84.677313179919992</v>
      </c>
      <c r="J158" s="6">
        <f t="shared" si="15"/>
        <v>9.6333169525100004</v>
      </c>
      <c r="K158" s="6">
        <f t="shared" si="16"/>
        <v>73.117332836907991</v>
      </c>
      <c r="L158" s="7">
        <f t="shared" si="13"/>
        <v>7.5900474568997724</v>
      </c>
      <c r="M158" s="7">
        <f t="shared" si="17"/>
        <v>9.0461633344423369</v>
      </c>
      <c r="P158" s="5">
        <f t="shared" si="18"/>
        <v>10.498322054379344</v>
      </c>
    </row>
    <row r="159" spans="1:16" x14ac:dyDescent="0.15">
      <c r="A159" s="5">
        <v>79</v>
      </c>
      <c r="B159" s="5">
        <v>157</v>
      </c>
      <c r="D159">
        <v>111.45725338491</v>
      </c>
      <c r="E159">
        <v>191.60773694391</v>
      </c>
      <c r="F159">
        <v>101.76297443842</v>
      </c>
      <c r="G159">
        <v>108.93861347792</v>
      </c>
      <c r="I159" s="6">
        <f t="shared" si="14"/>
        <v>82.669123465989998</v>
      </c>
      <c r="J159" s="6">
        <f t="shared" si="15"/>
        <v>9.6942789464900017</v>
      </c>
      <c r="K159" s="6">
        <f t="shared" si="16"/>
        <v>71.035988730201993</v>
      </c>
      <c r="L159" s="7">
        <f t="shared" si="13"/>
        <v>7.3276196323937972</v>
      </c>
      <c r="M159" s="7">
        <f t="shared" si="17"/>
        <v>8.7930101333602</v>
      </c>
      <c r="P159" s="5">
        <f t="shared" si="18"/>
        <v>6.6778144181680901</v>
      </c>
    </row>
    <row r="160" spans="1:16" x14ac:dyDescent="0.15">
      <c r="A160" s="5">
        <v>79.5</v>
      </c>
      <c r="B160" s="5">
        <v>158</v>
      </c>
      <c r="D160">
        <v>111.46073500967</v>
      </c>
      <c r="E160">
        <v>191.75319148936001</v>
      </c>
      <c r="F160">
        <v>101.94461657630001</v>
      </c>
      <c r="G160">
        <v>108.96553059644</v>
      </c>
      <c r="I160" s="6">
        <f t="shared" si="14"/>
        <v>82.787660892920002</v>
      </c>
      <c r="J160" s="6">
        <f t="shared" si="15"/>
        <v>9.5161184333699964</v>
      </c>
      <c r="K160" s="6">
        <f t="shared" si="16"/>
        <v>71.368318772876009</v>
      </c>
      <c r="L160" s="7">
        <f t="shared" si="13"/>
        <v>7.4997299868200509</v>
      </c>
      <c r="M160" s="7">
        <f t="shared" si="17"/>
        <v>8.974395111210292</v>
      </c>
      <c r="P160" s="5">
        <f t="shared" si="18"/>
        <v>9.1834516332552276</v>
      </c>
    </row>
    <row r="161" spans="1:16" x14ac:dyDescent="0.15">
      <c r="A161" s="5">
        <v>80</v>
      </c>
      <c r="B161" s="5">
        <v>159</v>
      </c>
      <c r="D161">
        <v>111.30483558994</v>
      </c>
      <c r="E161">
        <v>189.61586073500999</v>
      </c>
      <c r="F161">
        <v>101.84024012394001</v>
      </c>
      <c r="G161">
        <v>108.96378776143</v>
      </c>
      <c r="I161" s="6">
        <f t="shared" si="14"/>
        <v>80.65207297357999</v>
      </c>
      <c r="J161" s="6">
        <f t="shared" si="15"/>
        <v>9.4645954659999916</v>
      </c>
      <c r="K161" s="6">
        <f t="shared" si="16"/>
        <v>69.294558414380006</v>
      </c>
      <c r="L161" s="7">
        <f t="shared" si="13"/>
        <v>7.3214495710154068</v>
      </c>
      <c r="M161" s="7">
        <f t="shared" si="17"/>
        <v>8.8053893188294854</v>
      </c>
      <c r="P161" s="5">
        <f t="shared" si="18"/>
        <v>6.5879887045403196</v>
      </c>
    </row>
    <row r="162" spans="1:16" x14ac:dyDescent="0.15">
      <c r="A162" s="5">
        <v>80.5</v>
      </c>
      <c r="B162" s="5">
        <v>160</v>
      </c>
      <c r="D162">
        <v>111.6667311412</v>
      </c>
      <c r="E162">
        <v>190.79980657639999</v>
      </c>
      <c r="F162">
        <v>101.89814097599</v>
      </c>
      <c r="G162">
        <v>108.87587141751</v>
      </c>
      <c r="I162" s="6">
        <f t="shared" si="14"/>
        <v>81.923935158889989</v>
      </c>
      <c r="J162" s="6">
        <f t="shared" si="15"/>
        <v>9.76859016521</v>
      </c>
      <c r="K162" s="6">
        <f t="shared" si="16"/>
        <v>70.201626960637995</v>
      </c>
      <c r="L162" s="7">
        <f t="shared" si="13"/>
        <v>7.1864645535703913</v>
      </c>
      <c r="M162" s="7">
        <f t="shared" si="17"/>
        <v>8.6796789248083073</v>
      </c>
      <c r="P162" s="5">
        <f t="shared" si="18"/>
        <v>4.6228339390590802</v>
      </c>
    </row>
    <row r="163" spans="1:16" x14ac:dyDescent="0.15">
      <c r="A163" s="5">
        <v>81</v>
      </c>
      <c r="B163" s="5">
        <v>161</v>
      </c>
      <c r="D163">
        <v>112.07620889749001</v>
      </c>
      <c r="E163">
        <v>192.06692456479999</v>
      </c>
      <c r="F163">
        <v>101.79860573198999</v>
      </c>
      <c r="G163">
        <v>108.76471727342999</v>
      </c>
      <c r="I163" s="6">
        <f t="shared" si="14"/>
        <v>83.302207291369996</v>
      </c>
      <c r="J163" s="6">
        <f t="shared" si="15"/>
        <v>10.277603165500011</v>
      </c>
      <c r="K163" s="6">
        <f t="shared" si="16"/>
        <v>70.969083492769983</v>
      </c>
      <c r="L163" s="7">
        <f t="shared" si="13"/>
        <v>6.9052173303402009</v>
      </c>
      <c r="M163" s="7">
        <f t="shared" si="17"/>
        <v>8.4077063250019552</v>
      </c>
      <c r="P163" s="5">
        <f t="shared" si="18"/>
        <v>0.5283475177471203</v>
      </c>
    </row>
    <row r="164" spans="1:16" x14ac:dyDescent="0.15">
      <c r="A164" s="5">
        <v>81.5</v>
      </c>
      <c r="B164" s="5">
        <v>162</v>
      </c>
      <c r="D164">
        <v>111.49013539652</v>
      </c>
      <c r="E164">
        <v>188.28936170213001</v>
      </c>
      <c r="F164">
        <v>101.78718048025</v>
      </c>
      <c r="G164">
        <v>108.93028659954</v>
      </c>
      <c r="I164" s="6">
        <f t="shared" si="14"/>
        <v>79.359075102590012</v>
      </c>
      <c r="J164" s="6">
        <f t="shared" si="15"/>
        <v>9.7029549162700022</v>
      </c>
      <c r="K164" s="6">
        <f t="shared" si="16"/>
        <v>67.715529203066012</v>
      </c>
      <c r="L164" s="7">
        <f t="shared" si="13"/>
        <v>6.9788564192460587</v>
      </c>
      <c r="M164" s="7">
        <f t="shared" si="17"/>
        <v>8.4906200373316505</v>
      </c>
      <c r="P164" s="5">
        <f t="shared" si="18"/>
        <v>1.6004087674186978</v>
      </c>
    </row>
    <row r="165" spans="1:16" x14ac:dyDescent="0.15">
      <c r="A165" s="5">
        <v>82</v>
      </c>
      <c r="B165" s="5">
        <v>163</v>
      </c>
      <c r="D165">
        <v>111.85628626693</v>
      </c>
      <c r="E165">
        <v>190.98085106382999</v>
      </c>
      <c r="F165">
        <v>101.99786986832</v>
      </c>
      <c r="G165">
        <v>108.98276529822</v>
      </c>
      <c r="I165" s="6">
        <f t="shared" si="14"/>
        <v>81.998085765609986</v>
      </c>
      <c r="J165" s="6">
        <f t="shared" si="15"/>
        <v>9.8584163986100037</v>
      </c>
      <c r="K165" s="6">
        <f t="shared" si="16"/>
        <v>70.167986087277981</v>
      </c>
      <c r="L165" s="7">
        <f t="shared" si="13"/>
        <v>7.1175717529208216</v>
      </c>
      <c r="M165" s="7">
        <f t="shared" si="17"/>
        <v>8.6386099944302526</v>
      </c>
      <c r="P165" s="5">
        <f t="shared" si="18"/>
        <v>3.6198706616049861</v>
      </c>
    </row>
    <row r="166" spans="1:16" x14ac:dyDescent="0.15">
      <c r="A166" s="5">
        <v>82.5</v>
      </c>
      <c r="B166" s="5">
        <v>164</v>
      </c>
      <c r="D166">
        <v>111.53675048356</v>
      </c>
      <c r="E166">
        <v>187.90464216634001</v>
      </c>
      <c r="F166">
        <v>101.78330751356</v>
      </c>
      <c r="G166">
        <v>108.77556158017001</v>
      </c>
      <c r="I166" s="6">
        <f t="shared" si="14"/>
        <v>79.129080586170005</v>
      </c>
      <c r="J166" s="6">
        <f t="shared" si="15"/>
        <v>9.7534429699999947</v>
      </c>
      <c r="K166" s="6">
        <f t="shared" si="16"/>
        <v>67.424949022170011</v>
      </c>
      <c r="L166" s="7">
        <f t="shared" si="13"/>
        <v>6.9129382546817775</v>
      </c>
      <c r="M166" s="7">
        <f t="shared" si="17"/>
        <v>8.443251119615045</v>
      </c>
      <c r="P166" s="5">
        <f t="shared" si="18"/>
        <v>0.64075118706508527</v>
      </c>
    </row>
    <row r="167" spans="1:16" x14ac:dyDescent="0.15">
      <c r="A167" s="5">
        <v>83</v>
      </c>
      <c r="B167" s="5">
        <v>165</v>
      </c>
      <c r="D167">
        <v>111.84332688588</v>
      </c>
      <c r="E167">
        <v>188.76150870405999</v>
      </c>
      <c r="F167">
        <v>101.75871417506001</v>
      </c>
      <c r="G167">
        <v>108.88381099922999</v>
      </c>
      <c r="I167" s="6">
        <f t="shared" si="14"/>
        <v>79.877697704829998</v>
      </c>
      <c r="J167" s="6">
        <f t="shared" si="15"/>
        <v>10.084612710819997</v>
      </c>
      <c r="K167" s="6">
        <f t="shared" si="16"/>
        <v>67.776162451846005</v>
      </c>
      <c r="L167" s="7">
        <f t="shared" si="13"/>
        <v>6.7207501562382772</v>
      </c>
      <c r="M167" s="7">
        <f t="shared" si="17"/>
        <v>8.2603376445953831</v>
      </c>
      <c r="P167" s="5">
        <f t="shared" si="18"/>
        <v>-2.1571842036449604</v>
      </c>
    </row>
    <row r="168" spans="1:16" x14ac:dyDescent="0.15">
      <c r="A168" s="5">
        <v>83.5</v>
      </c>
      <c r="B168" s="5">
        <v>166</v>
      </c>
      <c r="D168">
        <v>111.51102514506999</v>
      </c>
      <c r="E168">
        <v>186.55048355899001</v>
      </c>
      <c r="F168">
        <v>101.95487993803</v>
      </c>
      <c r="G168">
        <v>108.79144074361</v>
      </c>
      <c r="I168" s="6">
        <f t="shared" si="14"/>
        <v>77.759042815380013</v>
      </c>
      <c r="J168" s="6">
        <f t="shared" si="15"/>
        <v>9.5561452070399895</v>
      </c>
      <c r="K168" s="6">
        <f t="shared" si="16"/>
        <v>66.291668566932032</v>
      </c>
      <c r="L168" s="7">
        <f t="shared" si="13"/>
        <v>6.9370721280056644</v>
      </c>
      <c r="M168" s="7">
        <f t="shared" si="17"/>
        <v>8.4859342397866087</v>
      </c>
      <c r="P168" s="5">
        <f t="shared" si="18"/>
        <v>0.99209978166948776</v>
      </c>
    </row>
    <row r="169" spans="1:16" x14ac:dyDescent="0.15">
      <c r="A169" s="5">
        <v>84</v>
      </c>
      <c r="B169" s="5">
        <v>167</v>
      </c>
      <c r="D169">
        <v>111.51218568665</v>
      </c>
      <c r="E169">
        <v>183.83268858801</v>
      </c>
      <c r="F169">
        <v>101.86560805577</v>
      </c>
      <c r="G169">
        <v>108.89368706429001</v>
      </c>
      <c r="I169" s="6">
        <f t="shared" si="14"/>
        <v>74.939001523719995</v>
      </c>
      <c r="J169" s="6">
        <f t="shared" si="15"/>
        <v>9.6465776308800031</v>
      </c>
      <c r="K169" s="6">
        <f t="shared" si="16"/>
        <v>63.363108366663994</v>
      </c>
      <c r="L169" s="7">
        <f t="shared" si="13"/>
        <v>6.5684547195090301</v>
      </c>
      <c r="M169" s="7">
        <f t="shared" si="17"/>
        <v>8.1265914547138127</v>
      </c>
      <c r="P169" s="5">
        <f t="shared" si="18"/>
        <v>-4.3743495521728883</v>
      </c>
    </row>
    <row r="170" spans="1:16" x14ac:dyDescent="0.15">
      <c r="A170" s="5">
        <v>84.5</v>
      </c>
      <c r="B170" s="5">
        <v>168</v>
      </c>
      <c r="D170">
        <v>111.31972920696001</v>
      </c>
      <c r="E170">
        <v>185.71972920696001</v>
      </c>
      <c r="F170">
        <v>101.68667699458</v>
      </c>
      <c r="G170">
        <v>108.64078233927</v>
      </c>
      <c r="I170" s="6">
        <f t="shared" si="14"/>
        <v>77.078946867690007</v>
      </c>
      <c r="J170" s="6">
        <f t="shared" si="15"/>
        <v>9.633052212380008</v>
      </c>
      <c r="K170" s="6">
        <f t="shared" si="16"/>
        <v>65.519284212833995</v>
      </c>
      <c r="L170" s="7">
        <f t="shared" si="13"/>
        <v>6.8015082622132237</v>
      </c>
      <c r="M170" s="7">
        <f t="shared" si="17"/>
        <v>8.3689196208418437</v>
      </c>
      <c r="P170" s="5">
        <f t="shared" si="18"/>
        <v>-0.98148204193986388</v>
      </c>
    </row>
    <row r="171" spans="1:16" x14ac:dyDescent="0.15">
      <c r="A171" s="5">
        <v>85</v>
      </c>
      <c r="B171" s="5">
        <v>169</v>
      </c>
      <c r="D171">
        <v>111.87001934236</v>
      </c>
      <c r="E171">
        <v>187.47717601547001</v>
      </c>
      <c r="F171">
        <v>101.8243609605</v>
      </c>
      <c r="G171">
        <v>108.91092176607</v>
      </c>
      <c r="I171" s="6">
        <f t="shared" si="14"/>
        <v>78.566254249400004</v>
      </c>
      <c r="J171" s="6">
        <f t="shared" si="15"/>
        <v>10.045658381859994</v>
      </c>
      <c r="K171" s="6">
        <f t="shared" si="16"/>
        <v>66.511464191168017</v>
      </c>
      <c r="L171" s="7">
        <f t="shared" si="13"/>
        <v>6.6209163862541338</v>
      </c>
      <c r="M171" s="7">
        <f t="shared" si="17"/>
        <v>8.1976023683065922</v>
      </c>
      <c r="P171" s="5">
        <f t="shared" si="18"/>
        <v>-3.6105959418788891</v>
      </c>
    </row>
    <row r="172" spans="1:16" x14ac:dyDescent="0.15">
      <c r="A172" s="5">
        <v>85.5</v>
      </c>
      <c r="B172" s="5">
        <v>170</v>
      </c>
      <c r="D172">
        <v>111.77098646035</v>
      </c>
      <c r="E172">
        <v>187.21121856867001</v>
      </c>
      <c r="F172">
        <v>101.93570875291</v>
      </c>
      <c r="G172">
        <v>108.81700232378</v>
      </c>
      <c r="I172" s="6">
        <f t="shared" si="14"/>
        <v>78.394216244890004</v>
      </c>
      <c r="J172" s="6">
        <f t="shared" si="15"/>
        <v>9.8352777074399995</v>
      </c>
      <c r="K172" s="6">
        <f t="shared" si="16"/>
        <v>66.59188299596201</v>
      </c>
      <c r="L172" s="7">
        <f t="shared" si="13"/>
        <v>6.7707171039601537</v>
      </c>
      <c r="M172" s="7">
        <f t="shared" si="17"/>
        <v>8.3566777094364504</v>
      </c>
      <c r="P172" s="5">
        <f t="shared" si="18"/>
        <v>-1.4297495054037643</v>
      </c>
    </row>
    <row r="173" spans="1:16" x14ac:dyDescent="0.15">
      <c r="A173" s="5">
        <v>86</v>
      </c>
      <c r="B173" s="5">
        <v>171</v>
      </c>
      <c r="D173">
        <v>112.40715667310999</v>
      </c>
      <c r="E173">
        <v>191.55822050290001</v>
      </c>
      <c r="F173">
        <v>101.78989155693</v>
      </c>
      <c r="G173">
        <v>108.88574748257</v>
      </c>
      <c r="I173" s="6">
        <f t="shared" si="14"/>
        <v>82.672473020330017</v>
      </c>
      <c r="J173" s="6">
        <f t="shared" si="15"/>
        <v>10.617265116179993</v>
      </c>
      <c r="K173" s="6">
        <f t="shared" si="16"/>
        <v>69.931754880914028</v>
      </c>
      <c r="L173" s="7">
        <f t="shared" si="13"/>
        <v>6.5866072021073272</v>
      </c>
      <c r="M173" s="7">
        <f t="shared" si="17"/>
        <v>8.1818424310074622</v>
      </c>
      <c r="P173" s="5">
        <f t="shared" si="18"/>
        <v>-4.1100799438966256</v>
      </c>
    </row>
    <row r="174" spans="1:16" x14ac:dyDescent="0.15">
      <c r="A174" s="5">
        <v>86.5</v>
      </c>
      <c r="B174" s="5">
        <v>172</v>
      </c>
      <c r="D174">
        <v>112.25338491296</v>
      </c>
      <c r="E174">
        <v>189.19593810444999</v>
      </c>
      <c r="F174">
        <v>101.75193648334999</v>
      </c>
      <c r="G174">
        <v>108.749419055</v>
      </c>
      <c r="I174" s="6">
        <f t="shared" si="14"/>
        <v>80.446519049449989</v>
      </c>
      <c r="J174" s="6">
        <f t="shared" si="15"/>
        <v>10.501448429610008</v>
      </c>
      <c r="K174" s="6">
        <f t="shared" si="16"/>
        <v>67.844780933917974</v>
      </c>
      <c r="L174" s="7">
        <f t="shared" si="13"/>
        <v>6.4605165076678404</v>
      </c>
      <c r="M174" s="7">
        <f t="shared" si="17"/>
        <v>8.0650263599918119</v>
      </c>
      <c r="P174" s="5">
        <f t="shared" si="18"/>
        <v>-5.9457483295493478</v>
      </c>
    </row>
    <row r="175" spans="1:16" x14ac:dyDescent="0.15">
      <c r="A175" s="5">
        <v>87</v>
      </c>
      <c r="B175" s="5">
        <v>173</v>
      </c>
      <c r="D175">
        <v>112.42166344294</v>
      </c>
      <c r="E175">
        <v>189.78394584138999</v>
      </c>
      <c r="F175">
        <v>101.77517428349999</v>
      </c>
      <c r="G175">
        <v>108.78872966693</v>
      </c>
      <c r="I175" s="6">
        <f t="shared" si="14"/>
        <v>80.995216174459998</v>
      </c>
      <c r="J175" s="6">
        <f t="shared" si="15"/>
        <v>10.646489159440009</v>
      </c>
      <c r="K175" s="6">
        <f t="shared" si="16"/>
        <v>68.219429183131993</v>
      </c>
      <c r="L175" s="7">
        <f t="shared" si="13"/>
        <v>6.40769254178438</v>
      </c>
      <c r="M175" s="7">
        <f t="shared" si="17"/>
        <v>8.0214770175321899</v>
      </c>
      <c r="P175" s="5">
        <f t="shared" si="18"/>
        <v>-6.7147764057933292</v>
      </c>
    </row>
    <row r="176" spans="1:16" x14ac:dyDescent="0.15">
      <c r="A176" s="5">
        <v>87.5</v>
      </c>
      <c r="B176" s="5">
        <v>174</v>
      </c>
      <c r="D176">
        <v>112.9170212766</v>
      </c>
      <c r="E176">
        <v>191.92108317214999</v>
      </c>
      <c r="F176">
        <v>101.75309837335</v>
      </c>
      <c r="G176">
        <v>108.71766072811999</v>
      </c>
      <c r="I176" s="6">
        <f t="shared" si="14"/>
        <v>83.203422444029997</v>
      </c>
      <c r="J176" s="6">
        <f t="shared" si="15"/>
        <v>11.163922903249997</v>
      </c>
      <c r="K176" s="6">
        <f t="shared" si="16"/>
        <v>69.806714960129995</v>
      </c>
      <c r="L176" s="7">
        <f t="shared" si="13"/>
        <v>6.2528840054787675</v>
      </c>
      <c r="M176" s="7">
        <f t="shared" si="17"/>
        <v>7.8759431046504158</v>
      </c>
      <c r="P176" s="5">
        <f t="shared" si="18"/>
        <v>-8.9685282563057083</v>
      </c>
    </row>
    <row r="177" spans="1:16" x14ac:dyDescent="0.15">
      <c r="A177" s="5">
        <v>88</v>
      </c>
      <c r="B177" s="5">
        <v>175</v>
      </c>
      <c r="D177">
        <v>112.37736943906999</v>
      </c>
      <c r="E177">
        <v>189.68897485493</v>
      </c>
      <c r="F177">
        <v>101.8104182804</v>
      </c>
      <c r="G177">
        <v>109.01936483346</v>
      </c>
      <c r="I177" s="6">
        <f t="shared" si="14"/>
        <v>80.669610021469992</v>
      </c>
      <c r="J177" s="6">
        <f t="shared" si="15"/>
        <v>10.566951158669994</v>
      </c>
      <c r="K177" s="6">
        <f t="shared" si="16"/>
        <v>67.989268631065997</v>
      </c>
      <c r="L177" s="7">
        <f t="shared" si="13"/>
        <v>6.434142413470135</v>
      </c>
      <c r="M177" s="7">
        <f t="shared" si="17"/>
        <v>8.0664761360656208</v>
      </c>
      <c r="P177" s="5">
        <f t="shared" si="18"/>
        <v>-6.3297107712994753</v>
      </c>
    </row>
    <row r="178" spans="1:16" x14ac:dyDescent="0.15">
      <c r="A178" s="5">
        <v>88.5</v>
      </c>
      <c r="B178" s="5">
        <v>176</v>
      </c>
      <c r="D178">
        <v>112.7916827853</v>
      </c>
      <c r="E178">
        <v>191.84796905222001</v>
      </c>
      <c r="F178">
        <v>101.70952749806</v>
      </c>
      <c r="G178">
        <v>108.75542215337001</v>
      </c>
      <c r="I178" s="6">
        <f t="shared" si="14"/>
        <v>83.092546898850003</v>
      </c>
      <c r="J178" s="6">
        <f t="shared" si="15"/>
        <v>11.082155287239999</v>
      </c>
      <c r="K178" s="6">
        <f t="shared" si="16"/>
        <v>69.793960554161998</v>
      </c>
      <c r="L178" s="7">
        <f t="shared" si="13"/>
        <v>6.2978688481763845</v>
      </c>
      <c r="M178" s="7">
        <f t="shared" si="17"/>
        <v>7.9394771941957085</v>
      </c>
      <c r="P178" s="5">
        <f t="shared" si="18"/>
        <v>-8.3136246257034792</v>
      </c>
    </row>
    <row r="179" spans="1:16" x14ac:dyDescent="0.15">
      <c r="A179" s="5">
        <v>89</v>
      </c>
      <c r="B179" s="5">
        <v>177</v>
      </c>
      <c r="D179">
        <v>112.68994197292</v>
      </c>
      <c r="E179">
        <v>190.63945841392999</v>
      </c>
      <c r="F179">
        <v>101.79666924864</v>
      </c>
      <c r="G179">
        <v>108.66537567777</v>
      </c>
      <c r="I179" s="6">
        <f t="shared" si="14"/>
        <v>81.974082736159986</v>
      </c>
      <c r="J179" s="6">
        <f t="shared" si="15"/>
        <v>10.893272724279996</v>
      </c>
      <c r="K179" s="6">
        <f t="shared" si="16"/>
        <v>68.902155467023988</v>
      </c>
      <c r="L179" s="7">
        <f t="shared" si="13"/>
        <v>6.325202463117269</v>
      </c>
      <c r="M179" s="7">
        <f t="shared" si="17"/>
        <v>7.9760854325604313</v>
      </c>
      <c r="P179" s="5">
        <f t="shared" si="18"/>
        <v>-7.9156931761573217</v>
      </c>
    </row>
    <row r="180" spans="1:16" x14ac:dyDescent="0.15">
      <c r="A180" s="5">
        <v>89.5</v>
      </c>
      <c r="B180" s="5">
        <v>178</v>
      </c>
      <c r="D180">
        <v>113.0334622824</v>
      </c>
      <c r="E180">
        <v>192.31508704062</v>
      </c>
      <c r="F180">
        <v>101.83869093726</v>
      </c>
      <c r="G180">
        <v>108.81661502711</v>
      </c>
      <c r="I180" s="6">
        <f t="shared" si="14"/>
        <v>83.498472013509996</v>
      </c>
      <c r="J180" s="6">
        <f t="shared" si="15"/>
        <v>11.194771345139998</v>
      </c>
      <c r="K180" s="6">
        <f t="shared" si="16"/>
        <v>70.064746399341999</v>
      </c>
      <c r="L180" s="7">
        <f t="shared" si="13"/>
        <v>6.2587027674986242</v>
      </c>
      <c r="M180" s="7">
        <f t="shared" si="17"/>
        <v>7.918860360365624</v>
      </c>
      <c r="P180" s="5">
        <f t="shared" si="18"/>
        <v>-8.8838168703388884</v>
      </c>
    </row>
    <row r="181" spans="1:16" x14ac:dyDescent="0.15">
      <c r="A181" s="5">
        <v>90</v>
      </c>
      <c r="B181" s="5">
        <v>179</v>
      </c>
      <c r="D181">
        <v>113.03752417795</v>
      </c>
      <c r="E181">
        <v>191.18413926498999</v>
      </c>
      <c r="F181">
        <v>101.7606506584</v>
      </c>
      <c r="G181">
        <v>108.87141750581</v>
      </c>
      <c r="I181" s="6">
        <f t="shared" si="14"/>
        <v>82.312721759179993</v>
      </c>
      <c r="J181" s="6">
        <f t="shared" si="15"/>
        <v>11.276873519550008</v>
      </c>
      <c r="K181" s="6">
        <f t="shared" si="16"/>
        <v>68.780473535719977</v>
      </c>
      <c r="L181" s="7">
        <f t="shared" si="13"/>
        <v>6.0992502413438956</v>
      </c>
      <c r="M181" s="7">
        <f t="shared" si="17"/>
        <v>7.7686824576347338</v>
      </c>
      <c r="P181" s="5">
        <f t="shared" si="18"/>
        <v>-11.205177400359382</v>
      </c>
    </row>
    <row r="182" spans="1:16" x14ac:dyDescent="0.15">
      <c r="A182" s="5">
        <v>90.5</v>
      </c>
      <c r="B182" s="5">
        <v>180</v>
      </c>
      <c r="D182">
        <v>113.05222437137</v>
      </c>
      <c r="E182">
        <v>190.58336557059999</v>
      </c>
      <c r="F182">
        <v>101.8948489543</v>
      </c>
      <c r="G182">
        <v>108.749419055</v>
      </c>
      <c r="I182" s="6">
        <f t="shared" si="14"/>
        <v>81.83394651559999</v>
      </c>
      <c r="J182" s="6">
        <f t="shared" si="15"/>
        <v>11.15737541707</v>
      </c>
      <c r="K182" s="6">
        <f>I182-1.2*J182</f>
        <v>68.445096015115993</v>
      </c>
      <c r="L182" s="7">
        <f t="shared" si="13"/>
        <v>6.1345158208443724</v>
      </c>
      <c r="M182" s="7">
        <f>L182+ABS($N$2)*A182</f>
        <v>7.8132226605590489</v>
      </c>
      <c r="P182" s="5">
        <f>(L182-$O$2)/$O$2*100</f>
        <v>-10.691769890958948</v>
      </c>
    </row>
    <row r="183" spans="1:16" x14ac:dyDescent="0.15">
      <c r="A183" s="5">
        <v>91</v>
      </c>
      <c r="B183" s="5">
        <v>181</v>
      </c>
      <c r="D183">
        <v>113.42030947776</v>
      </c>
      <c r="E183">
        <v>193.14719535782999</v>
      </c>
      <c r="F183">
        <v>101.93086754454001</v>
      </c>
      <c r="G183">
        <v>108.76839659178999</v>
      </c>
      <c r="I183" s="6">
        <f t="shared" si="14"/>
        <v>84.378798766039992</v>
      </c>
      <c r="J183" s="6">
        <f t="shared" si="15"/>
        <v>11.489441933219993</v>
      </c>
      <c r="K183" s="6">
        <f t="shared" ref="K183:K241" si="19">I183-1.2*J183</f>
        <v>70.591468446175995</v>
      </c>
      <c r="L183" s="7">
        <f t="shared" si="13"/>
        <v>6.1440293494213485</v>
      </c>
      <c r="M183" s="7">
        <f t="shared" ref="M183:M241" si="20">L183+ABS($N$2)*A183</f>
        <v>7.8320108125598624</v>
      </c>
      <c r="P183" s="5">
        <f t="shared" ref="P183:P241" si="21">(L183-$O$2)/$O$2*100</f>
        <v>-10.553268919714478</v>
      </c>
    </row>
    <row r="184" spans="1:16" x14ac:dyDescent="0.15">
      <c r="A184" s="5">
        <v>91.5</v>
      </c>
      <c r="B184" s="5">
        <v>182</v>
      </c>
      <c r="D184">
        <v>113.41257253385</v>
      </c>
      <c r="E184">
        <v>192.08549323016999</v>
      </c>
      <c r="F184">
        <v>101.86037955074001</v>
      </c>
      <c r="G184">
        <v>108.67428350116001</v>
      </c>
      <c r="I184" s="6">
        <f t="shared" si="14"/>
        <v>83.411209729009983</v>
      </c>
      <c r="J184" s="6">
        <f t="shared" si="15"/>
        <v>11.55219298310999</v>
      </c>
      <c r="K184" s="6">
        <f t="shared" si="19"/>
        <v>69.548578149278001</v>
      </c>
      <c r="L184" s="7">
        <f t="shared" si="13"/>
        <v>6.0203788363787085</v>
      </c>
      <c r="M184" s="7">
        <f t="shared" si="20"/>
        <v>7.7176349229410608</v>
      </c>
      <c r="P184" s="5">
        <f t="shared" si="21"/>
        <v>-12.353412369404543</v>
      </c>
    </row>
    <row r="185" spans="1:16" x14ac:dyDescent="0.15">
      <c r="A185" s="5">
        <v>92</v>
      </c>
      <c r="B185" s="5">
        <v>183</v>
      </c>
      <c r="D185">
        <v>113.1829787234</v>
      </c>
      <c r="E185">
        <v>189.46963249516</v>
      </c>
      <c r="F185">
        <v>101.78253292022001</v>
      </c>
      <c r="G185">
        <v>108.90298218434999</v>
      </c>
      <c r="I185" s="6">
        <f t="shared" si="14"/>
        <v>80.566650310810004</v>
      </c>
      <c r="J185" s="6">
        <f t="shared" si="15"/>
        <v>11.400445803179991</v>
      </c>
      <c r="K185" s="6">
        <f t="shared" si="19"/>
        <v>66.886115346994018</v>
      </c>
      <c r="L185" s="7">
        <f t="shared" si="13"/>
        <v>5.8669736694276544</v>
      </c>
      <c r="M185" s="7">
        <f t="shared" si="20"/>
        <v>7.5735043794138441</v>
      </c>
      <c r="P185" s="5">
        <f t="shared" si="21"/>
        <v>-14.58673352303633</v>
      </c>
    </row>
    <row r="186" spans="1:16" x14ac:dyDescent="0.15">
      <c r="A186" s="5">
        <v>92.5</v>
      </c>
      <c r="B186" s="5">
        <v>184</v>
      </c>
      <c r="D186">
        <v>112.90077369439</v>
      </c>
      <c r="E186">
        <v>189.58452611218999</v>
      </c>
      <c r="F186">
        <v>101.74806351665001</v>
      </c>
      <c r="G186">
        <v>108.81371030209</v>
      </c>
      <c r="I186" s="6">
        <f t="shared" si="14"/>
        <v>80.77081581009999</v>
      </c>
      <c r="J186" s="6">
        <f t="shared" si="15"/>
        <v>11.152710177739991</v>
      </c>
      <c r="K186" s="6">
        <f t="shared" si="19"/>
        <v>67.387563596812001</v>
      </c>
      <c r="L186" s="7">
        <f t="shared" si="13"/>
        <v>6.0422590135367047</v>
      </c>
      <c r="M186" s="7">
        <f t="shared" si="20"/>
        <v>7.7580643469467327</v>
      </c>
      <c r="P186" s="5">
        <f t="shared" si="21"/>
        <v>-12.034873799528633</v>
      </c>
    </row>
    <row r="187" spans="1:16" x14ac:dyDescent="0.15">
      <c r="A187" s="5">
        <v>93</v>
      </c>
      <c r="B187" s="5">
        <v>185</v>
      </c>
      <c r="D187">
        <v>113.0752417795</v>
      </c>
      <c r="E187">
        <v>188.21257253384999</v>
      </c>
      <c r="F187">
        <v>101.82532920217</v>
      </c>
      <c r="G187">
        <v>108.94597211464</v>
      </c>
      <c r="I187" s="6">
        <f t="shared" si="14"/>
        <v>79.266600419209993</v>
      </c>
      <c r="J187" s="6">
        <f t="shared" si="15"/>
        <v>11.249912577330008</v>
      </c>
      <c r="K187" s="6">
        <f t="shared" si="19"/>
        <v>65.766705326413984</v>
      </c>
      <c r="L187" s="7">
        <f t="shared" si="13"/>
        <v>5.8459747908567916</v>
      </c>
      <c r="M187" s="7">
        <f t="shared" si="20"/>
        <v>7.571054747690658</v>
      </c>
      <c r="P187" s="5">
        <f t="shared" si="21"/>
        <v>-14.892441868113234</v>
      </c>
    </row>
    <row r="188" spans="1:16" x14ac:dyDescent="0.15">
      <c r="A188" s="5">
        <v>93.5</v>
      </c>
      <c r="B188" s="5">
        <v>186</v>
      </c>
      <c r="D188">
        <v>113.28123791103</v>
      </c>
      <c r="E188">
        <v>189.62804642166</v>
      </c>
      <c r="F188">
        <v>101.82920216885999</v>
      </c>
      <c r="G188">
        <v>108.76917118513001</v>
      </c>
      <c r="I188" s="6">
        <f t="shared" si="14"/>
        <v>80.858875236529997</v>
      </c>
      <c r="J188" s="6">
        <f t="shared" si="15"/>
        <v>11.452035742170011</v>
      </c>
      <c r="K188" s="6">
        <f t="shared" si="19"/>
        <v>67.116432345925986</v>
      </c>
      <c r="L188" s="7">
        <f t="shared" si="13"/>
        <v>5.8606551583472699</v>
      </c>
      <c r="M188" s="7">
        <f t="shared" si="20"/>
        <v>7.5950097386049737</v>
      </c>
      <c r="P188" s="5">
        <f t="shared" si="21"/>
        <v>-14.678720414584657</v>
      </c>
    </row>
    <row r="189" spans="1:16" x14ac:dyDescent="0.15">
      <c r="A189" s="5">
        <v>94</v>
      </c>
      <c r="B189" s="5">
        <v>187</v>
      </c>
      <c r="D189">
        <v>113.19883945841001</v>
      </c>
      <c r="E189">
        <v>189.77292069633</v>
      </c>
      <c r="F189">
        <v>101.90685515105</v>
      </c>
      <c r="G189">
        <v>108.76316808675</v>
      </c>
      <c r="I189" s="6">
        <f t="shared" si="14"/>
        <v>81.009752609580005</v>
      </c>
      <c r="J189" s="6">
        <f t="shared" si="15"/>
        <v>11.291984307360011</v>
      </c>
      <c r="K189" s="6">
        <f t="shared" si="19"/>
        <v>67.459371440747987</v>
      </c>
      <c r="L189" s="7">
        <f t="shared" si="13"/>
        <v>5.9740936229231734</v>
      </c>
      <c r="M189" s="7">
        <f t="shared" si="20"/>
        <v>7.7177228266047155</v>
      </c>
      <c r="P189" s="5">
        <f t="shared" si="21"/>
        <v>-13.027247210597281</v>
      </c>
    </row>
    <row r="190" spans="1:16" x14ac:dyDescent="0.15">
      <c r="A190" s="5">
        <v>94.5</v>
      </c>
      <c r="B190" s="5">
        <v>188</v>
      </c>
      <c r="D190">
        <v>113.19013539652001</v>
      </c>
      <c r="E190">
        <v>189.07156673114</v>
      </c>
      <c r="F190">
        <v>101.79705654531</v>
      </c>
      <c r="G190">
        <v>108.66615027111</v>
      </c>
      <c r="I190" s="6">
        <f t="shared" si="14"/>
        <v>80.405416460029997</v>
      </c>
      <c r="J190" s="6">
        <f t="shared" si="15"/>
        <v>11.393078851210007</v>
      </c>
      <c r="K190" s="6">
        <f t="shared" si="19"/>
        <v>66.733721838577992</v>
      </c>
      <c r="L190" s="7">
        <f t="shared" si="13"/>
        <v>5.8573913785816121</v>
      </c>
      <c r="M190" s="7">
        <f t="shared" si="20"/>
        <v>7.6102952056869917</v>
      </c>
      <c r="P190" s="5">
        <f t="shared" si="21"/>
        <v>-14.726235557237999</v>
      </c>
    </row>
    <row r="191" spans="1:16" x14ac:dyDescent="0.15">
      <c r="A191" s="5">
        <v>95</v>
      </c>
      <c r="B191" s="5">
        <v>189</v>
      </c>
      <c r="D191">
        <v>113.51121856867</v>
      </c>
      <c r="E191">
        <v>190.52727272727</v>
      </c>
      <c r="F191">
        <v>101.85089078234</v>
      </c>
      <c r="G191">
        <v>108.86638264910999</v>
      </c>
      <c r="I191" s="6">
        <f t="shared" si="14"/>
        <v>81.660890078160008</v>
      </c>
      <c r="J191" s="6">
        <f t="shared" si="15"/>
        <v>11.660327786330001</v>
      </c>
      <c r="K191" s="6">
        <f t="shared" si="19"/>
        <v>67.668496734564002</v>
      </c>
      <c r="L191" s="7">
        <f t="shared" si="13"/>
        <v>5.8033099904700141</v>
      </c>
      <c r="M191" s="7">
        <f t="shared" si="20"/>
        <v>7.565488440999232</v>
      </c>
      <c r="P191" s="5">
        <f t="shared" si="21"/>
        <v>-15.513569585732224</v>
      </c>
    </row>
    <row r="192" spans="1:16" x14ac:dyDescent="0.15">
      <c r="A192" s="5">
        <v>95.5</v>
      </c>
      <c r="B192" s="5">
        <v>190</v>
      </c>
      <c r="D192">
        <v>113.5748549323</v>
      </c>
      <c r="E192">
        <v>191.26305609284</v>
      </c>
      <c r="F192">
        <v>101.88884585593</v>
      </c>
      <c r="G192">
        <v>108.7153369481</v>
      </c>
      <c r="I192" s="6">
        <f t="shared" si="14"/>
        <v>82.54771914474</v>
      </c>
      <c r="J192" s="6">
        <f t="shared" si="15"/>
        <v>11.686009076369999</v>
      </c>
      <c r="K192" s="6">
        <f t="shared" si="19"/>
        <v>68.524508253096002</v>
      </c>
      <c r="L192" s="7">
        <f t="shared" si="13"/>
        <v>5.8638075501462499</v>
      </c>
      <c r="M192" s="7">
        <f t="shared" si="20"/>
        <v>7.6352606240993062</v>
      </c>
      <c r="P192" s="5">
        <f t="shared" si="21"/>
        <v>-14.632826893335507</v>
      </c>
    </row>
    <row r="193" spans="1:16" x14ac:dyDescent="0.15">
      <c r="A193" s="5">
        <v>96</v>
      </c>
      <c r="B193" s="5">
        <v>191</v>
      </c>
      <c r="D193">
        <v>113.24139264990001</v>
      </c>
      <c r="E193">
        <v>189.99729206962999</v>
      </c>
      <c r="F193">
        <v>101.84469403563</v>
      </c>
      <c r="G193">
        <v>108.74903175833001</v>
      </c>
      <c r="I193" s="6">
        <f t="shared" si="14"/>
        <v>81.248260311299987</v>
      </c>
      <c r="J193" s="6">
        <f t="shared" si="15"/>
        <v>11.396698614270008</v>
      </c>
      <c r="K193" s="6">
        <f t="shared" si="19"/>
        <v>67.572221974175974</v>
      </c>
      <c r="L193" s="7">
        <f t="shared" si="13"/>
        <v>5.9291049330345196</v>
      </c>
      <c r="M193" s="7">
        <f t="shared" si="20"/>
        <v>7.7098326304114142</v>
      </c>
      <c r="P193" s="5">
        <f t="shared" si="21"/>
        <v>-13.682206849828784</v>
      </c>
    </row>
    <row r="194" spans="1:16" x14ac:dyDescent="0.15">
      <c r="A194" s="5">
        <v>96.5</v>
      </c>
      <c r="B194" s="5">
        <v>192</v>
      </c>
      <c r="D194">
        <v>113.44255319149001</v>
      </c>
      <c r="E194">
        <v>189.03558994196999</v>
      </c>
      <c r="F194">
        <v>101.75677769171</v>
      </c>
      <c r="G194">
        <v>108.63555383424</v>
      </c>
      <c r="I194" s="6">
        <f t="shared" si="14"/>
        <v>80.400036107729989</v>
      </c>
      <c r="J194" s="6">
        <f t="shared" si="15"/>
        <v>11.685775499780007</v>
      </c>
      <c r="K194" s="6">
        <f t="shared" si="19"/>
        <v>66.377105507993974</v>
      </c>
      <c r="L194" s="7">
        <f t="shared" ref="L194:L241" si="22">K194/J194</f>
        <v>5.6801626481052603</v>
      </c>
      <c r="M194" s="7">
        <f t="shared" si="20"/>
        <v>7.4701649689059924</v>
      </c>
      <c r="P194" s="5">
        <f t="shared" si="21"/>
        <v>-17.306387716848313</v>
      </c>
    </row>
    <row r="195" spans="1:16" x14ac:dyDescent="0.15">
      <c r="A195" s="5">
        <v>97</v>
      </c>
      <c r="B195" s="5">
        <v>193</v>
      </c>
      <c r="D195">
        <v>113.47794970987</v>
      </c>
      <c r="E195">
        <v>190.6750483559</v>
      </c>
      <c r="F195">
        <v>101.7745933385</v>
      </c>
      <c r="G195">
        <v>108.83036405887</v>
      </c>
      <c r="I195" s="6">
        <f t="shared" ref="I195:I241" si="23">E195-G195</f>
        <v>81.84468429703</v>
      </c>
      <c r="J195" s="6">
        <f t="shared" ref="J195:J241" si="24">D195-F195</f>
        <v>11.703356371370006</v>
      </c>
      <c r="K195" s="6">
        <f t="shared" si="19"/>
        <v>67.800656651385992</v>
      </c>
      <c r="L195" s="7">
        <f t="shared" si="22"/>
        <v>5.7932660084800256</v>
      </c>
      <c r="M195" s="7">
        <f t="shared" si="20"/>
        <v>7.592542952704596</v>
      </c>
      <c r="P195" s="5">
        <f t="shared" si="21"/>
        <v>-15.659793066275709</v>
      </c>
    </row>
    <row r="196" spans="1:16" x14ac:dyDescent="0.15">
      <c r="A196" s="5">
        <v>97.5</v>
      </c>
      <c r="B196" s="5">
        <v>194</v>
      </c>
      <c r="D196">
        <v>113.97369439072</v>
      </c>
      <c r="E196">
        <v>193.00851063830001</v>
      </c>
      <c r="F196">
        <v>101.82300542215</v>
      </c>
      <c r="G196">
        <v>108.73373353989</v>
      </c>
      <c r="I196" s="6">
        <f t="shared" si="23"/>
        <v>84.274777098410013</v>
      </c>
      <c r="J196" s="6">
        <f t="shared" si="24"/>
        <v>12.150688968569995</v>
      </c>
      <c r="K196" s="6">
        <f t="shared" si="19"/>
        <v>69.693950336126022</v>
      </c>
      <c r="L196" s="7">
        <f t="shared" si="22"/>
        <v>5.7358023496776456</v>
      </c>
      <c r="M196" s="7">
        <f t="shared" si="20"/>
        <v>7.5443539173260534</v>
      </c>
      <c r="P196" s="5">
        <f t="shared" si="21"/>
        <v>-16.496367265952973</v>
      </c>
    </row>
    <row r="197" spans="1:16" x14ac:dyDescent="0.15">
      <c r="A197" s="5">
        <v>98</v>
      </c>
      <c r="B197" s="5">
        <v>195</v>
      </c>
      <c r="D197">
        <v>114.18646034816</v>
      </c>
      <c r="E197">
        <v>194.01199226305999</v>
      </c>
      <c r="F197">
        <v>101.78388845856</v>
      </c>
      <c r="G197">
        <v>108.68164213788</v>
      </c>
      <c r="I197" s="6">
        <f t="shared" si="23"/>
        <v>85.33035012517999</v>
      </c>
      <c r="J197" s="6">
        <f t="shared" si="24"/>
        <v>12.402571889599997</v>
      </c>
      <c r="K197" s="6">
        <f t="shared" si="19"/>
        <v>70.447263857659991</v>
      </c>
      <c r="L197" s="7">
        <f t="shared" si="22"/>
        <v>5.6800528539352841</v>
      </c>
      <c r="M197" s="7">
        <f t="shared" si="20"/>
        <v>7.4978790450075303</v>
      </c>
      <c r="P197" s="5">
        <f t="shared" si="21"/>
        <v>-17.30798613525381</v>
      </c>
    </row>
    <row r="198" spans="1:16" x14ac:dyDescent="0.15">
      <c r="A198" s="5">
        <v>98.5</v>
      </c>
      <c r="B198" s="5">
        <v>196</v>
      </c>
      <c r="D198">
        <v>114.04758220503</v>
      </c>
      <c r="E198">
        <v>193.17717601547</v>
      </c>
      <c r="F198">
        <v>101.80054221534</v>
      </c>
      <c r="G198">
        <v>108.69364833461999</v>
      </c>
      <c r="I198" s="6">
        <f t="shared" si="23"/>
        <v>84.483527680850003</v>
      </c>
      <c r="J198" s="6">
        <f t="shared" si="24"/>
        <v>12.247039989689995</v>
      </c>
      <c r="K198" s="6">
        <f t="shared" si="19"/>
        <v>69.787079693222012</v>
      </c>
      <c r="L198" s="7">
        <f t="shared" si="22"/>
        <v>5.6982813603916798</v>
      </c>
      <c r="M198" s="7">
        <f t="shared" si="20"/>
        <v>7.5253821748877634</v>
      </c>
      <c r="P198" s="5">
        <f t="shared" si="21"/>
        <v>-17.042609747500386</v>
      </c>
    </row>
    <row r="199" spans="1:16" x14ac:dyDescent="0.15">
      <c r="A199" s="5">
        <v>99</v>
      </c>
      <c r="B199" s="5">
        <v>197</v>
      </c>
      <c r="D199">
        <v>114.49497098646</v>
      </c>
      <c r="E199">
        <v>194.74545454546001</v>
      </c>
      <c r="F199">
        <v>101.83694810225001</v>
      </c>
      <c r="G199">
        <v>108.88381099922999</v>
      </c>
      <c r="I199" s="6">
        <f t="shared" si="23"/>
        <v>85.861643546230013</v>
      </c>
      <c r="J199" s="6">
        <f t="shared" si="24"/>
        <v>12.658022884209998</v>
      </c>
      <c r="K199" s="6">
        <f t="shared" si="19"/>
        <v>70.672016085178015</v>
      </c>
      <c r="L199" s="7">
        <f t="shared" si="22"/>
        <v>5.5831796743973685</v>
      </c>
      <c r="M199" s="7">
        <f t="shared" si="20"/>
        <v>7.4195551123172905</v>
      </c>
      <c r="P199" s="5">
        <f t="shared" si="21"/>
        <v>-18.718296657262666</v>
      </c>
    </row>
    <row r="200" spans="1:16" x14ac:dyDescent="0.15">
      <c r="A200" s="5">
        <v>99.5</v>
      </c>
      <c r="B200" s="5">
        <v>198</v>
      </c>
      <c r="D200">
        <v>114.50580270793</v>
      </c>
      <c r="E200">
        <v>195.74352030948</v>
      </c>
      <c r="F200">
        <v>101.82068164214</v>
      </c>
      <c r="G200">
        <v>108.63787761425</v>
      </c>
      <c r="I200" s="6">
        <f t="shared" si="23"/>
        <v>87.105642695230003</v>
      </c>
      <c r="J200" s="6">
        <f t="shared" si="24"/>
        <v>12.68512106579</v>
      </c>
      <c r="K200" s="6">
        <f t="shared" si="19"/>
        <v>71.883497416282012</v>
      </c>
      <c r="L200" s="7">
        <f t="shared" si="22"/>
        <v>5.6667569070461425</v>
      </c>
      <c r="M200" s="7">
        <f t="shared" si="20"/>
        <v>7.5124069683899029</v>
      </c>
      <c r="P200" s="5">
        <f t="shared" si="21"/>
        <v>-17.501552753870765</v>
      </c>
    </row>
    <row r="201" spans="1:16" x14ac:dyDescent="0.15">
      <c r="A201" s="5">
        <v>100</v>
      </c>
      <c r="B201" s="5">
        <v>199</v>
      </c>
      <c r="D201">
        <v>113.79593810445</v>
      </c>
      <c r="E201">
        <v>190.62359767891999</v>
      </c>
      <c r="F201">
        <v>101.88206816421</v>
      </c>
      <c r="G201">
        <v>108.79357087529</v>
      </c>
      <c r="I201" s="6">
        <f t="shared" si="23"/>
        <v>81.830026803629991</v>
      </c>
      <c r="J201" s="6">
        <f t="shared" si="24"/>
        <v>11.913869940240005</v>
      </c>
      <c r="K201" s="6">
        <f t="shared" si="19"/>
        <v>67.533382875341985</v>
      </c>
      <c r="L201" s="7">
        <f t="shared" si="22"/>
        <v>5.6684673589765175</v>
      </c>
      <c r="M201" s="7">
        <f t="shared" si="20"/>
        <v>7.5233920437441153</v>
      </c>
      <c r="P201" s="5">
        <f t="shared" si="21"/>
        <v>-17.476651451298629</v>
      </c>
    </row>
    <row r="202" spans="1:16" x14ac:dyDescent="0.15">
      <c r="A202" s="5">
        <v>100.5</v>
      </c>
      <c r="B202" s="5">
        <v>200</v>
      </c>
      <c r="D202">
        <v>114.01586073500999</v>
      </c>
      <c r="E202">
        <v>193.14545454546001</v>
      </c>
      <c r="F202">
        <v>101.78388845856</v>
      </c>
      <c r="G202">
        <v>108.85398915569</v>
      </c>
      <c r="I202" s="6">
        <f t="shared" si="23"/>
        <v>84.291465389770011</v>
      </c>
      <c r="J202" s="6">
        <f t="shared" si="24"/>
        <v>12.231972276449994</v>
      </c>
      <c r="K202" s="6">
        <f t="shared" si="19"/>
        <v>69.613098658030026</v>
      </c>
      <c r="L202" s="7">
        <f t="shared" si="22"/>
        <v>5.6910772101777019</v>
      </c>
      <c r="M202" s="7">
        <f t="shared" si="20"/>
        <v>7.5552765183691379</v>
      </c>
      <c r="P202" s="5">
        <f t="shared" si="21"/>
        <v>-17.147490054901969</v>
      </c>
    </row>
    <row r="203" spans="1:16" x14ac:dyDescent="0.15">
      <c r="A203" s="5">
        <v>101</v>
      </c>
      <c r="B203" s="5">
        <v>201</v>
      </c>
      <c r="D203">
        <v>114.26982591876001</v>
      </c>
      <c r="E203">
        <v>193.61025145068001</v>
      </c>
      <c r="F203">
        <v>101.86560805577</v>
      </c>
      <c r="G203">
        <v>108.72366382649</v>
      </c>
      <c r="I203" s="6">
        <f t="shared" si="23"/>
        <v>84.886587624190014</v>
      </c>
      <c r="J203" s="6">
        <f t="shared" si="24"/>
        <v>12.404217862990009</v>
      </c>
      <c r="K203" s="6">
        <f t="shared" si="19"/>
        <v>70.001526188602</v>
      </c>
      <c r="L203" s="7">
        <f t="shared" si="22"/>
        <v>5.6433647781584746</v>
      </c>
      <c r="M203" s="7">
        <f t="shared" si="20"/>
        <v>7.516838709773749</v>
      </c>
      <c r="P203" s="5">
        <f t="shared" si="21"/>
        <v>-17.842102797338192</v>
      </c>
    </row>
    <row r="204" spans="1:16" x14ac:dyDescent="0.15">
      <c r="A204" s="5">
        <v>101.5</v>
      </c>
      <c r="B204" s="5">
        <v>202</v>
      </c>
      <c r="D204">
        <v>114.35570599613</v>
      </c>
      <c r="E204">
        <v>194.25725338491</v>
      </c>
      <c r="F204">
        <v>101.79008520527</v>
      </c>
      <c r="G204">
        <v>108.68570875291</v>
      </c>
      <c r="I204" s="6">
        <f t="shared" si="23"/>
        <v>85.571544631999998</v>
      </c>
      <c r="J204" s="6">
        <f t="shared" si="24"/>
        <v>12.565620790859995</v>
      </c>
      <c r="K204" s="6">
        <f t="shared" si="19"/>
        <v>70.492799682968013</v>
      </c>
      <c r="L204" s="7">
        <f t="shared" si="22"/>
        <v>5.6099735028008482</v>
      </c>
      <c r="M204" s="7">
        <f t="shared" si="20"/>
        <v>7.49272205783996</v>
      </c>
      <c r="P204" s="5">
        <f t="shared" si="21"/>
        <v>-18.32822359160534</v>
      </c>
    </row>
    <row r="205" spans="1:16" x14ac:dyDescent="0.15">
      <c r="A205" s="5">
        <v>102</v>
      </c>
      <c r="B205" s="5">
        <v>203</v>
      </c>
      <c r="D205">
        <v>114.34603481625</v>
      </c>
      <c r="E205">
        <v>192.79303675048001</v>
      </c>
      <c r="F205">
        <v>101.90182029435</v>
      </c>
      <c r="G205">
        <v>108.77594887684</v>
      </c>
      <c r="I205" s="6">
        <f t="shared" si="23"/>
        <v>84.017087873640008</v>
      </c>
      <c r="J205" s="6">
        <f t="shared" si="24"/>
        <v>12.444214521899994</v>
      </c>
      <c r="K205" s="6">
        <f t="shared" si="19"/>
        <v>69.084030447360021</v>
      </c>
      <c r="L205" s="7">
        <f t="shared" si="22"/>
        <v>5.5514978728293576</v>
      </c>
      <c r="M205" s="7">
        <f t="shared" si="20"/>
        <v>7.4435210512923078</v>
      </c>
      <c r="P205" s="5">
        <f t="shared" si="21"/>
        <v>-19.179530389041592</v>
      </c>
    </row>
    <row r="206" spans="1:16" x14ac:dyDescent="0.15">
      <c r="A206" s="5">
        <v>102.5</v>
      </c>
      <c r="B206" s="5">
        <v>204</v>
      </c>
      <c r="D206">
        <v>114.82804642166001</v>
      </c>
      <c r="E206">
        <v>195.98684719536001</v>
      </c>
      <c r="F206">
        <v>101.90085205267</v>
      </c>
      <c r="G206">
        <v>108.65027110766999</v>
      </c>
      <c r="I206" s="6">
        <f t="shared" si="23"/>
        <v>87.33657608769002</v>
      </c>
      <c r="J206" s="6">
        <f t="shared" si="24"/>
        <v>12.927194368990001</v>
      </c>
      <c r="K206" s="6">
        <f t="shared" si="19"/>
        <v>71.823942844902021</v>
      </c>
      <c r="L206" s="7">
        <f t="shared" si="22"/>
        <v>5.5560348823403363</v>
      </c>
      <c r="M206" s="7">
        <f t="shared" si="20"/>
        <v>7.4573326842271239</v>
      </c>
      <c r="P206" s="5">
        <f t="shared" si="21"/>
        <v>-19.11347916328118</v>
      </c>
    </row>
    <row r="207" spans="1:16" x14ac:dyDescent="0.15">
      <c r="A207" s="5">
        <v>103</v>
      </c>
      <c r="B207" s="5">
        <v>205</v>
      </c>
      <c r="D207">
        <v>114.14932301741</v>
      </c>
      <c r="E207">
        <v>192.52862669245999</v>
      </c>
      <c r="F207">
        <v>101.85224632068</v>
      </c>
      <c r="G207">
        <v>108.68377226956</v>
      </c>
      <c r="I207" s="6">
        <f t="shared" si="23"/>
        <v>83.844854422899999</v>
      </c>
      <c r="J207" s="6">
        <f t="shared" si="24"/>
        <v>12.297076696730002</v>
      </c>
      <c r="K207" s="6">
        <f t="shared" si="19"/>
        <v>69.088362386824002</v>
      </c>
      <c r="L207" s="7">
        <f t="shared" si="22"/>
        <v>5.618275309708018</v>
      </c>
      <c r="M207" s="7">
        <f t="shared" si="20"/>
        <v>7.528847735018644</v>
      </c>
      <c r="P207" s="5">
        <f t="shared" si="21"/>
        <v>-18.207363249364949</v>
      </c>
    </row>
    <row r="208" spans="1:16" x14ac:dyDescent="0.15">
      <c r="A208" s="5">
        <v>103.5</v>
      </c>
      <c r="B208" s="5">
        <v>206</v>
      </c>
      <c r="D208">
        <v>114.31798839458</v>
      </c>
      <c r="E208">
        <v>193.18259187621001</v>
      </c>
      <c r="F208">
        <v>101.78659953524</v>
      </c>
      <c r="G208">
        <v>108.75213013168</v>
      </c>
      <c r="I208" s="6">
        <f t="shared" si="23"/>
        <v>84.430461744530007</v>
      </c>
      <c r="J208" s="6">
        <f t="shared" si="24"/>
        <v>12.531388859339998</v>
      </c>
      <c r="K208" s="6">
        <f t="shared" si="19"/>
        <v>69.392795113322009</v>
      </c>
      <c r="L208" s="7">
        <f t="shared" si="22"/>
        <v>5.5375182984287967</v>
      </c>
      <c r="M208" s="7">
        <f t="shared" si="20"/>
        <v>7.457365347163261</v>
      </c>
      <c r="P208" s="5">
        <f t="shared" si="21"/>
        <v>-19.38304947414192</v>
      </c>
    </row>
    <row r="209" spans="1:16" x14ac:dyDescent="0.15">
      <c r="A209" s="5">
        <v>104</v>
      </c>
      <c r="B209" s="5">
        <v>207</v>
      </c>
      <c r="D209">
        <v>114.21856866538</v>
      </c>
      <c r="E209">
        <v>192.13829787233999</v>
      </c>
      <c r="F209">
        <v>101.82513555382999</v>
      </c>
      <c r="G209">
        <v>108.81003098373</v>
      </c>
      <c r="I209" s="6">
        <f t="shared" si="23"/>
        <v>83.328266888609988</v>
      </c>
      <c r="J209" s="6">
        <f t="shared" si="24"/>
        <v>12.39343311155001</v>
      </c>
      <c r="K209" s="6">
        <f t="shared" si="19"/>
        <v>68.456147154749971</v>
      </c>
      <c r="L209" s="7">
        <f t="shared" si="22"/>
        <v>5.5235822502606275</v>
      </c>
      <c r="M209" s="7">
        <f t="shared" si="20"/>
        <v>7.4527039224189293</v>
      </c>
      <c r="P209" s="5">
        <f t="shared" si="21"/>
        <v>-19.585934890523848</v>
      </c>
    </row>
    <row r="210" spans="1:16" x14ac:dyDescent="0.15">
      <c r="A210" s="5">
        <v>104.5</v>
      </c>
      <c r="B210" s="5">
        <v>208</v>
      </c>
      <c r="D210">
        <v>113.89264990329001</v>
      </c>
      <c r="E210">
        <v>189.43307543520001</v>
      </c>
      <c r="F210">
        <v>101.81893880713</v>
      </c>
      <c r="G210">
        <v>108.62238574748</v>
      </c>
      <c r="I210" s="6">
        <f t="shared" si="23"/>
        <v>80.810689687720014</v>
      </c>
      <c r="J210" s="6">
        <f t="shared" si="24"/>
        <v>12.073711096160011</v>
      </c>
      <c r="K210" s="6">
        <f t="shared" si="19"/>
        <v>66.322236372328007</v>
      </c>
      <c r="L210" s="7">
        <f t="shared" si="22"/>
        <v>5.4931110943528783</v>
      </c>
      <c r="M210" s="7">
        <f t="shared" si="20"/>
        <v>7.4315073899350184</v>
      </c>
      <c r="P210" s="5">
        <f t="shared" si="21"/>
        <v>-20.029543658187464</v>
      </c>
    </row>
    <row r="211" spans="1:16" x14ac:dyDescent="0.15">
      <c r="A211" s="5">
        <v>105</v>
      </c>
      <c r="B211" s="5">
        <v>209</v>
      </c>
      <c r="D211">
        <v>113.97059961315</v>
      </c>
      <c r="E211">
        <v>189.38278529981</v>
      </c>
      <c r="F211">
        <v>101.80054221534</v>
      </c>
      <c r="G211">
        <v>108.72908597986</v>
      </c>
      <c r="I211" s="6">
        <f t="shared" si="23"/>
        <v>80.653699319949993</v>
      </c>
      <c r="J211" s="6">
        <f t="shared" si="24"/>
        <v>12.170057397809998</v>
      </c>
      <c r="K211" s="6">
        <f t="shared" si="19"/>
        <v>66.049630442577993</v>
      </c>
      <c r="L211" s="7">
        <f t="shared" si="22"/>
        <v>5.4272242343297101</v>
      </c>
      <c r="M211" s="7">
        <f t="shared" si="20"/>
        <v>7.3748951533356877</v>
      </c>
      <c r="P211" s="5">
        <f t="shared" si="21"/>
        <v>-20.98874549708685</v>
      </c>
    </row>
    <row r="212" spans="1:16" x14ac:dyDescent="0.15">
      <c r="A212" s="5">
        <v>105.5</v>
      </c>
      <c r="B212" s="5">
        <v>210</v>
      </c>
      <c r="D212">
        <v>113.77969052224</v>
      </c>
      <c r="E212">
        <v>188.87852998066001</v>
      </c>
      <c r="F212">
        <v>101.76374903176</v>
      </c>
      <c r="G212">
        <v>108.67099147947</v>
      </c>
      <c r="I212" s="6">
        <f t="shared" si="23"/>
        <v>80.207538501190001</v>
      </c>
      <c r="J212" s="6">
        <f t="shared" si="24"/>
        <v>12.015941490480003</v>
      </c>
      <c r="K212" s="6">
        <f t="shared" si="19"/>
        <v>65.788408712614</v>
      </c>
      <c r="L212" s="7">
        <f t="shared" si="22"/>
        <v>5.4750939628606616</v>
      </c>
      <c r="M212" s="7">
        <f t="shared" si="20"/>
        <v>7.4320395052904775</v>
      </c>
      <c r="P212" s="5">
        <f t="shared" si="21"/>
        <v>-20.291842782063597</v>
      </c>
    </row>
    <row r="213" spans="1:16" x14ac:dyDescent="0.15">
      <c r="A213" s="5">
        <v>106</v>
      </c>
      <c r="B213" s="5">
        <v>211</v>
      </c>
      <c r="D213">
        <v>113.33810444874</v>
      </c>
      <c r="E213">
        <v>186.77872340426001</v>
      </c>
      <c r="F213">
        <v>101.90801704105</v>
      </c>
      <c r="G213">
        <v>108.649302866</v>
      </c>
      <c r="I213" s="6">
        <f t="shared" si="23"/>
        <v>78.129420538260007</v>
      </c>
      <c r="J213" s="6">
        <f t="shared" si="24"/>
        <v>11.430087407689996</v>
      </c>
      <c r="K213" s="6">
        <f t="shared" si="19"/>
        <v>64.413315649032015</v>
      </c>
      <c r="L213" s="7">
        <f t="shared" si="22"/>
        <v>5.635417591443411</v>
      </c>
      <c r="M213" s="7">
        <f t="shared" si="20"/>
        <v>7.6016377572970644</v>
      </c>
      <c r="P213" s="5">
        <f t="shared" si="21"/>
        <v>-17.957800466167537</v>
      </c>
    </row>
    <row r="214" spans="1:16" x14ac:dyDescent="0.15">
      <c r="A214" s="5">
        <v>106.5</v>
      </c>
      <c r="B214" s="5">
        <v>212</v>
      </c>
      <c r="D214">
        <v>113.29477756286001</v>
      </c>
      <c r="E214">
        <v>185.88433268859001</v>
      </c>
      <c r="F214">
        <v>101.71901626646</v>
      </c>
      <c r="G214">
        <v>108.68648334624</v>
      </c>
      <c r="I214" s="6">
        <f t="shared" si="23"/>
        <v>77.197849342350011</v>
      </c>
      <c r="J214" s="6">
        <f t="shared" si="24"/>
        <v>11.575761296400003</v>
      </c>
      <c r="K214" s="6">
        <f t="shared" si="19"/>
        <v>63.30693578667001</v>
      </c>
      <c r="L214" s="7">
        <f t="shared" si="22"/>
        <v>5.4689220143437227</v>
      </c>
      <c r="M214" s="7">
        <f t="shared" si="20"/>
        <v>7.4444168036212144</v>
      </c>
      <c r="P214" s="5">
        <f t="shared" si="21"/>
        <v>-20.381695969253855</v>
      </c>
    </row>
    <row r="215" spans="1:16" x14ac:dyDescent="0.15">
      <c r="A215" s="5">
        <v>107</v>
      </c>
      <c r="B215" s="5">
        <v>213</v>
      </c>
      <c r="D215">
        <v>113.48027079304001</v>
      </c>
      <c r="E215">
        <v>187.25918762089</v>
      </c>
      <c r="F215">
        <v>101.80499612702999</v>
      </c>
      <c r="G215">
        <v>108.78621223858001</v>
      </c>
      <c r="I215" s="6">
        <f t="shared" si="23"/>
        <v>78.472975382309997</v>
      </c>
      <c r="J215" s="6">
        <f t="shared" si="24"/>
        <v>11.675274666010012</v>
      </c>
      <c r="K215" s="6">
        <f t="shared" si="19"/>
        <v>64.462645783097983</v>
      </c>
      <c r="L215" s="7">
        <f t="shared" si="22"/>
        <v>5.5212958690185481</v>
      </c>
      <c r="M215" s="7">
        <f t="shared" si="20"/>
        <v>7.5060652817198781</v>
      </c>
      <c r="P215" s="5">
        <f t="shared" si="21"/>
        <v>-19.619220754974766</v>
      </c>
    </row>
    <row r="216" spans="1:16" x14ac:dyDescent="0.15">
      <c r="A216" s="5">
        <v>107.5</v>
      </c>
      <c r="B216" s="5">
        <v>214</v>
      </c>
      <c r="D216">
        <v>113.29903288201</v>
      </c>
      <c r="E216">
        <v>185.84100580270999</v>
      </c>
      <c r="F216">
        <v>101.77091402014</v>
      </c>
      <c r="G216">
        <v>108.63671572425</v>
      </c>
      <c r="I216" s="6">
        <f t="shared" si="23"/>
        <v>77.204290078459991</v>
      </c>
      <c r="J216" s="6">
        <f t="shared" si="24"/>
        <v>11.528118861869999</v>
      </c>
      <c r="K216" s="6">
        <f t="shared" si="19"/>
        <v>63.370547444215994</v>
      </c>
      <c r="L216" s="7">
        <f t="shared" si="22"/>
        <v>5.4970414690828866</v>
      </c>
      <c r="M216" s="7">
        <f t="shared" si="20"/>
        <v>7.4910855052080549</v>
      </c>
      <c r="P216" s="5">
        <f t="shared" si="21"/>
        <v>-19.972324014281806</v>
      </c>
    </row>
    <row r="217" spans="1:16" x14ac:dyDescent="0.15">
      <c r="A217" s="5">
        <v>108</v>
      </c>
      <c r="B217" s="5">
        <v>215</v>
      </c>
      <c r="D217">
        <v>114.25938104449</v>
      </c>
      <c r="E217">
        <v>191.24023210831999</v>
      </c>
      <c r="F217">
        <v>101.72501936483</v>
      </c>
      <c r="G217">
        <v>108.55151045701</v>
      </c>
      <c r="I217" s="6">
        <f t="shared" si="23"/>
        <v>82.68872165130999</v>
      </c>
      <c r="J217" s="6">
        <f t="shared" si="24"/>
        <v>12.534361679659995</v>
      </c>
      <c r="K217" s="6">
        <f t="shared" si="19"/>
        <v>67.647487635717994</v>
      </c>
      <c r="L217" s="7">
        <f t="shared" si="22"/>
        <v>5.396963113446156</v>
      </c>
      <c r="M217" s="7">
        <f t="shared" si="20"/>
        <v>7.4002817729951618</v>
      </c>
      <c r="P217" s="5">
        <f t="shared" si="21"/>
        <v>-21.429296508145121</v>
      </c>
    </row>
    <row r="218" spans="1:16" x14ac:dyDescent="0.15">
      <c r="A218" s="5">
        <v>108.5</v>
      </c>
      <c r="B218" s="5">
        <v>216</v>
      </c>
      <c r="D218">
        <v>113.86112185687</v>
      </c>
      <c r="E218">
        <v>189.79709864604001</v>
      </c>
      <c r="F218">
        <v>101.84934159565999</v>
      </c>
      <c r="G218">
        <v>108.59546862897</v>
      </c>
      <c r="I218" s="6">
        <f t="shared" si="23"/>
        <v>81.201630017070016</v>
      </c>
      <c r="J218" s="6">
        <f t="shared" si="24"/>
        <v>12.011780261210006</v>
      </c>
      <c r="K218" s="6">
        <f t="shared" si="19"/>
        <v>66.787493703618011</v>
      </c>
      <c r="L218" s="7">
        <f t="shared" si="22"/>
        <v>5.5601661245250069</v>
      </c>
      <c r="M218" s="7">
        <f t="shared" si="20"/>
        <v>7.5727594074978501</v>
      </c>
      <c r="P218" s="5">
        <f t="shared" si="21"/>
        <v>-19.053335227159753</v>
      </c>
    </row>
    <row r="219" spans="1:16" x14ac:dyDescent="0.15">
      <c r="A219" s="5">
        <v>109</v>
      </c>
      <c r="B219" s="5">
        <v>217</v>
      </c>
      <c r="D219">
        <v>113.90754352031</v>
      </c>
      <c r="E219">
        <v>189.45106382979</v>
      </c>
      <c r="F219">
        <v>101.8344306739</v>
      </c>
      <c r="G219">
        <v>108.75600309837</v>
      </c>
      <c r="I219" s="6">
        <f t="shared" si="23"/>
        <v>80.69506073142</v>
      </c>
      <c r="J219" s="6">
        <f t="shared" si="24"/>
        <v>12.073112846409998</v>
      </c>
      <c r="K219" s="6">
        <f t="shared" si="19"/>
        <v>66.207325315727999</v>
      </c>
      <c r="L219" s="7">
        <f t="shared" si="22"/>
        <v>5.4838653591658497</v>
      </c>
      <c r="M219" s="7">
        <f t="shared" si="20"/>
        <v>7.5057332655625313</v>
      </c>
      <c r="P219" s="5">
        <f t="shared" si="21"/>
        <v>-20.164146008189515</v>
      </c>
    </row>
    <row r="220" spans="1:16" x14ac:dyDescent="0.15">
      <c r="A220" s="5">
        <v>109.5</v>
      </c>
      <c r="B220" s="5">
        <v>218</v>
      </c>
      <c r="D220">
        <v>113.86557059961</v>
      </c>
      <c r="E220">
        <v>190.46247582205001</v>
      </c>
      <c r="F220">
        <v>101.78911696359</v>
      </c>
      <c r="G220">
        <v>108.59663051898001</v>
      </c>
      <c r="I220" s="6">
        <f t="shared" si="23"/>
        <v>81.865845303070003</v>
      </c>
      <c r="J220" s="6">
        <f t="shared" si="24"/>
        <v>12.076453636019991</v>
      </c>
      <c r="K220" s="6">
        <f t="shared" si="19"/>
        <v>67.374100939846016</v>
      </c>
      <c r="L220" s="7">
        <f t="shared" si="22"/>
        <v>5.578964070949751</v>
      </c>
      <c r="M220" s="7">
        <f t="shared" si="20"/>
        <v>7.6101066007702709</v>
      </c>
      <c r="P220" s="5">
        <f t="shared" si="21"/>
        <v>-18.779668751449634</v>
      </c>
    </row>
    <row r="221" spans="1:16" x14ac:dyDescent="0.15">
      <c r="A221" s="5">
        <v>110</v>
      </c>
      <c r="B221" s="5">
        <v>219</v>
      </c>
      <c r="D221">
        <v>113.75087040619</v>
      </c>
      <c r="E221">
        <v>188.18317214699999</v>
      </c>
      <c r="F221">
        <v>101.85534469404</v>
      </c>
      <c r="G221">
        <v>108.69074360961</v>
      </c>
      <c r="I221" s="6">
        <f t="shared" si="23"/>
        <v>79.492428537389998</v>
      </c>
      <c r="J221" s="6">
        <f t="shared" si="24"/>
        <v>11.895525712150004</v>
      </c>
      <c r="K221" s="6">
        <f t="shared" si="19"/>
        <v>65.217797682809987</v>
      </c>
      <c r="L221" s="7">
        <f t="shared" si="22"/>
        <v>5.4825485868352164</v>
      </c>
      <c r="M221" s="7">
        <f t="shared" si="20"/>
        <v>7.5229657400795737</v>
      </c>
      <c r="P221" s="5">
        <f t="shared" si="21"/>
        <v>-20.183315998086002</v>
      </c>
    </row>
    <row r="222" spans="1:16" x14ac:dyDescent="0.15">
      <c r="A222" s="5">
        <v>110.5</v>
      </c>
      <c r="B222" s="5">
        <v>220</v>
      </c>
      <c r="D222">
        <v>113.81315280464</v>
      </c>
      <c r="E222">
        <v>189.27678916828</v>
      </c>
      <c r="F222">
        <v>101.89891556933</v>
      </c>
      <c r="G222">
        <v>108.77110766846999</v>
      </c>
      <c r="I222" s="6">
        <f t="shared" si="23"/>
        <v>80.505681499810009</v>
      </c>
      <c r="J222" s="6">
        <f t="shared" si="24"/>
        <v>11.914237235309997</v>
      </c>
      <c r="K222" s="6">
        <f t="shared" si="19"/>
        <v>66.208596817438007</v>
      </c>
      <c r="L222" s="7">
        <f t="shared" si="22"/>
        <v>5.5570990832058351</v>
      </c>
      <c r="M222" s="7">
        <f t="shared" si="20"/>
        <v>7.6067908598740308</v>
      </c>
      <c r="P222" s="5">
        <f t="shared" si="21"/>
        <v>-19.097986189010047</v>
      </c>
    </row>
    <row r="223" spans="1:16" x14ac:dyDescent="0.15">
      <c r="A223" s="5">
        <v>111</v>
      </c>
      <c r="B223" s="5">
        <v>221</v>
      </c>
      <c r="D223">
        <v>113.74796905222</v>
      </c>
      <c r="E223">
        <v>188.72862669246001</v>
      </c>
      <c r="F223">
        <v>101.83210689388</v>
      </c>
      <c r="G223">
        <v>108.72637490318</v>
      </c>
      <c r="I223" s="6">
        <f t="shared" si="23"/>
        <v>80.00225178928001</v>
      </c>
      <c r="J223" s="6">
        <f t="shared" si="24"/>
        <v>11.915862158340005</v>
      </c>
      <c r="K223" s="6">
        <f t="shared" si="19"/>
        <v>65.703217199272004</v>
      </c>
      <c r="L223" s="7">
        <f t="shared" si="22"/>
        <v>5.5139289399454663</v>
      </c>
      <c r="M223" s="7">
        <f t="shared" si="20"/>
        <v>7.5728953400374994</v>
      </c>
      <c r="P223" s="5">
        <f t="shared" si="21"/>
        <v>-19.72647084871814</v>
      </c>
    </row>
    <row r="224" spans="1:16" x14ac:dyDescent="0.15">
      <c r="A224" s="5">
        <v>111.5</v>
      </c>
      <c r="B224" s="5">
        <v>222</v>
      </c>
      <c r="D224">
        <v>114.03965183752</v>
      </c>
      <c r="E224">
        <v>189.5918762089</v>
      </c>
      <c r="F224">
        <v>101.86890007746</v>
      </c>
      <c r="G224">
        <v>108.62838884586</v>
      </c>
      <c r="I224" s="6">
        <f t="shared" si="23"/>
        <v>80.963487363040002</v>
      </c>
      <c r="J224" s="6">
        <f t="shared" si="24"/>
        <v>12.17075176006</v>
      </c>
      <c r="K224" s="6">
        <f t="shared" si="19"/>
        <v>66.358585250968005</v>
      </c>
      <c r="L224" s="7">
        <f t="shared" si="22"/>
        <v>5.4522996244761854</v>
      </c>
      <c r="M224" s="7">
        <f t="shared" si="20"/>
        <v>7.5205406479920569</v>
      </c>
      <c r="P224" s="5">
        <f t="shared" si="21"/>
        <v>-20.623690001481794</v>
      </c>
    </row>
    <row r="225" spans="1:16" x14ac:dyDescent="0.15">
      <c r="A225" s="5">
        <v>112</v>
      </c>
      <c r="B225" s="5">
        <v>223</v>
      </c>
      <c r="D225">
        <v>114.24216634429</v>
      </c>
      <c r="E225">
        <v>190.98278529980999</v>
      </c>
      <c r="F225">
        <v>101.83849728892</v>
      </c>
      <c r="G225">
        <v>108.59798605732</v>
      </c>
      <c r="I225" s="6">
        <f t="shared" si="23"/>
        <v>82.38479924248999</v>
      </c>
      <c r="J225" s="6">
        <f t="shared" si="24"/>
        <v>12.403669055370003</v>
      </c>
      <c r="K225" s="6">
        <f t="shared" si="19"/>
        <v>67.500396376045984</v>
      </c>
      <c r="L225" s="7">
        <f t="shared" si="22"/>
        <v>5.4419701198672819</v>
      </c>
      <c r="M225" s="7">
        <f t="shared" si="20"/>
        <v>7.5194857668069917</v>
      </c>
      <c r="P225" s="5">
        <f t="shared" si="21"/>
        <v>-20.774070211015164</v>
      </c>
    </row>
    <row r="226" spans="1:16" x14ac:dyDescent="0.15">
      <c r="A226" s="5">
        <v>112.5</v>
      </c>
      <c r="B226" s="5">
        <v>224</v>
      </c>
      <c r="D226">
        <v>114.17814313346</v>
      </c>
      <c r="E226">
        <v>192.83655705996</v>
      </c>
      <c r="F226">
        <v>101.72869868319</v>
      </c>
      <c r="G226">
        <v>108.53098373354</v>
      </c>
      <c r="I226" s="6">
        <f t="shared" si="23"/>
        <v>84.305573326420003</v>
      </c>
      <c r="J226" s="6">
        <f t="shared" si="24"/>
        <v>12.449444450269993</v>
      </c>
      <c r="K226" s="6">
        <f t="shared" si="19"/>
        <v>69.366239986096019</v>
      </c>
      <c r="L226" s="7">
        <f t="shared" si="22"/>
        <v>5.571834170045368</v>
      </c>
      <c r="M226" s="7">
        <f t="shared" si="20"/>
        <v>7.6586244404089161</v>
      </c>
      <c r="P226" s="5">
        <f t="shared" si="21"/>
        <v>-18.883468113814899</v>
      </c>
    </row>
    <row r="227" spans="1:16" x14ac:dyDescent="0.15">
      <c r="A227" s="5">
        <v>113</v>
      </c>
      <c r="B227" s="5">
        <v>225</v>
      </c>
      <c r="D227">
        <v>113.89284332689</v>
      </c>
      <c r="E227">
        <v>189.83713733075001</v>
      </c>
      <c r="F227">
        <v>101.92157242448</v>
      </c>
      <c r="G227">
        <v>108.82106893881</v>
      </c>
      <c r="I227" s="6">
        <f t="shared" si="23"/>
        <v>81.01606839194001</v>
      </c>
      <c r="J227" s="6">
        <f t="shared" si="24"/>
        <v>11.971270902409998</v>
      </c>
      <c r="K227" s="6">
        <f t="shared" si="19"/>
        <v>66.650543309048018</v>
      </c>
      <c r="L227" s="7">
        <f t="shared" si="22"/>
        <v>5.567541145161977</v>
      </c>
      <c r="M227" s="7">
        <f t="shared" si="20"/>
        <v>7.6636060389493625</v>
      </c>
      <c r="P227" s="5">
        <f t="shared" si="21"/>
        <v>-18.9459673338588</v>
      </c>
    </row>
    <row r="228" spans="1:16" x14ac:dyDescent="0.15">
      <c r="A228" s="5">
        <v>113.5</v>
      </c>
      <c r="B228" s="5">
        <v>226</v>
      </c>
      <c r="D228">
        <v>114.39323017408</v>
      </c>
      <c r="E228">
        <v>192.22166344294001</v>
      </c>
      <c r="F228">
        <v>101.81855151046</v>
      </c>
      <c r="G228">
        <v>108.5056158017</v>
      </c>
      <c r="I228" s="6">
        <f t="shared" si="23"/>
        <v>83.71604764124001</v>
      </c>
      <c r="J228" s="6">
        <f t="shared" si="24"/>
        <v>12.574678663620006</v>
      </c>
      <c r="K228" s="6">
        <f t="shared" si="19"/>
        <v>68.626433244896006</v>
      </c>
      <c r="L228" s="7">
        <f t="shared" si="22"/>
        <v>5.4575098959339758</v>
      </c>
      <c r="M228" s="7">
        <f t="shared" si="20"/>
        <v>7.5628494131451998</v>
      </c>
      <c r="P228" s="5">
        <f t="shared" si="21"/>
        <v>-20.547837214420454</v>
      </c>
    </row>
    <row r="229" spans="1:16" x14ac:dyDescent="0.15">
      <c r="A229" s="5">
        <v>114</v>
      </c>
      <c r="B229" s="5">
        <v>227</v>
      </c>
      <c r="D229">
        <v>113.433655706</v>
      </c>
      <c r="E229">
        <v>185.87137330754001</v>
      </c>
      <c r="F229">
        <v>101.80228505034999</v>
      </c>
      <c r="G229">
        <v>108.80112316034</v>
      </c>
      <c r="I229" s="6">
        <f t="shared" si="23"/>
        <v>77.070250147200014</v>
      </c>
      <c r="J229" s="6">
        <f t="shared" si="24"/>
        <v>11.631370655650002</v>
      </c>
      <c r="K229" s="6">
        <f t="shared" si="19"/>
        <v>63.112605360420012</v>
      </c>
      <c r="L229" s="7">
        <f t="shared" si="22"/>
        <v>5.4260677635410675</v>
      </c>
      <c r="M229" s="7">
        <f t="shared" si="20"/>
        <v>7.5406819041761288</v>
      </c>
      <c r="P229" s="5">
        <f t="shared" si="21"/>
        <v>-21.005581766211062</v>
      </c>
    </row>
    <row r="230" spans="1:16" x14ac:dyDescent="0.15">
      <c r="A230" s="5">
        <v>114.5</v>
      </c>
      <c r="B230" s="5">
        <v>228</v>
      </c>
      <c r="D230">
        <v>113.31373307544</v>
      </c>
      <c r="E230">
        <v>185.97156673114</v>
      </c>
      <c r="F230">
        <v>101.61831913246</v>
      </c>
      <c r="G230">
        <v>108.57687838885001</v>
      </c>
      <c r="I230" s="6">
        <f t="shared" si="23"/>
        <v>77.394688342289996</v>
      </c>
      <c r="J230" s="6">
        <f t="shared" si="24"/>
        <v>11.695413942979997</v>
      </c>
      <c r="K230" s="6">
        <f t="shared" si="19"/>
        <v>63.360191610713997</v>
      </c>
      <c r="L230" s="7">
        <f t="shared" si="22"/>
        <v>5.4175245031617747</v>
      </c>
      <c r="M230" s="7">
        <f t="shared" si="20"/>
        <v>7.5414132672206744</v>
      </c>
      <c r="P230" s="5">
        <f t="shared" si="21"/>
        <v>-21.129957264802623</v>
      </c>
    </row>
    <row r="231" spans="1:16" x14ac:dyDescent="0.15">
      <c r="A231" s="5">
        <v>115</v>
      </c>
      <c r="B231" s="5">
        <v>229</v>
      </c>
      <c r="D231">
        <v>113.62437137331</v>
      </c>
      <c r="E231">
        <v>188.06266924565</v>
      </c>
      <c r="F231">
        <v>101.76568551510999</v>
      </c>
      <c r="G231">
        <v>108.58171959721</v>
      </c>
      <c r="I231" s="6">
        <f t="shared" si="23"/>
        <v>79.480949648440003</v>
      </c>
      <c r="J231" s="6">
        <f t="shared" si="24"/>
        <v>11.858685858200005</v>
      </c>
      <c r="K231" s="6">
        <f t="shared" si="19"/>
        <v>65.250526618599991</v>
      </c>
      <c r="L231" s="7">
        <f t="shared" si="22"/>
        <v>5.5023404278376065</v>
      </c>
      <c r="M231" s="7">
        <f t="shared" si="20"/>
        <v>7.6355038153203445</v>
      </c>
      <c r="P231" s="5">
        <f t="shared" si="21"/>
        <v>-19.895180089377934</v>
      </c>
    </row>
    <row r="232" spans="1:16" x14ac:dyDescent="0.15">
      <c r="A232" s="5">
        <v>115.5</v>
      </c>
      <c r="B232" s="5">
        <v>230</v>
      </c>
      <c r="D232">
        <v>113.01508704062</v>
      </c>
      <c r="E232">
        <v>183.85241779496999</v>
      </c>
      <c r="F232">
        <v>101.83326878389001</v>
      </c>
      <c r="G232">
        <v>108.3892331526</v>
      </c>
      <c r="I232" s="6">
        <f t="shared" si="23"/>
        <v>75.463184642369995</v>
      </c>
      <c r="J232" s="6">
        <f t="shared" si="24"/>
        <v>11.181818256729997</v>
      </c>
      <c r="K232" s="6">
        <f t="shared" si="19"/>
        <v>62.045002734294002</v>
      </c>
      <c r="L232" s="7">
        <f t="shared" si="22"/>
        <v>5.5487400447553332</v>
      </c>
      <c r="M232" s="7">
        <f t="shared" si="20"/>
        <v>7.6911780556619087</v>
      </c>
      <c r="P232" s="5">
        <f t="shared" si="21"/>
        <v>-19.219679726239359</v>
      </c>
    </row>
    <row r="233" spans="1:16" x14ac:dyDescent="0.15">
      <c r="A233" s="5">
        <v>116</v>
      </c>
      <c r="B233" s="5">
        <v>231</v>
      </c>
      <c r="D233">
        <v>112.90793036751</v>
      </c>
      <c r="E233">
        <v>183.06092843326999</v>
      </c>
      <c r="F233">
        <v>101.74264136328</v>
      </c>
      <c r="G233">
        <v>108.78040278854</v>
      </c>
      <c r="I233" s="6">
        <f t="shared" si="23"/>
        <v>74.280525644729991</v>
      </c>
      <c r="J233" s="6">
        <f t="shared" si="24"/>
        <v>11.165289004230004</v>
      </c>
      <c r="K233" s="6">
        <f t="shared" si="19"/>
        <v>60.882178839653989</v>
      </c>
      <c r="L233" s="7">
        <f t="shared" si="22"/>
        <v>5.4528081464428357</v>
      </c>
      <c r="M233" s="7">
        <f t="shared" si="20"/>
        <v>7.6045207807732496</v>
      </c>
      <c r="P233" s="5">
        <f t="shared" si="21"/>
        <v>-20.616286777146012</v>
      </c>
    </row>
    <row r="234" spans="1:16" x14ac:dyDescent="0.15">
      <c r="A234" s="5">
        <v>116.5</v>
      </c>
      <c r="B234" s="5">
        <v>232</v>
      </c>
      <c r="D234">
        <v>112.5582205029</v>
      </c>
      <c r="E234">
        <v>181.06750483559</v>
      </c>
      <c r="F234">
        <v>101.83481797057</v>
      </c>
      <c r="G234">
        <v>108.47831138652001</v>
      </c>
      <c r="I234" s="6">
        <f t="shared" si="23"/>
        <v>72.589193449069995</v>
      </c>
      <c r="J234" s="6">
        <f t="shared" si="24"/>
        <v>10.723402532329999</v>
      </c>
      <c r="K234" s="6">
        <f t="shared" si="19"/>
        <v>59.721110410273994</v>
      </c>
      <c r="L234" s="7">
        <f t="shared" si="22"/>
        <v>5.5692314291308893</v>
      </c>
      <c r="M234" s="7">
        <f t="shared" si="20"/>
        <v>7.7302186868851415</v>
      </c>
      <c r="P234" s="5">
        <f t="shared" si="21"/>
        <v>-18.921359642876517</v>
      </c>
    </row>
    <row r="235" spans="1:16" x14ac:dyDescent="0.15">
      <c r="A235" s="5">
        <v>117</v>
      </c>
      <c r="B235" s="5">
        <v>233</v>
      </c>
      <c r="D235">
        <v>112.43655705995999</v>
      </c>
      <c r="E235">
        <v>181.68626692456999</v>
      </c>
      <c r="F235">
        <v>101.93803253292</v>
      </c>
      <c r="G235">
        <v>108.83714175058</v>
      </c>
      <c r="I235" s="6">
        <f t="shared" si="23"/>
        <v>72.849125173989989</v>
      </c>
      <c r="J235" s="6">
        <f t="shared" si="24"/>
        <v>10.49852452703999</v>
      </c>
      <c r="K235" s="6">
        <f t="shared" si="19"/>
        <v>60.250895741542003</v>
      </c>
      <c r="L235" s="7">
        <f t="shared" si="22"/>
        <v>5.7389869963498059</v>
      </c>
      <c r="M235" s="7">
        <f t="shared" si="20"/>
        <v>7.9092488775278955</v>
      </c>
      <c r="P235" s="5">
        <f t="shared" si="21"/>
        <v>-16.450004168013461</v>
      </c>
    </row>
    <row r="236" spans="1:16" x14ac:dyDescent="0.15">
      <c r="A236" s="5">
        <v>117.5</v>
      </c>
      <c r="B236" s="5">
        <v>234</v>
      </c>
      <c r="D236">
        <v>112.2584139265</v>
      </c>
      <c r="E236">
        <v>180.10058027079</v>
      </c>
      <c r="F236">
        <v>101.80228505034999</v>
      </c>
      <c r="G236">
        <v>108.68706429125</v>
      </c>
      <c r="I236" s="6">
        <f t="shared" si="23"/>
        <v>71.413515979540009</v>
      </c>
      <c r="J236" s="6">
        <f t="shared" si="24"/>
        <v>10.456128876150004</v>
      </c>
      <c r="K236" s="6">
        <f t="shared" si="19"/>
        <v>58.866161328160004</v>
      </c>
      <c r="L236" s="7">
        <f t="shared" si="22"/>
        <v>5.6298236207121812</v>
      </c>
      <c r="M236" s="7">
        <f t="shared" si="20"/>
        <v>7.8093601253141092</v>
      </c>
      <c r="P236" s="5">
        <f t="shared" si="21"/>
        <v>-18.0392392691437</v>
      </c>
    </row>
    <row r="237" spans="1:16" x14ac:dyDescent="0.15">
      <c r="A237" s="5">
        <v>118</v>
      </c>
      <c r="B237" s="5">
        <v>235</v>
      </c>
      <c r="D237">
        <v>111.96982591875999</v>
      </c>
      <c r="E237">
        <v>178.75744680851</v>
      </c>
      <c r="F237">
        <v>101.71010844307</v>
      </c>
      <c r="G237">
        <v>108.73780015492</v>
      </c>
      <c r="I237" s="6">
        <f t="shared" si="23"/>
        <v>70.019646653590002</v>
      </c>
      <c r="J237" s="6">
        <f t="shared" si="24"/>
        <v>10.259717475689996</v>
      </c>
      <c r="K237" s="6">
        <f t="shared" si="19"/>
        <v>57.707985682762008</v>
      </c>
      <c r="L237" s="7">
        <f t="shared" si="22"/>
        <v>5.624714892929445</v>
      </c>
      <c r="M237" s="7">
        <f t="shared" si="20"/>
        <v>7.8135260209552104</v>
      </c>
      <c r="P237" s="5">
        <f t="shared" si="21"/>
        <v>-18.113613751125598</v>
      </c>
    </row>
    <row r="238" spans="1:16" x14ac:dyDescent="0.15">
      <c r="A238" s="5">
        <v>118.5</v>
      </c>
      <c r="B238" s="5">
        <v>236</v>
      </c>
      <c r="D238">
        <v>111.98607350096999</v>
      </c>
      <c r="E238">
        <v>178.62243713733</v>
      </c>
      <c r="F238">
        <v>101.77478698682999</v>
      </c>
      <c r="G238">
        <v>108.71611154144</v>
      </c>
      <c r="I238" s="6">
        <f t="shared" si="23"/>
        <v>69.906325595889996</v>
      </c>
      <c r="J238" s="6">
        <f t="shared" si="24"/>
        <v>10.211286514139999</v>
      </c>
      <c r="K238" s="6">
        <f t="shared" si="19"/>
        <v>57.652781778921998</v>
      </c>
      <c r="L238" s="7">
        <f t="shared" si="22"/>
        <v>5.6459861055791309</v>
      </c>
      <c r="M238" s="7">
        <f t="shared" si="20"/>
        <v>7.8440718570287347</v>
      </c>
      <c r="P238" s="5">
        <f t="shared" si="21"/>
        <v>-17.803940680015153</v>
      </c>
    </row>
    <row r="239" spans="1:16" x14ac:dyDescent="0.15">
      <c r="A239" s="5">
        <v>119</v>
      </c>
      <c r="B239" s="5">
        <v>237</v>
      </c>
      <c r="D239">
        <v>111.45048355899</v>
      </c>
      <c r="E239">
        <v>174.13907156673</v>
      </c>
      <c r="F239">
        <v>101.84779240899</v>
      </c>
      <c r="G239">
        <v>108.55964368706</v>
      </c>
      <c r="I239" s="6">
        <f t="shared" si="23"/>
        <v>65.579427879669993</v>
      </c>
      <c r="J239" s="6">
        <f t="shared" si="24"/>
        <v>9.6026911499999983</v>
      </c>
      <c r="K239" s="6">
        <f t="shared" si="19"/>
        <v>54.056198499669996</v>
      </c>
      <c r="L239" s="7">
        <f t="shared" si="22"/>
        <v>5.6292759660056344</v>
      </c>
      <c r="M239" s="7">
        <f t="shared" si="20"/>
        <v>7.8366363408790765</v>
      </c>
      <c r="P239" s="5">
        <f t="shared" si="21"/>
        <v>-18.047212200338432</v>
      </c>
    </row>
    <row r="240" spans="1:16" x14ac:dyDescent="0.15">
      <c r="A240" s="5">
        <v>119.5</v>
      </c>
      <c r="B240" s="5">
        <v>238</v>
      </c>
      <c r="D240">
        <v>109.74003868472001</v>
      </c>
      <c r="E240">
        <v>163.24835589942001</v>
      </c>
      <c r="F240">
        <v>101.75213013168</v>
      </c>
      <c r="G240">
        <v>108.65782339272</v>
      </c>
      <c r="I240" s="6">
        <f t="shared" si="23"/>
        <v>54.590532506700001</v>
      </c>
      <c r="J240" s="6">
        <f t="shared" si="24"/>
        <v>7.9879085530400005</v>
      </c>
      <c r="K240" s="6">
        <f t="shared" si="19"/>
        <v>45.005042243052003</v>
      </c>
      <c r="L240" s="7">
        <f t="shared" si="22"/>
        <v>5.6341459024245086</v>
      </c>
      <c r="M240" s="7">
        <f t="shared" si="20"/>
        <v>7.8507809007217881</v>
      </c>
      <c r="P240" s="5">
        <f t="shared" si="21"/>
        <v>-17.976314118889952</v>
      </c>
    </row>
    <row r="241" spans="1:16" x14ac:dyDescent="0.15">
      <c r="A241" s="5">
        <v>120</v>
      </c>
      <c r="B241" s="5">
        <v>239</v>
      </c>
      <c r="D241">
        <v>108.21199226306</v>
      </c>
      <c r="E241">
        <v>154.06750483559</v>
      </c>
      <c r="F241">
        <v>101.85786212239</v>
      </c>
      <c r="G241">
        <v>108.67350890781999</v>
      </c>
      <c r="I241" s="6">
        <f t="shared" si="23"/>
        <v>45.393995927770007</v>
      </c>
      <c r="J241" s="6">
        <f t="shared" si="24"/>
        <v>6.3541301406699944</v>
      </c>
      <c r="K241" s="6">
        <f t="shared" si="19"/>
        <v>37.769039758966017</v>
      </c>
      <c r="L241" s="7">
        <f t="shared" si="22"/>
        <v>5.9440141959358046</v>
      </c>
      <c r="M241" s="7">
        <f t="shared" si="20"/>
        <v>8.1699238176569224</v>
      </c>
      <c r="P241" s="5">
        <f t="shared" si="21"/>
        <v>-13.465153064195077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1B51B-F1CB-244D-BA6E-2F2E680B1A93}">
  <sheetPr>
    <pageSetUpPr fitToPage="1"/>
  </sheetPr>
  <dimension ref="A1:Y798"/>
  <sheetViews>
    <sheetView topLeftCell="A3" zoomScale="81" zoomScaleNormal="80" zoomScalePageLayoutView="75" workbookViewId="0">
      <selection activeCell="C41" sqref="C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127.01453664445999</v>
      </c>
      <c r="E2">
        <v>302.15384615385</v>
      </c>
      <c r="F2">
        <v>102.22323049002</v>
      </c>
      <c r="G2">
        <v>109.50332728373</v>
      </c>
      <c r="I2" s="6">
        <f>E2-G2</f>
        <v>192.65051887011998</v>
      </c>
      <c r="J2" s="6">
        <f>D2-F2</f>
        <v>24.791306154439994</v>
      </c>
      <c r="K2" s="6">
        <f>I2-1.2*J2</f>
        <v>162.90095148479199</v>
      </c>
      <c r="L2" s="7">
        <f t="shared" ref="L2:L65" si="0">K2/J2</f>
        <v>6.5708902334545725</v>
      </c>
      <c r="M2" s="7">
        <f>L2+ABS($N$2)*A2</f>
        <v>6.5779201679964894</v>
      </c>
      <c r="N2" s="5">
        <f>LINEST(V64:V83,U64:U83)</f>
        <v>1.4059869083834551E-2</v>
      </c>
      <c r="O2" s="8">
        <f>AVERAGE(L41:L60)</f>
        <v>6.7768330640078691</v>
      </c>
      <c r="P2" s="5">
        <f>(L2-$O$2)/$O$2*100</f>
        <v>-3.038924356084117</v>
      </c>
    </row>
    <row r="3" spans="1:16" x14ac:dyDescent="0.15">
      <c r="A3" s="5">
        <v>1</v>
      </c>
      <c r="B3" s="5">
        <v>1</v>
      </c>
      <c r="D3">
        <v>126.63961235615</v>
      </c>
      <c r="E3">
        <v>303.13082980012001</v>
      </c>
      <c r="F3">
        <v>102.06231094979</v>
      </c>
      <c r="G3">
        <v>109.03024803388</v>
      </c>
      <c r="I3" s="6">
        <f t="shared" ref="I3:I66" si="1">E3-G3</f>
        <v>194.10058176624</v>
      </c>
      <c r="J3" s="6">
        <f t="shared" ref="J3:J66" si="2">D3-F3</f>
        <v>24.577301406359993</v>
      </c>
      <c r="K3" s="6">
        <f t="shared" ref="K3:K66" si="3">I3-1.2*J3</f>
        <v>164.607820078608</v>
      </c>
      <c r="L3" s="7">
        <f t="shared" si="0"/>
        <v>6.6975546809224387</v>
      </c>
      <c r="M3" s="7">
        <f t="shared" ref="M3:M66" si="4">L3+ABS($N$2)*A3</f>
        <v>6.7116145500062734</v>
      </c>
      <c r="P3" s="5">
        <f t="shared" ref="P3:P66" si="5">(L3-$O$2)/$O$2*100</f>
        <v>-1.1698441194675766</v>
      </c>
    </row>
    <row r="4" spans="1:16" ht="15" x14ac:dyDescent="0.15">
      <c r="A4" s="5">
        <v>1.5</v>
      </c>
      <c r="B4" s="5">
        <v>2</v>
      </c>
      <c r="D4">
        <v>125.79648697759001</v>
      </c>
      <c r="E4">
        <v>305.21502119926998</v>
      </c>
      <c r="F4">
        <v>102.25831820932</v>
      </c>
      <c r="G4">
        <v>109.21113127647</v>
      </c>
      <c r="I4" s="6">
        <f t="shared" si="1"/>
        <v>196.0038899228</v>
      </c>
      <c r="J4" s="6">
        <f t="shared" si="2"/>
        <v>23.538168768270012</v>
      </c>
      <c r="K4" s="6">
        <f t="shared" si="3"/>
        <v>167.75808740087598</v>
      </c>
      <c r="L4" s="7">
        <f t="shared" si="0"/>
        <v>7.1270662154065993</v>
      </c>
      <c r="M4" s="7">
        <f t="shared" si="4"/>
        <v>7.148156019032351</v>
      </c>
      <c r="N4" s="3" t="s">
        <v>15</v>
      </c>
      <c r="P4" s="5">
        <f t="shared" si="5"/>
        <v>5.1680947146069993</v>
      </c>
    </row>
    <row r="5" spans="1:16" x14ac:dyDescent="0.15">
      <c r="A5" s="5">
        <v>2</v>
      </c>
      <c r="B5" s="5">
        <v>3</v>
      </c>
      <c r="D5">
        <v>125.00666262871</v>
      </c>
      <c r="E5">
        <v>307.93155663234</v>
      </c>
      <c r="F5">
        <v>102.15063520871</v>
      </c>
      <c r="G5">
        <v>109.32183908045999</v>
      </c>
      <c r="I5" s="6">
        <f t="shared" si="1"/>
        <v>198.60971755188001</v>
      </c>
      <c r="J5" s="6">
        <f t="shared" si="2"/>
        <v>22.856027420000004</v>
      </c>
      <c r="K5" s="6">
        <f t="shared" si="3"/>
        <v>171.18248464788002</v>
      </c>
      <c r="L5" s="7">
        <f t="shared" si="0"/>
        <v>7.4895991985942407</v>
      </c>
      <c r="M5" s="7">
        <f t="shared" si="4"/>
        <v>7.5177189367619102</v>
      </c>
      <c r="N5" s="5">
        <f>RSQ(V64:V83,U64:U83)</f>
        <v>0.14473593322094974</v>
      </c>
      <c r="P5" s="5">
        <f t="shared" si="5"/>
        <v>10.517687655195633</v>
      </c>
    </row>
    <row r="6" spans="1:16" x14ac:dyDescent="0.15">
      <c r="A6" s="5">
        <v>2.5</v>
      </c>
      <c r="B6" s="5">
        <v>4</v>
      </c>
      <c r="D6">
        <v>124.90490611751</v>
      </c>
      <c r="E6">
        <v>309.03210175650997</v>
      </c>
      <c r="F6">
        <v>102.10889292196001</v>
      </c>
      <c r="G6">
        <v>109.41621294616</v>
      </c>
      <c r="I6" s="6">
        <f t="shared" si="1"/>
        <v>199.61588881034999</v>
      </c>
      <c r="J6" s="6">
        <f t="shared" si="2"/>
        <v>22.796013195549989</v>
      </c>
      <c r="K6" s="6">
        <f t="shared" si="3"/>
        <v>172.26067297569</v>
      </c>
      <c r="L6" s="7">
        <f t="shared" si="0"/>
        <v>7.5566140227238074</v>
      </c>
      <c r="M6" s="7">
        <f t="shared" si="4"/>
        <v>7.5917636954333938</v>
      </c>
      <c r="P6" s="5">
        <f t="shared" si="5"/>
        <v>11.50656879623312</v>
      </c>
    </row>
    <row r="7" spans="1:16" x14ac:dyDescent="0.15">
      <c r="A7" s="5">
        <v>3</v>
      </c>
      <c r="B7" s="5">
        <v>5</v>
      </c>
      <c r="D7">
        <v>124.62325863113</v>
      </c>
      <c r="E7">
        <v>303.03210175650997</v>
      </c>
      <c r="F7">
        <v>102.06836055655999</v>
      </c>
      <c r="G7">
        <v>109.38354506957</v>
      </c>
      <c r="I7" s="6">
        <f t="shared" si="1"/>
        <v>193.64855668693997</v>
      </c>
      <c r="J7" s="6">
        <f t="shared" si="2"/>
        <v>22.554898074570005</v>
      </c>
      <c r="K7" s="6">
        <f t="shared" si="3"/>
        <v>166.58267899745596</v>
      </c>
      <c r="L7" s="7">
        <f t="shared" si="0"/>
        <v>7.3856542577451547</v>
      </c>
      <c r="M7" s="7">
        <f t="shared" si="4"/>
        <v>7.427833864996658</v>
      </c>
      <c r="P7" s="5">
        <f t="shared" si="5"/>
        <v>8.9838599827811638</v>
      </c>
    </row>
    <row r="8" spans="1:16" x14ac:dyDescent="0.15">
      <c r="A8" s="5">
        <v>3.5</v>
      </c>
      <c r="B8" s="5">
        <v>6</v>
      </c>
      <c r="D8">
        <v>119.47728649304</v>
      </c>
      <c r="E8">
        <v>256.31072077529001</v>
      </c>
      <c r="F8">
        <v>102.16817906836</v>
      </c>
      <c r="G8">
        <v>109.44767090139</v>
      </c>
      <c r="I8" s="6">
        <f t="shared" si="1"/>
        <v>146.86304987390002</v>
      </c>
      <c r="J8" s="6">
        <f t="shared" si="2"/>
        <v>17.309107424679993</v>
      </c>
      <c r="K8" s="6">
        <f t="shared" si="3"/>
        <v>126.09212096428404</v>
      </c>
      <c r="L8" s="7">
        <f t="shared" si="0"/>
        <v>7.2847269284663989</v>
      </c>
      <c r="M8" s="7">
        <f t="shared" si="4"/>
        <v>7.33393647025982</v>
      </c>
      <c r="P8" s="5">
        <f t="shared" si="5"/>
        <v>7.4945606548283141</v>
      </c>
    </row>
    <row r="9" spans="1:16" x14ac:dyDescent="0.15">
      <c r="A9" s="5">
        <v>4</v>
      </c>
      <c r="B9" s="5">
        <v>7</v>
      </c>
      <c r="D9">
        <v>118.65112053301</v>
      </c>
      <c r="E9">
        <v>252.02362204724</v>
      </c>
      <c r="F9">
        <v>102.01935874167999</v>
      </c>
      <c r="G9">
        <v>109.38535995159999</v>
      </c>
      <c r="I9" s="6">
        <f t="shared" si="1"/>
        <v>142.63826209564002</v>
      </c>
      <c r="J9" s="6">
        <f t="shared" si="2"/>
        <v>16.631761791330007</v>
      </c>
      <c r="K9" s="6">
        <f t="shared" si="3"/>
        <v>122.680147946044</v>
      </c>
      <c r="L9" s="7">
        <f t="shared" si="0"/>
        <v>7.3762569164498313</v>
      </c>
      <c r="M9" s="7">
        <f t="shared" si="4"/>
        <v>7.4324963927851693</v>
      </c>
      <c r="P9" s="5">
        <f t="shared" si="5"/>
        <v>8.8451913567937073</v>
      </c>
    </row>
    <row r="10" spans="1:16" x14ac:dyDescent="0.15">
      <c r="A10" s="5">
        <v>4.5</v>
      </c>
      <c r="B10" s="5">
        <v>8</v>
      </c>
      <c r="D10">
        <v>124.15687462144</v>
      </c>
      <c r="E10">
        <v>295.63416111447998</v>
      </c>
      <c r="F10">
        <v>101.98850574713001</v>
      </c>
      <c r="G10">
        <v>109.21234119782</v>
      </c>
      <c r="I10" s="6">
        <f t="shared" si="1"/>
        <v>186.42181991665998</v>
      </c>
      <c r="J10" s="6">
        <f t="shared" si="2"/>
        <v>22.168368874309991</v>
      </c>
      <c r="K10" s="6">
        <f t="shared" si="3"/>
        <v>159.81977726748801</v>
      </c>
      <c r="L10" s="7">
        <f t="shared" si="0"/>
        <v>7.2093611475716903</v>
      </c>
      <c r="M10" s="7">
        <f t="shared" si="4"/>
        <v>7.2726305584489461</v>
      </c>
      <c r="P10" s="5">
        <f t="shared" si="5"/>
        <v>6.3824515002590436</v>
      </c>
    </row>
    <row r="11" spans="1:16" x14ac:dyDescent="0.15">
      <c r="A11" s="5">
        <v>5</v>
      </c>
      <c r="B11" s="5">
        <v>9</v>
      </c>
      <c r="D11">
        <v>123.93761356754</v>
      </c>
      <c r="E11">
        <v>295.9903089037</v>
      </c>
      <c r="F11">
        <v>102.09195402299</v>
      </c>
      <c r="G11">
        <v>109.34603750756</v>
      </c>
      <c r="I11" s="6">
        <f t="shared" si="1"/>
        <v>186.64427139614</v>
      </c>
      <c r="J11" s="6">
        <f t="shared" si="2"/>
        <v>21.845659544550003</v>
      </c>
      <c r="K11" s="6">
        <f t="shared" si="3"/>
        <v>160.42947994267999</v>
      </c>
      <c r="L11" s="7">
        <f t="shared" si="0"/>
        <v>7.34376911878147</v>
      </c>
      <c r="M11" s="7">
        <f t="shared" si="4"/>
        <v>7.4140684642006427</v>
      </c>
      <c r="P11" s="5">
        <f t="shared" si="5"/>
        <v>8.3657963744839652</v>
      </c>
    </row>
    <row r="12" spans="1:16" x14ac:dyDescent="0.15">
      <c r="A12" s="5">
        <v>5.5</v>
      </c>
      <c r="B12" s="5">
        <v>10</v>
      </c>
      <c r="D12">
        <v>124.41490006057001</v>
      </c>
      <c r="E12">
        <v>295.50878255602998</v>
      </c>
      <c r="F12">
        <v>101.98911070779999</v>
      </c>
      <c r="G12">
        <v>109.24016938899</v>
      </c>
      <c r="I12" s="6">
        <f t="shared" si="1"/>
        <v>186.26861316703997</v>
      </c>
      <c r="J12" s="6">
        <f t="shared" si="2"/>
        <v>22.425789352770011</v>
      </c>
      <c r="K12" s="6">
        <f t="shared" si="3"/>
        <v>159.35766594371597</v>
      </c>
      <c r="L12" s="7">
        <f t="shared" si="0"/>
        <v>7.1060003033530803</v>
      </c>
      <c r="M12" s="7">
        <f t="shared" si="4"/>
        <v>7.1833295833141699</v>
      </c>
      <c r="P12" s="5">
        <f t="shared" si="5"/>
        <v>4.8572428483362886</v>
      </c>
    </row>
    <row r="13" spans="1:16" x14ac:dyDescent="0.15">
      <c r="A13" s="5">
        <v>6</v>
      </c>
      <c r="B13" s="5">
        <v>11</v>
      </c>
      <c r="D13">
        <v>124.88188976377999</v>
      </c>
      <c r="E13">
        <v>299.57904300424002</v>
      </c>
      <c r="F13">
        <v>102.13369630974</v>
      </c>
      <c r="G13">
        <v>109.37628554144</v>
      </c>
      <c r="I13" s="6">
        <f t="shared" si="1"/>
        <v>190.20275746280004</v>
      </c>
      <c r="J13" s="6">
        <f t="shared" si="2"/>
        <v>22.748193454039992</v>
      </c>
      <c r="K13" s="6">
        <f t="shared" si="3"/>
        <v>162.90492531795203</v>
      </c>
      <c r="L13" s="7">
        <f t="shared" si="0"/>
        <v>7.1612247208589102</v>
      </c>
      <c r="M13" s="7">
        <f t="shared" si="4"/>
        <v>7.2455839353619176</v>
      </c>
      <c r="P13" s="5">
        <f t="shared" si="5"/>
        <v>5.672142920157885</v>
      </c>
    </row>
    <row r="14" spans="1:16" x14ac:dyDescent="0.15">
      <c r="A14" s="5">
        <v>6.5</v>
      </c>
      <c r="B14" s="5">
        <v>12</v>
      </c>
      <c r="D14">
        <v>125.94488188976</v>
      </c>
      <c r="E14">
        <v>306.31132646881002</v>
      </c>
      <c r="F14">
        <v>102.04718693285</v>
      </c>
      <c r="G14">
        <v>109.08106473079</v>
      </c>
      <c r="I14" s="6">
        <f t="shared" si="1"/>
        <v>197.23026173802003</v>
      </c>
      <c r="J14" s="6">
        <f t="shared" si="2"/>
        <v>23.897694956910001</v>
      </c>
      <c r="K14" s="6">
        <f t="shared" si="3"/>
        <v>168.55302778972802</v>
      </c>
      <c r="L14" s="7">
        <f t="shared" si="0"/>
        <v>7.053108180251126</v>
      </c>
      <c r="M14" s="7">
        <f t="shared" si="4"/>
        <v>7.1444973292960503</v>
      </c>
      <c r="P14" s="5">
        <f t="shared" si="5"/>
        <v>4.0767584745530927</v>
      </c>
    </row>
    <row r="15" spans="1:16" x14ac:dyDescent="0.15">
      <c r="A15" s="5">
        <v>7</v>
      </c>
      <c r="B15" s="5">
        <v>13</v>
      </c>
      <c r="D15">
        <v>126.57843731072001</v>
      </c>
      <c r="E15">
        <v>312.39854633555001</v>
      </c>
      <c r="F15">
        <v>102.20024198426999</v>
      </c>
      <c r="G15">
        <v>109.55293405929</v>
      </c>
      <c r="I15" s="6">
        <f t="shared" si="1"/>
        <v>202.84561227626</v>
      </c>
      <c r="J15" s="6">
        <f t="shared" si="2"/>
        <v>24.378195326450012</v>
      </c>
      <c r="K15" s="6">
        <f t="shared" si="3"/>
        <v>173.59177788451998</v>
      </c>
      <c r="L15" s="7">
        <f t="shared" si="0"/>
        <v>7.120780499128057</v>
      </c>
      <c r="M15" s="7">
        <f t="shared" si="4"/>
        <v>7.2191995827148991</v>
      </c>
      <c r="P15" s="5">
        <f t="shared" si="5"/>
        <v>5.0753417100815348</v>
      </c>
    </row>
    <row r="16" spans="1:16" x14ac:dyDescent="0.15">
      <c r="A16" s="5">
        <v>7.5</v>
      </c>
      <c r="B16" s="5">
        <v>14</v>
      </c>
      <c r="D16">
        <v>126.82434887946999</v>
      </c>
      <c r="E16">
        <v>315.27619624469997</v>
      </c>
      <c r="F16">
        <v>101.96854204477</v>
      </c>
      <c r="G16">
        <v>108.98306110103</v>
      </c>
      <c r="I16" s="6">
        <f t="shared" si="1"/>
        <v>206.29313514366999</v>
      </c>
      <c r="J16" s="6">
        <f t="shared" si="2"/>
        <v>24.85580683469999</v>
      </c>
      <c r="K16" s="6">
        <f t="shared" si="3"/>
        <v>176.46616694202999</v>
      </c>
      <c r="L16" s="7">
        <f t="shared" si="0"/>
        <v>7.0995952018614057</v>
      </c>
      <c r="M16" s="7">
        <f t="shared" si="4"/>
        <v>7.2050442199901648</v>
      </c>
      <c r="P16" s="5">
        <f t="shared" si="5"/>
        <v>4.76272817708531</v>
      </c>
    </row>
    <row r="17" spans="1:16" x14ac:dyDescent="0.15">
      <c r="A17" s="5">
        <v>8</v>
      </c>
      <c r="B17" s="5">
        <v>15</v>
      </c>
      <c r="D17">
        <v>127.76377952756</v>
      </c>
      <c r="E17">
        <v>325.63537250151001</v>
      </c>
      <c r="F17">
        <v>102.01088929220001</v>
      </c>
      <c r="G17">
        <v>109.40290381125</v>
      </c>
      <c r="I17" s="6">
        <f t="shared" si="1"/>
        <v>216.23246869026002</v>
      </c>
      <c r="J17" s="6">
        <f t="shared" si="2"/>
        <v>25.752890235359999</v>
      </c>
      <c r="K17" s="6">
        <f t="shared" si="3"/>
        <v>185.32900040782803</v>
      </c>
      <c r="L17" s="7">
        <f t="shared" si="0"/>
        <v>7.1964349909495633</v>
      </c>
      <c r="M17" s="7">
        <f t="shared" si="4"/>
        <v>7.3089139436202393</v>
      </c>
      <c r="P17" s="5">
        <f t="shared" si="5"/>
        <v>6.1917111278750978</v>
      </c>
    </row>
    <row r="18" spans="1:16" x14ac:dyDescent="0.15">
      <c r="A18" s="5">
        <v>8.5</v>
      </c>
      <c r="B18" s="5">
        <v>16</v>
      </c>
      <c r="D18">
        <v>128.07874015748001</v>
      </c>
      <c r="E18">
        <v>324.22774076317</v>
      </c>
      <c r="F18">
        <v>102.02056866304</v>
      </c>
      <c r="G18">
        <v>109.16333938293999</v>
      </c>
      <c r="I18" s="6">
        <f t="shared" si="1"/>
        <v>215.06440138023001</v>
      </c>
      <c r="J18" s="6">
        <f t="shared" si="2"/>
        <v>26.058171494440018</v>
      </c>
      <c r="K18" s="6">
        <f t="shared" si="3"/>
        <v>183.79459558690201</v>
      </c>
      <c r="L18" s="7">
        <f t="shared" si="0"/>
        <v>7.0532422286850753</v>
      </c>
      <c r="M18" s="7">
        <f t="shared" si="4"/>
        <v>7.1727511158976691</v>
      </c>
      <c r="P18" s="5">
        <f t="shared" si="5"/>
        <v>4.0787365140397274</v>
      </c>
    </row>
    <row r="19" spans="1:16" x14ac:dyDescent="0.15">
      <c r="A19" s="5">
        <v>9</v>
      </c>
      <c r="B19" s="5">
        <v>17</v>
      </c>
      <c r="D19">
        <v>127.65293761357</v>
      </c>
      <c r="E19">
        <v>320.15566323439998</v>
      </c>
      <c r="F19">
        <v>102.03569267998</v>
      </c>
      <c r="G19">
        <v>109.24742891712</v>
      </c>
      <c r="I19" s="6">
        <f t="shared" si="1"/>
        <v>210.90823431727998</v>
      </c>
      <c r="J19" s="6">
        <f t="shared" si="2"/>
        <v>25.617244933590001</v>
      </c>
      <c r="K19" s="6">
        <f t="shared" si="3"/>
        <v>180.16754039697199</v>
      </c>
      <c r="L19" s="7">
        <f t="shared" si="0"/>
        <v>7.0330568671235838</v>
      </c>
      <c r="M19" s="7">
        <f t="shared" si="4"/>
        <v>7.1595956888780945</v>
      </c>
      <c r="P19" s="5">
        <f t="shared" si="5"/>
        <v>3.7808781874314321</v>
      </c>
    </row>
    <row r="20" spans="1:16" x14ac:dyDescent="0.15">
      <c r="A20" s="5">
        <v>9.5</v>
      </c>
      <c r="B20" s="5">
        <v>18</v>
      </c>
      <c r="D20">
        <v>127.4348879467</v>
      </c>
      <c r="E20">
        <v>319.45729860691</v>
      </c>
      <c r="F20">
        <v>102.02117362371</v>
      </c>
      <c r="G20">
        <v>109.27344222626</v>
      </c>
      <c r="I20" s="6">
        <f t="shared" si="1"/>
        <v>210.18385638065001</v>
      </c>
      <c r="J20" s="6">
        <f t="shared" si="2"/>
        <v>25.413714322990003</v>
      </c>
      <c r="K20" s="6">
        <f t="shared" si="3"/>
        <v>179.68739919306202</v>
      </c>
      <c r="L20" s="7">
        <f t="shared" si="0"/>
        <v>7.0704894573600932</v>
      </c>
      <c r="M20" s="7">
        <f t="shared" si="4"/>
        <v>7.2040582136565217</v>
      </c>
      <c r="P20" s="5">
        <f t="shared" si="5"/>
        <v>4.3332392959751251</v>
      </c>
    </row>
    <row r="21" spans="1:16" x14ac:dyDescent="0.15">
      <c r="A21" s="39">
        <v>10</v>
      </c>
      <c r="B21" s="5">
        <v>19</v>
      </c>
      <c r="D21">
        <v>125.94245911569</v>
      </c>
      <c r="E21">
        <v>307.78376741368999</v>
      </c>
      <c r="F21">
        <v>102.06110102843</v>
      </c>
      <c r="G21">
        <v>109.20447670901</v>
      </c>
      <c r="I21" s="6">
        <f t="shared" si="1"/>
        <v>198.57929070467998</v>
      </c>
      <c r="J21" s="6">
        <f t="shared" si="2"/>
        <v>23.881358087259997</v>
      </c>
      <c r="K21" s="6">
        <f t="shared" si="3"/>
        <v>169.92166099996797</v>
      </c>
      <c r="L21" s="7">
        <f t="shared" si="0"/>
        <v>7.1152427922688446</v>
      </c>
      <c r="M21" s="7">
        <f t="shared" si="4"/>
        <v>7.25584148310719</v>
      </c>
      <c r="P21" s="5">
        <f t="shared" si="5"/>
        <v>4.9936264485883246</v>
      </c>
    </row>
    <row r="22" spans="1:16" x14ac:dyDescent="0.15">
      <c r="A22" s="5">
        <v>10.5</v>
      </c>
      <c r="B22" s="5">
        <v>20</v>
      </c>
      <c r="D22">
        <v>125.61114476074999</v>
      </c>
      <c r="E22">
        <v>303.71835251363001</v>
      </c>
      <c r="F22">
        <v>102.01209921355</v>
      </c>
      <c r="G22">
        <v>109.49183303085</v>
      </c>
      <c r="I22" s="6">
        <f t="shared" si="1"/>
        <v>194.22651948278002</v>
      </c>
      <c r="J22" s="6">
        <f t="shared" si="2"/>
        <v>23.599045547199992</v>
      </c>
      <c r="K22" s="6">
        <f t="shared" si="3"/>
        <v>165.90766482614004</v>
      </c>
      <c r="L22" s="7">
        <f t="shared" si="0"/>
        <v>7.0302701223365727</v>
      </c>
      <c r="M22" s="7">
        <f t="shared" si="4"/>
        <v>7.177898747716835</v>
      </c>
      <c r="P22" s="5">
        <f t="shared" si="5"/>
        <v>3.7397565490394276</v>
      </c>
    </row>
    <row r="23" spans="1:16" x14ac:dyDescent="0.15">
      <c r="A23" s="5">
        <v>11</v>
      </c>
      <c r="B23" s="5">
        <v>21</v>
      </c>
      <c r="D23">
        <v>125.49364021805</v>
      </c>
      <c r="E23">
        <v>301.92913385827001</v>
      </c>
      <c r="F23">
        <v>102.12099213550999</v>
      </c>
      <c r="G23">
        <v>109.20689655172001</v>
      </c>
      <c r="I23" s="6">
        <f t="shared" si="1"/>
        <v>192.72223730655</v>
      </c>
      <c r="J23" s="6">
        <f t="shared" si="2"/>
        <v>23.37264808254001</v>
      </c>
      <c r="K23" s="6">
        <f t="shared" si="3"/>
        <v>164.67505960750199</v>
      </c>
      <c r="L23" s="7">
        <f t="shared" si="0"/>
        <v>7.0456312449473213</v>
      </c>
      <c r="M23" s="7">
        <f t="shared" si="4"/>
        <v>7.2002898048695014</v>
      </c>
      <c r="P23" s="5">
        <f t="shared" si="5"/>
        <v>3.9664276572939952</v>
      </c>
    </row>
    <row r="24" spans="1:16" x14ac:dyDescent="0.15">
      <c r="A24" s="5">
        <v>11.5</v>
      </c>
      <c r="B24" s="5">
        <v>22</v>
      </c>
      <c r="D24">
        <v>124.50635978195</v>
      </c>
      <c r="E24">
        <v>291.48455481526003</v>
      </c>
      <c r="F24">
        <v>101.96854204477</v>
      </c>
      <c r="G24">
        <v>109.17422867514</v>
      </c>
      <c r="I24" s="6">
        <f t="shared" si="1"/>
        <v>182.31032614012003</v>
      </c>
      <c r="J24" s="6">
        <f t="shared" si="2"/>
        <v>22.537817737179992</v>
      </c>
      <c r="K24" s="6">
        <f t="shared" si="3"/>
        <v>155.26494485550404</v>
      </c>
      <c r="L24" s="7">
        <f t="shared" si="0"/>
        <v>6.8890851219977662</v>
      </c>
      <c r="M24" s="7">
        <f t="shared" si="4"/>
        <v>7.0507736164618633</v>
      </c>
      <c r="P24" s="5">
        <f t="shared" si="5"/>
        <v>1.6564087816486721</v>
      </c>
    </row>
    <row r="25" spans="1:16" x14ac:dyDescent="0.15">
      <c r="A25" s="5">
        <v>12</v>
      </c>
      <c r="B25" s="5">
        <v>23</v>
      </c>
      <c r="D25">
        <v>124.08843125379001</v>
      </c>
      <c r="E25">
        <v>286.61417322835001</v>
      </c>
      <c r="F25">
        <v>102.03871748336</v>
      </c>
      <c r="G25">
        <v>109.31155474894</v>
      </c>
      <c r="I25" s="6">
        <f t="shared" si="1"/>
        <v>177.30261847941</v>
      </c>
      <c r="J25" s="6">
        <f t="shared" si="2"/>
        <v>22.049713770430003</v>
      </c>
      <c r="K25" s="6">
        <f t="shared" si="3"/>
        <v>150.84296195489401</v>
      </c>
      <c r="L25" s="7">
        <f t="shared" si="0"/>
        <v>6.8410394586247882</v>
      </c>
      <c r="M25" s="7">
        <f t="shared" si="4"/>
        <v>7.0097578876308031</v>
      </c>
      <c r="P25" s="5">
        <f t="shared" si="5"/>
        <v>0.94743951946998362</v>
      </c>
    </row>
    <row r="26" spans="1:16" x14ac:dyDescent="0.15">
      <c r="A26" s="5">
        <v>12.5</v>
      </c>
      <c r="B26" s="5">
        <v>24</v>
      </c>
      <c r="D26">
        <v>124.61235614779</v>
      </c>
      <c r="E26">
        <v>288.53301029679</v>
      </c>
      <c r="F26">
        <v>101.96249243798999</v>
      </c>
      <c r="G26">
        <v>109.30913490623</v>
      </c>
      <c r="I26" s="6">
        <f t="shared" si="1"/>
        <v>179.22387539056001</v>
      </c>
      <c r="J26" s="6">
        <f t="shared" si="2"/>
        <v>22.649863709800002</v>
      </c>
      <c r="K26" s="6">
        <f t="shared" si="3"/>
        <v>152.04403893880001</v>
      </c>
      <c r="L26" s="7">
        <f t="shared" si="0"/>
        <v>6.7128014935036697</v>
      </c>
      <c r="M26" s="7">
        <f t="shared" si="4"/>
        <v>6.8885498570516015</v>
      </c>
      <c r="P26" s="5">
        <f t="shared" si="5"/>
        <v>-0.94485978774177803</v>
      </c>
    </row>
    <row r="27" spans="1:16" x14ac:dyDescent="0.15">
      <c r="A27" s="5">
        <v>13</v>
      </c>
      <c r="B27" s="5">
        <v>25</v>
      </c>
      <c r="D27">
        <v>124.2919442762</v>
      </c>
      <c r="E27">
        <v>288.46698970321</v>
      </c>
      <c r="F27">
        <v>102.05868118572</v>
      </c>
      <c r="G27">
        <v>109.25710828795999</v>
      </c>
      <c r="I27" s="6">
        <f t="shared" si="1"/>
        <v>179.20988141525001</v>
      </c>
      <c r="J27" s="6">
        <f t="shared" si="2"/>
        <v>22.233263090479994</v>
      </c>
      <c r="K27" s="6">
        <f t="shared" si="3"/>
        <v>152.52996570667401</v>
      </c>
      <c r="L27" s="7">
        <f t="shared" si="0"/>
        <v>6.8604399221986192</v>
      </c>
      <c r="M27" s="7">
        <f t="shared" si="4"/>
        <v>7.0432182202884688</v>
      </c>
      <c r="P27" s="5">
        <f t="shared" si="5"/>
        <v>1.2337157696091214</v>
      </c>
    </row>
    <row r="28" spans="1:16" x14ac:dyDescent="0.15">
      <c r="A28" s="5">
        <v>13.5</v>
      </c>
      <c r="B28" s="5">
        <v>26</v>
      </c>
      <c r="D28">
        <v>125.55057540884</v>
      </c>
      <c r="E28">
        <v>294.28952150212001</v>
      </c>
      <c r="F28">
        <v>101.98790078645</v>
      </c>
      <c r="G28">
        <v>109.3774954628</v>
      </c>
      <c r="I28" s="6">
        <f t="shared" si="1"/>
        <v>184.91202603932001</v>
      </c>
      <c r="J28" s="6">
        <f t="shared" si="2"/>
        <v>23.562674622390006</v>
      </c>
      <c r="K28" s="6">
        <f t="shared" si="3"/>
        <v>156.636816492452</v>
      </c>
      <c r="L28" s="7">
        <f t="shared" si="0"/>
        <v>6.6476670837533316</v>
      </c>
      <c r="M28" s="7">
        <f t="shared" si="4"/>
        <v>6.8374753163850981</v>
      </c>
      <c r="P28" s="5">
        <f t="shared" si="5"/>
        <v>-1.9059932424858612</v>
      </c>
    </row>
    <row r="29" spans="1:16" x14ac:dyDescent="0.15">
      <c r="A29" s="5">
        <v>14</v>
      </c>
      <c r="B29" s="5">
        <v>27</v>
      </c>
      <c r="D29">
        <v>125.73046638401</v>
      </c>
      <c r="E29">
        <v>296.74682010903001</v>
      </c>
      <c r="F29">
        <v>102.13430127042</v>
      </c>
      <c r="G29">
        <v>109.65335753175999</v>
      </c>
      <c r="I29" s="6">
        <f t="shared" si="1"/>
        <v>187.09346257727003</v>
      </c>
      <c r="J29" s="6">
        <f t="shared" si="2"/>
        <v>23.596165113590004</v>
      </c>
      <c r="K29" s="6">
        <f t="shared" si="3"/>
        <v>158.77806444096203</v>
      </c>
      <c r="L29" s="7">
        <f t="shared" si="0"/>
        <v>6.7289775129398119</v>
      </c>
      <c r="M29" s="7">
        <f t="shared" si="4"/>
        <v>6.9258156801134954</v>
      </c>
      <c r="P29" s="5">
        <f t="shared" si="5"/>
        <v>-0.70616393551466716</v>
      </c>
    </row>
    <row r="30" spans="1:16" x14ac:dyDescent="0.15">
      <c r="A30" s="5">
        <v>14.5</v>
      </c>
      <c r="B30" s="5">
        <v>28</v>
      </c>
      <c r="D30">
        <v>125.68988491823001</v>
      </c>
      <c r="E30">
        <v>300.97516656571997</v>
      </c>
      <c r="F30">
        <v>101.93163944344001</v>
      </c>
      <c r="G30">
        <v>109.32123411978</v>
      </c>
      <c r="I30" s="6">
        <f t="shared" si="1"/>
        <v>191.65393244593997</v>
      </c>
      <c r="J30" s="6">
        <f t="shared" si="2"/>
        <v>23.758245474790002</v>
      </c>
      <c r="K30" s="6">
        <f t="shared" si="3"/>
        <v>163.14403787619196</v>
      </c>
      <c r="L30" s="7">
        <f t="shared" si="0"/>
        <v>6.8668386328992579</v>
      </c>
      <c r="M30" s="7">
        <f t="shared" si="4"/>
        <v>7.0707067346148591</v>
      </c>
      <c r="P30" s="5">
        <f t="shared" si="5"/>
        <v>1.3281361373561533</v>
      </c>
    </row>
    <row r="31" spans="1:16" x14ac:dyDescent="0.15">
      <c r="A31" s="5">
        <v>15</v>
      </c>
      <c r="B31" s="5">
        <v>29</v>
      </c>
      <c r="D31">
        <v>126.85887341006</v>
      </c>
      <c r="E31">
        <v>304.60811629315998</v>
      </c>
      <c r="F31">
        <v>101.85541439806001</v>
      </c>
      <c r="G31">
        <v>109.23714458560001</v>
      </c>
      <c r="I31" s="6">
        <f t="shared" si="1"/>
        <v>195.37097170755999</v>
      </c>
      <c r="J31" s="6">
        <f t="shared" si="2"/>
        <v>25.003459011999993</v>
      </c>
      <c r="K31" s="6">
        <f t="shared" si="3"/>
        <v>165.36682089316</v>
      </c>
      <c r="L31" s="7">
        <f t="shared" si="0"/>
        <v>6.6137577530290885</v>
      </c>
      <c r="M31" s="7">
        <f t="shared" si="4"/>
        <v>6.8246557892866067</v>
      </c>
      <c r="P31" s="5">
        <f t="shared" si="5"/>
        <v>-2.4063645870942652</v>
      </c>
    </row>
    <row r="32" spans="1:16" x14ac:dyDescent="0.15">
      <c r="A32" s="5">
        <v>15.5</v>
      </c>
      <c r="B32" s="5">
        <v>30</v>
      </c>
      <c r="D32">
        <v>126.82737734705999</v>
      </c>
      <c r="E32">
        <v>307.81768625076</v>
      </c>
      <c r="F32">
        <v>101.84694494858</v>
      </c>
      <c r="G32">
        <v>109.39685420447999</v>
      </c>
      <c r="I32" s="6">
        <f t="shared" si="1"/>
        <v>198.42083204628</v>
      </c>
      <c r="J32" s="6">
        <f t="shared" si="2"/>
        <v>24.980432398479991</v>
      </c>
      <c r="K32" s="6">
        <f t="shared" si="3"/>
        <v>168.444313168104</v>
      </c>
      <c r="L32" s="7">
        <f t="shared" si="0"/>
        <v>6.7430503396071524</v>
      </c>
      <c r="M32" s="7">
        <f t="shared" si="4"/>
        <v>6.9609783104065883</v>
      </c>
      <c r="P32" s="5">
        <f t="shared" si="5"/>
        <v>-0.49850312205768527</v>
      </c>
    </row>
    <row r="33" spans="1:16" x14ac:dyDescent="0.15">
      <c r="A33" s="5">
        <v>16</v>
      </c>
      <c r="B33" s="5">
        <v>31</v>
      </c>
      <c r="D33">
        <v>126.85523924893999</v>
      </c>
      <c r="E33">
        <v>306.99757722592</v>
      </c>
      <c r="F33">
        <v>102.17362371446001</v>
      </c>
      <c r="G33">
        <v>109.65396249244</v>
      </c>
      <c r="I33" s="6">
        <f t="shared" si="1"/>
        <v>197.34361473348</v>
      </c>
      <c r="J33" s="6">
        <f t="shared" si="2"/>
        <v>24.681615534479988</v>
      </c>
      <c r="K33" s="6">
        <f t="shared" si="3"/>
        <v>167.72567609210401</v>
      </c>
      <c r="L33" s="7">
        <f t="shared" si="0"/>
        <v>6.7955712160653663</v>
      </c>
      <c r="M33" s="7">
        <f t="shared" si="4"/>
        <v>7.0205291214067191</v>
      </c>
      <c r="P33" s="5">
        <f t="shared" si="5"/>
        <v>0.27650307865803175</v>
      </c>
    </row>
    <row r="34" spans="1:16" x14ac:dyDescent="0.15">
      <c r="A34" s="5">
        <v>16.5</v>
      </c>
      <c r="B34" s="5">
        <v>32</v>
      </c>
      <c r="D34">
        <v>126.53543307087</v>
      </c>
      <c r="E34">
        <v>305.89884918231002</v>
      </c>
      <c r="F34">
        <v>101.97096188748</v>
      </c>
      <c r="G34">
        <v>109.48457350272</v>
      </c>
      <c r="I34" s="6">
        <f t="shared" si="1"/>
        <v>196.41427567959002</v>
      </c>
      <c r="J34" s="6">
        <f t="shared" si="2"/>
        <v>24.564471183389998</v>
      </c>
      <c r="K34" s="6">
        <f t="shared" si="3"/>
        <v>166.93691025952202</v>
      </c>
      <c r="L34" s="7">
        <f t="shared" si="0"/>
        <v>6.7958682689819678</v>
      </c>
      <c r="M34" s="7">
        <f t="shared" si="4"/>
        <v>7.0278561088652376</v>
      </c>
      <c r="P34" s="5">
        <f t="shared" si="5"/>
        <v>0.28088643757798509</v>
      </c>
    </row>
    <row r="35" spans="1:16" x14ac:dyDescent="0.15">
      <c r="A35" s="5">
        <v>17</v>
      </c>
      <c r="B35" s="5">
        <v>33</v>
      </c>
      <c r="D35">
        <v>126.68322228952</v>
      </c>
      <c r="E35">
        <v>307.76256814051999</v>
      </c>
      <c r="F35">
        <v>101.96854204477</v>
      </c>
      <c r="G35">
        <v>109.56805807623</v>
      </c>
      <c r="I35" s="6">
        <f t="shared" si="1"/>
        <v>198.19451006429</v>
      </c>
      <c r="J35" s="6">
        <f t="shared" si="2"/>
        <v>24.714680244749999</v>
      </c>
      <c r="K35" s="6">
        <f t="shared" si="3"/>
        <v>168.53689377059001</v>
      </c>
      <c r="L35" s="7">
        <f t="shared" si="0"/>
        <v>6.8193030256335749</v>
      </c>
      <c r="M35" s="7">
        <f t="shared" si="4"/>
        <v>7.0583208000587625</v>
      </c>
      <c r="P35" s="5">
        <f t="shared" si="5"/>
        <v>0.62669334222302309</v>
      </c>
    </row>
    <row r="36" spans="1:16" x14ac:dyDescent="0.15">
      <c r="A36" s="5">
        <v>17.5</v>
      </c>
      <c r="B36" s="5">
        <v>34</v>
      </c>
      <c r="D36">
        <v>126.70321017565</v>
      </c>
      <c r="E36">
        <v>308.38824954572999</v>
      </c>
      <c r="F36">
        <v>101.92135511191999</v>
      </c>
      <c r="G36">
        <v>109.38656987296</v>
      </c>
      <c r="I36" s="6">
        <f t="shared" si="1"/>
        <v>199.00167967277</v>
      </c>
      <c r="J36" s="6">
        <f t="shared" si="2"/>
        <v>24.781855063730006</v>
      </c>
      <c r="K36" s="6">
        <f t="shared" si="3"/>
        <v>169.263453596294</v>
      </c>
      <c r="L36" s="7">
        <f t="shared" si="0"/>
        <v>6.8301365317894627</v>
      </c>
      <c r="M36" s="7">
        <f t="shared" si="4"/>
        <v>7.0761842407565672</v>
      </c>
      <c r="P36" s="5">
        <f t="shared" si="5"/>
        <v>0.78655423968890714</v>
      </c>
    </row>
    <row r="37" spans="1:16" x14ac:dyDescent="0.15">
      <c r="A37" s="5">
        <v>18</v>
      </c>
      <c r="B37" s="5">
        <v>35</v>
      </c>
      <c r="D37">
        <v>126.53058752270999</v>
      </c>
      <c r="E37">
        <v>304.38582677164999</v>
      </c>
      <c r="F37">
        <v>102.12220205686999</v>
      </c>
      <c r="G37">
        <v>109.40955837871</v>
      </c>
      <c r="I37" s="6">
        <f t="shared" si="1"/>
        <v>194.97626839293997</v>
      </c>
      <c r="J37" s="6">
        <f t="shared" si="2"/>
        <v>24.408385465839999</v>
      </c>
      <c r="K37" s="6">
        <f t="shared" si="3"/>
        <v>165.68620583393198</v>
      </c>
      <c r="L37" s="7">
        <f t="shared" si="0"/>
        <v>6.7880854334184857</v>
      </c>
      <c r="M37" s="7">
        <f t="shared" si="4"/>
        <v>7.041163076927508</v>
      </c>
      <c r="P37" s="5">
        <f t="shared" si="5"/>
        <v>0.16604170863199405</v>
      </c>
    </row>
    <row r="38" spans="1:16" x14ac:dyDescent="0.15">
      <c r="A38" s="5">
        <v>18.5</v>
      </c>
      <c r="B38" s="5">
        <v>36</v>
      </c>
      <c r="D38">
        <v>126.02725620836</v>
      </c>
      <c r="E38">
        <v>301.43246517262003</v>
      </c>
      <c r="F38">
        <v>102.06594071385</v>
      </c>
      <c r="G38">
        <v>109.26920750151</v>
      </c>
      <c r="I38" s="6">
        <f t="shared" si="1"/>
        <v>192.16325767111005</v>
      </c>
      <c r="J38" s="6">
        <f t="shared" si="2"/>
        <v>23.961315494510004</v>
      </c>
      <c r="K38" s="6">
        <f t="shared" si="3"/>
        <v>163.40967907769803</v>
      </c>
      <c r="L38" s="7">
        <f t="shared" si="0"/>
        <v>6.8197290384636151</v>
      </c>
      <c r="M38" s="7">
        <f t="shared" si="4"/>
        <v>7.0798366165145543</v>
      </c>
      <c r="P38" s="5">
        <f t="shared" si="5"/>
        <v>0.63297965363155928</v>
      </c>
    </row>
    <row r="39" spans="1:16" x14ac:dyDescent="0.15">
      <c r="A39" s="5">
        <v>19</v>
      </c>
      <c r="B39" s="5">
        <v>37</v>
      </c>
      <c r="D39">
        <v>125.44579043004001</v>
      </c>
      <c r="E39">
        <v>299.52029073288998</v>
      </c>
      <c r="F39">
        <v>101.9298245614</v>
      </c>
      <c r="G39">
        <v>109.23532970357</v>
      </c>
      <c r="I39" s="6">
        <f t="shared" si="1"/>
        <v>190.28496102931996</v>
      </c>
      <c r="J39" s="6">
        <f t="shared" si="2"/>
        <v>23.515965868640009</v>
      </c>
      <c r="K39" s="6">
        <f t="shared" si="3"/>
        <v>162.06580198695195</v>
      </c>
      <c r="L39" s="7">
        <f t="shared" si="0"/>
        <v>6.8917348703536216</v>
      </c>
      <c r="M39" s="7">
        <f t="shared" si="4"/>
        <v>7.1588723829464778</v>
      </c>
      <c r="P39" s="5">
        <f t="shared" si="5"/>
        <v>1.6955088794499351</v>
      </c>
    </row>
    <row r="40" spans="1:16" x14ac:dyDescent="0.15">
      <c r="A40" s="5">
        <v>19.5</v>
      </c>
      <c r="B40" s="5">
        <v>38</v>
      </c>
      <c r="D40">
        <v>124.70442156269</v>
      </c>
      <c r="E40">
        <v>295.52634766808001</v>
      </c>
      <c r="F40">
        <v>102.06110102843</v>
      </c>
      <c r="G40">
        <v>109.03206291591</v>
      </c>
      <c r="I40" s="6">
        <f t="shared" si="1"/>
        <v>186.49428475217002</v>
      </c>
      <c r="J40" s="6">
        <f t="shared" si="2"/>
        <v>22.643320534259999</v>
      </c>
      <c r="K40" s="6">
        <f t="shared" si="3"/>
        <v>159.32230011105801</v>
      </c>
      <c r="L40" s="7">
        <f t="shared" si="0"/>
        <v>7.0361720963141767</v>
      </c>
      <c r="M40" s="7">
        <f t="shared" si="4"/>
        <v>7.3103395434489506</v>
      </c>
      <c r="P40" s="5">
        <f t="shared" si="5"/>
        <v>3.8268469926413182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125.17383403997999</v>
      </c>
      <c r="E41" s="46">
        <v>292.54633555420997</v>
      </c>
      <c r="F41" s="46">
        <v>102.05565638234</v>
      </c>
      <c r="G41" s="46">
        <v>109.12643678161</v>
      </c>
      <c r="I41" s="47">
        <f t="shared" si="1"/>
        <v>183.41989877259999</v>
      </c>
      <c r="J41" s="47">
        <f t="shared" si="2"/>
        <v>23.11817765763999</v>
      </c>
      <c r="K41" s="47">
        <f t="shared" si="3"/>
        <v>155.67808558343199</v>
      </c>
      <c r="L41" s="48">
        <f t="shared" si="0"/>
        <v>6.7340119921599531</v>
      </c>
      <c r="M41" s="48">
        <f t="shared" si="4"/>
        <v>7.0152093738366439</v>
      </c>
      <c r="P41" s="45">
        <f t="shared" si="5"/>
        <v>-0.63187437913058697</v>
      </c>
    </row>
    <row r="42" spans="1:16" x14ac:dyDescent="0.15">
      <c r="A42" s="5">
        <v>20.5</v>
      </c>
      <c r="B42" s="5">
        <v>40</v>
      </c>
      <c r="D42">
        <v>124.79527559055001</v>
      </c>
      <c r="E42">
        <v>292.91641429436999</v>
      </c>
      <c r="F42">
        <v>101.89292196007</v>
      </c>
      <c r="G42">
        <v>109.15849969752</v>
      </c>
      <c r="I42" s="6">
        <f t="shared" si="1"/>
        <v>183.75791459684999</v>
      </c>
      <c r="J42" s="6">
        <f t="shared" si="2"/>
        <v>22.902353630480007</v>
      </c>
      <c r="K42" s="6">
        <f t="shared" si="3"/>
        <v>156.27509024027398</v>
      </c>
      <c r="L42" s="7">
        <f t="shared" si="0"/>
        <v>6.8235384345953198</v>
      </c>
      <c r="M42" s="7">
        <f t="shared" si="4"/>
        <v>7.1117657508139285</v>
      </c>
      <c r="P42" s="5">
        <f t="shared" si="5"/>
        <v>0.68919169391238955</v>
      </c>
    </row>
    <row r="43" spans="1:16" x14ac:dyDescent="0.15">
      <c r="A43" s="5">
        <v>21</v>
      </c>
      <c r="B43" s="5">
        <v>41</v>
      </c>
      <c r="D43">
        <v>125.27740763174</v>
      </c>
      <c r="E43">
        <v>294.65960024228002</v>
      </c>
      <c r="F43">
        <v>102.08045977012</v>
      </c>
      <c r="G43">
        <v>109.16999395038999</v>
      </c>
      <c r="I43" s="6">
        <f t="shared" si="1"/>
        <v>185.48960629189003</v>
      </c>
      <c r="J43" s="6">
        <f t="shared" si="2"/>
        <v>23.196947861620004</v>
      </c>
      <c r="K43" s="6">
        <f t="shared" si="3"/>
        <v>157.65326885794602</v>
      </c>
      <c r="L43" s="7">
        <f t="shared" si="0"/>
        <v>6.7962936244206391</v>
      </c>
      <c r="M43" s="7">
        <f t="shared" si="4"/>
        <v>7.0915508751811647</v>
      </c>
      <c r="P43" s="5">
        <f t="shared" si="5"/>
        <v>0.28716304841749907</v>
      </c>
    </row>
    <row r="44" spans="1:16" x14ac:dyDescent="0.15">
      <c r="A44" s="5">
        <v>21.5</v>
      </c>
      <c r="B44" s="5">
        <v>42</v>
      </c>
      <c r="D44">
        <v>125.0284675954</v>
      </c>
      <c r="E44">
        <v>294.33131435493999</v>
      </c>
      <c r="F44">
        <v>101.98245614035</v>
      </c>
      <c r="G44">
        <v>109.3774954628</v>
      </c>
      <c r="I44" s="6">
        <f t="shared" si="1"/>
        <v>184.95381889213999</v>
      </c>
      <c r="J44" s="6">
        <f t="shared" si="2"/>
        <v>23.046011455050007</v>
      </c>
      <c r="K44" s="6">
        <f t="shared" si="3"/>
        <v>157.29860514607998</v>
      </c>
      <c r="L44" s="7">
        <f t="shared" si="0"/>
        <v>6.8254155584745053</v>
      </c>
      <c r="M44" s="7">
        <f t="shared" si="4"/>
        <v>7.1277027437769478</v>
      </c>
      <c r="P44" s="5">
        <f t="shared" si="5"/>
        <v>0.71689082507669388</v>
      </c>
    </row>
    <row r="45" spans="1:16" x14ac:dyDescent="0.15">
      <c r="A45" s="5">
        <v>22</v>
      </c>
      <c r="B45" s="5">
        <v>43</v>
      </c>
      <c r="D45">
        <v>125.16596002423</v>
      </c>
      <c r="E45">
        <v>291.82434887946999</v>
      </c>
      <c r="F45">
        <v>101.95220810647</v>
      </c>
      <c r="G45">
        <v>109.57350272232</v>
      </c>
      <c r="I45" s="6">
        <f t="shared" si="1"/>
        <v>182.25084615714999</v>
      </c>
      <c r="J45" s="6">
        <f t="shared" si="2"/>
        <v>23.213751917760007</v>
      </c>
      <c r="K45" s="6">
        <f t="shared" si="3"/>
        <v>154.39434385583797</v>
      </c>
      <c r="L45" s="7">
        <f t="shared" si="0"/>
        <v>6.650986208641112</v>
      </c>
      <c r="M45" s="7">
        <f t="shared" si="4"/>
        <v>6.9603033284854723</v>
      </c>
      <c r="P45" s="5">
        <f t="shared" si="5"/>
        <v>-1.8570157207374138</v>
      </c>
    </row>
    <row r="46" spans="1:16" x14ac:dyDescent="0.15">
      <c r="A46" s="5">
        <v>22.5</v>
      </c>
      <c r="B46" s="5">
        <v>44</v>
      </c>
      <c r="D46">
        <v>124.57359176257</v>
      </c>
      <c r="E46">
        <v>289.81344639612001</v>
      </c>
      <c r="F46">
        <v>101.89836660617</v>
      </c>
      <c r="G46">
        <v>109.44343617665</v>
      </c>
      <c r="I46" s="6">
        <f t="shared" si="1"/>
        <v>180.37001021947003</v>
      </c>
      <c r="J46" s="6">
        <f t="shared" si="2"/>
        <v>22.675225156400003</v>
      </c>
      <c r="K46" s="6">
        <f t="shared" si="3"/>
        <v>153.15974003179002</v>
      </c>
      <c r="L46" s="7">
        <f t="shared" si="0"/>
        <v>6.7544969884703097</v>
      </c>
      <c r="M46" s="7">
        <f t="shared" si="4"/>
        <v>7.0708440428565869</v>
      </c>
      <c r="P46" s="5">
        <f t="shared" si="5"/>
        <v>-0.32959459568493094</v>
      </c>
    </row>
    <row r="47" spans="1:16" x14ac:dyDescent="0.15">
      <c r="A47" s="5">
        <v>23</v>
      </c>
      <c r="B47" s="5">
        <v>45</v>
      </c>
      <c r="D47">
        <v>124.35009085403</v>
      </c>
      <c r="E47">
        <v>282.14657783161999</v>
      </c>
      <c r="F47">
        <v>102.01451905626</v>
      </c>
      <c r="G47">
        <v>109.37084089534</v>
      </c>
      <c r="I47" s="6">
        <f t="shared" si="1"/>
        <v>172.77573693628</v>
      </c>
      <c r="J47" s="6">
        <f t="shared" si="2"/>
        <v>22.335571797770001</v>
      </c>
      <c r="K47" s="6">
        <f t="shared" si="3"/>
        <v>145.97305077895601</v>
      </c>
      <c r="L47" s="7">
        <f t="shared" si="0"/>
        <v>6.5354517046001952</v>
      </c>
      <c r="M47" s="7">
        <f t="shared" si="4"/>
        <v>6.8588286935283902</v>
      </c>
      <c r="P47" s="5">
        <f t="shared" si="5"/>
        <v>-3.5618607855292099</v>
      </c>
    </row>
    <row r="48" spans="1:16" x14ac:dyDescent="0.15">
      <c r="A48" s="5">
        <v>23.5</v>
      </c>
      <c r="B48" s="5">
        <v>46</v>
      </c>
      <c r="D48">
        <v>124.21380981224</v>
      </c>
      <c r="E48">
        <v>281.52271350696998</v>
      </c>
      <c r="F48">
        <v>102.04295220810999</v>
      </c>
      <c r="G48">
        <v>109.03569267998</v>
      </c>
      <c r="I48" s="6">
        <f t="shared" si="1"/>
        <v>172.48702082698998</v>
      </c>
      <c r="J48" s="6">
        <f t="shared" si="2"/>
        <v>22.170857604130006</v>
      </c>
      <c r="K48" s="6">
        <f t="shared" si="3"/>
        <v>145.88199170203396</v>
      </c>
      <c r="L48" s="7">
        <f t="shared" si="0"/>
        <v>6.579898455297414</v>
      </c>
      <c r="M48" s="7">
        <f t="shared" si="4"/>
        <v>6.9103053787675259</v>
      </c>
      <c r="P48" s="5">
        <f t="shared" si="5"/>
        <v>-2.9059976371025806</v>
      </c>
    </row>
    <row r="49" spans="1:25" x14ac:dyDescent="0.15">
      <c r="A49" s="5">
        <v>24</v>
      </c>
      <c r="B49" s="5">
        <v>47</v>
      </c>
      <c r="D49">
        <v>125.50999394307</v>
      </c>
      <c r="E49">
        <v>293.28952150212001</v>
      </c>
      <c r="F49">
        <v>102.06110102843</v>
      </c>
      <c r="G49">
        <v>109.30066545675</v>
      </c>
      <c r="I49" s="6">
        <f t="shared" si="1"/>
        <v>183.98885604537003</v>
      </c>
      <c r="J49" s="6">
        <f t="shared" si="2"/>
        <v>23.448892914639998</v>
      </c>
      <c r="K49" s="6">
        <f t="shared" si="3"/>
        <v>155.85018454780203</v>
      </c>
      <c r="L49" s="7">
        <f t="shared" si="0"/>
        <v>6.6463770854827473</v>
      </c>
      <c r="M49" s="7">
        <f t="shared" si="4"/>
        <v>6.9838139434947761</v>
      </c>
      <c r="P49" s="5">
        <f t="shared" si="5"/>
        <v>-1.9250286570873445</v>
      </c>
    </row>
    <row r="50" spans="1:25" x14ac:dyDescent="0.15">
      <c r="A50" s="5">
        <v>24.5</v>
      </c>
      <c r="B50" s="5">
        <v>48</v>
      </c>
      <c r="D50">
        <v>125.61659600242</v>
      </c>
      <c r="E50">
        <v>297.54936402180999</v>
      </c>
      <c r="F50">
        <v>102.13309134906</v>
      </c>
      <c r="G50">
        <v>109.21173623715001</v>
      </c>
      <c r="I50" s="6">
        <f t="shared" si="1"/>
        <v>188.33762778465999</v>
      </c>
      <c r="J50" s="6">
        <f t="shared" si="2"/>
        <v>23.483504653360001</v>
      </c>
      <c r="K50" s="6">
        <f t="shared" si="3"/>
        <v>160.15742220062799</v>
      </c>
      <c r="L50" s="7">
        <f t="shared" si="0"/>
        <v>6.8199966131423571</v>
      </c>
      <c r="M50" s="7">
        <f t="shared" si="4"/>
        <v>7.1644634056963037</v>
      </c>
      <c r="P50" s="5">
        <f t="shared" si="5"/>
        <v>0.63692802710062191</v>
      </c>
    </row>
    <row r="51" spans="1:25" x14ac:dyDescent="0.15">
      <c r="A51" s="5">
        <v>25</v>
      </c>
      <c r="B51" s="5">
        <v>49</v>
      </c>
      <c r="D51">
        <v>125.1683827983</v>
      </c>
      <c r="E51">
        <v>295.61841308298</v>
      </c>
      <c r="F51">
        <v>102.09013914096001</v>
      </c>
      <c r="G51">
        <v>109.36963097399</v>
      </c>
      <c r="I51" s="6">
        <f t="shared" si="1"/>
        <v>186.24878210898999</v>
      </c>
      <c r="J51" s="6">
        <f t="shared" si="2"/>
        <v>23.078243657339996</v>
      </c>
      <c r="K51" s="6">
        <f t="shared" si="3"/>
        <v>158.55488972018199</v>
      </c>
      <c r="L51" s="7">
        <f t="shared" si="0"/>
        <v>6.8703187328449005</v>
      </c>
      <c r="M51" s="7">
        <f t="shared" si="4"/>
        <v>7.221815459940764</v>
      </c>
      <c r="P51" s="5">
        <f t="shared" si="5"/>
        <v>1.3794890320308884</v>
      </c>
    </row>
    <row r="52" spans="1:25" x14ac:dyDescent="0.15">
      <c r="A52" s="5">
        <v>25.5</v>
      </c>
      <c r="B52" s="5">
        <v>50</v>
      </c>
      <c r="D52">
        <v>126.317383404</v>
      </c>
      <c r="E52">
        <v>305.70623864325</v>
      </c>
      <c r="F52">
        <v>102.09921355112</v>
      </c>
      <c r="G52">
        <v>109.46279491833</v>
      </c>
      <c r="I52" s="6">
        <f t="shared" si="1"/>
        <v>196.24344372491998</v>
      </c>
      <c r="J52" s="6">
        <f t="shared" si="2"/>
        <v>24.218169852879996</v>
      </c>
      <c r="K52" s="6">
        <f t="shared" si="3"/>
        <v>167.181639901464</v>
      </c>
      <c r="L52" s="7">
        <f t="shared" si="0"/>
        <v>6.9031492023160848</v>
      </c>
      <c r="M52" s="7">
        <f t="shared" si="4"/>
        <v>7.2616758639538661</v>
      </c>
      <c r="P52" s="5">
        <f t="shared" si="5"/>
        <v>1.8639405326226428</v>
      </c>
    </row>
    <row r="53" spans="1:25" x14ac:dyDescent="0.15">
      <c r="A53" s="5">
        <v>26</v>
      </c>
      <c r="B53" s="5">
        <v>51</v>
      </c>
      <c r="D53">
        <v>127.48758328286</v>
      </c>
      <c r="E53">
        <v>310.76620230164002</v>
      </c>
      <c r="F53">
        <v>101.98245614035</v>
      </c>
      <c r="G53">
        <v>109.29824561404</v>
      </c>
      <c r="I53" s="6">
        <f t="shared" si="1"/>
        <v>201.46795668760001</v>
      </c>
      <c r="J53" s="6">
        <f t="shared" si="2"/>
        <v>25.505127142510005</v>
      </c>
      <c r="K53" s="6">
        <f t="shared" si="3"/>
        <v>170.86180411658802</v>
      </c>
      <c r="L53" s="7">
        <f t="shared" si="0"/>
        <v>6.6991159527218578</v>
      </c>
      <c r="M53" s="7">
        <f t="shared" si="4"/>
        <v>7.064672548901556</v>
      </c>
      <c r="P53" s="5">
        <f t="shared" si="5"/>
        <v>-1.1468057505912483</v>
      </c>
      <c r="S53" s="8"/>
      <c r="U53" s="13"/>
    </row>
    <row r="54" spans="1:25" x14ac:dyDescent="0.15">
      <c r="A54" s="5">
        <v>26.5</v>
      </c>
      <c r="B54" s="5">
        <v>52</v>
      </c>
      <c r="D54">
        <v>127.05693519079</v>
      </c>
      <c r="E54">
        <v>308.85160508783002</v>
      </c>
      <c r="F54">
        <v>102.17422867514</v>
      </c>
      <c r="G54">
        <v>109.20931639443</v>
      </c>
      <c r="I54" s="6">
        <f t="shared" si="1"/>
        <v>199.64228869340002</v>
      </c>
      <c r="J54" s="6">
        <f t="shared" si="2"/>
        <v>24.88270651565</v>
      </c>
      <c r="K54" s="6">
        <f t="shared" si="3"/>
        <v>169.78304087462001</v>
      </c>
      <c r="L54" s="7">
        <f t="shared" si="0"/>
        <v>6.8233349442045146</v>
      </c>
      <c r="M54" s="7">
        <f t="shared" si="4"/>
        <v>7.1959214749261307</v>
      </c>
      <c r="P54" s="5">
        <f t="shared" si="5"/>
        <v>0.68618895813768088</v>
      </c>
      <c r="S54" s="8"/>
    </row>
    <row r="55" spans="1:25" x14ac:dyDescent="0.15">
      <c r="A55" s="5">
        <v>27</v>
      </c>
      <c r="B55" s="5">
        <v>53</v>
      </c>
      <c r="D55">
        <v>127.5651120533</v>
      </c>
      <c r="E55">
        <v>316.51665657178</v>
      </c>
      <c r="F55">
        <v>101.94313369631</v>
      </c>
      <c r="G55">
        <v>109.29340592862</v>
      </c>
      <c r="I55" s="6">
        <f t="shared" si="1"/>
        <v>207.22325064315999</v>
      </c>
      <c r="J55" s="6">
        <f t="shared" si="2"/>
        <v>25.621978356989999</v>
      </c>
      <c r="K55" s="6">
        <f t="shared" si="3"/>
        <v>176.47687661477198</v>
      </c>
      <c r="L55" s="7">
        <f t="shared" si="0"/>
        <v>6.8877146860373824</v>
      </c>
      <c r="M55" s="7">
        <f t="shared" si="4"/>
        <v>7.2673311513009153</v>
      </c>
      <c r="P55" s="5">
        <f t="shared" si="5"/>
        <v>1.6361864160180009</v>
      </c>
      <c r="S55" s="8"/>
    </row>
    <row r="56" spans="1:25" x14ac:dyDescent="0.15">
      <c r="A56" s="5">
        <v>27.5</v>
      </c>
      <c r="B56" s="5">
        <v>54</v>
      </c>
      <c r="D56">
        <v>127.72259236826</v>
      </c>
      <c r="E56">
        <v>315.95396729254998</v>
      </c>
      <c r="F56">
        <v>102.16212946159</v>
      </c>
      <c r="G56">
        <v>109.64549304294999</v>
      </c>
      <c r="I56" s="6">
        <f t="shared" si="1"/>
        <v>206.30847424959998</v>
      </c>
      <c r="J56" s="6">
        <f t="shared" si="2"/>
        <v>25.560462906669997</v>
      </c>
      <c r="K56" s="6">
        <f t="shared" si="3"/>
        <v>175.63591876159597</v>
      </c>
      <c r="L56" s="7">
        <f t="shared" si="0"/>
        <v>6.8713903735978041</v>
      </c>
      <c r="M56" s="7">
        <f t="shared" si="4"/>
        <v>7.258036773403254</v>
      </c>
      <c r="P56" s="5">
        <f t="shared" si="5"/>
        <v>1.3953023292271145</v>
      </c>
      <c r="S56" s="8"/>
    </row>
    <row r="57" spans="1:25" x14ac:dyDescent="0.15">
      <c r="A57" s="5">
        <v>28</v>
      </c>
      <c r="B57" s="5">
        <v>55</v>
      </c>
      <c r="D57">
        <v>127.36402180496999</v>
      </c>
      <c r="E57">
        <v>314.37552998183003</v>
      </c>
      <c r="F57">
        <v>102.15063520871</v>
      </c>
      <c r="G57">
        <v>109.40653357532</v>
      </c>
      <c r="I57" s="6">
        <f t="shared" si="1"/>
        <v>204.96899640651003</v>
      </c>
      <c r="J57" s="6">
        <f t="shared" si="2"/>
        <v>25.213386596259994</v>
      </c>
      <c r="K57" s="6">
        <f t="shared" si="3"/>
        <v>174.71293249099804</v>
      </c>
      <c r="L57" s="7">
        <f t="shared" si="0"/>
        <v>6.9293718963129667</v>
      </c>
      <c r="M57" s="7">
        <f t="shared" si="4"/>
        <v>7.3230482306603344</v>
      </c>
      <c r="P57" s="5">
        <f t="shared" si="5"/>
        <v>2.2508866732344295</v>
      </c>
      <c r="S57" s="8"/>
    </row>
    <row r="58" spans="1:25" x14ac:dyDescent="0.15">
      <c r="A58" s="5">
        <v>28.5</v>
      </c>
      <c r="B58" s="5">
        <v>56</v>
      </c>
      <c r="D58">
        <v>128.54572986068999</v>
      </c>
      <c r="E58">
        <v>318.67534827377</v>
      </c>
      <c r="F58">
        <v>102.1349062311</v>
      </c>
      <c r="G58">
        <v>109.19903206292</v>
      </c>
      <c r="I58" s="6">
        <f t="shared" si="1"/>
        <v>209.47631621085</v>
      </c>
      <c r="J58" s="6">
        <f t="shared" si="2"/>
        <v>26.410823629589984</v>
      </c>
      <c r="K58" s="6">
        <f t="shared" si="3"/>
        <v>177.78332785534201</v>
      </c>
      <c r="L58" s="7">
        <f t="shared" si="0"/>
        <v>6.7314571612283345</v>
      </c>
      <c r="M58" s="7">
        <f t="shared" si="4"/>
        <v>7.1321634301176191</v>
      </c>
      <c r="P58" s="5">
        <f t="shared" si="5"/>
        <v>-0.66957386069502767</v>
      </c>
      <c r="S58" s="8"/>
    </row>
    <row r="59" spans="1:25" x14ac:dyDescent="0.15">
      <c r="A59" s="5">
        <v>29</v>
      </c>
      <c r="B59" s="5">
        <v>57</v>
      </c>
      <c r="D59">
        <v>127.79103573592</v>
      </c>
      <c r="E59">
        <v>315.20169594185001</v>
      </c>
      <c r="F59">
        <v>102.02661826981</v>
      </c>
      <c r="G59">
        <v>109.4664246824</v>
      </c>
      <c r="I59" s="6">
        <f t="shared" si="1"/>
        <v>205.73527125945</v>
      </c>
      <c r="J59" s="6">
        <f t="shared" si="2"/>
        <v>25.764417466110004</v>
      </c>
      <c r="K59" s="6">
        <f t="shared" si="3"/>
        <v>174.81797030011799</v>
      </c>
      <c r="L59" s="7">
        <f t="shared" si="0"/>
        <v>6.7852483189293933</v>
      </c>
      <c r="M59" s="7">
        <f t="shared" si="4"/>
        <v>7.1929845223605948</v>
      </c>
      <c r="P59" s="5">
        <f t="shared" si="5"/>
        <v>0.12417680710209689</v>
      </c>
      <c r="R59" s="3"/>
      <c r="S59" s="8"/>
    </row>
    <row r="60" spans="1:25" x14ac:dyDescent="0.15">
      <c r="A60" s="5">
        <v>29.5</v>
      </c>
      <c r="B60" s="5">
        <v>58</v>
      </c>
      <c r="D60">
        <v>126.34039975771999</v>
      </c>
      <c r="E60">
        <v>305.20835857055999</v>
      </c>
      <c r="F60">
        <v>102.06110102843</v>
      </c>
      <c r="G60">
        <v>109.296430732</v>
      </c>
      <c r="I60" s="6">
        <f t="shared" si="1"/>
        <v>195.91192783855999</v>
      </c>
      <c r="J60" s="6">
        <f t="shared" si="2"/>
        <v>24.279298729289991</v>
      </c>
      <c r="K60" s="6">
        <f t="shared" si="3"/>
        <v>166.776769363412</v>
      </c>
      <c r="L60" s="7">
        <f t="shared" si="0"/>
        <v>6.8690933466795858</v>
      </c>
      <c r="M60" s="7">
        <f t="shared" si="4"/>
        <v>7.2838594846527052</v>
      </c>
      <c r="P60" s="5">
        <f t="shared" si="5"/>
        <v>1.361407043678206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126.11811023622001</v>
      </c>
      <c r="E61" s="16">
        <v>304.87583282858998</v>
      </c>
      <c r="F61" s="16">
        <v>102.20266182698001</v>
      </c>
      <c r="G61" s="16">
        <v>109.30973986690999</v>
      </c>
      <c r="I61" s="40">
        <f t="shared" si="1"/>
        <v>195.56609296168</v>
      </c>
      <c r="J61" s="40">
        <f t="shared" si="2"/>
        <v>23.91544840924</v>
      </c>
      <c r="K61" s="40">
        <f t="shared" si="3"/>
        <v>166.86755487059199</v>
      </c>
      <c r="L61" s="41">
        <f t="shared" si="0"/>
        <v>6.977396033524542</v>
      </c>
      <c r="M61" s="41">
        <f t="shared" si="4"/>
        <v>7.3991921060395782</v>
      </c>
      <c r="P61" s="17">
        <f t="shared" si="5"/>
        <v>2.9595382920360507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126.13082980012</v>
      </c>
      <c r="E62">
        <v>303.73167777104999</v>
      </c>
      <c r="F62">
        <v>102.27707199032</v>
      </c>
      <c r="G62">
        <v>109.43557168784</v>
      </c>
      <c r="I62" s="6">
        <f t="shared" si="1"/>
        <v>194.29610608320999</v>
      </c>
      <c r="J62" s="6">
        <f t="shared" si="2"/>
        <v>23.853757809800001</v>
      </c>
      <c r="K62" s="6">
        <f t="shared" si="3"/>
        <v>165.67159671144998</v>
      </c>
      <c r="L62" s="7">
        <f t="shared" si="0"/>
        <v>6.9453038817802533</v>
      </c>
      <c r="M62" s="7">
        <f t="shared" si="4"/>
        <v>7.3741298888372073</v>
      </c>
      <c r="P62" s="5">
        <f t="shared" si="5"/>
        <v>2.4859815223594905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125.80072683221999</v>
      </c>
      <c r="E63">
        <v>301.93337371289999</v>
      </c>
      <c r="F63">
        <v>102.16394434362</v>
      </c>
      <c r="G63">
        <v>109.48638838476001</v>
      </c>
      <c r="I63" s="6">
        <f t="shared" si="1"/>
        <v>192.44698532813999</v>
      </c>
      <c r="J63" s="6">
        <f t="shared" si="2"/>
        <v>23.636782488599991</v>
      </c>
      <c r="K63" s="6">
        <f t="shared" si="3"/>
        <v>164.08284634181999</v>
      </c>
      <c r="L63" s="7">
        <f t="shared" si="0"/>
        <v>6.9418435618704475</v>
      </c>
      <c r="M63" s="7">
        <f t="shared" si="4"/>
        <v>7.3776995034693185</v>
      </c>
      <c r="P63" s="5">
        <f t="shared" si="5"/>
        <v>2.4349205049620912</v>
      </c>
      <c r="R63" s="5">
        <v>-13</v>
      </c>
    </row>
    <row r="64" spans="1:25" x14ac:dyDescent="0.15">
      <c r="A64" s="5">
        <v>31.5</v>
      </c>
      <c r="B64" s="5">
        <v>62</v>
      </c>
      <c r="D64">
        <v>125.25923682617</v>
      </c>
      <c r="E64">
        <v>298.79345850998999</v>
      </c>
      <c r="F64">
        <v>102.14700544465001</v>
      </c>
      <c r="G64">
        <v>109.44888082275</v>
      </c>
      <c r="I64" s="6">
        <f t="shared" si="1"/>
        <v>189.34457768723999</v>
      </c>
      <c r="J64" s="6">
        <f t="shared" si="2"/>
        <v>23.11223138151999</v>
      </c>
      <c r="K64" s="6">
        <f t="shared" si="3"/>
        <v>161.609900029416</v>
      </c>
      <c r="L64" s="7">
        <f t="shared" si="0"/>
        <v>6.9923971148296635</v>
      </c>
      <c r="M64" s="7">
        <f t="shared" si="4"/>
        <v>7.4352829909704523</v>
      </c>
      <c r="P64" s="5">
        <f t="shared" si="5"/>
        <v>3.1808965749306544</v>
      </c>
      <c r="R64" s="5">
        <v>-13</v>
      </c>
      <c r="U64" s="39">
        <v>20</v>
      </c>
      <c r="V64" s="7">
        <f t="shared" ref="V64:V83" si="6">L41</f>
        <v>6.7340119921599531</v>
      </c>
      <c r="X64" s="39"/>
      <c r="Y64" s="7"/>
    </row>
    <row r="65" spans="1:25" x14ac:dyDescent="0.15">
      <c r="A65" s="5">
        <v>32</v>
      </c>
      <c r="B65" s="5">
        <v>63</v>
      </c>
      <c r="D65">
        <v>126.18473652332</v>
      </c>
      <c r="E65">
        <v>308.37310720775002</v>
      </c>
      <c r="F65">
        <v>102.04476709014</v>
      </c>
      <c r="G65">
        <v>109.13793103448</v>
      </c>
      <c r="I65" s="6">
        <f t="shared" si="1"/>
        <v>199.23517617327002</v>
      </c>
      <c r="J65" s="6">
        <f t="shared" si="2"/>
        <v>24.139969433179999</v>
      </c>
      <c r="K65" s="6">
        <f t="shared" si="3"/>
        <v>170.26721285345403</v>
      </c>
      <c r="L65" s="7">
        <f t="shared" si="0"/>
        <v>7.0533317502641273</v>
      </c>
      <c r="M65" s="7">
        <f t="shared" si="4"/>
        <v>7.503247560946833</v>
      </c>
      <c r="P65" s="5">
        <f t="shared" si="5"/>
        <v>4.0800575083479309</v>
      </c>
      <c r="R65" s="5">
        <v>-13</v>
      </c>
      <c r="U65" s="5">
        <v>20.5</v>
      </c>
      <c r="V65" s="7">
        <f t="shared" si="6"/>
        <v>6.8235384345953198</v>
      </c>
      <c r="Y65" s="7"/>
    </row>
    <row r="66" spans="1:25" x14ac:dyDescent="0.15">
      <c r="A66" s="5">
        <v>32.5</v>
      </c>
      <c r="B66" s="5">
        <v>64</v>
      </c>
      <c r="D66">
        <v>125.59176256814</v>
      </c>
      <c r="E66">
        <v>309.38340399757999</v>
      </c>
      <c r="F66">
        <v>102.16515426497</v>
      </c>
      <c r="G66">
        <v>109.33212341198001</v>
      </c>
      <c r="I66" s="6">
        <f t="shared" si="1"/>
        <v>200.05128058559998</v>
      </c>
      <c r="J66" s="6">
        <f t="shared" si="2"/>
        <v>23.426608303169999</v>
      </c>
      <c r="K66" s="6">
        <f t="shared" si="3"/>
        <v>171.939350621796</v>
      </c>
      <c r="L66" s="7">
        <f t="shared" ref="L66:L129" si="7">K66/J66</f>
        <v>7.339489711727917</v>
      </c>
      <c r="M66" s="7">
        <f t="shared" si="4"/>
        <v>7.7964354569525396</v>
      </c>
      <c r="P66" s="5">
        <f t="shared" si="5"/>
        <v>8.3026487801263418</v>
      </c>
      <c r="R66" s="5">
        <v>-13</v>
      </c>
      <c r="U66" s="5">
        <v>21</v>
      </c>
      <c r="V66" s="7">
        <f t="shared" si="6"/>
        <v>6.7962936244206391</v>
      </c>
      <c r="Y66" s="7"/>
    </row>
    <row r="67" spans="1:25" x14ac:dyDescent="0.15">
      <c r="A67" s="5">
        <v>33</v>
      </c>
      <c r="B67" s="5">
        <v>65</v>
      </c>
      <c r="D67">
        <v>125.21320411872</v>
      </c>
      <c r="E67">
        <v>316.96123561477998</v>
      </c>
      <c r="F67">
        <v>102.22988505747</v>
      </c>
      <c r="G67">
        <v>109.42589231700001</v>
      </c>
      <c r="I67" s="6">
        <f t="shared" ref="I67:I130" si="8">E67-G67</f>
        <v>207.53534329777997</v>
      </c>
      <c r="J67" s="6">
        <f t="shared" ref="J67:J130" si="9">D67-F67</f>
        <v>22.98331906125</v>
      </c>
      <c r="K67" s="6">
        <f t="shared" ref="K67:K130" si="10">I67-1.2*J67</f>
        <v>179.95536042427997</v>
      </c>
      <c r="L67" s="7">
        <f t="shared" si="7"/>
        <v>7.8298247500590845</v>
      </c>
      <c r="M67" s="7">
        <f t="shared" ref="M67:M130" si="11">L67+ABS($N$2)*A67</f>
        <v>8.2938004298256249</v>
      </c>
      <c r="P67" s="5">
        <f t="shared" ref="P67:P130" si="12">(L67-$O$2)/$O$2*100</f>
        <v>15.53810867267355</v>
      </c>
      <c r="R67" s="5">
        <v>-13</v>
      </c>
      <c r="U67" s="5">
        <v>21.5</v>
      </c>
      <c r="V67" s="7">
        <f t="shared" si="6"/>
        <v>6.8254155584745053</v>
      </c>
      <c r="Y67" s="7"/>
    </row>
    <row r="68" spans="1:25" x14ac:dyDescent="0.15">
      <c r="A68" s="5">
        <v>33.5</v>
      </c>
      <c r="B68" s="5">
        <v>66</v>
      </c>
      <c r="D68">
        <v>123.73107207753</v>
      </c>
      <c r="E68">
        <v>312.61901877650001</v>
      </c>
      <c r="F68">
        <v>102.02782819117</v>
      </c>
      <c r="G68">
        <v>109.19358741681999</v>
      </c>
      <c r="I68" s="6">
        <f t="shared" si="8"/>
        <v>203.42543135968003</v>
      </c>
      <c r="J68" s="6">
        <f t="shared" si="9"/>
        <v>21.703243886359999</v>
      </c>
      <c r="K68" s="6">
        <f t="shared" si="10"/>
        <v>177.38153869604804</v>
      </c>
      <c r="L68" s="7">
        <f t="shared" si="7"/>
        <v>8.1730426854544245</v>
      </c>
      <c r="M68" s="7">
        <f t="shared" si="11"/>
        <v>8.6440482997628827</v>
      </c>
      <c r="P68" s="5">
        <f t="shared" si="12"/>
        <v>20.602685771646065</v>
      </c>
      <c r="R68" s="5">
        <v>-13</v>
      </c>
      <c r="U68" s="5">
        <v>22</v>
      </c>
      <c r="V68" s="7">
        <f t="shared" si="6"/>
        <v>6.650986208641112</v>
      </c>
      <c r="Y68" s="7"/>
    </row>
    <row r="69" spans="1:25" x14ac:dyDescent="0.15">
      <c r="A69" s="5">
        <v>34</v>
      </c>
      <c r="B69" s="5">
        <v>67</v>
      </c>
      <c r="D69">
        <v>122.77952755906</v>
      </c>
      <c r="E69">
        <v>311.91762568141002</v>
      </c>
      <c r="F69">
        <v>102.20931639443</v>
      </c>
      <c r="G69">
        <v>109.45069570478</v>
      </c>
      <c r="I69" s="6">
        <f t="shared" si="8"/>
        <v>202.46692997663001</v>
      </c>
      <c r="J69" s="6">
        <f t="shared" si="9"/>
        <v>20.570211164629995</v>
      </c>
      <c r="K69" s="6">
        <f t="shared" si="10"/>
        <v>177.78267657907401</v>
      </c>
      <c r="L69" s="7">
        <f t="shared" si="7"/>
        <v>8.6427249169307139</v>
      </c>
      <c r="M69" s="7">
        <f t="shared" si="11"/>
        <v>9.120760465781089</v>
      </c>
      <c r="P69" s="5">
        <f t="shared" si="12"/>
        <v>27.533389642319779</v>
      </c>
      <c r="R69" s="5">
        <v>-13</v>
      </c>
      <c r="U69" s="5">
        <v>22.5</v>
      </c>
      <c r="V69" s="7">
        <f t="shared" si="6"/>
        <v>6.7544969884703097</v>
      </c>
      <c r="Y69" s="7"/>
    </row>
    <row r="70" spans="1:25" x14ac:dyDescent="0.15">
      <c r="A70" s="5">
        <v>34.5</v>
      </c>
      <c r="B70" s="5">
        <v>68</v>
      </c>
      <c r="D70">
        <v>122.47910357359</v>
      </c>
      <c r="E70">
        <v>312.46093276801997</v>
      </c>
      <c r="F70">
        <v>102.10405323654</v>
      </c>
      <c r="G70">
        <v>109.21415607986</v>
      </c>
      <c r="I70" s="6">
        <f t="shared" si="8"/>
        <v>203.24677668815997</v>
      </c>
      <c r="J70" s="6">
        <f t="shared" si="9"/>
        <v>20.375050337049998</v>
      </c>
      <c r="K70" s="6">
        <f t="shared" si="10"/>
        <v>178.79671628369996</v>
      </c>
      <c r="L70" s="7">
        <f t="shared" si="7"/>
        <v>8.7752772791228875</v>
      </c>
      <c r="M70" s="7">
        <f t="shared" si="11"/>
        <v>9.2603427625151795</v>
      </c>
      <c r="P70" s="5">
        <f t="shared" si="12"/>
        <v>29.489352862015515</v>
      </c>
      <c r="R70" s="5">
        <v>-13</v>
      </c>
      <c r="U70" s="5">
        <v>23</v>
      </c>
      <c r="V70" s="7">
        <f t="shared" si="6"/>
        <v>6.5354517046001952</v>
      </c>
      <c r="Y70" s="7"/>
    </row>
    <row r="71" spans="1:25" x14ac:dyDescent="0.15">
      <c r="A71" s="5">
        <v>35</v>
      </c>
      <c r="B71" s="5">
        <v>69</v>
      </c>
      <c r="D71">
        <v>122.32768019382</v>
      </c>
      <c r="E71">
        <v>313.72198667473998</v>
      </c>
      <c r="F71">
        <v>102.13067150635</v>
      </c>
      <c r="G71">
        <v>109.28554143981</v>
      </c>
      <c r="I71" s="6">
        <f t="shared" si="8"/>
        <v>204.43644523492998</v>
      </c>
      <c r="J71" s="6">
        <f t="shared" si="9"/>
        <v>20.197008687470003</v>
      </c>
      <c r="K71" s="6">
        <f t="shared" si="10"/>
        <v>180.20003480996598</v>
      </c>
      <c r="L71" s="7">
        <f t="shared" si="7"/>
        <v>8.9221150319037132</v>
      </c>
      <c r="M71" s="7">
        <f t="shared" si="11"/>
        <v>9.4142104498379222</v>
      </c>
      <c r="P71" s="5">
        <f t="shared" si="12"/>
        <v>31.656113521366695</v>
      </c>
      <c r="R71" s="5">
        <v>-13</v>
      </c>
      <c r="U71" s="5">
        <v>23.5</v>
      </c>
      <c r="V71" s="7">
        <f t="shared" si="6"/>
        <v>6.579898455297414</v>
      </c>
      <c r="Y71" s="7"/>
    </row>
    <row r="72" spans="1:25" x14ac:dyDescent="0.15">
      <c r="A72" s="5">
        <v>35.5</v>
      </c>
      <c r="B72" s="5">
        <v>70</v>
      </c>
      <c r="D72">
        <v>122.08116293156</v>
      </c>
      <c r="E72">
        <v>320.86250757117</v>
      </c>
      <c r="F72">
        <v>102.06654567453</v>
      </c>
      <c r="G72">
        <v>109.54083484573999</v>
      </c>
      <c r="I72" s="6">
        <f t="shared" si="8"/>
        <v>211.32167272543001</v>
      </c>
      <c r="J72" s="6">
        <f t="shared" si="9"/>
        <v>20.014617257029997</v>
      </c>
      <c r="K72" s="6">
        <f t="shared" si="10"/>
        <v>187.304132016994</v>
      </c>
      <c r="L72" s="7">
        <f t="shared" si="7"/>
        <v>9.3583669181185432</v>
      </c>
      <c r="M72" s="7">
        <f t="shared" si="11"/>
        <v>9.857492270594669</v>
      </c>
      <c r="P72" s="5">
        <f t="shared" si="12"/>
        <v>38.093514031227087</v>
      </c>
      <c r="R72" s="5">
        <v>-13</v>
      </c>
      <c r="U72" s="5">
        <v>24</v>
      </c>
      <c r="V72" s="7">
        <f t="shared" si="6"/>
        <v>6.6463770854827473</v>
      </c>
      <c r="Y72" s="7"/>
    </row>
    <row r="73" spans="1:25" x14ac:dyDescent="0.15">
      <c r="A73" s="5">
        <v>36</v>
      </c>
      <c r="B73" s="5">
        <v>71</v>
      </c>
      <c r="D73">
        <v>122.08661417323</v>
      </c>
      <c r="E73">
        <v>320.73228346457</v>
      </c>
      <c r="F73">
        <v>101.98245614035</v>
      </c>
      <c r="G73">
        <v>109.38717483364</v>
      </c>
      <c r="I73" s="6">
        <f t="shared" si="8"/>
        <v>211.34510863092999</v>
      </c>
      <c r="J73" s="6">
        <f t="shared" si="9"/>
        <v>20.104158032880008</v>
      </c>
      <c r="K73" s="6">
        <f t="shared" si="10"/>
        <v>187.22011899147398</v>
      </c>
      <c r="L73" s="7">
        <f t="shared" si="7"/>
        <v>9.3125073273538082</v>
      </c>
      <c r="M73" s="7">
        <f t="shared" si="11"/>
        <v>9.8186626143718527</v>
      </c>
      <c r="P73" s="5">
        <f t="shared" si="12"/>
        <v>37.416802795586683</v>
      </c>
      <c r="R73" s="5">
        <v>-13</v>
      </c>
      <c r="U73" s="5">
        <v>24.5</v>
      </c>
      <c r="V73" s="7">
        <f t="shared" si="6"/>
        <v>6.8199966131423571</v>
      </c>
      <c r="Y73" s="7"/>
    </row>
    <row r="74" spans="1:25" x14ac:dyDescent="0.15">
      <c r="A74" s="5">
        <v>36.5</v>
      </c>
      <c r="B74" s="5">
        <v>72</v>
      </c>
      <c r="D74">
        <v>122.13628104179</v>
      </c>
      <c r="E74">
        <v>321.00181708055999</v>
      </c>
      <c r="F74">
        <v>102.26194797338</v>
      </c>
      <c r="G74">
        <v>109.50030248034</v>
      </c>
      <c r="I74" s="6">
        <f t="shared" si="8"/>
        <v>211.50151460021999</v>
      </c>
      <c r="J74" s="6">
        <f t="shared" si="9"/>
        <v>19.874333068409996</v>
      </c>
      <c r="K74" s="6">
        <f t="shared" si="10"/>
        <v>187.65231491812798</v>
      </c>
      <c r="L74" s="7">
        <f t="shared" si="7"/>
        <v>9.4419427445542308</v>
      </c>
      <c r="M74" s="7">
        <f t="shared" si="11"/>
        <v>9.9551279661141923</v>
      </c>
      <c r="P74" s="5">
        <f t="shared" si="12"/>
        <v>39.326771891444466</v>
      </c>
      <c r="R74" s="5">
        <v>-13</v>
      </c>
      <c r="U74" s="5">
        <v>25</v>
      </c>
      <c r="V74" s="7">
        <f t="shared" si="6"/>
        <v>6.8703187328449005</v>
      </c>
      <c r="Y74" s="7"/>
    </row>
    <row r="75" spans="1:25" x14ac:dyDescent="0.15">
      <c r="A75" s="5">
        <v>37</v>
      </c>
      <c r="B75" s="5">
        <v>73</v>
      </c>
      <c r="D75">
        <v>121.51665657178</v>
      </c>
      <c r="E75">
        <v>321.94972743791999</v>
      </c>
      <c r="F75">
        <v>102.12885662431999</v>
      </c>
      <c r="G75">
        <v>109.3073200242</v>
      </c>
      <c r="I75" s="6">
        <f t="shared" si="8"/>
        <v>212.64240741371998</v>
      </c>
      <c r="J75" s="6">
        <f t="shared" si="9"/>
        <v>19.38779994746001</v>
      </c>
      <c r="K75" s="6">
        <f t="shared" si="10"/>
        <v>189.37704747676796</v>
      </c>
      <c r="L75" s="7">
        <f t="shared" si="7"/>
        <v>9.7678461707862922</v>
      </c>
      <c r="M75" s="7">
        <f t="shared" si="11"/>
        <v>10.288061326888171</v>
      </c>
      <c r="P75" s="5">
        <f t="shared" si="12"/>
        <v>44.135853407159416</v>
      </c>
      <c r="R75" s="5">
        <v>-13</v>
      </c>
      <c r="U75" s="5">
        <v>25.5</v>
      </c>
      <c r="V75" s="7">
        <f t="shared" si="6"/>
        <v>6.9031492023160848</v>
      </c>
      <c r="Y75" s="7"/>
    </row>
    <row r="76" spans="1:25" x14ac:dyDescent="0.15">
      <c r="A76" s="5">
        <v>37.5</v>
      </c>
      <c r="B76" s="5">
        <v>74</v>
      </c>
      <c r="D76">
        <v>120.87462144155</v>
      </c>
      <c r="E76">
        <v>314.03634161115002</v>
      </c>
      <c r="F76">
        <v>101.97943133696</v>
      </c>
      <c r="G76">
        <v>109.34482758621</v>
      </c>
      <c r="I76" s="6">
        <f t="shared" si="8"/>
        <v>204.69151402494003</v>
      </c>
      <c r="J76" s="6">
        <f t="shared" si="9"/>
        <v>18.89519010459</v>
      </c>
      <c r="K76" s="6">
        <f t="shared" si="10"/>
        <v>182.01728589943204</v>
      </c>
      <c r="L76" s="7">
        <f t="shared" si="7"/>
        <v>9.6329957461087723</v>
      </c>
      <c r="M76" s="7">
        <f t="shared" si="11"/>
        <v>10.160240836752568</v>
      </c>
      <c r="P76" s="5">
        <f t="shared" si="12"/>
        <v>42.14597962092558</v>
      </c>
      <c r="R76" s="5">
        <v>-13</v>
      </c>
      <c r="U76" s="5">
        <v>26</v>
      </c>
      <c r="V76" s="7">
        <f t="shared" si="6"/>
        <v>6.6991159527218578</v>
      </c>
      <c r="Y76" s="7"/>
    </row>
    <row r="77" spans="1:25" x14ac:dyDescent="0.15">
      <c r="A77" s="5">
        <v>38</v>
      </c>
      <c r="B77" s="5">
        <v>75</v>
      </c>
      <c r="D77">
        <v>120.63597819503001</v>
      </c>
      <c r="E77">
        <v>313.01271956390002</v>
      </c>
      <c r="F77">
        <v>102.18209316394</v>
      </c>
      <c r="G77">
        <v>109.61705989111</v>
      </c>
      <c r="I77" s="6">
        <f t="shared" si="8"/>
        <v>203.39565967279003</v>
      </c>
      <c r="J77" s="6">
        <f t="shared" si="9"/>
        <v>18.45388503109001</v>
      </c>
      <c r="K77" s="6">
        <f t="shared" si="10"/>
        <v>181.25099763548201</v>
      </c>
      <c r="L77" s="7">
        <f t="shared" si="7"/>
        <v>9.8218341194887202</v>
      </c>
      <c r="M77" s="7">
        <f t="shared" si="11"/>
        <v>10.356109144674432</v>
      </c>
      <c r="P77" s="5">
        <f t="shared" si="12"/>
        <v>44.932507953501435</v>
      </c>
      <c r="R77" s="5">
        <v>-13</v>
      </c>
      <c r="U77" s="39">
        <v>26.5</v>
      </c>
      <c r="V77" s="7">
        <f t="shared" si="6"/>
        <v>6.8233349442045146</v>
      </c>
      <c r="Y77" s="7"/>
    </row>
    <row r="78" spans="1:25" x14ac:dyDescent="0.15">
      <c r="A78" s="5">
        <v>38.5</v>
      </c>
      <c r="B78" s="5">
        <v>76</v>
      </c>
      <c r="D78">
        <v>120.06056935191</v>
      </c>
      <c r="E78">
        <v>313.41671714112999</v>
      </c>
      <c r="F78">
        <v>101.94555353902</v>
      </c>
      <c r="G78">
        <v>109.26194797338</v>
      </c>
      <c r="I78" s="6">
        <f t="shared" si="8"/>
        <v>204.15476916774998</v>
      </c>
      <c r="J78" s="6">
        <f t="shared" si="9"/>
        <v>18.115015812890007</v>
      </c>
      <c r="K78" s="6">
        <f t="shared" si="10"/>
        <v>182.41675019228197</v>
      </c>
      <c r="L78" s="7">
        <f t="shared" si="7"/>
        <v>10.069919456679726</v>
      </c>
      <c r="M78" s="7">
        <f t="shared" si="11"/>
        <v>10.611224416407357</v>
      </c>
      <c r="P78" s="5">
        <f t="shared" si="12"/>
        <v>48.593293675206759</v>
      </c>
      <c r="R78" s="5">
        <v>-13</v>
      </c>
      <c r="U78" s="5">
        <v>27</v>
      </c>
      <c r="V78" s="7">
        <f t="shared" si="6"/>
        <v>6.8877146860373824</v>
      </c>
      <c r="Y78" s="7"/>
    </row>
    <row r="79" spans="1:25" x14ac:dyDescent="0.15">
      <c r="A79" s="5">
        <v>39</v>
      </c>
      <c r="B79" s="5">
        <v>77</v>
      </c>
      <c r="D79">
        <v>120.59903089037</v>
      </c>
      <c r="E79">
        <v>318.51726226529001</v>
      </c>
      <c r="F79">
        <v>102.0647307925</v>
      </c>
      <c r="G79">
        <v>109.62008469449999</v>
      </c>
      <c r="I79" s="6">
        <f t="shared" si="8"/>
        <v>208.89717757079001</v>
      </c>
      <c r="J79" s="6">
        <f t="shared" si="9"/>
        <v>18.534300097870002</v>
      </c>
      <c r="K79" s="6">
        <f t="shared" si="10"/>
        <v>186.65601745334601</v>
      </c>
      <c r="L79" s="7">
        <f t="shared" si="7"/>
        <v>10.070842517263271</v>
      </c>
      <c r="M79" s="7">
        <f t="shared" si="11"/>
        <v>10.619177411532819</v>
      </c>
      <c r="P79" s="5">
        <f t="shared" si="12"/>
        <v>48.606914500374316</v>
      </c>
      <c r="R79" s="5">
        <v>-13</v>
      </c>
      <c r="U79" s="5">
        <v>27.5</v>
      </c>
      <c r="V79" s="7">
        <f t="shared" si="6"/>
        <v>6.8713903735978041</v>
      </c>
      <c r="Y79" s="7"/>
    </row>
    <row r="80" spans="1:25" x14ac:dyDescent="0.15">
      <c r="A80" s="5">
        <v>39.5</v>
      </c>
      <c r="B80" s="5">
        <v>78</v>
      </c>
      <c r="D80">
        <v>120.65112053301</v>
      </c>
      <c r="E80">
        <v>323.50999394307001</v>
      </c>
      <c r="F80">
        <v>102.05868118572</v>
      </c>
      <c r="G80">
        <v>109.41016333938001</v>
      </c>
      <c r="I80" s="6">
        <f t="shared" si="8"/>
        <v>214.09983060369001</v>
      </c>
      <c r="J80" s="6">
        <f t="shared" si="9"/>
        <v>18.592439347289996</v>
      </c>
      <c r="K80" s="6">
        <f t="shared" si="10"/>
        <v>191.78890338694202</v>
      </c>
      <c r="L80" s="7">
        <f t="shared" si="7"/>
        <v>10.315424447782149</v>
      </c>
      <c r="M80" s="7">
        <f t="shared" si="11"/>
        <v>10.870789276593614</v>
      </c>
      <c r="P80" s="5">
        <f t="shared" si="12"/>
        <v>52.216003409733268</v>
      </c>
      <c r="R80" s="5">
        <v>-13</v>
      </c>
      <c r="U80" s="5">
        <v>28</v>
      </c>
      <c r="V80" s="7">
        <f t="shared" si="6"/>
        <v>6.9293718963129667</v>
      </c>
      <c r="Y80" s="7"/>
    </row>
    <row r="81" spans="1:25" x14ac:dyDescent="0.15">
      <c r="A81" s="5">
        <v>40</v>
      </c>
      <c r="B81" s="5">
        <v>79</v>
      </c>
      <c r="D81">
        <v>120.91459721381</v>
      </c>
      <c r="E81">
        <v>324.13264688068</v>
      </c>
      <c r="F81">
        <v>102.23472474288999</v>
      </c>
      <c r="G81">
        <v>109.5039322444</v>
      </c>
      <c r="I81" s="6">
        <f t="shared" si="8"/>
        <v>214.62871463627999</v>
      </c>
      <c r="J81" s="6">
        <f t="shared" si="9"/>
        <v>18.679872470920003</v>
      </c>
      <c r="K81" s="6">
        <f t="shared" si="10"/>
        <v>192.21286767117599</v>
      </c>
      <c r="L81" s="7">
        <f t="shared" si="7"/>
        <v>10.289838325738275</v>
      </c>
      <c r="M81" s="7">
        <f t="shared" si="11"/>
        <v>10.852233089091657</v>
      </c>
      <c r="P81" s="5">
        <f t="shared" si="12"/>
        <v>51.838450623613099</v>
      </c>
      <c r="R81" s="5">
        <v>-13</v>
      </c>
      <c r="U81" s="5">
        <v>28.5</v>
      </c>
      <c r="V81" s="7">
        <f t="shared" si="6"/>
        <v>6.7314571612283345</v>
      </c>
      <c r="Y81" s="7"/>
    </row>
    <row r="82" spans="1:25" x14ac:dyDescent="0.15">
      <c r="A82" s="5">
        <v>40.5</v>
      </c>
      <c r="B82" s="5">
        <v>80</v>
      </c>
      <c r="D82">
        <v>120.26044821319999</v>
      </c>
      <c r="E82">
        <v>324.19503331314002</v>
      </c>
      <c r="F82">
        <v>102.11494252874</v>
      </c>
      <c r="G82">
        <v>109.50211736237</v>
      </c>
      <c r="I82" s="6">
        <f t="shared" si="8"/>
        <v>214.69291595077001</v>
      </c>
      <c r="J82" s="6">
        <f t="shared" si="9"/>
        <v>18.145505684459991</v>
      </c>
      <c r="K82" s="6">
        <f t="shared" si="10"/>
        <v>192.91830912941802</v>
      </c>
      <c r="L82" s="7">
        <f t="shared" si="7"/>
        <v>10.631740579962749</v>
      </c>
      <c r="M82" s="7">
        <f t="shared" si="11"/>
        <v>11.201165277858047</v>
      </c>
      <c r="P82" s="5">
        <f t="shared" si="12"/>
        <v>56.883613327123314</v>
      </c>
      <c r="R82" s="5">
        <v>-13</v>
      </c>
      <c r="U82" s="5">
        <v>29</v>
      </c>
      <c r="V82" s="7">
        <f t="shared" si="6"/>
        <v>6.7852483189293933</v>
      </c>
      <c r="Y82" s="7"/>
    </row>
    <row r="83" spans="1:25" x14ac:dyDescent="0.15">
      <c r="A83" s="5">
        <v>41</v>
      </c>
      <c r="B83" s="5">
        <v>81</v>
      </c>
      <c r="D83">
        <v>120.18352513628</v>
      </c>
      <c r="E83">
        <v>324.93640218050001</v>
      </c>
      <c r="F83">
        <v>101.92498487598</v>
      </c>
      <c r="G83">
        <v>109.51845130066999</v>
      </c>
      <c r="I83" s="6">
        <f t="shared" si="8"/>
        <v>215.41795087983002</v>
      </c>
      <c r="J83" s="6">
        <f t="shared" si="9"/>
        <v>18.258540260299995</v>
      </c>
      <c r="K83" s="6">
        <f t="shared" si="10"/>
        <v>193.50770256747003</v>
      </c>
      <c r="L83" s="7">
        <f t="shared" si="7"/>
        <v>10.598202255424477</v>
      </c>
      <c r="M83" s="7">
        <f t="shared" si="11"/>
        <v>11.174656887861694</v>
      </c>
      <c r="P83" s="5">
        <f t="shared" si="12"/>
        <v>56.38871660735024</v>
      </c>
      <c r="R83" s="5">
        <v>-13</v>
      </c>
      <c r="U83" s="5">
        <v>29.5</v>
      </c>
      <c r="V83" s="7">
        <f t="shared" si="6"/>
        <v>6.8690933466795858</v>
      </c>
      <c r="Y83" s="7"/>
    </row>
    <row r="84" spans="1:25" x14ac:dyDescent="0.15">
      <c r="A84" s="5">
        <v>41.5</v>
      </c>
      <c r="B84" s="5">
        <v>82</v>
      </c>
      <c r="D84">
        <v>120.06056935191</v>
      </c>
      <c r="E84">
        <v>325.42216838280001</v>
      </c>
      <c r="F84">
        <v>101.87961282517</v>
      </c>
      <c r="G84">
        <v>109.22928009679001</v>
      </c>
      <c r="I84" s="6">
        <f t="shared" si="8"/>
        <v>216.19288828601</v>
      </c>
      <c r="J84" s="6">
        <f t="shared" si="9"/>
        <v>18.180956526740005</v>
      </c>
      <c r="K84" s="6">
        <f t="shared" si="10"/>
        <v>194.37574045392199</v>
      </c>
      <c r="L84" s="7">
        <f t="shared" si="7"/>
        <v>10.691172390629722</v>
      </c>
      <c r="M84" s="7">
        <f t="shared" si="11"/>
        <v>11.274656957608856</v>
      </c>
      <c r="P84" s="5">
        <f t="shared" si="12"/>
        <v>57.76059834513444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120.63900666263</v>
      </c>
      <c r="E85">
        <v>335.31980617807</v>
      </c>
      <c r="F85">
        <v>101.94131881428</v>
      </c>
      <c r="G85">
        <v>109.42105263158</v>
      </c>
      <c r="I85" s="6">
        <f t="shared" si="8"/>
        <v>225.89875354649001</v>
      </c>
      <c r="J85" s="6">
        <f t="shared" si="9"/>
        <v>18.69768784835</v>
      </c>
      <c r="K85" s="6">
        <f t="shared" si="10"/>
        <v>203.46152812847001</v>
      </c>
      <c r="L85" s="7">
        <f t="shared" si="7"/>
        <v>10.881641076622461</v>
      </c>
      <c r="M85" s="7">
        <f t="shared" si="11"/>
        <v>11.472155578143512</v>
      </c>
      <c r="P85" s="5">
        <f t="shared" si="12"/>
        <v>60.571183823539229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120.88007268322001</v>
      </c>
      <c r="E86">
        <v>341.49242883100999</v>
      </c>
      <c r="F86">
        <v>102.05505142166</v>
      </c>
      <c r="G86">
        <v>109.67574107682999</v>
      </c>
      <c r="I86" s="6">
        <f t="shared" si="8"/>
        <v>231.81668775418001</v>
      </c>
      <c r="J86" s="6">
        <f t="shared" si="9"/>
        <v>18.825021261560011</v>
      </c>
      <c r="K86" s="6">
        <f t="shared" si="10"/>
        <v>209.226662240308</v>
      </c>
      <c r="L86" s="7">
        <f t="shared" si="7"/>
        <v>11.114285574143867</v>
      </c>
      <c r="M86" s="7">
        <f t="shared" si="11"/>
        <v>11.711830010206835</v>
      </c>
      <c r="P86" s="5">
        <f t="shared" si="12"/>
        <v>64.00412211970287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120.48455481526</v>
      </c>
      <c r="E87">
        <v>338.17807389461001</v>
      </c>
      <c r="F87">
        <v>102.06715063521</v>
      </c>
      <c r="G87">
        <v>109.43496672716</v>
      </c>
      <c r="I87" s="6">
        <f t="shared" si="8"/>
        <v>228.74310716745001</v>
      </c>
      <c r="J87" s="6">
        <f t="shared" si="9"/>
        <v>18.417404180049999</v>
      </c>
      <c r="K87" s="6">
        <f t="shared" si="10"/>
        <v>206.64222215139</v>
      </c>
      <c r="L87" s="7">
        <f t="shared" si="7"/>
        <v>11.219942839459856</v>
      </c>
      <c r="M87" s="7">
        <f t="shared" si="11"/>
        <v>11.824517210064741</v>
      </c>
      <c r="P87" s="5">
        <f t="shared" si="12"/>
        <v>65.563217117588238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120.66565717747</v>
      </c>
      <c r="E88">
        <v>344.59357964869997</v>
      </c>
      <c r="F88">
        <v>101.98185117967</v>
      </c>
      <c r="G88">
        <v>109.39322444040999</v>
      </c>
      <c r="I88" s="6">
        <f t="shared" si="8"/>
        <v>235.20035520828998</v>
      </c>
      <c r="J88" s="6">
        <f t="shared" si="9"/>
        <v>18.683805997799993</v>
      </c>
      <c r="K88" s="6">
        <f t="shared" si="10"/>
        <v>212.77978801092999</v>
      </c>
      <c r="L88" s="7">
        <f t="shared" si="7"/>
        <v>11.388460575751251</v>
      </c>
      <c r="M88" s="7">
        <f t="shared" si="11"/>
        <v>12.000064880898055</v>
      </c>
      <c r="P88" s="5">
        <f t="shared" si="12"/>
        <v>68.04989097689284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119.95033313144</v>
      </c>
      <c r="E89">
        <v>339.63234403391999</v>
      </c>
      <c r="F89">
        <v>102.22928009679001</v>
      </c>
      <c r="G89">
        <v>109.64246823956</v>
      </c>
      <c r="I89" s="6">
        <f t="shared" si="8"/>
        <v>229.98987579435999</v>
      </c>
      <c r="J89" s="6">
        <f t="shared" si="9"/>
        <v>17.721053034649998</v>
      </c>
      <c r="K89" s="6">
        <f t="shared" si="10"/>
        <v>208.72461215278</v>
      </c>
      <c r="L89" s="7">
        <f t="shared" si="7"/>
        <v>11.778341374220849</v>
      </c>
      <c r="M89" s="7">
        <f t="shared" si="11"/>
        <v>12.39697561390957</v>
      </c>
      <c r="P89" s="5">
        <f t="shared" si="12"/>
        <v>73.803032522318773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119.53361599031</v>
      </c>
      <c r="E90">
        <v>332.73167777104999</v>
      </c>
      <c r="F90">
        <v>101.94131881428</v>
      </c>
      <c r="G90">
        <v>109.28977616455001</v>
      </c>
      <c r="I90" s="6">
        <f t="shared" si="8"/>
        <v>223.44190160649998</v>
      </c>
      <c r="J90" s="6">
        <f t="shared" si="9"/>
        <v>17.592297176030002</v>
      </c>
      <c r="K90" s="6">
        <f t="shared" si="10"/>
        <v>202.33114499526397</v>
      </c>
      <c r="L90" s="7">
        <f t="shared" si="7"/>
        <v>11.501121369808704</v>
      </c>
      <c r="M90" s="7">
        <f t="shared" si="11"/>
        <v>12.126785544039342</v>
      </c>
      <c r="P90" s="5">
        <f t="shared" si="12"/>
        <v>69.712331131362646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118.79466989703</v>
      </c>
      <c r="E91">
        <v>326.86795881284002</v>
      </c>
      <c r="F91">
        <v>102.18935269208001</v>
      </c>
      <c r="G91">
        <v>109.35632183908</v>
      </c>
      <c r="I91" s="6">
        <f t="shared" si="8"/>
        <v>217.51163697376001</v>
      </c>
      <c r="J91" s="6">
        <f t="shared" si="9"/>
        <v>16.605317204949998</v>
      </c>
      <c r="K91" s="6">
        <f t="shared" si="10"/>
        <v>197.58525632782002</v>
      </c>
      <c r="L91" s="7">
        <f t="shared" si="7"/>
        <v>11.898914901120975</v>
      </c>
      <c r="M91" s="7">
        <f t="shared" si="11"/>
        <v>12.531609009893529</v>
      </c>
      <c r="P91" s="5">
        <f t="shared" si="12"/>
        <v>75.582234190137612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118.97577225924</v>
      </c>
      <c r="E92">
        <v>329.57843731072001</v>
      </c>
      <c r="F92">
        <v>102.04355716878</v>
      </c>
      <c r="G92">
        <v>109.35753176044</v>
      </c>
      <c r="I92" s="6">
        <f t="shared" si="8"/>
        <v>220.22090555028001</v>
      </c>
      <c r="J92" s="6">
        <f t="shared" si="9"/>
        <v>16.932215090460005</v>
      </c>
      <c r="K92" s="6">
        <f t="shared" si="10"/>
        <v>199.90224744172801</v>
      </c>
      <c r="L92" s="7">
        <f t="shared" si="7"/>
        <v>11.806030479400032</v>
      </c>
      <c r="M92" s="7">
        <f t="shared" si="11"/>
        <v>12.445754522714504</v>
      </c>
      <c r="P92" s="5">
        <f t="shared" si="12"/>
        <v>74.211617253824741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119.22289521502</v>
      </c>
      <c r="E93">
        <v>332.27013930951</v>
      </c>
      <c r="F93">
        <v>102.05807622505</v>
      </c>
      <c r="G93">
        <v>109.26255293406</v>
      </c>
      <c r="I93" s="6">
        <f t="shared" si="8"/>
        <v>223.00758637544999</v>
      </c>
      <c r="J93" s="6">
        <f t="shared" si="9"/>
        <v>17.164818989970001</v>
      </c>
      <c r="K93" s="6">
        <f t="shared" si="10"/>
        <v>202.40980358748598</v>
      </c>
      <c r="L93" s="7">
        <f t="shared" si="7"/>
        <v>11.792131551504333</v>
      </c>
      <c r="M93" s="7">
        <f t="shared" si="11"/>
        <v>12.438885529360723</v>
      </c>
      <c r="P93" s="5">
        <f t="shared" si="12"/>
        <v>74.006522517619459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119.20896426408</v>
      </c>
      <c r="E94">
        <v>335.29254996972003</v>
      </c>
      <c r="F94">
        <v>102.05989110708001</v>
      </c>
      <c r="G94">
        <v>109.24863883848001</v>
      </c>
      <c r="I94" s="6">
        <f t="shared" si="8"/>
        <v>226.04391113124001</v>
      </c>
      <c r="J94" s="6">
        <f t="shared" si="9"/>
        <v>17.149073156999989</v>
      </c>
      <c r="K94" s="6">
        <f t="shared" si="10"/>
        <v>205.46502334284003</v>
      </c>
      <c r="L94" s="7">
        <f t="shared" si="7"/>
        <v>11.981115332694953</v>
      </c>
      <c r="M94" s="7">
        <f t="shared" si="11"/>
        <v>12.63489924509326</v>
      </c>
      <c r="P94" s="5">
        <f t="shared" si="12"/>
        <v>76.795196510407081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119.42398546336</v>
      </c>
      <c r="E95">
        <v>337.66141732284001</v>
      </c>
      <c r="F95">
        <v>101.94676346038</v>
      </c>
      <c r="G95">
        <v>109.44404113733</v>
      </c>
      <c r="I95" s="6">
        <f t="shared" si="8"/>
        <v>228.21737618551001</v>
      </c>
      <c r="J95" s="6">
        <f t="shared" si="9"/>
        <v>17.47722200298</v>
      </c>
      <c r="K95" s="6">
        <f t="shared" si="10"/>
        <v>207.24470978193401</v>
      </c>
      <c r="L95" s="7">
        <f t="shared" si="7"/>
        <v>11.857989201407248</v>
      </c>
      <c r="M95" s="7">
        <f t="shared" si="11"/>
        <v>12.518803048347472</v>
      </c>
      <c r="P95" s="5">
        <f t="shared" si="12"/>
        <v>74.978328216253061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119.48394912174</v>
      </c>
      <c r="E96">
        <v>336.16414294367002</v>
      </c>
      <c r="F96">
        <v>102.10647307924999</v>
      </c>
      <c r="G96">
        <v>109.46158499697999</v>
      </c>
      <c r="I96" s="6">
        <f t="shared" si="8"/>
        <v>226.70255794669004</v>
      </c>
      <c r="J96" s="6">
        <f t="shared" si="9"/>
        <v>17.377476042490002</v>
      </c>
      <c r="K96" s="6">
        <f t="shared" si="10"/>
        <v>205.84958669570204</v>
      </c>
      <c r="L96" s="7">
        <f t="shared" si="7"/>
        <v>11.845770133267642</v>
      </c>
      <c r="M96" s="7">
        <f t="shared" si="11"/>
        <v>12.513613914749783</v>
      </c>
      <c r="P96" s="5">
        <f t="shared" si="12"/>
        <v>74.798021751209646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119.29376135675</v>
      </c>
      <c r="E97">
        <v>338.61780738945998</v>
      </c>
      <c r="F97">
        <v>102.02661826981</v>
      </c>
      <c r="G97">
        <v>109.65577737447001</v>
      </c>
      <c r="I97" s="6">
        <f t="shared" si="8"/>
        <v>228.96203001498998</v>
      </c>
      <c r="J97" s="6">
        <f t="shared" si="9"/>
        <v>17.267143086939996</v>
      </c>
      <c r="K97" s="6">
        <f t="shared" si="10"/>
        <v>208.24145831066198</v>
      </c>
      <c r="L97" s="7">
        <f t="shared" si="7"/>
        <v>12.059983360430101</v>
      </c>
      <c r="M97" s="7">
        <f t="shared" si="11"/>
        <v>12.734857076454158</v>
      </c>
      <c r="P97" s="5">
        <f t="shared" si="12"/>
        <v>77.958985362666397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118.86190187765</v>
      </c>
      <c r="E98">
        <v>339.23319200485003</v>
      </c>
      <c r="F98">
        <v>102.19298245614</v>
      </c>
      <c r="G98">
        <v>109.28735632183999</v>
      </c>
      <c r="I98" s="6">
        <f t="shared" si="8"/>
        <v>229.94583568301005</v>
      </c>
      <c r="J98" s="6">
        <f t="shared" si="9"/>
        <v>16.668919421509997</v>
      </c>
      <c r="K98" s="6">
        <f t="shared" si="10"/>
        <v>209.94313237719805</v>
      </c>
      <c r="L98" s="7">
        <f t="shared" si="7"/>
        <v>12.594885551266275</v>
      </c>
      <c r="M98" s="7">
        <f t="shared" si="11"/>
        <v>13.276789201832251</v>
      </c>
      <c r="P98" s="5">
        <f t="shared" si="12"/>
        <v>85.8520850713942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118.78921865536</v>
      </c>
      <c r="E99">
        <v>337.55118110235998</v>
      </c>
      <c r="F99">
        <v>102.16515426497</v>
      </c>
      <c r="G99">
        <v>109.43859649123</v>
      </c>
      <c r="I99" s="6">
        <f t="shared" si="8"/>
        <v>228.11258461112999</v>
      </c>
      <c r="J99" s="6">
        <f t="shared" si="9"/>
        <v>16.624064390390004</v>
      </c>
      <c r="K99" s="6">
        <f t="shared" si="10"/>
        <v>208.16370734266198</v>
      </c>
      <c r="L99" s="7">
        <f t="shared" si="7"/>
        <v>12.521829948096009</v>
      </c>
      <c r="M99" s="7">
        <f t="shared" si="11"/>
        <v>13.210763533203902</v>
      </c>
      <c r="P99" s="5">
        <f t="shared" si="12"/>
        <v>84.774065257710603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118.87462144155</v>
      </c>
      <c r="E100">
        <v>336.30466384009998</v>
      </c>
      <c r="F100">
        <v>101.93345432547</v>
      </c>
      <c r="G100">
        <v>109.40713853600001</v>
      </c>
      <c r="I100" s="6">
        <f t="shared" si="8"/>
        <v>226.89752530409999</v>
      </c>
      <c r="J100" s="6">
        <f t="shared" si="9"/>
        <v>16.94116711608001</v>
      </c>
      <c r="K100" s="6">
        <f t="shared" si="10"/>
        <v>206.56812476480397</v>
      </c>
      <c r="L100" s="7">
        <f t="shared" si="7"/>
        <v>12.193264097414881</v>
      </c>
      <c r="M100" s="7">
        <f t="shared" si="11"/>
        <v>12.889227617064691</v>
      </c>
      <c r="P100" s="5">
        <f t="shared" si="12"/>
        <v>79.925696593796488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118.4318594791</v>
      </c>
      <c r="E101">
        <v>335.09993943065001</v>
      </c>
      <c r="F101">
        <v>102.12764670296001</v>
      </c>
      <c r="G101">
        <v>109.76709013914</v>
      </c>
      <c r="I101" s="6">
        <f t="shared" si="8"/>
        <v>225.33284929151</v>
      </c>
      <c r="J101" s="6">
        <f t="shared" si="9"/>
        <v>16.304212776139991</v>
      </c>
      <c r="K101" s="6">
        <f t="shared" si="10"/>
        <v>205.767793960142</v>
      </c>
      <c r="L101" s="7">
        <f t="shared" si="7"/>
        <v>12.620529232865996</v>
      </c>
      <c r="M101" s="7">
        <f t="shared" si="11"/>
        <v>13.323522687057723</v>
      </c>
      <c r="P101" s="5">
        <f t="shared" si="12"/>
        <v>86.230487215249809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118.55723803754999</v>
      </c>
      <c r="E102">
        <v>335.58631132647002</v>
      </c>
      <c r="F102">
        <v>101.96007259528</v>
      </c>
      <c r="G102">
        <v>109.41197822142</v>
      </c>
      <c r="I102" s="6">
        <f t="shared" si="8"/>
        <v>226.17433310505004</v>
      </c>
      <c r="J102" s="6">
        <f t="shared" si="9"/>
        <v>16.597165442269997</v>
      </c>
      <c r="K102" s="6">
        <f t="shared" si="10"/>
        <v>206.25773457432604</v>
      </c>
      <c r="L102" s="7">
        <f t="shared" si="7"/>
        <v>12.427286773259768</v>
      </c>
      <c r="M102" s="7">
        <f t="shared" si="11"/>
        <v>13.137310161993412</v>
      </c>
      <c r="P102" s="5">
        <f t="shared" si="12"/>
        <v>83.378971503101752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118.42337976984</v>
      </c>
      <c r="E103">
        <v>333.15263476681002</v>
      </c>
      <c r="F103">
        <v>102.04234724743</v>
      </c>
      <c r="G103">
        <v>109.46521476104</v>
      </c>
      <c r="I103" s="6">
        <f t="shared" si="8"/>
        <v>223.68742000577004</v>
      </c>
      <c r="J103" s="6">
        <f t="shared" si="9"/>
        <v>16.381032522409996</v>
      </c>
      <c r="K103" s="6">
        <f t="shared" si="10"/>
        <v>204.03018097887804</v>
      </c>
      <c r="L103" s="7">
        <f t="shared" si="7"/>
        <v>12.455269879951432</v>
      </c>
      <c r="M103" s="7">
        <f t="shared" si="11"/>
        <v>13.172323203226995</v>
      </c>
      <c r="P103" s="5">
        <f t="shared" si="12"/>
        <v>83.791894566535092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117.56329497274</v>
      </c>
      <c r="E104">
        <v>326.23622047243998</v>
      </c>
      <c r="F104">
        <v>102.03024803388</v>
      </c>
      <c r="G104">
        <v>109.44162129462001</v>
      </c>
      <c r="I104" s="6">
        <f t="shared" si="8"/>
        <v>216.79459917781998</v>
      </c>
      <c r="J104" s="6">
        <f t="shared" si="9"/>
        <v>15.533046938859997</v>
      </c>
      <c r="K104" s="6">
        <f t="shared" si="10"/>
        <v>198.15494285118797</v>
      </c>
      <c r="L104" s="7">
        <f t="shared" si="7"/>
        <v>12.756991183452316</v>
      </c>
      <c r="M104" s="7">
        <f t="shared" si="11"/>
        <v>13.481074441269795</v>
      </c>
      <c r="P104" s="5">
        <f t="shared" si="12"/>
        <v>88.244140927794035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117.43912780133</v>
      </c>
      <c r="E105">
        <v>322.76680799514997</v>
      </c>
      <c r="F105">
        <v>102.22988505747</v>
      </c>
      <c r="G105">
        <v>109.40471869328999</v>
      </c>
      <c r="I105" s="6">
        <f t="shared" si="8"/>
        <v>213.36208930185998</v>
      </c>
      <c r="J105" s="6">
        <f t="shared" si="9"/>
        <v>15.209242743860003</v>
      </c>
      <c r="K105" s="6">
        <f t="shared" si="10"/>
        <v>195.11099800922798</v>
      </c>
      <c r="L105" s="7">
        <f t="shared" si="7"/>
        <v>12.828449206519149</v>
      </c>
      <c r="M105" s="7">
        <f t="shared" si="11"/>
        <v>13.559562398878546</v>
      </c>
      <c r="P105" s="5">
        <f t="shared" si="12"/>
        <v>89.298586601634682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117.54754694125</v>
      </c>
      <c r="E106">
        <v>324.22289521502</v>
      </c>
      <c r="F106">
        <v>102.18148820327001</v>
      </c>
      <c r="G106">
        <v>109.21899576528</v>
      </c>
      <c r="I106" s="6">
        <f t="shared" si="8"/>
        <v>215.00389944974</v>
      </c>
      <c r="J106" s="6">
        <f t="shared" si="9"/>
        <v>15.366058737979998</v>
      </c>
      <c r="K106" s="6">
        <f t="shared" si="10"/>
        <v>196.564628964164</v>
      </c>
      <c r="L106" s="7">
        <f t="shared" si="7"/>
        <v>12.79213052064671</v>
      </c>
      <c r="M106" s="7">
        <f t="shared" si="11"/>
        <v>13.530273647548023</v>
      </c>
      <c r="P106" s="5">
        <f t="shared" si="12"/>
        <v>88.762662438690057</v>
      </c>
      <c r="R106" s="5">
        <v>-13</v>
      </c>
    </row>
    <row r="107" spans="1:25" x14ac:dyDescent="0.15">
      <c r="A107" s="5">
        <v>53</v>
      </c>
      <c r="B107" s="5">
        <v>105</v>
      </c>
      <c r="D107">
        <v>117.58873410055</v>
      </c>
      <c r="E107">
        <v>321.62749848576999</v>
      </c>
      <c r="F107">
        <v>102.08166969147</v>
      </c>
      <c r="G107">
        <v>109.61826981246</v>
      </c>
      <c r="I107" s="6">
        <f t="shared" si="8"/>
        <v>212.00922867330999</v>
      </c>
      <c r="J107" s="6">
        <f t="shared" si="9"/>
        <v>15.507064409080002</v>
      </c>
      <c r="K107" s="6">
        <f t="shared" si="10"/>
        <v>193.400751382414</v>
      </c>
      <c r="L107" s="7">
        <f t="shared" si="7"/>
        <v>12.471783587173997</v>
      </c>
      <c r="M107" s="7">
        <f t="shared" si="11"/>
        <v>13.216956648617227</v>
      </c>
      <c r="P107" s="5">
        <f t="shared" si="12"/>
        <v>84.035573392125016</v>
      </c>
      <c r="R107" s="5">
        <v>-13</v>
      </c>
    </row>
    <row r="108" spans="1:25" x14ac:dyDescent="0.15">
      <c r="A108" s="5">
        <v>53.5</v>
      </c>
      <c r="B108" s="5">
        <v>106</v>
      </c>
      <c r="D108">
        <v>117.04360993337001</v>
      </c>
      <c r="E108">
        <v>319.62810417929001</v>
      </c>
      <c r="F108">
        <v>101.89231699939999</v>
      </c>
      <c r="G108">
        <v>109.59649122806999</v>
      </c>
      <c r="I108" s="6">
        <f t="shared" si="8"/>
        <v>210.03161295122001</v>
      </c>
      <c r="J108" s="6">
        <f t="shared" si="9"/>
        <v>15.151292933970012</v>
      </c>
      <c r="K108" s="6">
        <f t="shared" si="10"/>
        <v>191.85006143045601</v>
      </c>
      <c r="L108" s="7">
        <f t="shared" si="7"/>
        <v>12.662289764084614</v>
      </c>
      <c r="M108" s="7">
        <f t="shared" si="11"/>
        <v>13.414492760069763</v>
      </c>
      <c r="P108" s="5">
        <f t="shared" si="12"/>
        <v>86.846712092330066</v>
      </c>
      <c r="R108" s="5">
        <v>-13</v>
      </c>
    </row>
    <row r="109" spans="1:25" x14ac:dyDescent="0.15">
      <c r="A109" s="5">
        <v>54</v>
      </c>
      <c r="B109" s="5">
        <v>107</v>
      </c>
      <c r="D109">
        <v>116.94185342217</v>
      </c>
      <c r="E109">
        <v>320.75953967292998</v>
      </c>
      <c r="F109">
        <v>102.10465819722</v>
      </c>
      <c r="G109">
        <v>109.51179673321001</v>
      </c>
      <c r="I109" s="6">
        <f t="shared" si="8"/>
        <v>211.24774293971996</v>
      </c>
      <c r="J109" s="6">
        <f t="shared" si="9"/>
        <v>14.837195224949994</v>
      </c>
      <c r="K109" s="6">
        <f t="shared" si="10"/>
        <v>193.44310866977997</v>
      </c>
      <c r="L109" s="7">
        <f t="shared" si="7"/>
        <v>13.037714051540489</v>
      </c>
      <c r="M109" s="7">
        <f t="shared" si="11"/>
        <v>13.796946982067555</v>
      </c>
      <c r="P109" s="5">
        <f t="shared" si="12"/>
        <v>92.386531118561862</v>
      </c>
      <c r="R109" s="5">
        <v>-13</v>
      </c>
    </row>
    <row r="110" spans="1:25" x14ac:dyDescent="0.15">
      <c r="A110" s="5">
        <v>54.5</v>
      </c>
      <c r="B110" s="5">
        <v>108</v>
      </c>
      <c r="D110">
        <v>117.16959418534</v>
      </c>
      <c r="E110">
        <v>319.57419745609002</v>
      </c>
      <c r="F110">
        <v>102.09558378705</v>
      </c>
      <c r="G110">
        <v>109.32365396249</v>
      </c>
      <c r="I110" s="6">
        <f t="shared" si="8"/>
        <v>210.25054349360002</v>
      </c>
      <c r="J110" s="6">
        <f t="shared" si="9"/>
        <v>15.07401039829</v>
      </c>
      <c r="K110" s="6">
        <f t="shared" si="10"/>
        <v>192.16173101565201</v>
      </c>
      <c r="L110" s="7">
        <f t="shared" si="7"/>
        <v>12.747883671186196</v>
      </c>
      <c r="M110" s="7">
        <f t="shared" si="11"/>
        <v>13.514146536255179</v>
      </c>
      <c r="P110" s="5">
        <f t="shared" si="12"/>
        <v>88.109749063923431</v>
      </c>
      <c r="R110" s="5">
        <v>-13</v>
      </c>
    </row>
    <row r="111" spans="1:25" x14ac:dyDescent="0.15">
      <c r="A111" s="5">
        <v>55</v>
      </c>
      <c r="B111" s="5">
        <v>109</v>
      </c>
      <c r="D111">
        <v>117.25984251969</v>
      </c>
      <c r="E111">
        <v>318.81405208963997</v>
      </c>
      <c r="F111">
        <v>102.10102843315001</v>
      </c>
      <c r="G111">
        <v>109.70538415003</v>
      </c>
      <c r="I111" s="6">
        <f t="shared" si="8"/>
        <v>209.10866793960997</v>
      </c>
      <c r="J111" s="6">
        <f t="shared" si="9"/>
        <v>15.158814086539991</v>
      </c>
      <c r="K111" s="6">
        <f t="shared" si="10"/>
        <v>190.91809103576199</v>
      </c>
      <c r="L111" s="7">
        <f t="shared" si="7"/>
        <v>12.594526850572331</v>
      </c>
      <c r="M111" s="7">
        <f t="shared" si="11"/>
        <v>13.367819650183231</v>
      </c>
      <c r="P111" s="5">
        <f t="shared" si="12"/>
        <v>85.846792028308201</v>
      </c>
      <c r="R111" s="5">
        <v>-13</v>
      </c>
    </row>
    <row r="112" spans="1:25" x14ac:dyDescent="0.15">
      <c r="A112" s="5">
        <v>55.5</v>
      </c>
      <c r="B112" s="5">
        <v>110</v>
      </c>
      <c r="D112">
        <v>117.05814657783</v>
      </c>
      <c r="E112">
        <v>318.42883101151</v>
      </c>
      <c r="F112">
        <v>102.13309134906</v>
      </c>
      <c r="G112">
        <v>109.47186932849</v>
      </c>
      <c r="I112" s="6">
        <f t="shared" si="8"/>
        <v>208.95696168301998</v>
      </c>
      <c r="J112" s="6">
        <f t="shared" si="9"/>
        <v>14.925055228770006</v>
      </c>
      <c r="K112" s="6">
        <f t="shared" si="10"/>
        <v>191.04689540849597</v>
      </c>
      <c r="L112" s="7">
        <f t="shared" si="7"/>
        <v>12.800414637007705</v>
      </c>
      <c r="M112" s="7">
        <f t="shared" si="11"/>
        <v>13.580737371160524</v>
      </c>
      <c r="P112" s="5">
        <f t="shared" si="12"/>
        <v>88.884904144849116</v>
      </c>
      <c r="R112" s="5">
        <v>-13</v>
      </c>
    </row>
    <row r="113" spans="1:18" x14ac:dyDescent="0.15">
      <c r="A113" s="5">
        <v>56</v>
      </c>
      <c r="B113" s="5">
        <v>111</v>
      </c>
      <c r="D113">
        <v>116.8158691702</v>
      </c>
      <c r="E113">
        <v>318.62992125983999</v>
      </c>
      <c r="F113">
        <v>102.11131276467</v>
      </c>
      <c r="G113">
        <v>109.51119177254</v>
      </c>
      <c r="I113" s="6">
        <f t="shared" si="8"/>
        <v>209.11872948729999</v>
      </c>
      <c r="J113" s="6">
        <f t="shared" si="9"/>
        <v>14.704556405529999</v>
      </c>
      <c r="K113" s="6">
        <f t="shared" si="10"/>
        <v>191.47326180066398</v>
      </c>
      <c r="L113" s="7">
        <f t="shared" si="7"/>
        <v>13.021355865495941</v>
      </c>
      <c r="M113" s="7">
        <f t="shared" si="11"/>
        <v>13.808708534190677</v>
      </c>
      <c r="P113" s="5">
        <f t="shared" si="12"/>
        <v>92.145147187601154</v>
      </c>
      <c r="R113" s="5">
        <v>-13</v>
      </c>
    </row>
    <row r="114" spans="1:18" x14ac:dyDescent="0.15">
      <c r="A114" s="5">
        <v>56.5</v>
      </c>
      <c r="B114" s="5">
        <v>112</v>
      </c>
      <c r="D114">
        <v>117.15021199272999</v>
      </c>
      <c r="E114">
        <v>318.26105390672001</v>
      </c>
      <c r="F114">
        <v>102.13551119176999</v>
      </c>
      <c r="G114">
        <v>109.5904416213</v>
      </c>
      <c r="I114" s="6">
        <f t="shared" si="8"/>
        <v>208.67061228542002</v>
      </c>
      <c r="J114" s="6">
        <f t="shared" si="9"/>
        <v>15.01470080096</v>
      </c>
      <c r="K114" s="6">
        <f t="shared" si="10"/>
        <v>190.65297132426801</v>
      </c>
      <c r="L114" s="7">
        <f t="shared" si="7"/>
        <v>12.697753611718868</v>
      </c>
      <c r="M114" s="7">
        <f t="shared" si="11"/>
        <v>13.49213621495552</v>
      </c>
      <c r="P114" s="5">
        <f t="shared" si="12"/>
        <v>87.370022129618803</v>
      </c>
      <c r="R114" s="5">
        <v>-13</v>
      </c>
    </row>
    <row r="115" spans="1:18" x14ac:dyDescent="0.15">
      <c r="A115" s="5">
        <v>57</v>
      </c>
      <c r="B115" s="5">
        <v>113</v>
      </c>
      <c r="D115">
        <v>116.62507571169</v>
      </c>
      <c r="E115">
        <v>315.62810417929001</v>
      </c>
      <c r="F115">
        <v>102</v>
      </c>
      <c r="G115">
        <v>109.34724742892</v>
      </c>
      <c r="I115" s="6">
        <f t="shared" si="8"/>
        <v>206.28085675036999</v>
      </c>
      <c r="J115" s="6">
        <f t="shared" si="9"/>
        <v>14.625075711690002</v>
      </c>
      <c r="K115" s="6">
        <f t="shared" si="10"/>
        <v>188.73076589634198</v>
      </c>
      <c r="L115" s="7">
        <f t="shared" si="7"/>
        <v>12.904600948184301</v>
      </c>
      <c r="M115" s="7">
        <f t="shared" si="11"/>
        <v>13.70601348596287</v>
      </c>
      <c r="P115" s="5">
        <f t="shared" si="12"/>
        <v>90.422293515260719</v>
      </c>
      <c r="R115" s="5">
        <v>-13</v>
      </c>
    </row>
    <row r="116" spans="1:18" x14ac:dyDescent="0.15">
      <c r="A116" s="5">
        <v>57.5</v>
      </c>
      <c r="B116" s="5">
        <v>114</v>
      </c>
      <c r="D116">
        <v>116.47486371895999</v>
      </c>
      <c r="E116">
        <v>316.67474258024998</v>
      </c>
      <c r="F116">
        <v>102.00846944948999</v>
      </c>
      <c r="G116">
        <v>109.65335753175999</v>
      </c>
      <c r="I116" s="6">
        <f t="shared" si="8"/>
        <v>207.02138504849</v>
      </c>
      <c r="J116" s="6">
        <f t="shared" si="9"/>
        <v>14.466394269470001</v>
      </c>
      <c r="K116" s="6">
        <f t="shared" si="10"/>
        <v>189.66171192512601</v>
      </c>
      <c r="L116" s="7">
        <f t="shared" si="7"/>
        <v>13.110503446279607</v>
      </c>
      <c r="M116" s="7">
        <f t="shared" si="11"/>
        <v>13.918945918600093</v>
      </c>
      <c r="P116" s="5">
        <f t="shared" si="12"/>
        <v>93.460622719337849</v>
      </c>
      <c r="R116" s="5">
        <v>-13</v>
      </c>
    </row>
    <row r="117" spans="1:18" x14ac:dyDescent="0.15">
      <c r="A117" s="5">
        <v>58</v>
      </c>
      <c r="B117" s="5">
        <v>115</v>
      </c>
      <c r="D117">
        <v>116.93216232586001</v>
      </c>
      <c r="E117">
        <v>315.11084191398999</v>
      </c>
      <c r="F117">
        <v>101.97701149424999</v>
      </c>
      <c r="G117">
        <v>109.64125831821001</v>
      </c>
      <c r="I117" s="6">
        <f t="shared" si="8"/>
        <v>205.46958359577997</v>
      </c>
      <c r="J117" s="6">
        <f t="shared" si="9"/>
        <v>14.955150831610013</v>
      </c>
      <c r="K117" s="6">
        <f t="shared" si="10"/>
        <v>187.52340259784796</v>
      </c>
      <c r="L117" s="7">
        <f t="shared" si="7"/>
        <v>12.539051241227764</v>
      </c>
      <c r="M117" s="7">
        <f t="shared" si="11"/>
        <v>13.354523648090169</v>
      </c>
      <c r="P117" s="5">
        <f t="shared" si="12"/>
        <v>85.028185330746169</v>
      </c>
      <c r="R117" s="5">
        <v>-13</v>
      </c>
    </row>
    <row r="118" spans="1:18" x14ac:dyDescent="0.15">
      <c r="A118" s="5">
        <v>58.5</v>
      </c>
      <c r="B118" s="5">
        <v>116</v>
      </c>
      <c r="D118">
        <v>116.92913385827001</v>
      </c>
      <c r="E118">
        <v>313.37310720775002</v>
      </c>
      <c r="F118">
        <v>102.0054446461</v>
      </c>
      <c r="G118">
        <v>109.56261343013</v>
      </c>
      <c r="I118" s="6">
        <f t="shared" si="8"/>
        <v>203.81049377762002</v>
      </c>
      <c r="J118" s="6">
        <f t="shared" si="9"/>
        <v>14.923689212170004</v>
      </c>
      <c r="K118" s="6">
        <f t="shared" si="10"/>
        <v>185.90206672301602</v>
      </c>
      <c r="L118" s="7">
        <f t="shared" si="7"/>
        <v>12.45684388625677</v>
      </c>
      <c r="M118" s="7">
        <f t="shared" si="11"/>
        <v>13.279346227661092</v>
      </c>
      <c r="P118" s="5">
        <f t="shared" si="12"/>
        <v>83.81512084775629</v>
      </c>
      <c r="R118" s="5">
        <v>-13</v>
      </c>
    </row>
    <row r="119" spans="1:18" x14ac:dyDescent="0.15">
      <c r="A119" s="5">
        <v>59</v>
      </c>
      <c r="B119" s="5">
        <v>117</v>
      </c>
      <c r="D119">
        <v>116.84373107208</v>
      </c>
      <c r="E119">
        <v>315.25984251968998</v>
      </c>
      <c r="F119">
        <v>102.11554748941001</v>
      </c>
      <c r="G119">
        <v>109.19237749545999</v>
      </c>
      <c r="I119" s="6">
        <f t="shared" si="8"/>
        <v>206.06746502422999</v>
      </c>
      <c r="J119" s="6">
        <f t="shared" si="9"/>
        <v>14.728183582669999</v>
      </c>
      <c r="K119" s="6">
        <f t="shared" si="10"/>
        <v>188.39364472502598</v>
      </c>
      <c r="L119" s="7">
        <f t="shared" si="7"/>
        <v>12.79136993829303</v>
      </c>
      <c r="M119" s="7">
        <f t="shared" si="11"/>
        <v>13.620902214239269</v>
      </c>
      <c r="P119" s="5">
        <f t="shared" si="12"/>
        <v>88.751439167488073</v>
      </c>
      <c r="R119" s="5">
        <v>-13</v>
      </c>
    </row>
    <row r="120" spans="1:18" x14ac:dyDescent="0.15">
      <c r="A120" s="5">
        <v>59.5</v>
      </c>
      <c r="B120" s="5">
        <v>118</v>
      </c>
      <c r="D120">
        <v>116.43670502726</v>
      </c>
      <c r="E120">
        <v>312.71471835250998</v>
      </c>
      <c r="F120">
        <v>102.14579552329</v>
      </c>
      <c r="G120">
        <v>109.30429522081</v>
      </c>
      <c r="I120" s="6">
        <f t="shared" si="8"/>
        <v>203.41042313169999</v>
      </c>
      <c r="J120" s="6">
        <f t="shared" si="9"/>
        <v>14.290909503969999</v>
      </c>
      <c r="K120" s="6">
        <f t="shared" si="10"/>
        <v>186.26133172693599</v>
      </c>
      <c r="L120" s="7">
        <f t="shared" si="7"/>
        <v>13.033553370077167</v>
      </c>
      <c r="M120" s="7">
        <f t="shared" si="11"/>
        <v>13.870115580565322</v>
      </c>
      <c r="P120" s="5">
        <f t="shared" si="12"/>
        <v>92.325135457431898</v>
      </c>
      <c r="R120" s="5">
        <v>-13</v>
      </c>
    </row>
    <row r="121" spans="1:18" x14ac:dyDescent="0.15">
      <c r="A121" s="5">
        <v>60</v>
      </c>
      <c r="B121" s="5">
        <v>119</v>
      </c>
      <c r="D121">
        <v>116.67716535433</v>
      </c>
      <c r="E121">
        <v>315.89884918231002</v>
      </c>
      <c r="F121">
        <v>102.16212946159</v>
      </c>
      <c r="G121">
        <v>109.49909255898</v>
      </c>
      <c r="I121" s="6">
        <f t="shared" si="8"/>
        <v>206.39975662333001</v>
      </c>
      <c r="J121" s="6">
        <f t="shared" si="9"/>
        <v>14.515035892740002</v>
      </c>
      <c r="K121" s="6">
        <f t="shared" si="10"/>
        <v>188.98171355204201</v>
      </c>
      <c r="L121" s="7">
        <f t="shared" si="7"/>
        <v>13.019720719158894</v>
      </c>
      <c r="M121" s="7">
        <f t="shared" si="11"/>
        <v>13.863312864188966</v>
      </c>
      <c r="P121" s="5">
        <f t="shared" si="12"/>
        <v>92.121018714587237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116.73349485161</v>
      </c>
      <c r="E122">
        <v>314.86311326469001</v>
      </c>
      <c r="F122">
        <v>102.14035087719</v>
      </c>
      <c r="G122">
        <v>109.37084089534</v>
      </c>
      <c r="I122" s="6">
        <f t="shared" si="8"/>
        <v>205.49227236935002</v>
      </c>
      <c r="J122" s="6">
        <f t="shared" si="9"/>
        <v>14.593143974420002</v>
      </c>
      <c r="K122" s="6">
        <f t="shared" si="10"/>
        <v>187.98049960004602</v>
      </c>
      <c r="L122" s="7">
        <f t="shared" si="7"/>
        <v>12.881425683838442</v>
      </c>
      <c r="M122" s="7">
        <f t="shared" si="11"/>
        <v>13.732047763410431</v>
      </c>
      <c r="P122" s="5">
        <f t="shared" si="12"/>
        <v>90.080315719335019</v>
      </c>
    </row>
    <row r="123" spans="1:18" x14ac:dyDescent="0.15">
      <c r="A123" s="5">
        <v>61</v>
      </c>
      <c r="B123" s="5">
        <v>121</v>
      </c>
      <c r="D123">
        <v>116.70321017565</v>
      </c>
      <c r="E123">
        <v>313.52210781345002</v>
      </c>
      <c r="F123">
        <v>102.25166364186001</v>
      </c>
      <c r="G123">
        <v>109.49667271627</v>
      </c>
      <c r="I123" s="6">
        <f t="shared" si="8"/>
        <v>204.02543509718004</v>
      </c>
      <c r="J123" s="6">
        <f t="shared" si="9"/>
        <v>14.451546533789994</v>
      </c>
      <c r="K123" s="6">
        <f t="shared" si="10"/>
        <v>186.68357925663204</v>
      </c>
      <c r="L123" s="7">
        <f t="shared" si="7"/>
        <v>12.91789628328957</v>
      </c>
      <c r="M123" s="7">
        <f t="shared" si="11"/>
        <v>13.775548297403478</v>
      </c>
      <c r="P123" s="5">
        <f t="shared" si="12"/>
        <v>90.618481542613523</v>
      </c>
    </row>
    <row r="124" spans="1:18" x14ac:dyDescent="0.15">
      <c r="A124" s="5">
        <v>61.5</v>
      </c>
      <c r="B124" s="5">
        <v>122</v>
      </c>
      <c r="D124">
        <v>115.84494245912001</v>
      </c>
      <c r="E124">
        <v>303.86008479709</v>
      </c>
      <c r="F124">
        <v>102.05686630369</v>
      </c>
      <c r="G124">
        <v>109.28251663642</v>
      </c>
      <c r="I124" s="6">
        <f t="shared" si="8"/>
        <v>194.57756816067001</v>
      </c>
      <c r="J124" s="6">
        <f t="shared" si="9"/>
        <v>13.788076155430005</v>
      </c>
      <c r="K124" s="6">
        <f t="shared" si="10"/>
        <v>178.031876774154</v>
      </c>
      <c r="L124" s="7">
        <f t="shared" si="7"/>
        <v>12.912017221782001</v>
      </c>
      <c r="M124" s="7">
        <f t="shared" si="11"/>
        <v>13.776699170437826</v>
      </c>
      <c r="P124" s="5">
        <f t="shared" si="12"/>
        <v>90.531729198973949</v>
      </c>
    </row>
    <row r="125" spans="1:18" x14ac:dyDescent="0.15">
      <c r="A125" s="5">
        <v>62</v>
      </c>
      <c r="B125" s="5">
        <v>123</v>
      </c>
      <c r="D125">
        <v>116.10660205936</v>
      </c>
      <c r="E125">
        <v>304.06420351302</v>
      </c>
      <c r="F125">
        <v>102.01451905626</v>
      </c>
      <c r="G125">
        <v>109.703569268</v>
      </c>
      <c r="I125" s="6">
        <f t="shared" si="8"/>
        <v>194.36063424502001</v>
      </c>
      <c r="J125" s="6">
        <f t="shared" si="9"/>
        <v>14.092083003100001</v>
      </c>
      <c r="K125" s="6">
        <f t="shared" si="10"/>
        <v>177.4501346413</v>
      </c>
      <c r="L125" s="7">
        <f t="shared" si="7"/>
        <v>12.592186307891048</v>
      </c>
      <c r="M125" s="7">
        <f t="shared" si="11"/>
        <v>13.46389819108879</v>
      </c>
      <c r="P125" s="5">
        <f t="shared" si="12"/>
        <v>85.812254617408783</v>
      </c>
    </row>
    <row r="126" spans="1:18" x14ac:dyDescent="0.15">
      <c r="A126" s="5">
        <v>62.5</v>
      </c>
      <c r="B126" s="5">
        <v>124</v>
      </c>
      <c r="D126">
        <v>116.08661417323</v>
      </c>
      <c r="E126">
        <v>300.79890975167001</v>
      </c>
      <c r="F126">
        <v>102.22988505747</v>
      </c>
      <c r="G126">
        <v>109.33877797943001</v>
      </c>
      <c r="I126" s="6">
        <f t="shared" si="8"/>
        <v>191.46013177224</v>
      </c>
      <c r="J126" s="6">
        <f t="shared" si="9"/>
        <v>13.856729115760004</v>
      </c>
      <c r="K126" s="6">
        <f t="shared" si="10"/>
        <v>174.83205683332801</v>
      </c>
      <c r="L126" s="7">
        <f t="shared" si="7"/>
        <v>12.617123086752278</v>
      </c>
      <c r="M126" s="7">
        <f t="shared" si="11"/>
        <v>13.495864904491937</v>
      </c>
      <c r="P126" s="5">
        <f t="shared" si="12"/>
        <v>86.18022559479158</v>
      </c>
    </row>
    <row r="127" spans="1:18" x14ac:dyDescent="0.15">
      <c r="A127" s="5">
        <v>63</v>
      </c>
      <c r="B127" s="5">
        <v>125</v>
      </c>
      <c r="D127">
        <v>116.30890369473001</v>
      </c>
      <c r="E127">
        <v>302.99273167777</v>
      </c>
      <c r="F127">
        <v>102.19600725953001</v>
      </c>
      <c r="G127">
        <v>109.36660617059999</v>
      </c>
      <c r="I127" s="6">
        <f t="shared" si="8"/>
        <v>193.62612550717</v>
      </c>
      <c r="J127" s="6">
        <f t="shared" si="9"/>
        <v>14.1128964352</v>
      </c>
      <c r="K127" s="6">
        <f t="shared" si="10"/>
        <v>176.69064978493</v>
      </c>
      <c r="L127" s="7">
        <f t="shared" si="7"/>
        <v>12.51980063739666</v>
      </c>
      <c r="M127" s="7">
        <f t="shared" si="11"/>
        <v>13.405572389678237</v>
      </c>
      <c r="P127" s="5">
        <f t="shared" si="12"/>
        <v>84.744120434218829</v>
      </c>
    </row>
    <row r="128" spans="1:18" x14ac:dyDescent="0.15">
      <c r="A128" s="5">
        <v>63.5</v>
      </c>
      <c r="B128" s="5">
        <v>126</v>
      </c>
      <c r="D128">
        <v>116.32344033919</v>
      </c>
      <c r="E128">
        <v>301.52089642640999</v>
      </c>
      <c r="F128">
        <v>102.05807622505</v>
      </c>
      <c r="G128">
        <v>109.23593466425</v>
      </c>
      <c r="I128" s="6">
        <f t="shared" si="8"/>
        <v>192.28496176215998</v>
      </c>
      <c r="J128" s="6">
        <f t="shared" si="9"/>
        <v>14.265364114139999</v>
      </c>
      <c r="K128" s="6">
        <f t="shared" si="10"/>
        <v>175.16652482519197</v>
      </c>
      <c r="L128" s="7">
        <f t="shared" si="7"/>
        <v>12.279148532322763</v>
      </c>
      <c r="M128" s="7">
        <f t="shared" si="11"/>
        <v>13.171950219146257</v>
      </c>
      <c r="P128" s="5">
        <f t="shared" si="12"/>
        <v>81.193020638769937</v>
      </c>
    </row>
    <row r="129" spans="1:16" x14ac:dyDescent="0.15">
      <c r="A129" s="5">
        <v>64</v>
      </c>
      <c r="B129" s="5">
        <v>127</v>
      </c>
      <c r="D129">
        <v>116.74984857662</v>
      </c>
      <c r="E129">
        <v>300.47062386432998</v>
      </c>
      <c r="F129">
        <v>102.08166969147</v>
      </c>
      <c r="G129">
        <v>109.52692075015</v>
      </c>
      <c r="I129" s="6">
        <f t="shared" si="8"/>
        <v>190.94370311417998</v>
      </c>
      <c r="J129" s="6">
        <f t="shared" si="9"/>
        <v>14.668178885149999</v>
      </c>
      <c r="K129" s="6">
        <f t="shared" si="10"/>
        <v>173.34188845199998</v>
      </c>
      <c r="L129" s="7">
        <f t="shared" si="7"/>
        <v>11.817546664057293</v>
      </c>
      <c r="M129" s="7">
        <f t="shared" si="11"/>
        <v>12.717378285422704</v>
      </c>
      <c r="P129" s="5">
        <f t="shared" si="12"/>
        <v>74.381551861162549</v>
      </c>
    </row>
    <row r="130" spans="1:16" x14ac:dyDescent="0.15">
      <c r="A130" s="5">
        <v>64.5</v>
      </c>
      <c r="B130" s="5">
        <v>128</v>
      </c>
      <c r="D130">
        <v>116.85584494246</v>
      </c>
      <c r="E130">
        <v>298.85160508783002</v>
      </c>
      <c r="F130">
        <v>102.15184513007</v>
      </c>
      <c r="G130">
        <v>109.39987900785999</v>
      </c>
      <c r="I130" s="6">
        <f t="shared" si="8"/>
        <v>189.45172607997003</v>
      </c>
      <c r="J130" s="6">
        <f t="shared" si="9"/>
        <v>14.703999812389995</v>
      </c>
      <c r="K130" s="6">
        <f t="shared" si="10"/>
        <v>171.80692630510202</v>
      </c>
      <c r="L130" s="7">
        <f t="shared" ref="L130:L193" si="13">K130/J130</f>
        <v>11.68436673675232</v>
      </c>
      <c r="M130" s="7">
        <f t="shared" si="11"/>
        <v>12.591228292659649</v>
      </c>
      <c r="P130" s="5">
        <f t="shared" si="12"/>
        <v>72.416328193306555</v>
      </c>
    </row>
    <row r="131" spans="1:16" x14ac:dyDescent="0.15">
      <c r="A131" s="5">
        <v>65</v>
      </c>
      <c r="B131" s="5">
        <v>129</v>
      </c>
      <c r="D131">
        <v>116.91156874620999</v>
      </c>
      <c r="E131">
        <v>299.71532404602999</v>
      </c>
      <c r="F131">
        <v>102.08166969147</v>
      </c>
      <c r="G131">
        <v>109.47791893527</v>
      </c>
      <c r="I131" s="6">
        <f t="shared" ref="I131:I194" si="14">E131-G131</f>
        <v>190.23740511075999</v>
      </c>
      <c r="J131" s="6">
        <f t="shared" ref="J131:J194" si="15">D131-F131</f>
        <v>14.829899054739997</v>
      </c>
      <c r="K131" s="6">
        <f t="shared" ref="K131:K181" si="16">I131-1.2*J131</f>
        <v>172.441526245072</v>
      </c>
      <c r="L131" s="7">
        <f t="shared" si="13"/>
        <v>11.627963589540112</v>
      </c>
      <c r="M131" s="7">
        <f t="shared" ref="M131:M181" si="17">L131+ABS($N$2)*A131</f>
        <v>12.541855079989357</v>
      </c>
      <c r="P131" s="5">
        <f t="shared" ref="P131:P181" si="18">(L131-$O$2)/$O$2*100</f>
        <v>71.58403460307828</v>
      </c>
    </row>
    <row r="132" spans="1:16" x14ac:dyDescent="0.15">
      <c r="A132" s="5">
        <v>65.5</v>
      </c>
      <c r="B132" s="5">
        <v>130</v>
      </c>
      <c r="D132">
        <v>116.4633555421</v>
      </c>
      <c r="E132">
        <v>290.78073894609003</v>
      </c>
      <c r="F132">
        <v>102.00181488203</v>
      </c>
      <c r="G132">
        <v>109.41742286751</v>
      </c>
      <c r="I132" s="6">
        <f t="shared" si="14"/>
        <v>181.36331607858003</v>
      </c>
      <c r="J132" s="6">
        <f t="shared" si="15"/>
        <v>14.46154066007</v>
      </c>
      <c r="K132" s="6">
        <f t="shared" si="16"/>
        <v>164.00946728649603</v>
      </c>
      <c r="L132" s="7">
        <f t="shared" si="13"/>
        <v>11.341078460564392</v>
      </c>
      <c r="M132" s="7">
        <f t="shared" si="17"/>
        <v>12.261999885555555</v>
      </c>
      <c r="P132" s="5">
        <f t="shared" si="18"/>
        <v>67.350713134686458</v>
      </c>
    </row>
    <row r="133" spans="1:16" x14ac:dyDescent="0.15">
      <c r="A133" s="5">
        <v>66</v>
      </c>
      <c r="B133" s="5">
        <v>131</v>
      </c>
      <c r="D133">
        <v>116.80557238038</v>
      </c>
      <c r="E133">
        <v>290.50393700786998</v>
      </c>
      <c r="F133">
        <v>102.06049606776</v>
      </c>
      <c r="G133">
        <v>109.32123411978</v>
      </c>
      <c r="I133" s="6">
        <f t="shared" si="14"/>
        <v>181.18270288808998</v>
      </c>
      <c r="J133" s="6">
        <f t="shared" si="15"/>
        <v>14.74507631262</v>
      </c>
      <c r="K133" s="6">
        <f t="shared" si="16"/>
        <v>163.48861131294598</v>
      </c>
      <c r="L133" s="7">
        <f t="shared" si="13"/>
        <v>11.087674817458863</v>
      </c>
      <c r="M133" s="7">
        <f t="shared" si="17"/>
        <v>12.015626176991944</v>
      </c>
      <c r="P133" s="5">
        <f t="shared" si="18"/>
        <v>63.611449665863987</v>
      </c>
    </row>
    <row r="134" spans="1:16" x14ac:dyDescent="0.15">
      <c r="A134" s="5">
        <v>66.5</v>
      </c>
      <c r="B134" s="5">
        <v>132</v>
      </c>
      <c r="D134">
        <v>117.17565112053001</v>
      </c>
      <c r="E134">
        <v>296.68443367655999</v>
      </c>
      <c r="F134">
        <v>102.18693284937</v>
      </c>
      <c r="G134">
        <v>109.52752571083001</v>
      </c>
      <c r="I134" s="6">
        <f t="shared" si="14"/>
        <v>187.15690796573</v>
      </c>
      <c r="J134" s="6">
        <f t="shared" si="15"/>
        <v>14.98871827116001</v>
      </c>
      <c r="K134" s="6">
        <f t="shared" si="16"/>
        <v>169.17044604033799</v>
      </c>
      <c r="L134" s="7">
        <f t="shared" si="13"/>
        <v>11.286518498772578</v>
      </c>
      <c r="M134" s="7">
        <f t="shared" si="17"/>
        <v>12.221499792847576</v>
      </c>
      <c r="P134" s="5">
        <f t="shared" si="18"/>
        <v>66.545617874459609</v>
      </c>
    </row>
    <row r="135" spans="1:16" x14ac:dyDescent="0.15">
      <c r="A135" s="5">
        <v>67</v>
      </c>
      <c r="B135" s="5">
        <v>133</v>
      </c>
      <c r="D135">
        <v>117.54451847365</v>
      </c>
      <c r="E135">
        <v>296.60690490612001</v>
      </c>
      <c r="F135">
        <v>102.06533575317999</v>
      </c>
      <c r="G135">
        <v>109.37447065940999</v>
      </c>
      <c r="I135" s="6">
        <f t="shared" si="14"/>
        <v>187.23243424671</v>
      </c>
      <c r="J135" s="6">
        <f t="shared" si="15"/>
        <v>15.479182720470007</v>
      </c>
      <c r="K135" s="6">
        <f t="shared" si="16"/>
        <v>168.65741498214598</v>
      </c>
      <c r="L135" s="7">
        <f t="shared" si="13"/>
        <v>10.895757096988703</v>
      </c>
      <c r="M135" s="7">
        <f t="shared" si="17"/>
        <v>11.837768325605618</v>
      </c>
      <c r="P135" s="5">
        <f t="shared" si="18"/>
        <v>60.779482009917942</v>
      </c>
    </row>
    <row r="136" spans="1:16" x14ac:dyDescent="0.15">
      <c r="A136" s="5">
        <v>67.5</v>
      </c>
      <c r="B136" s="5">
        <v>134</v>
      </c>
      <c r="D136">
        <v>117.62144155058</v>
      </c>
      <c r="E136">
        <v>295.09933373713</v>
      </c>
      <c r="F136">
        <v>102.09679370841</v>
      </c>
      <c r="G136">
        <v>109.47912885661999</v>
      </c>
      <c r="I136" s="6">
        <f t="shared" si="14"/>
        <v>185.62020488051002</v>
      </c>
      <c r="J136" s="6">
        <f t="shared" si="15"/>
        <v>15.524647842169998</v>
      </c>
      <c r="K136" s="6">
        <f t="shared" si="16"/>
        <v>166.99062746990603</v>
      </c>
      <c r="L136" s="7">
        <f t="shared" si="13"/>
        <v>10.756484086956558</v>
      </c>
      <c r="M136" s="7">
        <f t="shared" si="17"/>
        <v>11.705525250115389</v>
      </c>
      <c r="P136" s="5">
        <f t="shared" si="18"/>
        <v>58.724347868104246</v>
      </c>
    </row>
    <row r="137" spans="1:16" x14ac:dyDescent="0.15">
      <c r="A137" s="5">
        <v>68</v>
      </c>
      <c r="B137" s="5">
        <v>135</v>
      </c>
      <c r="D137">
        <v>117.89582071472</v>
      </c>
      <c r="E137">
        <v>293.88310115081998</v>
      </c>
      <c r="F137">
        <v>102.25408348457</v>
      </c>
      <c r="G137">
        <v>109.38294010889</v>
      </c>
      <c r="I137" s="6">
        <f t="shared" si="14"/>
        <v>184.50016104192997</v>
      </c>
      <c r="J137" s="6">
        <f t="shared" si="15"/>
        <v>15.64173723015</v>
      </c>
      <c r="K137" s="6">
        <f t="shared" si="16"/>
        <v>165.73007636574997</v>
      </c>
      <c r="L137" s="7">
        <f t="shared" si="13"/>
        <v>10.595375304368329</v>
      </c>
      <c r="M137" s="7">
        <f t="shared" si="17"/>
        <v>11.551446402069079</v>
      </c>
      <c r="P137" s="5">
        <f t="shared" si="18"/>
        <v>56.347001679013552</v>
      </c>
    </row>
    <row r="138" spans="1:16" x14ac:dyDescent="0.15">
      <c r="A138" s="5">
        <v>68.5</v>
      </c>
      <c r="B138" s="5">
        <v>136</v>
      </c>
      <c r="D138">
        <v>117.39188370684001</v>
      </c>
      <c r="E138">
        <v>294.62447001816997</v>
      </c>
      <c r="F138">
        <v>101.99697519660999</v>
      </c>
      <c r="G138">
        <v>109.61222020568999</v>
      </c>
      <c r="I138" s="6">
        <f t="shared" si="14"/>
        <v>185.01224981247998</v>
      </c>
      <c r="J138" s="6">
        <f t="shared" si="15"/>
        <v>15.39490851023001</v>
      </c>
      <c r="K138" s="6">
        <f t="shared" si="16"/>
        <v>166.53835960020396</v>
      </c>
      <c r="L138" s="7">
        <f t="shared" si="13"/>
        <v>10.81775572031092</v>
      </c>
      <c r="M138" s="7">
        <f t="shared" si="17"/>
        <v>11.780856752553587</v>
      </c>
      <c r="P138" s="5">
        <f t="shared" si="18"/>
        <v>59.628481595106898</v>
      </c>
    </row>
    <row r="139" spans="1:16" x14ac:dyDescent="0.15">
      <c r="A139" s="5">
        <v>69</v>
      </c>
      <c r="B139" s="5">
        <v>137</v>
      </c>
      <c r="D139">
        <v>117.87219866747</v>
      </c>
      <c r="E139">
        <v>296.12295578436999</v>
      </c>
      <c r="F139">
        <v>102.17180883243</v>
      </c>
      <c r="G139">
        <v>109.43496672716</v>
      </c>
      <c r="I139" s="6">
        <f t="shared" si="14"/>
        <v>186.68798905720999</v>
      </c>
      <c r="J139" s="6">
        <f t="shared" si="15"/>
        <v>15.700389835039999</v>
      </c>
      <c r="K139" s="6">
        <f t="shared" si="16"/>
        <v>167.84752125516198</v>
      </c>
      <c r="L139" s="7">
        <f t="shared" si="13"/>
        <v>10.69065946888537</v>
      </c>
      <c r="M139" s="7">
        <f t="shared" si="17"/>
        <v>11.660790435669954</v>
      </c>
      <c r="P139" s="5">
        <f t="shared" si="18"/>
        <v>57.753029592303918</v>
      </c>
    </row>
    <row r="140" spans="1:16" x14ac:dyDescent="0.15">
      <c r="A140" s="5">
        <v>69.5</v>
      </c>
      <c r="B140" s="5">
        <v>138</v>
      </c>
      <c r="D140">
        <v>117.80133252573999</v>
      </c>
      <c r="E140">
        <v>294.48516050877998</v>
      </c>
      <c r="F140">
        <v>102.03206291591</v>
      </c>
      <c r="G140">
        <v>108.99637023594001</v>
      </c>
      <c r="I140" s="6">
        <f t="shared" si="14"/>
        <v>185.48879027283999</v>
      </c>
      <c r="J140" s="6">
        <f t="shared" si="15"/>
        <v>15.76926960982999</v>
      </c>
      <c r="K140" s="6">
        <f t="shared" si="16"/>
        <v>166.565666741044</v>
      </c>
      <c r="L140" s="7">
        <f t="shared" si="13"/>
        <v>10.562674801197705</v>
      </c>
      <c r="M140" s="7">
        <f t="shared" si="17"/>
        <v>11.539835702524206</v>
      </c>
      <c r="P140" s="5">
        <f t="shared" si="18"/>
        <v>55.864467981314881</v>
      </c>
    </row>
    <row r="141" spans="1:16" x14ac:dyDescent="0.15">
      <c r="A141" s="5">
        <v>70</v>
      </c>
      <c r="B141" s="5">
        <v>139</v>
      </c>
      <c r="D141">
        <v>117.70987280436</v>
      </c>
      <c r="E141">
        <v>289.06117504542999</v>
      </c>
      <c r="F141">
        <v>101.99032062916</v>
      </c>
      <c r="G141">
        <v>109.53720508167</v>
      </c>
      <c r="I141" s="6">
        <f t="shared" si="14"/>
        <v>179.52396996376001</v>
      </c>
      <c r="J141" s="6">
        <f t="shared" si="15"/>
        <v>15.719552175200008</v>
      </c>
      <c r="K141" s="6">
        <f t="shared" si="16"/>
        <v>160.66050735351999</v>
      </c>
      <c r="L141" s="7">
        <f t="shared" si="13"/>
        <v>10.220425210775817</v>
      </c>
      <c r="M141" s="7">
        <f t="shared" si="17"/>
        <v>11.204616046644235</v>
      </c>
      <c r="P141" s="5">
        <f t="shared" si="18"/>
        <v>50.814179930992452</v>
      </c>
    </row>
    <row r="142" spans="1:16" s="35" customFormat="1" x14ac:dyDescent="0.15">
      <c r="A142" s="35">
        <v>70.5</v>
      </c>
      <c r="B142" s="35">
        <v>140</v>
      </c>
      <c r="D142" s="34">
        <v>117.33737129012999</v>
      </c>
      <c r="E142" s="34">
        <v>287.21078134464</v>
      </c>
      <c r="F142" s="34">
        <v>102.05505142166</v>
      </c>
      <c r="G142" s="34">
        <v>109.44101633394</v>
      </c>
      <c r="I142" s="43">
        <f t="shared" si="14"/>
        <v>177.76976501069998</v>
      </c>
      <c r="J142" s="43">
        <f t="shared" si="15"/>
        <v>15.282319868469997</v>
      </c>
      <c r="K142" s="43">
        <f t="shared" si="16"/>
        <v>159.43098116853599</v>
      </c>
      <c r="L142" s="44">
        <f t="shared" si="13"/>
        <v>10.432380851906457</v>
      </c>
      <c r="M142" s="44">
        <f t="shared" si="17"/>
        <v>11.423601622316793</v>
      </c>
      <c r="P142" s="35">
        <f t="shared" si="18"/>
        <v>53.941830252738576</v>
      </c>
    </row>
    <row r="143" spans="1:16" x14ac:dyDescent="0.15">
      <c r="A143" s="5">
        <v>71</v>
      </c>
      <c r="B143" s="5">
        <v>141</v>
      </c>
      <c r="D143">
        <v>117.95093882496001</v>
      </c>
      <c r="E143">
        <v>291.14294367050002</v>
      </c>
      <c r="F143">
        <v>102.23411978221</v>
      </c>
      <c r="G143">
        <v>109.67150635209001</v>
      </c>
      <c r="I143" s="6">
        <f t="shared" si="14"/>
        <v>181.47143731841001</v>
      </c>
      <c r="J143" s="6">
        <f t="shared" si="15"/>
        <v>15.716819042750004</v>
      </c>
      <c r="K143" s="6">
        <f t="shared" si="16"/>
        <v>162.61125446711</v>
      </c>
      <c r="L143" s="7">
        <f t="shared" si="13"/>
        <v>10.346320971489506</v>
      </c>
      <c r="M143" s="7">
        <f t="shared" si="17"/>
        <v>11.34457167644176</v>
      </c>
      <c r="P143" s="5">
        <f t="shared" si="18"/>
        <v>52.67191730661601</v>
      </c>
    </row>
    <row r="144" spans="1:16" x14ac:dyDescent="0.15">
      <c r="A144" s="5">
        <v>71.5</v>
      </c>
      <c r="B144" s="5">
        <v>142</v>
      </c>
      <c r="D144">
        <v>118.23258631133</v>
      </c>
      <c r="E144">
        <v>288.52755905511998</v>
      </c>
      <c r="F144">
        <v>102.17241379310001</v>
      </c>
      <c r="G144">
        <v>109.4150030248</v>
      </c>
      <c r="I144" s="6">
        <f t="shared" si="14"/>
        <v>179.11255603031998</v>
      </c>
      <c r="J144" s="6">
        <f t="shared" si="15"/>
        <v>16.06017251822999</v>
      </c>
      <c r="K144" s="6">
        <f t="shared" si="16"/>
        <v>159.84034900844398</v>
      </c>
      <c r="L144" s="7">
        <f t="shared" si="13"/>
        <v>9.9525922792553025</v>
      </c>
      <c r="M144" s="7">
        <f t="shared" si="17"/>
        <v>10.957872918749473</v>
      </c>
      <c r="P144" s="5">
        <f t="shared" si="18"/>
        <v>46.861995643865924</v>
      </c>
    </row>
    <row r="145" spans="1:16" x14ac:dyDescent="0.15">
      <c r="A145" s="5">
        <v>72</v>
      </c>
      <c r="B145" s="5">
        <v>143</v>
      </c>
      <c r="D145">
        <v>118.71714112658999</v>
      </c>
      <c r="E145">
        <v>294.67655966081003</v>
      </c>
      <c r="F145">
        <v>102.20629159105</v>
      </c>
      <c r="G145">
        <v>109.2480338778</v>
      </c>
      <c r="I145" s="6">
        <f t="shared" si="14"/>
        <v>185.42852578301003</v>
      </c>
      <c r="J145" s="6">
        <f t="shared" si="15"/>
        <v>16.51084953553999</v>
      </c>
      <c r="K145" s="6">
        <f t="shared" si="16"/>
        <v>165.61550634036203</v>
      </c>
      <c r="L145" s="7">
        <f t="shared" si="13"/>
        <v>10.030707746677164</v>
      </c>
      <c r="M145" s="7">
        <f t="shared" si="17"/>
        <v>11.043018320713252</v>
      </c>
      <c r="P145" s="5">
        <f t="shared" si="18"/>
        <v>48.014679599395791</v>
      </c>
    </row>
    <row r="146" spans="1:16" x14ac:dyDescent="0.15">
      <c r="A146" s="5">
        <v>72.5</v>
      </c>
      <c r="B146" s="5">
        <v>144</v>
      </c>
      <c r="D146">
        <v>118.70623864325</v>
      </c>
      <c r="E146">
        <v>296.98061780738999</v>
      </c>
      <c r="F146">
        <v>102.16757410768</v>
      </c>
      <c r="G146">
        <v>109.7465214761</v>
      </c>
      <c r="I146" s="6">
        <f t="shared" si="14"/>
        <v>187.23409633129</v>
      </c>
      <c r="J146" s="6">
        <f t="shared" si="15"/>
        <v>16.538664535570007</v>
      </c>
      <c r="K146" s="6">
        <f t="shared" si="16"/>
        <v>167.387698888606</v>
      </c>
      <c r="L146" s="7">
        <f t="shared" si="13"/>
        <v>10.120992449456981</v>
      </c>
      <c r="M146" s="7">
        <f t="shared" si="17"/>
        <v>11.140332958034985</v>
      </c>
      <c r="P146" s="5">
        <f t="shared" si="18"/>
        <v>49.346934679712348</v>
      </c>
    </row>
    <row r="147" spans="1:16" x14ac:dyDescent="0.15">
      <c r="A147" s="5">
        <v>73</v>
      </c>
      <c r="B147" s="5">
        <v>145</v>
      </c>
      <c r="D147">
        <v>119.00847970927001</v>
      </c>
      <c r="E147">
        <v>297.98788612961999</v>
      </c>
      <c r="F147">
        <v>102.06594071385</v>
      </c>
      <c r="G147">
        <v>109.75438596491</v>
      </c>
      <c r="I147" s="6">
        <f t="shared" si="14"/>
        <v>188.23350016470999</v>
      </c>
      <c r="J147" s="6">
        <f t="shared" si="15"/>
        <v>16.942538995420009</v>
      </c>
      <c r="K147" s="6">
        <f t="shared" si="16"/>
        <v>167.90245337020599</v>
      </c>
      <c r="L147" s="7">
        <f t="shared" si="13"/>
        <v>9.9101116671824823</v>
      </c>
      <c r="M147" s="7">
        <f t="shared" si="17"/>
        <v>10.936482110302405</v>
      </c>
      <c r="P147" s="5">
        <f t="shared" si="18"/>
        <v>46.235145141993051</v>
      </c>
    </row>
    <row r="148" spans="1:16" x14ac:dyDescent="0.15">
      <c r="A148" s="5">
        <v>73.5</v>
      </c>
      <c r="B148" s="5">
        <v>146</v>
      </c>
      <c r="D148">
        <v>118.90914597214</v>
      </c>
      <c r="E148">
        <v>297.97758933978997</v>
      </c>
      <c r="F148">
        <v>102.14156079855</v>
      </c>
      <c r="G148">
        <v>109.48275862069001</v>
      </c>
      <c r="I148" s="6">
        <f t="shared" si="14"/>
        <v>188.49483071909998</v>
      </c>
      <c r="J148" s="6">
        <f t="shared" si="15"/>
        <v>16.767585173589993</v>
      </c>
      <c r="K148" s="6">
        <f t="shared" si="16"/>
        <v>168.37372851079198</v>
      </c>
      <c r="L148" s="7">
        <f t="shared" si="13"/>
        <v>10.041620589230181</v>
      </c>
      <c r="M148" s="7">
        <f t="shared" si="17"/>
        <v>11.075020966892021</v>
      </c>
      <c r="P148" s="5">
        <f t="shared" si="18"/>
        <v>48.175711197045374</v>
      </c>
    </row>
    <row r="149" spans="1:16" x14ac:dyDescent="0.15">
      <c r="A149" s="5">
        <v>74</v>
      </c>
      <c r="B149" s="5">
        <v>147</v>
      </c>
      <c r="D149">
        <v>119.44700181707999</v>
      </c>
      <c r="E149">
        <v>298.83888552393</v>
      </c>
      <c r="F149">
        <v>102.02601330914</v>
      </c>
      <c r="G149">
        <v>109.39685420447999</v>
      </c>
      <c r="I149" s="6">
        <f t="shared" si="14"/>
        <v>189.44203131945</v>
      </c>
      <c r="J149" s="6">
        <f t="shared" si="15"/>
        <v>17.420988507939995</v>
      </c>
      <c r="K149" s="6">
        <f t="shared" si="16"/>
        <v>168.53684510992201</v>
      </c>
      <c r="L149" s="7">
        <f t="shared" si="13"/>
        <v>9.6743560236612094</v>
      </c>
      <c r="M149" s="7">
        <f t="shared" si="17"/>
        <v>10.714786335864966</v>
      </c>
      <c r="P149" s="5">
        <f t="shared" si="18"/>
        <v>42.756298292815316</v>
      </c>
    </row>
    <row r="150" spans="1:16" x14ac:dyDescent="0.15">
      <c r="A150" s="5">
        <v>74.5</v>
      </c>
      <c r="B150" s="5">
        <v>148</v>
      </c>
      <c r="D150">
        <v>119.53785584494</v>
      </c>
      <c r="E150">
        <v>294.42580254390998</v>
      </c>
      <c r="F150">
        <v>102.11010284332001</v>
      </c>
      <c r="G150">
        <v>109.53115547489</v>
      </c>
      <c r="I150" s="6">
        <f t="shared" si="14"/>
        <v>184.89464706901998</v>
      </c>
      <c r="J150" s="6">
        <f t="shared" si="15"/>
        <v>17.42775300161999</v>
      </c>
      <c r="K150" s="6">
        <f t="shared" si="16"/>
        <v>163.98134346707599</v>
      </c>
      <c r="L150" s="7">
        <f t="shared" si="13"/>
        <v>9.409207455019196</v>
      </c>
      <c r="M150" s="7">
        <f t="shared" si="17"/>
        <v>10.45666770176487</v>
      </c>
      <c r="P150" s="5">
        <f t="shared" si="18"/>
        <v>38.843724880756042</v>
      </c>
    </row>
    <row r="151" spans="1:16" x14ac:dyDescent="0.15">
      <c r="A151" s="5">
        <v>75</v>
      </c>
      <c r="B151" s="5">
        <v>149</v>
      </c>
      <c r="D151">
        <v>119.82313749243001</v>
      </c>
      <c r="E151">
        <v>295.682616596</v>
      </c>
      <c r="F151">
        <v>102.01028433152</v>
      </c>
      <c r="G151">
        <v>109.38415003025</v>
      </c>
      <c r="I151" s="6">
        <f t="shared" si="14"/>
        <v>186.29846656575</v>
      </c>
      <c r="J151" s="6">
        <f t="shared" si="15"/>
        <v>17.812853160910009</v>
      </c>
      <c r="K151" s="6">
        <f t="shared" si="16"/>
        <v>164.92304277265799</v>
      </c>
      <c r="L151" s="7">
        <f t="shared" si="13"/>
        <v>9.2586539215726926</v>
      </c>
      <c r="M151" s="7">
        <f t="shared" si="17"/>
        <v>10.313144102860283</v>
      </c>
      <c r="P151" s="5">
        <f t="shared" si="18"/>
        <v>36.622133585463537</v>
      </c>
    </row>
    <row r="152" spans="1:16" x14ac:dyDescent="0.15">
      <c r="A152" s="5">
        <v>75.5</v>
      </c>
      <c r="B152" s="5">
        <v>150</v>
      </c>
      <c r="D152">
        <v>119.83040581466</v>
      </c>
      <c r="E152">
        <v>297.12356147789001</v>
      </c>
      <c r="F152">
        <v>101.97459165154</v>
      </c>
      <c r="G152">
        <v>109.63641863279</v>
      </c>
      <c r="I152" s="6">
        <f t="shared" si="14"/>
        <v>187.48714284510001</v>
      </c>
      <c r="J152" s="6">
        <f t="shared" si="15"/>
        <v>17.855814163120002</v>
      </c>
      <c r="K152" s="6">
        <f t="shared" si="16"/>
        <v>166.060165849356</v>
      </c>
      <c r="L152" s="7">
        <f t="shared" si="13"/>
        <v>9.3000612759703927</v>
      </c>
      <c r="M152" s="7">
        <f t="shared" si="17"/>
        <v>10.361581391799902</v>
      </c>
      <c r="P152" s="5">
        <f t="shared" si="18"/>
        <v>37.233146930585121</v>
      </c>
    </row>
    <row r="153" spans="1:16" x14ac:dyDescent="0.15">
      <c r="A153" s="5">
        <v>76</v>
      </c>
      <c r="B153" s="5">
        <v>151</v>
      </c>
      <c r="D153">
        <v>119.69170199878999</v>
      </c>
      <c r="E153">
        <v>294.30648092065002</v>
      </c>
      <c r="F153">
        <v>102.15184513007</v>
      </c>
      <c r="G153">
        <v>109.38838475499</v>
      </c>
      <c r="I153" s="6">
        <f t="shared" si="14"/>
        <v>184.91809616566002</v>
      </c>
      <c r="J153" s="6">
        <f t="shared" si="15"/>
        <v>17.539856868719994</v>
      </c>
      <c r="K153" s="6">
        <f t="shared" si="16"/>
        <v>163.87026792319602</v>
      </c>
      <c r="L153" s="7">
        <f t="shared" si="13"/>
        <v>9.3427368962991313</v>
      </c>
      <c r="M153" s="7">
        <f t="shared" si="17"/>
        <v>10.411286946670558</v>
      </c>
      <c r="P153" s="5">
        <f t="shared" si="18"/>
        <v>37.862875004534459</v>
      </c>
    </row>
    <row r="154" spans="1:16" x14ac:dyDescent="0.15">
      <c r="A154" s="5">
        <v>76.5</v>
      </c>
      <c r="B154" s="5">
        <v>152</v>
      </c>
      <c r="D154">
        <v>119.47001817080999</v>
      </c>
      <c r="E154">
        <v>293.17383403998002</v>
      </c>
      <c r="F154">
        <v>102.02177858439001</v>
      </c>
      <c r="G154">
        <v>109.69328493648</v>
      </c>
      <c r="I154" s="6">
        <f t="shared" si="14"/>
        <v>183.48054910350004</v>
      </c>
      <c r="J154" s="6">
        <f t="shared" si="15"/>
        <v>17.448239586419987</v>
      </c>
      <c r="K154" s="6">
        <f t="shared" si="16"/>
        <v>162.54266159979605</v>
      </c>
      <c r="L154" s="7">
        <f t="shared" si="13"/>
        <v>9.315705506835398</v>
      </c>
      <c r="M154" s="7">
        <f t="shared" si="17"/>
        <v>10.391285491748741</v>
      </c>
      <c r="P154" s="5">
        <f t="shared" si="18"/>
        <v>37.463995628158813</v>
      </c>
    </row>
    <row r="155" spans="1:16" x14ac:dyDescent="0.15">
      <c r="A155" s="5">
        <v>77</v>
      </c>
      <c r="B155" s="5">
        <v>153</v>
      </c>
      <c r="D155">
        <v>119.87038158692</v>
      </c>
      <c r="E155">
        <v>293.87583282858998</v>
      </c>
      <c r="F155">
        <v>102.02359346643</v>
      </c>
      <c r="G155">
        <v>109.51845130066999</v>
      </c>
      <c r="I155" s="6">
        <f t="shared" si="14"/>
        <v>184.35738152791998</v>
      </c>
      <c r="J155" s="6">
        <f t="shared" si="15"/>
        <v>17.846788120490004</v>
      </c>
      <c r="K155" s="6">
        <f t="shared" si="16"/>
        <v>162.94123578333199</v>
      </c>
      <c r="L155" s="7">
        <f t="shared" si="13"/>
        <v>9.1300033755798431</v>
      </c>
      <c r="M155" s="7">
        <f t="shared" si="17"/>
        <v>10.212613295035103</v>
      </c>
      <c r="P155" s="5">
        <f t="shared" si="18"/>
        <v>34.723746170903787</v>
      </c>
    </row>
    <row r="156" spans="1:16" x14ac:dyDescent="0.15">
      <c r="A156" s="5">
        <v>77.5</v>
      </c>
      <c r="B156" s="5">
        <v>154</v>
      </c>
      <c r="D156">
        <v>119.68867353119001</v>
      </c>
      <c r="E156">
        <v>288.69775893398003</v>
      </c>
      <c r="F156">
        <v>102.10647307924999</v>
      </c>
      <c r="G156">
        <v>109.52813067151</v>
      </c>
      <c r="I156" s="6">
        <f t="shared" si="14"/>
        <v>179.16962826247004</v>
      </c>
      <c r="J156" s="6">
        <f t="shared" si="15"/>
        <v>17.582200451940011</v>
      </c>
      <c r="K156" s="6">
        <f t="shared" si="16"/>
        <v>158.07098772014203</v>
      </c>
      <c r="L156" s="7">
        <f t="shared" si="13"/>
        <v>8.9903984516739239</v>
      </c>
      <c r="M156" s="7">
        <f t="shared" si="17"/>
        <v>10.080038305671101</v>
      </c>
      <c r="P156" s="5">
        <f t="shared" si="18"/>
        <v>32.663714256478023</v>
      </c>
    </row>
    <row r="157" spans="1:16" x14ac:dyDescent="0.15">
      <c r="A157" s="5">
        <v>78</v>
      </c>
      <c r="B157" s="5">
        <v>155</v>
      </c>
      <c r="D157">
        <v>119.65778316172</v>
      </c>
      <c r="E157">
        <v>287.34706238643003</v>
      </c>
      <c r="F157">
        <v>101.97761645493</v>
      </c>
      <c r="G157">
        <v>109.38898971566999</v>
      </c>
      <c r="I157" s="6">
        <f t="shared" si="14"/>
        <v>177.95807267076003</v>
      </c>
      <c r="J157" s="6">
        <f t="shared" si="15"/>
        <v>17.680166706790004</v>
      </c>
      <c r="K157" s="6">
        <f t="shared" si="16"/>
        <v>156.74187262261202</v>
      </c>
      <c r="L157" s="7">
        <f t="shared" si="13"/>
        <v>8.8654069399931554</v>
      </c>
      <c r="M157" s="7">
        <f t="shared" si="17"/>
        <v>9.9620767285322511</v>
      </c>
      <c r="P157" s="5">
        <f t="shared" si="18"/>
        <v>30.81932011986272</v>
      </c>
    </row>
    <row r="158" spans="1:16" x14ac:dyDescent="0.15">
      <c r="A158" s="5">
        <v>78.5</v>
      </c>
      <c r="B158" s="5">
        <v>156</v>
      </c>
      <c r="D158">
        <v>120.13264688068</v>
      </c>
      <c r="E158">
        <v>289.66323440338999</v>
      </c>
      <c r="F158">
        <v>101.92861464005</v>
      </c>
      <c r="G158">
        <v>109.16091954023</v>
      </c>
      <c r="I158" s="6">
        <f t="shared" si="14"/>
        <v>180.50231486316</v>
      </c>
      <c r="J158" s="6">
        <f t="shared" si="15"/>
        <v>18.204032240629999</v>
      </c>
      <c r="K158" s="6">
        <f t="shared" si="16"/>
        <v>158.657476174404</v>
      </c>
      <c r="L158" s="7">
        <f t="shared" si="13"/>
        <v>8.7155128093155501</v>
      </c>
      <c r="M158" s="7">
        <f t="shared" si="17"/>
        <v>9.8192125323965627</v>
      </c>
      <c r="P158" s="5">
        <f t="shared" si="18"/>
        <v>28.607459074122914</v>
      </c>
    </row>
    <row r="159" spans="1:16" x14ac:dyDescent="0.15">
      <c r="A159" s="5">
        <v>79</v>
      </c>
      <c r="B159" s="5">
        <v>157</v>
      </c>
      <c r="D159">
        <v>120.13204118716</v>
      </c>
      <c r="E159">
        <v>287.47668079952001</v>
      </c>
      <c r="F159">
        <v>102.13974591652</v>
      </c>
      <c r="G159">
        <v>109.50695704779</v>
      </c>
      <c r="I159" s="6">
        <f t="shared" si="14"/>
        <v>177.96972375173002</v>
      </c>
      <c r="J159" s="6">
        <f t="shared" si="15"/>
        <v>17.99229527064</v>
      </c>
      <c r="K159" s="6">
        <f t="shared" si="16"/>
        <v>156.37896942696202</v>
      </c>
      <c r="L159" s="7">
        <f t="shared" si="13"/>
        <v>8.6914408125650713</v>
      </c>
      <c r="M159" s="7">
        <f t="shared" si="17"/>
        <v>9.8021704701880008</v>
      </c>
      <c r="P159" s="5">
        <f t="shared" si="18"/>
        <v>28.25224895572223</v>
      </c>
    </row>
    <row r="160" spans="1:16" x14ac:dyDescent="0.15">
      <c r="A160" s="5">
        <v>79.5</v>
      </c>
      <c r="B160" s="5">
        <v>158</v>
      </c>
      <c r="D160">
        <v>119.95881284070001</v>
      </c>
      <c r="E160">
        <v>283.95699576014999</v>
      </c>
      <c r="F160">
        <v>102.34966727163</v>
      </c>
      <c r="G160">
        <v>109.36297640653</v>
      </c>
      <c r="I160" s="6">
        <f t="shared" si="14"/>
        <v>174.59401935362001</v>
      </c>
      <c r="J160" s="6">
        <f t="shared" si="15"/>
        <v>17.609145569070009</v>
      </c>
      <c r="K160" s="6">
        <f t="shared" si="16"/>
        <v>153.463044670736</v>
      </c>
      <c r="L160" s="7">
        <f t="shared" si="13"/>
        <v>8.7149625783257605</v>
      </c>
      <c r="M160" s="7">
        <f t="shared" si="17"/>
        <v>9.8327221704906069</v>
      </c>
      <c r="P160" s="5">
        <f t="shared" si="18"/>
        <v>28.599339780278832</v>
      </c>
    </row>
    <row r="161" spans="1:16" x14ac:dyDescent="0.15">
      <c r="A161" s="5">
        <v>80</v>
      </c>
      <c r="B161" s="5">
        <v>159</v>
      </c>
      <c r="D161">
        <v>120.46093276802</v>
      </c>
      <c r="E161">
        <v>281.86856450635997</v>
      </c>
      <c r="F161">
        <v>102.13309134906</v>
      </c>
      <c r="G161">
        <v>109.15607985481</v>
      </c>
      <c r="I161" s="6">
        <f t="shared" si="14"/>
        <v>172.71248465154997</v>
      </c>
      <c r="J161" s="6">
        <f t="shared" si="15"/>
        <v>18.327841418960006</v>
      </c>
      <c r="K161" s="6">
        <f t="shared" si="16"/>
        <v>150.71907494879795</v>
      </c>
      <c r="L161" s="7">
        <f t="shared" si="13"/>
        <v>8.223503876069131</v>
      </c>
      <c r="M161" s="7">
        <f t="shared" si="17"/>
        <v>9.3482934027758944</v>
      </c>
      <c r="P161" s="5">
        <f t="shared" si="18"/>
        <v>21.347298928530638</v>
      </c>
    </row>
    <row r="162" spans="1:16" x14ac:dyDescent="0.15">
      <c r="A162" s="5">
        <v>80.5</v>
      </c>
      <c r="B162" s="5">
        <v>160</v>
      </c>
      <c r="D162">
        <v>121.43973349485</v>
      </c>
      <c r="E162">
        <v>291.12780133253</v>
      </c>
      <c r="F162">
        <v>101.8626739262</v>
      </c>
      <c r="G162">
        <v>109.24077434967</v>
      </c>
      <c r="I162" s="6">
        <f t="shared" si="14"/>
        <v>181.88702698285999</v>
      </c>
      <c r="J162" s="6">
        <f t="shared" si="15"/>
        <v>19.57705956865</v>
      </c>
      <c r="K162" s="6">
        <f t="shared" si="16"/>
        <v>158.39455550047998</v>
      </c>
      <c r="L162" s="7">
        <f t="shared" si="13"/>
        <v>8.0908246177136487</v>
      </c>
      <c r="M162" s="7">
        <f t="shared" si="17"/>
        <v>9.2226440789623307</v>
      </c>
      <c r="P162" s="5">
        <f t="shared" si="18"/>
        <v>19.389463209363392</v>
      </c>
    </row>
    <row r="163" spans="1:16" x14ac:dyDescent="0.15">
      <c r="A163" s="5">
        <v>81</v>
      </c>
      <c r="B163" s="5">
        <v>161</v>
      </c>
      <c r="D163">
        <v>120.86129618413</v>
      </c>
      <c r="E163">
        <v>291.23319200485003</v>
      </c>
      <c r="F163">
        <v>102.07380520266</v>
      </c>
      <c r="G163">
        <v>109.54325468845001</v>
      </c>
      <c r="I163" s="6">
        <f t="shared" si="14"/>
        <v>181.68993731640001</v>
      </c>
      <c r="J163" s="6">
        <f t="shared" si="15"/>
        <v>18.78749098147</v>
      </c>
      <c r="K163" s="6">
        <f t="shared" si="16"/>
        <v>159.14494813863601</v>
      </c>
      <c r="L163" s="7">
        <f t="shared" si="13"/>
        <v>8.4707930556347204</v>
      </c>
      <c r="M163" s="7">
        <f t="shared" si="17"/>
        <v>9.6096424514253194</v>
      </c>
      <c r="P163" s="5">
        <f t="shared" si="18"/>
        <v>24.996336424805349</v>
      </c>
    </row>
    <row r="164" spans="1:16" x14ac:dyDescent="0.15">
      <c r="A164" s="5">
        <v>81.5</v>
      </c>
      <c r="B164" s="5">
        <v>162</v>
      </c>
      <c r="D164">
        <v>120.66929133858</v>
      </c>
      <c r="E164">
        <v>288.03089036947</v>
      </c>
      <c r="F164">
        <v>101.90683605565999</v>
      </c>
      <c r="G164">
        <v>109.14761040531999</v>
      </c>
      <c r="I164" s="6">
        <f t="shared" si="14"/>
        <v>178.88327996415001</v>
      </c>
      <c r="J164" s="6">
        <f t="shared" si="15"/>
        <v>18.762455282920001</v>
      </c>
      <c r="K164" s="6">
        <f t="shared" si="16"/>
        <v>156.368333624646</v>
      </c>
      <c r="L164" s="7">
        <f t="shared" si="13"/>
        <v>8.3341082639110962</v>
      </c>
      <c r="M164" s="7">
        <f t="shared" si="17"/>
        <v>9.479987594243612</v>
      </c>
      <c r="P164" s="5">
        <f t="shared" si="18"/>
        <v>22.979394433869128</v>
      </c>
    </row>
    <row r="165" spans="1:16" x14ac:dyDescent="0.15">
      <c r="A165" s="5">
        <v>82</v>
      </c>
      <c r="B165" s="5">
        <v>163</v>
      </c>
      <c r="D165">
        <v>120.44397334948999</v>
      </c>
      <c r="E165">
        <v>285.63173834039998</v>
      </c>
      <c r="F165">
        <v>102.1645493043</v>
      </c>
      <c r="G165">
        <v>109.38173018754</v>
      </c>
      <c r="I165" s="6">
        <f t="shared" si="14"/>
        <v>176.25000815285998</v>
      </c>
      <c r="J165" s="6">
        <f t="shared" si="15"/>
        <v>18.279424045189998</v>
      </c>
      <c r="K165" s="6">
        <f t="shared" si="16"/>
        <v>154.31469929863198</v>
      </c>
      <c r="L165" s="7">
        <f t="shared" si="13"/>
        <v>8.4419891412956183</v>
      </c>
      <c r="M165" s="7">
        <f t="shared" si="17"/>
        <v>9.5948984061700511</v>
      </c>
      <c r="P165" s="5">
        <f t="shared" si="18"/>
        <v>24.571301396392425</v>
      </c>
    </row>
    <row r="166" spans="1:16" x14ac:dyDescent="0.15">
      <c r="A166" s="5">
        <v>82.5</v>
      </c>
      <c r="B166" s="5">
        <v>164</v>
      </c>
      <c r="D166">
        <v>120.58873410055</v>
      </c>
      <c r="E166">
        <v>283.52574197455999</v>
      </c>
      <c r="F166">
        <v>101.97156684815999</v>
      </c>
      <c r="G166">
        <v>109.35087719297999</v>
      </c>
      <c r="I166" s="6">
        <f t="shared" si="14"/>
        <v>174.17486478158</v>
      </c>
      <c r="J166" s="6">
        <f t="shared" si="15"/>
        <v>18.617167252390004</v>
      </c>
      <c r="K166" s="6">
        <f t="shared" si="16"/>
        <v>151.83426407871198</v>
      </c>
      <c r="L166" s="7">
        <f t="shared" si="13"/>
        <v>8.1556050939607925</v>
      </c>
      <c r="M166" s="7">
        <f t="shared" si="17"/>
        <v>9.3155442933771422</v>
      </c>
      <c r="P166" s="5">
        <f t="shared" si="18"/>
        <v>20.345373966427726</v>
      </c>
    </row>
    <row r="167" spans="1:16" x14ac:dyDescent="0.15">
      <c r="A167" s="5">
        <v>83</v>
      </c>
      <c r="B167" s="5">
        <v>165</v>
      </c>
      <c r="D167">
        <v>120.29133858268</v>
      </c>
      <c r="E167">
        <v>275.72138098122002</v>
      </c>
      <c r="F167">
        <v>101.85299455534999</v>
      </c>
      <c r="G167">
        <v>109.66182698125</v>
      </c>
      <c r="I167" s="6">
        <f t="shared" si="14"/>
        <v>166.05955399997003</v>
      </c>
      <c r="J167" s="6">
        <f t="shared" si="15"/>
        <v>18.438344027330004</v>
      </c>
      <c r="K167" s="6">
        <f t="shared" si="16"/>
        <v>143.93354116717404</v>
      </c>
      <c r="L167" s="7">
        <f t="shared" si="13"/>
        <v>7.8062075940133431</v>
      </c>
      <c r="M167" s="7">
        <f t="shared" si="17"/>
        <v>8.9731767279716106</v>
      </c>
      <c r="P167" s="5">
        <f t="shared" si="18"/>
        <v>15.189610254272582</v>
      </c>
    </row>
    <row r="168" spans="1:16" x14ac:dyDescent="0.15">
      <c r="A168" s="5">
        <v>83.5</v>
      </c>
      <c r="B168" s="5">
        <v>166</v>
      </c>
      <c r="D168">
        <v>119.841308298</v>
      </c>
      <c r="E168">
        <v>275.45427013930998</v>
      </c>
      <c r="F168">
        <v>101.87719298246</v>
      </c>
      <c r="G168">
        <v>109.55837870537999</v>
      </c>
      <c r="I168" s="6">
        <f t="shared" si="14"/>
        <v>165.89589143392999</v>
      </c>
      <c r="J168" s="6">
        <f t="shared" si="15"/>
        <v>17.964115315539999</v>
      </c>
      <c r="K168" s="6">
        <f t="shared" si="16"/>
        <v>144.33895305528199</v>
      </c>
      <c r="L168" s="7">
        <f t="shared" si="13"/>
        <v>8.0348489485825354</v>
      </c>
      <c r="M168" s="7">
        <f t="shared" si="17"/>
        <v>9.2088480170827207</v>
      </c>
      <c r="P168" s="5">
        <f t="shared" si="18"/>
        <v>18.56347755201552</v>
      </c>
    </row>
    <row r="169" spans="1:16" x14ac:dyDescent="0.15">
      <c r="A169" s="5">
        <v>84</v>
      </c>
      <c r="B169" s="5">
        <v>167</v>
      </c>
      <c r="D169">
        <v>120.08600847971</v>
      </c>
      <c r="E169">
        <v>275.36281041793001</v>
      </c>
      <c r="F169">
        <v>102.15063520871</v>
      </c>
      <c r="G169">
        <v>109.61040532365</v>
      </c>
      <c r="I169" s="6">
        <f t="shared" si="14"/>
        <v>165.75240509427999</v>
      </c>
      <c r="J169" s="6">
        <f t="shared" si="15"/>
        <v>17.935373271000003</v>
      </c>
      <c r="K169" s="6">
        <f t="shared" si="16"/>
        <v>144.22995716908</v>
      </c>
      <c r="L169" s="7">
        <f t="shared" si="13"/>
        <v>8.0416479205530536</v>
      </c>
      <c r="M169" s="7">
        <f t="shared" si="17"/>
        <v>9.2226769235951558</v>
      </c>
      <c r="P169" s="5">
        <f t="shared" si="18"/>
        <v>18.663804237154448</v>
      </c>
    </row>
    <row r="170" spans="1:16" x14ac:dyDescent="0.15">
      <c r="A170" s="5">
        <v>84.5</v>
      </c>
      <c r="B170" s="5">
        <v>168</v>
      </c>
      <c r="D170">
        <v>120.79890975167</v>
      </c>
      <c r="E170">
        <v>275.07510599636998</v>
      </c>
      <c r="F170">
        <v>101.9758015729</v>
      </c>
      <c r="G170">
        <v>109.46460980035999</v>
      </c>
      <c r="I170" s="6">
        <f t="shared" si="14"/>
        <v>165.61049619600999</v>
      </c>
      <c r="J170" s="6">
        <f t="shared" si="15"/>
        <v>18.823108178769999</v>
      </c>
      <c r="K170" s="6">
        <f t="shared" si="16"/>
        <v>143.02276638148598</v>
      </c>
      <c r="L170" s="7">
        <f t="shared" si="13"/>
        <v>7.5982544977772015</v>
      </c>
      <c r="M170" s="7">
        <f t="shared" si="17"/>
        <v>8.7863134353612207</v>
      </c>
      <c r="P170" s="5">
        <f t="shared" si="18"/>
        <v>12.121022105914731</v>
      </c>
    </row>
    <row r="171" spans="1:16" x14ac:dyDescent="0.15">
      <c r="A171" s="5">
        <v>85</v>
      </c>
      <c r="B171" s="5">
        <v>169</v>
      </c>
      <c r="D171">
        <v>121.70745003029</v>
      </c>
      <c r="E171">
        <v>285.15929739552001</v>
      </c>
      <c r="F171">
        <v>102.19358741681999</v>
      </c>
      <c r="G171">
        <v>109.32728372656</v>
      </c>
      <c r="I171" s="6">
        <f t="shared" si="14"/>
        <v>175.83201366896003</v>
      </c>
      <c r="J171" s="6">
        <f t="shared" si="15"/>
        <v>19.51386261347001</v>
      </c>
      <c r="K171" s="6">
        <f t="shared" si="16"/>
        <v>152.41537853279601</v>
      </c>
      <c r="L171" s="7">
        <f t="shared" si="13"/>
        <v>7.8106206624406012</v>
      </c>
      <c r="M171" s="7">
        <f t="shared" si="17"/>
        <v>9.0057095345665381</v>
      </c>
      <c r="P171" s="5">
        <f t="shared" si="18"/>
        <v>15.254730176595826</v>
      </c>
    </row>
    <row r="172" spans="1:16" x14ac:dyDescent="0.15">
      <c r="A172" s="5">
        <v>85.5</v>
      </c>
      <c r="B172" s="5">
        <v>170</v>
      </c>
      <c r="D172">
        <v>121.49666868564999</v>
      </c>
      <c r="E172">
        <v>285.23137492428998</v>
      </c>
      <c r="F172">
        <v>102.10647307924999</v>
      </c>
      <c r="G172">
        <v>109.6037507562</v>
      </c>
      <c r="I172" s="6">
        <f t="shared" si="14"/>
        <v>175.62762416808999</v>
      </c>
      <c r="J172" s="6">
        <f t="shared" si="15"/>
        <v>19.390195606399999</v>
      </c>
      <c r="K172" s="6">
        <f t="shared" si="16"/>
        <v>152.35938944040998</v>
      </c>
      <c r="L172" s="7">
        <f t="shared" si="13"/>
        <v>7.8575478315505842</v>
      </c>
      <c r="M172" s="7">
        <f t="shared" si="17"/>
        <v>9.0596666382184381</v>
      </c>
      <c r="P172" s="5">
        <f t="shared" si="18"/>
        <v>15.947194763914879</v>
      </c>
    </row>
    <row r="173" spans="1:16" x14ac:dyDescent="0.15">
      <c r="A173" s="5">
        <v>86</v>
      </c>
      <c r="B173" s="5">
        <v>171</v>
      </c>
      <c r="D173">
        <v>121.64021804967</v>
      </c>
      <c r="E173">
        <v>284.81465778315999</v>
      </c>
      <c r="F173">
        <v>101.88566243194001</v>
      </c>
      <c r="G173">
        <v>109.33635813671999</v>
      </c>
      <c r="I173" s="6">
        <f t="shared" si="14"/>
        <v>175.47829964644001</v>
      </c>
      <c r="J173" s="6">
        <f t="shared" si="15"/>
        <v>19.754555617729991</v>
      </c>
      <c r="K173" s="6">
        <f t="shared" si="16"/>
        <v>151.77283290516402</v>
      </c>
      <c r="L173" s="7">
        <f t="shared" si="13"/>
        <v>7.6829282238546419</v>
      </c>
      <c r="M173" s="7">
        <f t="shared" si="17"/>
        <v>8.8920769650644136</v>
      </c>
      <c r="P173" s="5">
        <f t="shared" si="18"/>
        <v>13.370480743565807</v>
      </c>
    </row>
    <row r="174" spans="1:16" x14ac:dyDescent="0.15">
      <c r="A174" s="5">
        <v>86.5</v>
      </c>
      <c r="B174" s="5">
        <v>172</v>
      </c>
      <c r="D174">
        <v>120.97395517868</v>
      </c>
      <c r="E174">
        <v>281.90975166566</v>
      </c>
      <c r="F174">
        <v>102.21052631579001</v>
      </c>
      <c r="G174">
        <v>109.24924379914999</v>
      </c>
      <c r="I174" s="6">
        <f t="shared" si="14"/>
        <v>172.66050786650999</v>
      </c>
      <c r="J174" s="6">
        <f t="shared" si="15"/>
        <v>18.763428862889995</v>
      </c>
      <c r="K174" s="6">
        <f t="shared" si="16"/>
        <v>150.14439323104199</v>
      </c>
      <c r="L174" s="7">
        <f t="shared" si="13"/>
        <v>8.001969913292081</v>
      </c>
      <c r="M174" s="7">
        <f t="shared" si="17"/>
        <v>9.2181485890437695</v>
      </c>
      <c r="P174" s="5">
        <f t="shared" si="18"/>
        <v>18.078309406660477</v>
      </c>
    </row>
    <row r="175" spans="1:16" x14ac:dyDescent="0.15">
      <c r="A175" s="5">
        <v>87</v>
      </c>
      <c r="B175" s="5">
        <v>173</v>
      </c>
      <c r="D175">
        <v>120.40581465778</v>
      </c>
      <c r="E175">
        <v>268.00121138703997</v>
      </c>
      <c r="F175">
        <v>101.96128251664</v>
      </c>
      <c r="G175">
        <v>109.53539019964001</v>
      </c>
      <c r="I175" s="6">
        <f t="shared" si="14"/>
        <v>158.46582118739997</v>
      </c>
      <c r="J175" s="6">
        <f t="shared" si="15"/>
        <v>18.444532141140002</v>
      </c>
      <c r="K175" s="6">
        <f t="shared" si="16"/>
        <v>136.33238261803197</v>
      </c>
      <c r="L175" s="7">
        <f t="shared" si="13"/>
        <v>7.3914795764294006</v>
      </c>
      <c r="M175" s="7">
        <f t="shared" si="17"/>
        <v>8.6146881867230061</v>
      </c>
      <c r="P175" s="5">
        <f t="shared" si="18"/>
        <v>9.0698192889825293</v>
      </c>
    </row>
    <row r="176" spans="1:16" x14ac:dyDescent="0.15">
      <c r="A176" s="5">
        <v>87.5</v>
      </c>
      <c r="B176" s="5">
        <v>174</v>
      </c>
      <c r="D176">
        <v>119.4348879467</v>
      </c>
      <c r="E176">
        <v>261.69473046638001</v>
      </c>
      <c r="F176">
        <v>101.93768905021</v>
      </c>
      <c r="G176">
        <v>109.31155474894</v>
      </c>
      <c r="I176" s="6">
        <f t="shared" si="14"/>
        <v>152.38317571744</v>
      </c>
      <c r="J176" s="6">
        <f t="shared" si="15"/>
        <v>17.497198896490005</v>
      </c>
      <c r="K176" s="6">
        <f t="shared" si="16"/>
        <v>131.38653704165199</v>
      </c>
      <c r="L176" s="7">
        <f t="shared" si="13"/>
        <v>7.5090040308113863</v>
      </c>
      <c r="M176" s="7">
        <f t="shared" si="17"/>
        <v>8.7392425756469088</v>
      </c>
      <c r="P176" s="5">
        <f t="shared" si="18"/>
        <v>10.80402836971324</v>
      </c>
    </row>
    <row r="177" spans="1:16" x14ac:dyDescent="0.15">
      <c r="A177" s="5">
        <v>88</v>
      </c>
      <c r="B177" s="5">
        <v>175</v>
      </c>
      <c r="D177">
        <v>119.52271350697001</v>
      </c>
      <c r="E177">
        <v>262.62507571168999</v>
      </c>
      <c r="F177">
        <v>101.98729582577</v>
      </c>
      <c r="G177">
        <v>109.36237144586001</v>
      </c>
      <c r="I177" s="6">
        <f t="shared" si="14"/>
        <v>153.26270426583</v>
      </c>
      <c r="J177" s="6">
        <f t="shared" si="15"/>
        <v>17.535417681200002</v>
      </c>
      <c r="K177" s="6">
        <f t="shared" si="16"/>
        <v>132.22020304839</v>
      </c>
      <c r="L177" s="7">
        <f t="shared" si="13"/>
        <v>7.5401798492741561</v>
      </c>
      <c r="M177" s="7">
        <f t="shared" si="17"/>
        <v>8.7774483286515963</v>
      </c>
      <c r="P177" s="5">
        <f t="shared" si="18"/>
        <v>11.264063583334574</v>
      </c>
    </row>
    <row r="178" spans="1:16" x14ac:dyDescent="0.15">
      <c r="A178" s="5">
        <v>88.5</v>
      </c>
      <c r="B178" s="5">
        <v>176</v>
      </c>
      <c r="D178">
        <v>119.00242277408</v>
      </c>
      <c r="E178">
        <v>257.05451241672</v>
      </c>
      <c r="F178">
        <v>102.02298850575001</v>
      </c>
      <c r="G178">
        <v>109.26557773745</v>
      </c>
      <c r="I178" s="6">
        <f t="shared" si="14"/>
        <v>147.78893467927</v>
      </c>
      <c r="J178" s="6">
        <f t="shared" si="15"/>
        <v>16.979434268329996</v>
      </c>
      <c r="K178" s="6">
        <f t="shared" si="16"/>
        <v>127.413613557274</v>
      </c>
      <c r="L178" s="7">
        <f t="shared" si="13"/>
        <v>7.5039963960946334</v>
      </c>
      <c r="M178" s="7">
        <f t="shared" si="17"/>
        <v>8.7482948100139915</v>
      </c>
      <c r="P178" s="5">
        <f t="shared" si="18"/>
        <v>10.730134934985614</v>
      </c>
    </row>
    <row r="179" spans="1:16" x14ac:dyDescent="0.15">
      <c r="A179" s="5">
        <v>89</v>
      </c>
      <c r="B179" s="5">
        <v>177</v>
      </c>
      <c r="D179">
        <v>120.44579043004001</v>
      </c>
      <c r="E179">
        <v>264.41853422167998</v>
      </c>
      <c r="F179">
        <v>102.01391409558001</v>
      </c>
      <c r="G179">
        <v>109.35753176044</v>
      </c>
      <c r="I179" s="6">
        <f t="shared" si="14"/>
        <v>155.06100246123998</v>
      </c>
      <c r="J179" s="6">
        <f t="shared" si="15"/>
        <v>18.43187633446</v>
      </c>
      <c r="K179" s="6">
        <f t="shared" si="16"/>
        <v>132.94275085988798</v>
      </c>
      <c r="L179" s="7">
        <f t="shared" si="13"/>
        <v>7.212654232675157</v>
      </c>
      <c r="M179" s="7">
        <f t="shared" si="17"/>
        <v>8.4639825811364329</v>
      </c>
      <c r="P179" s="5">
        <f t="shared" si="18"/>
        <v>6.4310447749105393</v>
      </c>
    </row>
    <row r="180" spans="1:16" x14ac:dyDescent="0.15">
      <c r="A180" s="5">
        <v>89.5</v>
      </c>
      <c r="B180" s="5">
        <v>178</v>
      </c>
      <c r="D180">
        <v>120.0763173834</v>
      </c>
      <c r="E180">
        <v>262.22168382797997</v>
      </c>
      <c r="F180">
        <v>101.86932849365</v>
      </c>
      <c r="G180">
        <v>109.19237749545999</v>
      </c>
      <c r="I180" s="6">
        <f t="shared" si="14"/>
        <v>153.02930633251998</v>
      </c>
      <c r="J180" s="6">
        <f t="shared" si="15"/>
        <v>18.206988889749994</v>
      </c>
      <c r="K180" s="6">
        <f t="shared" si="16"/>
        <v>131.18091966481998</v>
      </c>
      <c r="L180" s="7">
        <f t="shared" si="13"/>
        <v>7.2049760923768691</v>
      </c>
      <c r="M180" s="7">
        <f t="shared" si="17"/>
        <v>8.4633343753800609</v>
      </c>
      <c r="P180" s="5">
        <f t="shared" si="18"/>
        <v>6.3177449455393999</v>
      </c>
    </row>
    <row r="181" spans="1:16" x14ac:dyDescent="0.15">
      <c r="A181" s="5">
        <v>90</v>
      </c>
      <c r="B181" s="5">
        <v>179</v>
      </c>
      <c r="D181">
        <v>120.68503937008001</v>
      </c>
      <c r="E181">
        <v>265.96365838885998</v>
      </c>
      <c r="F181">
        <v>102.02964307320001</v>
      </c>
      <c r="G181">
        <v>109.30913490623</v>
      </c>
      <c r="I181" s="6">
        <f t="shared" si="14"/>
        <v>156.65452348263</v>
      </c>
      <c r="J181" s="6">
        <f t="shared" si="15"/>
        <v>18.655396296879999</v>
      </c>
      <c r="K181" s="6">
        <f t="shared" si="16"/>
        <v>134.26804792637401</v>
      </c>
      <c r="L181" s="7">
        <f t="shared" si="13"/>
        <v>7.19727663726069</v>
      </c>
      <c r="M181" s="7">
        <f t="shared" si="17"/>
        <v>8.4626648548057997</v>
      </c>
      <c r="P181" s="5">
        <f t="shared" si="18"/>
        <v>6.2041305914088349</v>
      </c>
    </row>
    <row r="182" spans="1:16" x14ac:dyDescent="0.15">
      <c r="A182" s="5">
        <v>90.5</v>
      </c>
      <c r="B182" s="5">
        <v>180</v>
      </c>
      <c r="D182">
        <v>121.30829800121001</v>
      </c>
      <c r="E182">
        <v>276.05148394911998</v>
      </c>
      <c r="F182">
        <v>101.99395039322</v>
      </c>
      <c r="G182">
        <v>109.1185722928</v>
      </c>
      <c r="I182" s="6">
        <f t="shared" si="14"/>
        <v>166.93291165631999</v>
      </c>
      <c r="J182" s="6">
        <f t="shared" si="15"/>
        <v>19.314347607990001</v>
      </c>
      <c r="K182" s="6">
        <f>I182-1.2*J182</f>
        <v>143.75569452673199</v>
      </c>
      <c r="L182" s="7">
        <f t="shared" si="13"/>
        <v>7.4429484984138332</v>
      </c>
      <c r="M182" s="7">
        <f>L182+ABS($N$2)*A182</f>
        <v>8.7153666505008598</v>
      </c>
      <c r="P182" s="5">
        <f>(L182-$O$2)/$O$2*100</f>
        <v>9.8293026862907329</v>
      </c>
    </row>
    <row r="183" spans="1:16" x14ac:dyDescent="0.15">
      <c r="A183" s="5">
        <v>91</v>
      </c>
      <c r="B183" s="5">
        <v>181</v>
      </c>
      <c r="D183">
        <v>121.26287098728</v>
      </c>
      <c r="E183">
        <v>275.14415505753999</v>
      </c>
      <c r="F183">
        <v>101.94131881428</v>
      </c>
      <c r="G183">
        <v>109.31094978826</v>
      </c>
      <c r="I183" s="6">
        <f t="shared" si="14"/>
        <v>165.83320526927997</v>
      </c>
      <c r="J183" s="6">
        <f t="shared" si="15"/>
        <v>19.321552173000001</v>
      </c>
      <c r="K183" s="6">
        <f t="shared" ref="K183:K241" si="19">I183-1.2*J183</f>
        <v>142.64734266167997</v>
      </c>
      <c r="L183" s="7">
        <f t="shared" si="13"/>
        <v>7.3828096927438276</v>
      </c>
      <c r="M183" s="7">
        <f t="shared" ref="M183:M241" si="20">L183+ABS($N$2)*A183</f>
        <v>8.6622577793727711</v>
      </c>
      <c r="P183" s="5">
        <f t="shared" ref="P183:P241" si="21">(L183-$O$2)/$O$2*100</f>
        <v>8.9418851403369146</v>
      </c>
    </row>
    <row r="184" spans="1:16" x14ac:dyDescent="0.15">
      <c r="A184" s="5">
        <v>91.5</v>
      </c>
      <c r="B184" s="5">
        <v>182</v>
      </c>
      <c r="D184">
        <v>121.74379164142999</v>
      </c>
      <c r="E184">
        <v>277.91338582677002</v>
      </c>
      <c r="F184">
        <v>102.18451300666</v>
      </c>
      <c r="G184">
        <v>109.31397459164999</v>
      </c>
      <c r="I184" s="6">
        <f t="shared" si="14"/>
        <v>168.59941123512004</v>
      </c>
      <c r="J184" s="6">
        <f t="shared" si="15"/>
        <v>19.559278634769996</v>
      </c>
      <c r="K184" s="6">
        <f t="shared" si="19"/>
        <v>145.12827687339606</v>
      </c>
      <c r="L184" s="7">
        <f t="shared" si="13"/>
        <v>7.4199197006890367</v>
      </c>
      <c r="M184" s="7">
        <f t="shared" si="20"/>
        <v>8.7063977218598989</v>
      </c>
      <c r="P184" s="5">
        <f t="shared" si="21"/>
        <v>9.4894861745471619</v>
      </c>
    </row>
    <row r="185" spans="1:16" x14ac:dyDescent="0.15">
      <c r="A185" s="5">
        <v>92</v>
      </c>
      <c r="B185" s="5">
        <v>183</v>
      </c>
      <c r="D185">
        <v>121.20472440944999</v>
      </c>
      <c r="E185">
        <v>269.00363416111003</v>
      </c>
      <c r="F185">
        <v>102.10223835451001</v>
      </c>
      <c r="G185">
        <v>109.23109497883</v>
      </c>
      <c r="I185" s="6">
        <f t="shared" si="14"/>
        <v>159.77253918228001</v>
      </c>
      <c r="J185" s="6">
        <f t="shared" si="15"/>
        <v>19.102486054939988</v>
      </c>
      <c r="K185" s="6">
        <f t="shared" si="19"/>
        <v>136.84955591635202</v>
      </c>
      <c r="L185" s="7">
        <f t="shared" si="13"/>
        <v>7.1639657541308406</v>
      </c>
      <c r="M185" s="7">
        <f t="shared" si="20"/>
        <v>8.4574737098436188</v>
      </c>
      <c r="P185" s="5">
        <f t="shared" si="21"/>
        <v>5.7125900323420149</v>
      </c>
    </row>
    <row r="186" spans="1:16" x14ac:dyDescent="0.15">
      <c r="A186" s="5">
        <v>92.5</v>
      </c>
      <c r="B186" s="5">
        <v>184</v>
      </c>
      <c r="D186">
        <v>121.2665051484</v>
      </c>
      <c r="E186">
        <v>270.91156874620998</v>
      </c>
      <c r="F186">
        <v>102.02238354507</v>
      </c>
      <c r="G186">
        <v>109.22625529341001</v>
      </c>
      <c r="I186" s="6">
        <f t="shared" si="14"/>
        <v>161.68531345279996</v>
      </c>
      <c r="J186" s="6">
        <f t="shared" si="15"/>
        <v>19.244121603330001</v>
      </c>
      <c r="K186" s="6">
        <f t="shared" si="19"/>
        <v>138.59236752880395</v>
      </c>
      <c r="L186" s="7">
        <f t="shared" si="13"/>
        <v>7.201802731532414</v>
      </c>
      <c r="M186" s="7">
        <f t="shared" si="20"/>
        <v>8.5023406217871091</v>
      </c>
      <c r="P186" s="5">
        <f t="shared" si="21"/>
        <v>6.2709183406270119</v>
      </c>
    </row>
    <row r="187" spans="1:16" x14ac:dyDescent="0.15">
      <c r="A187" s="5">
        <v>93</v>
      </c>
      <c r="B187" s="5">
        <v>185</v>
      </c>
      <c r="D187">
        <v>121.76801938219</v>
      </c>
      <c r="E187">
        <v>275.9903089037</v>
      </c>
      <c r="F187">
        <v>102.25892316999</v>
      </c>
      <c r="G187">
        <v>109.4204476709</v>
      </c>
      <c r="I187" s="6">
        <f t="shared" si="14"/>
        <v>166.56986123280001</v>
      </c>
      <c r="J187" s="6">
        <f t="shared" si="15"/>
        <v>19.509096212200006</v>
      </c>
      <c r="K187" s="6">
        <f t="shared" si="19"/>
        <v>143.15894577815999</v>
      </c>
      <c r="L187" s="7">
        <f t="shared" si="13"/>
        <v>7.3380613956189107</v>
      </c>
      <c r="M187" s="7">
        <f t="shared" si="20"/>
        <v>8.6456292204155236</v>
      </c>
      <c r="P187" s="5">
        <f t="shared" si="21"/>
        <v>8.2815723260435021</v>
      </c>
    </row>
    <row r="188" spans="1:16" x14ac:dyDescent="0.15">
      <c r="A188" s="5">
        <v>93.5</v>
      </c>
      <c r="B188" s="5">
        <v>186</v>
      </c>
      <c r="D188">
        <v>122.16111447608</v>
      </c>
      <c r="E188">
        <v>278.65899454876001</v>
      </c>
      <c r="F188">
        <v>101.87416817907</v>
      </c>
      <c r="G188">
        <v>109.14942528736</v>
      </c>
      <c r="I188" s="6">
        <f t="shared" si="14"/>
        <v>169.5095692614</v>
      </c>
      <c r="J188" s="6">
        <f t="shared" si="15"/>
        <v>20.286946297010005</v>
      </c>
      <c r="K188" s="6">
        <f t="shared" si="19"/>
        <v>145.165233704988</v>
      </c>
      <c r="L188" s="7">
        <f t="shared" si="13"/>
        <v>7.1555980668408043</v>
      </c>
      <c r="M188" s="7">
        <f t="shared" si="20"/>
        <v>8.4701958261793351</v>
      </c>
      <c r="P188" s="5">
        <f t="shared" si="21"/>
        <v>5.5891151405894419</v>
      </c>
    </row>
    <row r="189" spans="1:16" x14ac:dyDescent="0.15">
      <c r="A189" s="5">
        <v>94</v>
      </c>
      <c r="B189" s="5">
        <v>187</v>
      </c>
      <c r="D189">
        <v>121.85160508782999</v>
      </c>
      <c r="E189">
        <v>276.67050272562</v>
      </c>
      <c r="F189">
        <v>102.0538415003</v>
      </c>
      <c r="G189">
        <v>109.33333333333</v>
      </c>
      <c r="I189" s="6">
        <f t="shared" si="14"/>
        <v>167.33716939228998</v>
      </c>
      <c r="J189" s="6">
        <f t="shared" si="15"/>
        <v>19.79776358753</v>
      </c>
      <c r="K189" s="6">
        <f t="shared" si="19"/>
        <v>143.57985308725398</v>
      </c>
      <c r="L189" s="7">
        <f t="shared" si="13"/>
        <v>7.2523268829056278</v>
      </c>
      <c r="M189" s="7">
        <f t="shared" si="20"/>
        <v>8.5739545767860754</v>
      </c>
      <c r="P189" s="5">
        <f t="shared" si="21"/>
        <v>7.0164605562313813</v>
      </c>
    </row>
    <row r="190" spans="1:16" x14ac:dyDescent="0.15">
      <c r="A190" s="5">
        <v>94.5</v>
      </c>
      <c r="B190" s="5">
        <v>188</v>
      </c>
      <c r="D190">
        <v>122.26468806784</v>
      </c>
      <c r="E190">
        <v>277.74863718957999</v>
      </c>
      <c r="F190">
        <v>102.05505142166</v>
      </c>
      <c r="G190">
        <v>109.56563823352</v>
      </c>
      <c r="I190" s="6">
        <f t="shared" si="14"/>
        <v>168.18299895605998</v>
      </c>
      <c r="J190" s="6">
        <f t="shared" si="15"/>
        <v>20.209636646180002</v>
      </c>
      <c r="K190" s="6">
        <f t="shared" si="19"/>
        <v>143.93143498064398</v>
      </c>
      <c r="L190" s="7">
        <f t="shared" si="13"/>
        <v>7.1219209677304969</v>
      </c>
      <c r="M190" s="7">
        <f t="shared" si="20"/>
        <v>8.4505785961528623</v>
      </c>
      <c r="P190" s="5">
        <f t="shared" si="21"/>
        <v>5.0921706417029577</v>
      </c>
    </row>
    <row r="191" spans="1:16" x14ac:dyDescent="0.15">
      <c r="A191" s="5">
        <v>95</v>
      </c>
      <c r="B191" s="5">
        <v>189</v>
      </c>
      <c r="D191">
        <v>122.45305875227</v>
      </c>
      <c r="E191">
        <v>278.50211992732</v>
      </c>
      <c r="F191">
        <v>102.28977616455001</v>
      </c>
      <c r="G191">
        <v>109.41984271022</v>
      </c>
      <c r="I191" s="6">
        <f t="shared" si="14"/>
        <v>169.0822772171</v>
      </c>
      <c r="J191" s="6">
        <f t="shared" si="15"/>
        <v>20.163282587719991</v>
      </c>
      <c r="K191" s="6">
        <f t="shared" si="19"/>
        <v>144.88633811183601</v>
      </c>
      <c r="L191" s="7">
        <f t="shared" si="13"/>
        <v>7.1856523104068328</v>
      </c>
      <c r="M191" s="7">
        <f t="shared" si="20"/>
        <v>8.5213398733711152</v>
      </c>
      <c r="P191" s="5">
        <f t="shared" si="21"/>
        <v>6.0326002210416698</v>
      </c>
    </row>
    <row r="192" spans="1:16" x14ac:dyDescent="0.15">
      <c r="A192" s="5">
        <v>95.5</v>
      </c>
      <c r="B192" s="5">
        <v>190</v>
      </c>
      <c r="D192">
        <v>122.35069654755</v>
      </c>
      <c r="E192">
        <v>278.92004845548001</v>
      </c>
      <c r="F192">
        <v>102.10042347247</v>
      </c>
      <c r="G192">
        <v>109.18693284937</v>
      </c>
      <c r="I192" s="6">
        <f t="shared" si="14"/>
        <v>169.73311560611</v>
      </c>
      <c r="J192" s="6">
        <f t="shared" si="15"/>
        <v>20.250273075080003</v>
      </c>
      <c r="K192" s="6">
        <f t="shared" si="19"/>
        <v>145.43278791601401</v>
      </c>
      <c r="L192" s="7">
        <f t="shared" si="13"/>
        <v>7.1817692224103231</v>
      </c>
      <c r="M192" s="7">
        <f t="shared" si="20"/>
        <v>8.5244867199165224</v>
      </c>
      <c r="P192" s="5">
        <f t="shared" si="21"/>
        <v>5.9753007721717699</v>
      </c>
    </row>
    <row r="193" spans="1:16" x14ac:dyDescent="0.15">
      <c r="A193" s="5">
        <v>96</v>
      </c>
      <c r="B193" s="5">
        <v>191</v>
      </c>
      <c r="D193">
        <v>122.2125984252</v>
      </c>
      <c r="E193">
        <v>280.78316172017003</v>
      </c>
      <c r="F193">
        <v>101.95523290986</v>
      </c>
      <c r="G193">
        <v>109.57168784029</v>
      </c>
      <c r="I193" s="6">
        <f t="shared" si="14"/>
        <v>171.21147387988003</v>
      </c>
      <c r="J193" s="6">
        <f t="shared" si="15"/>
        <v>20.257365515339998</v>
      </c>
      <c r="K193" s="6">
        <f t="shared" si="19"/>
        <v>146.90263526147203</v>
      </c>
      <c r="L193" s="7">
        <f t="shared" si="13"/>
        <v>7.251813428070359</v>
      </c>
      <c r="M193" s="7">
        <f t="shared" si="20"/>
        <v>8.6015608601184752</v>
      </c>
      <c r="P193" s="5">
        <f t="shared" si="21"/>
        <v>7.0088839370285889</v>
      </c>
    </row>
    <row r="194" spans="1:16" x14ac:dyDescent="0.15">
      <c r="A194" s="5">
        <v>96.5</v>
      </c>
      <c r="B194" s="5">
        <v>192</v>
      </c>
      <c r="D194">
        <v>122.03149606299</v>
      </c>
      <c r="E194">
        <v>279.90732889157999</v>
      </c>
      <c r="F194">
        <v>102.10707803993</v>
      </c>
      <c r="G194">
        <v>109.3073200242</v>
      </c>
      <c r="I194" s="6">
        <f t="shared" si="14"/>
        <v>170.60000886737998</v>
      </c>
      <c r="J194" s="6">
        <f t="shared" si="15"/>
        <v>19.924418023059999</v>
      </c>
      <c r="K194" s="6">
        <f t="shared" si="19"/>
        <v>146.69070723970799</v>
      </c>
      <c r="L194" s="7">
        <f t="shared" ref="L194:L241" si="22">K194/J194</f>
        <v>7.362358442285843</v>
      </c>
      <c r="M194" s="7">
        <f t="shared" si="20"/>
        <v>8.7191358088758779</v>
      </c>
      <c r="P194" s="5">
        <f t="shared" si="21"/>
        <v>8.6401033159239411</v>
      </c>
    </row>
    <row r="195" spans="1:16" x14ac:dyDescent="0.15">
      <c r="A195" s="5">
        <v>97</v>
      </c>
      <c r="B195" s="5">
        <v>193</v>
      </c>
      <c r="D195">
        <v>122.61235614779</v>
      </c>
      <c r="E195">
        <v>278.88734100545003</v>
      </c>
      <c r="F195">
        <v>102.05202661827001</v>
      </c>
      <c r="G195">
        <v>109.41560798547999</v>
      </c>
      <c r="I195" s="6">
        <f t="shared" ref="I195:I241" si="23">E195-G195</f>
        <v>169.47173301997003</v>
      </c>
      <c r="J195" s="6">
        <f t="shared" ref="J195:J241" si="24">D195-F195</f>
        <v>20.56032952951999</v>
      </c>
      <c r="K195" s="6">
        <f t="shared" si="19"/>
        <v>144.79933758454604</v>
      </c>
      <c r="L195" s="7">
        <f t="shared" si="22"/>
        <v>7.0426564601820649</v>
      </c>
      <c r="M195" s="7">
        <f t="shared" si="20"/>
        <v>8.4064637613140167</v>
      </c>
      <c r="P195" s="5">
        <f t="shared" si="21"/>
        <v>3.922531271811879</v>
      </c>
    </row>
    <row r="196" spans="1:16" x14ac:dyDescent="0.15">
      <c r="A196" s="5">
        <v>97.5</v>
      </c>
      <c r="B196" s="5">
        <v>194</v>
      </c>
      <c r="D196">
        <v>122.92731677771</v>
      </c>
      <c r="E196">
        <v>281.27983040582001</v>
      </c>
      <c r="F196">
        <v>102.01572897762</v>
      </c>
      <c r="G196">
        <v>109.57047791894</v>
      </c>
      <c r="I196" s="6">
        <f t="shared" si="23"/>
        <v>171.70935248687999</v>
      </c>
      <c r="J196" s="6">
        <f t="shared" si="24"/>
        <v>20.911587800090004</v>
      </c>
      <c r="K196" s="6">
        <f t="shared" si="19"/>
        <v>146.61544712677198</v>
      </c>
      <c r="L196" s="7">
        <f t="shared" si="22"/>
        <v>7.0112058696059867</v>
      </c>
      <c r="M196" s="7">
        <f t="shared" si="20"/>
        <v>8.3820431052798554</v>
      </c>
      <c r="P196" s="5">
        <f t="shared" si="21"/>
        <v>3.4584414782604629</v>
      </c>
    </row>
    <row r="197" spans="1:16" x14ac:dyDescent="0.15">
      <c r="A197" s="5">
        <v>98</v>
      </c>
      <c r="B197" s="5">
        <v>195</v>
      </c>
      <c r="D197">
        <v>123.9460932768</v>
      </c>
      <c r="E197">
        <v>286.83827983040999</v>
      </c>
      <c r="F197">
        <v>101.99637023594001</v>
      </c>
      <c r="G197">
        <v>109.37144585602</v>
      </c>
      <c r="I197" s="6">
        <f t="shared" si="23"/>
        <v>177.46683397439</v>
      </c>
      <c r="J197" s="6">
        <f t="shared" si="24"/>
        <v>21.949723040859993</v>
      </c>
      <c r="K197" s="6">
        <f t="shared" si="19"/>
        <v>151.12716632535802</v>
      </c>
      <c r="L197" s="7">
        <f t="shared" si="22"/>
        <v>6.8851514000441272</v>
      </c>
      <c r="M197" s="7">
        <f t="shared" si="20"/>
        <v>8.2630185702599128</v>
      </c>
      <c r="P197" s="5">
        <f t="shared" si="21"/>
        <v>1.5983621702523951</v>
      </c>
    </row>
    <row r="198" spans="1:16" x14ac:dyDescent="0.15">
      <c r="A198" s="5">
        <v>98.5</v>
      </c>
      <c r="B198" s="5">
        <v>196</v>
      </c>
      <c r="D198">
        <v>123.32828588734</v>
      </c>
      <c r="E198">
        <v>279.01817080556998</v>
      </c>
      <c r="F198">
        <v>101.95765275257</v>
      </c>
      <c r="G198">
        <v>109.47005444646</v>
      </c>
      <c r="I198" s="6">
        <f t="shared" si="23"/>
        <v>169.54811635911</v>
      </c>
      <c r="J198" s="6">
        <f t="shared" si="24"/>
        <v>21.370633134770003</v>
      </c>
      <c r="K198" s="6">
        <f t="shared" si="19"/>
        <v>143.90335659738599</v>
      </c>
      <c r="L198" s="7">
        <f t="shared" si="22"/>
        <v>6.7336964557804961</v>
      </c>
      <c r="M198" s="7">
        <f t="shared" si="20"/>
        <v>8.1185935605381996</v>
      </c>
      <c r="P198" s="5">
        <f t="shared" si="21"/>
        <v>-0.63653048289582137</v>
      </c>
    </row>
    <row r="199" spans="1:16" x14ac:dyDescent="0.15">
      <c r="A199" s="5">
        <v>99</v>
      </c>
      <c r="B199" s="5">
        <v>197</v>
      </c>
      <c r="D199">
        <v>122.88128407025999</v>
      </c>
      <c r="E199">
        <v>280.14597213809998</v>
      </c>
      <c r="F199">
        <v>101.98185117967</v>
      </c>
      <c r="G199">
        <v>109.33575317604</v>
      </c>
      <c r="I199" s="6">
        <f t="shared" si="23"/>
        <v>170.81021896205999</v>
      </c>
      <c r="J199" s="6">
        <f t="shared" si="24"/>
        <v>20.899432890589992</v>
      </c>
      <c r="K199" s="6">
        <f t="shared" si="19"/>
        <v>145.73089949335201</v>
      </c>
      <c r="L199" s="7">
        <f t="shared" si="22"/>
        <v>6.9729595179095805</v>
      </c>
      <c r="M199" s="7">
        <f t="shared" si="20"/>
        <v>8.3648865572092017</v>
      </c>
      <c r="P199" s="5">
        <f t="shared" si="21"/>
        <v>2.8940723793736289</v>
      </c>
    </row>
    <row r="200" spans="1:16" x14ac:dyDescent="0.15">
      <c r="A200" s="5">
        <v>99.5</v>
      </c>
      <c r="B200" s="5">
        <v>198</v>
      </c>
      <c r="D200">
        <v>122.53482737735</v>
      </c>
      <c r="E200">
        <v>274.61841308298</v>
      </c>
      <c r="F200">
        <v>101.97277676951001</v>
      </c>
      <c r="G200">
        <v>109.24440411373</v>
      </c>
      <c r="I200" s="6">
        <f t="shared" si="23"/>
        <v>165.37400896924999</v>
      </c>
      <c r="J200" s="6">
        <f t="shared" si="24"/>
        <v>20.562050607839993</v>
      </c>
      <c r="K200" s="6">
        <f t="shared" si="19"/>
        <v>140.69954823984199</v>
      </c>
      <c r="L200" s="7">
        <f t="shared" si="22"/>
        <v>6.8426807677535537</v>
      </c>
      <c r="M200" s="7">
        <f t="shared" si="20"/>
        <v>8.2416377415950919</v>
      </c>
      <c r="P200" s="5">
        <f t="shared" si="21"/>
        <v>0.9716589315945432</v>
      </c>
    </row>
    <row r="201" spans="1:16" x14ac:dyDescent="0.15">
      <c r="A201" s="5">
        <v>100</v>
      </c>
      <c r="B201" s="5">
        <v>199</v>
      </c>
      <c r="D201">
        <v>122.51907934585</v>
      </c>
      <c r="E201">
        <v>276.55844942458998</v>
      </c>
      <c r="F201">
        <v>102.06231094979</v>
      </c>
      <c r="G201">
        <v>109.45674531156</v>
      </c>
      <c r="I201" s="6">
        <f t="shared" si="23"/>
        <v>167.10170411303</v>
      </c>
      <c r="J201" s="6">
        <f t="shared" si="24"/>
        <v>20.456768396059999</v>
      </c>
      <c r="K201" s="6">
        <f t="shared" si="19"/>
        <v>142.55358203775799</v>
      </c>
      <c r="L201" s="7">
        <f t="shared" si="22"/>
        <v>6.9685289131598127</v>
      </c>
      <c r="M201" s="7">
        <f t="shared" si="20"/>
        <v>8.3745158215432678</v>
      </c>
      <c r="P201" s="5">
        <f t="shared" si="21"/>
        <v>2.8286936883549743</v>
      </c>
    </row>
    <row r="202" spans="1:16" x14ac:dyDescent="0.15">
      <c r="A202" s="5">
        <v>100.5</v>
      </c>
      <c r="B202" s="5">
        <v>200</v>
      </c>
      <c r="D202">
        <v>123.19624470018</v>
      </c>
      <c r="E202">
        <v>276.57480314960998</v>
      </c>
      <c r="F202">
        <v>101.83000604961001</v>
      </c>
      <c r="G202">
        <v>109.37689050212001</v>
      </c>
      <c r="I202" s="6">
        <f t="shared" si="23"/>
        <v>167.19791264748997</v>
      </c>
      <c r="J202" s="6">
        <f t="shared" si="24"/>
        <v>21.366238650569997</v>
      </c>
      <c r="K202" s="6">
        <f t="shared" si="19"/>
        <v>141.55842626680598</v>
      </c>
      <c r="L202" s="7">
        <f t="shared" si="22"/>
        <v>6.6253320756121745</v>
      </c>
      <c r="M202" s="7">
        <f t="shared" si="20"/>
        <v>8.0383489185375474</v>
      </c>
      <c r="P202" s="5">
        <f t="shared" si="21"/>
        <v>-2.2355720875038907</v>
      </c>
    </row>
    <row r="203" spans="1:16" x14ac:dyDescent="0.15">
      <c r="A203" s="5">
        <v>101</v>
      </c>
      <c r="B203" s="5">
        <v>201</v>
      </c>
      <c r="D203">
        <v>123.9903089037</v>
      </c>
      <c r="E203">
        <v>281.06056935190998</v>
      </c>
      <c r="F203">
        <v>101.95523290986</v>
      </c>
      <c r="G203">
        <v>109.20024198426999</v>
      </c>
      <c r="I203" s="6">
        <f t="shared" si="23"/>
        <v>171.86032736763997</v>
      </c>
      <c r="J203" s="6">
        <f t="shared" si="24"/>
        <v>22.035075993839996</v>
      </c>
      <c r="K203" s="6">
        <f t="shared" si="19"/>
        <v>145.41823617503198</v>
      </c>
      <c r="L203" s="7">
        <f t="shared" si="22"/>
        <v>6.5993979878119911</v>
      </c>
      <c r="M203" s="7">
        <f t="shared" si="20"/>
        <v>8.01944476527928</v>
      </c>
      <c r="P203" s="5">
        <f t="shared" si="21"/>
        <v>-2.6182595103049748</v>
      </c>
    </row>
    <row r="204" spans="1:16" x14ac:dyDescent="0.15">
      <c r="A204" s="5">
        <v>101.5</v>
      </c>
      <c r="B204" s="5">
        <v>202</v>
      </c>
      <c r="D204">
        <v>123.88855239249</v>
      </c>
      <c r="E204">
        <v>280.69230769231001</v>
      </c>
      <c r="F204">
        <v>102.13914095584001</v>
      </c>
      <c r="G204">
        <v>109.23653962492</v>
      </c>
      <c r="I204" s="6">
        <f t="shared" si="23"/>
        <v>171.45576806739001</v>
      </c>
      <c r="J204" s="6">
        <f t="shared" si="24"/>
        <v>21.749411436649993</v>
      </c>
      <c r="K204" s="6">
        <f t="shared" si="19"/>
        <v>145.35647434341001</v>
      </c>
      <c r="L204" s="7">
        <f t="shared" si="22"/>
        <v>6.6832371426138648</v>
      </c>
      <c r="M204" s="7">
        <f t="shared" si="20"/>
        <v>8.1103138546230724</v>
      </c>
      <c r="P204" s="5">
        <f t="shared" si="21"/>
        <v>-1.3811159358653433</v>
      </c>
    </row>
    <row r="205" spans="1:16" x14ac:dyDescent="0.15">
      <c r="A205" s="5">
        <v>102</v>
      </c>
      <c r="B205" s="5">
        <v>203</v>
      </c>
      <c r="D205">
        <v>123.1302241066</v>
      </c>
      <c r="E205">
        <v>277.76801938219</v>
      </c>
      <c r="F205">
        <v>102.03145795523</v>
      </c>
      <c r="G205">
        <v>109.37931034483</v>
      </c>
      <c r="I205" s="6">
        <f t="shared" si="23"/>
        <v>168.38870903736</v>
      </c>
      <c r="J205" s="6">
        <f t="shared" si="24"/>
        <v>21.09876615137</v>
      </c>
      <c r="K205" s="6">
        <f t="shared" si="19"/>
        <v>143.07018965571601</v>
      </c>
      <c r="L205" s="7">
        <f t="shared" si="22"/>
        <v>6.7809742346675597</v>
      </c>
      <c r="M205" s="7">
        <f t="shared" si="20"/>
        <v>8.2150808812186842</v>
      </c>
      <c r="P205" s="5">
        <f t="shared" si="21"/>
        <v>6.1107756684822823E-2</v>
      </c>
    </row>
    <row r="206" spans="1:16" x14ac:dyDescent="0.15">
      <c r="A206" s="5">
        <v>102.5</v>
      </c>
      <c r="B206" s="5">
        <v>204</v>
      </c>
      <c r="D206">
        <v>122.43307086614</v>
      </c>
      <c r="E206">
        <v>267.88552392488998</v>
      </c>
      <c r="F206">
        <v>102.10223835451001</v>
      </c>
      <c r="G206">
        <v>108.96854204477</v>
      </c>
      <c r="I206" s="6">
        <f t="shared" si="23"/>
        <v>158.91698188011998</v>
      </c>
      <c r="J206" s="6">
        <f t="shared" si="24"/>
        <v>20.330832511629993</v>
      </c>
      <c r="K206" s="6">
        <f t="shared" si="19"/>
        <v>134.51998286616399</v>
      </c>
      <c r="L206" s="7">
        <f t="shared" si="22"/>
        <v>6.6165506399806082</v>
      </c>
      <c r="M206" s="7">
        <f t="shared" si="20"/>
        <v>8.0576872210736497</v>
      </c>
      <c r="P206" s="5">
        <f t="shared" si="21"/>
        <v>-2.3651523139699222</v>
      </c>
    </row>
    <row r="207" spans="1:16" x14ac:dyDescent="0.15">
      <c r="A207" s="5">
        <v>103</v>
      </c>
      <c r="B207" s="5">
        <v>205</v>
      </c>
      <c r="D207">
        <v>122.30526953362001</v>
      </c>
      <c r="E207">
        <v>266.98546335553999</v>
      </c>
      <c r="F207">
        <v>102.17483363581</v>
      </c>
      <c r="G207">
        <v>109.15426497278</v>
      </c>
      <c r="I207" s="6">
        <f t="shared" si="23"/>
        <v>157.83119838275999</v>
      </c>
      <c r="J207" s="6">
        <f t="shared" si="24"/>
        <v>20.130435897810003</v>
      </c>
      <c r="K207" s="6">
        <f t="shared" si="19"/>
        <v>133.67467530538798</v>
      </c>
      <c r="L207" s="7">
        <f t="shared" si="22"/>
        <v>6.6404262671694303</v>
      </c>
      <c r="M207" s="7">
        <f t="shared" si="20"/>
        <v>8.0885927828043886</v>
      </c>
      <c r="P207" s="5">
        <f t="shared" si="21"/>
        <v>-2.0128398552843625</v>
      </c>
    </row>
    <row r="208" spans="1:16" x14ac:dyDescent="0.15">
      <c r="A208" s="5">
        <v>103.5</v>
      </c>
      <c r="B208" s="5">
        <v>206</v>
      </c>
      <c r="D208">
        <v>122.85160508782999</v>
      </c>
      <c r="E208">
        <v>273.01635372502</v>
      </c>
      <c r="F208">
        <v>102.33575317604</v>
      </c>
      <c r="G208">
        <v>109.19903206292</v>
      </c>
      <c r="I208" s="6">
        <f t="shared" si="23"/>
        <v>163.8173216621</v>
      </c>
      <c r="J208" s="6">
        <f t="shared" si="24"/>
        <v>20.515851911789994</v>
      </c>
      <c r="K208" s="6">
        <f t="shared" si="19"/>
        <v>139.19829936795202</v>
      </c>
      <c r="L208" s="7">
        <f t="shared" si="22"/>
        <v>6.7849144147876164</v>
      </c>
      <c r="M208" s="7">
        <f t="shared" si="20"/>
        <v>8.2401108649644925</v>
      </c>
      <c r="P208" s="5">
        <f t="shared" si="21"/>
        <v>0.11924966578663047</v>
      </c>
    </row>
    <row r="209" spans="1:16" x14ac:dyDescent="0.15">
      <c r="A209" s="5">
        <v>104</v>
      </c>
      <c r="B209" s="5">
        <v>207</v>
      </c>
      <c r="D209">
        <v>123.93155663234</v>
      </c>
      <c r="E209">
        <v>276.77044215627001</v>
      </c>
      <c r="F209">
        <v>101.99032062916</v>
      </c>
      <c r="G209">
        <v>109.30369026013</v>
      </c>
      <c r="I209" s="6">
        <f t="shared" si="23"/>
        <v>167.46675189614001</v>
      </c>
      <c r="J209" s="6">
        <f t="shared" si="24"/>
        <v>21.941236003180009</v>
      </c>
      <c r="K209" s="6">
        <f t="shared" si="19"/>
        <v>141.137268692324</v>
      </c>
      <c r="L209" s="7">
        <f t="shared" si="22"/>
        <v>6.4325122190868624</v>
      </c>
      <c r="M209" s="7">
        <f t="shared" si="20"/>
        <v>7.8947386038056555</v>
      </c>
      <c r="P209" s="5">
        <f t="shared" si="21"/>
        <v>-5.0808518030304377</v>
      </c>
    </row>
    <row r="210" spans="1:16" x14ac:dyDescent="0.15">
      <c r="A210" s="5">
        <v>104.5</v>
      </c>
      <c r="B210" s="5">
        <v>208</v>
      </c>
      <c r="D210">
        <v>122.79890975167</v>
      </c>
      <c r="E210">
        <v>275.03210175650997</v>
      </c>
      <c r="F210">
        <v>102.06291591047</v>
      </c>
      <c r="G210">
        <v>109.20689655172001</v>
      </c>
      <c r="I210" s="6">
        <f t="shared" si="23"/>
        <v>165.82520520478997</v>
      </c>
      <c r="J210" s="6">
        <f t="shared" si="24"/>
        <v>20.735993841199999</v>
      </c>
      <c r="K210" s="6">
        <f t="shared" si="19"/>
        <v>140.94201259534998</v>
      </c>
      <c r="L210" s="7">
        <f t="shared" si="22"/>
        <v>6.7969740768014049</v>
      </c>
      <c r="M210" s="7">
        <f t="shared" si="20"/>
        <v>8.2662303960621148</v>
      </c>
      <c r="P210" s="5">
        <f t="shared" si="21"/>
        <v>0.29720390930840207</v>
      </c>
    </row>
    <row r="211" spans="1:16" x14ac:dyDescent="0.15">
      <c r="A211" s="5">
        <v>105</v>
      </c>
      <c r="B211" s="5">
        <v>209</v>
      </c>
      <c r="D211">
        <v>122.15021199272999</v>
      </c>
      <c r="E211">
        <v>269.03270745002999</v>
      </c>
      <c r="F211">
        <v>101.86327888687001</v>
      </c>
      <c r="G211">
        <v>109.33817301875</v>
      </c>
      <c r="I211" s="6">
        <f t="shared" si="23"/>
        <v>159.69453443127998</v>
      </c>
      <c r="J211" s="6">
        <f t="shared" si="24"/>
        <v>20.286933105859987</v>
      </c>
      <c r="K211" s="6">
        <f t="shared" si="19"/>
        <v>135.350214704248</v>
      </c>
      <c r="L211" s="7">
        <f t="shared" si="22"/>
        <v>6.6717928233889321</v>
      </c>
      <c r="M211" s="7">
        <f t="shared" si="20"/>
        <v>8.1480790771915608</v>
      </c>
      <c r="P211" s="5">
        <f t="shared" si="21"/>
        <v>-1.5499900857350535</v>
      </c>
    </row>
    <row r="212" spans="1:16" x14ac:dyDescent="0.15">
      <c r="A212" s="5">
        <v>105.5</v>
      </c>
      <c r="B212" s="5">
        <v>210</v>
      </c>
      <c r="D212">
        <v>122.26711084191</v>
      </c>
      <c r="E212">
        <v>267.41005451242</v>
      </c>
      <c r="F212">
        <v>101.94252873563001</v>
      </c>
      <c r="G212">
        <v>109.20084694495</v>
      </c>
      <c r="I212" s="6">
        <f t="shared" si="23"/>
        <v>158.20920756747</v>
      </c>
      <c r="J212" s="6">
        <f t="shared" si="24"/>
        <v>20.324582106279991</v>
      </c>
      <c r="K212" s="6">
        <f t="shared" si="19"/>
        <v>133.81970903993403</v>
      </c>
      <c r="L212" s="7">
        <f t="shared" si="22"/>
        <v>6.5841308982478779</v>
      </c>
      <c r="M212" s="7">
        <f t="shared" si="20"/>
        <v>8.0674470865924235</v>
      </c>
      <c r="P212" s="5">
        <f t="shared" si="21"/>
        <v>-2.8435430523358023</v>
      </c>
    </row>
    <row r="213" spans="1:16" x14ac:dyDescent="0.15">
      <c r="A213" s="5">
        <v>106</v>
      </c>
      <c r="B213" s="5">
        <v>211</v>
      </c>
      <c r="D213">
        <v>121.68988491823001</v>
      </c>
      <c r="E213">
        <v>261.57722592367998</v>
      </c>
      <c r="F213">
        <v>101.91167574108</v>
      </c>
      <c r="G213">
        <v>109.43254688445001</v>
      </c>
      <c r="I213" s="6">
        <f t="shared" si="23"/>
        <v>152.14467903922997</v>
      </c>
      <c r="J213" s="6">
        <f t="shared" si="24"/>
        <v>19.778209177150003</v>
      </c>
      <c r="K213" s="6">
        <f t="shared" si="19"/>
        <v>128.41082802664997</v>
      </c>
      <c r="L213" s="7">
        <f t="shared" si="22"/>
        <v>6.4925406985281811</v>
      </c>
      <c r="M213" s="7">
        <f t="shared" si="20"/>
        <v>7.9828868214146436</v>
      </c>
      <c r="P213" s="5">
        <f t="shared" si="21"/>
        <v>-4.1950622480223156</v>
      </c>
    </row>
    <row r="214" spans="1:16" x14ac:dyDescent="0.15">
      <c r="A214" s="5">
        <v>106.5</v>
      </c>
      <c r="B214" s="5">
        <v>212</v>
      </c>
      <c r="D214">
        <v>122.07995154452</v>
      </c>
      <c r="E214">
        <v>266.34706238643003</v>
      </c>
      <c r="F214">
        <v>101.99516031458</v>
      </c>
      <c r="G214">
        <v>109.12220205686999</v>
      </c>
      <c r="I214" s="6">
        <f t="shared" si="23"/>
        <v>157.22486032956004</v>
      </c>
      <c r="J214" s="6">
        <f t="shared" si="24"/>
        <v>20.084791229939995</v>
      </c>
      <c r="K214" s="6">
        <f t="shared" si="19"/>
        <v>133.12311085363206</v>
      </c>
      <c r="L214" s="7">
        <f t="shared" si="22"/>
        <v>6.6280554938100682</v>
      </c>
      <c r="M214" s="7">
        <f t="shared" si="20"/>
        <v>8.1254315512384476</v>
      </c>
      <c r="P214" s="5">
        <f t="shared" si="21"/>
        <v>-2.1953849060849193</v>
      </c>
    </row>
    <row r="215" spans="1:16" x14ac:dyDescent="0.15">
      <c r="A215" s="5">
        <v>107</v>
      </c>
      <c r="B215" s="5">
        <v>213</v>
      </c>
      <c r="D215">
        <v>121.8443367656</v>
      </c>
      <c r="E215">
        <v>261.99515445185</v>
      </c>
      <c r="F215">
        <v>102.14398064126</v>
      </c>
      <c r="G215">
        <v>109.40895341802999</v>
      </c>
      <c r="I215" s="6">
        <f t="shared" si="23"/>
        <v>152.58620103382</v>
      </c>
      <c r="J215" s="6">
        <f t="shared" si="24"/>
        <v>19.700356124340004</v>
      </c>
      <c r="K215" s="6">
        <f t="shared" si="19"/>
        <v>128.94577368461199</v>
      </c>
      <c r="L215" s="7">
        <f t="shared" si="22"/>
        <v>6.5453524226040809</v>
      </c>
      <c r="M215" s="7">
        <f t="shared" si="20"/>
        <v>8.0497584145743772</v>
      </c>
      <c r="P215" s="5">
        <f t="shared" si="21"/>
        <v>-3.415764254740087</v>
      </c>
    </row>
    <row r="216" spans="1:16" x14ac:dyDescent="0.15">
      <c r="A216" s="5">
        <v>107.5</v>
      </c>
      <c r="B216" s="5">
        <v>214</v>
      </c>
      <c r="D216">
        <v>121.83464566929</v>
      </c>
      <c r="E216">
        <v>261.39309509387999</v>
      </c>
      <c r="F216">
        <v>102.05142165759</v>
      </c>
      <c r="G216">
        <v>109.14519056261</v>
      </c>
      <c r="I216" s="6">
        <f t="shared" si="23"/>
        <v>152.24790453127</v>
      </c>
      <c r="J216" s="6">
        <f t="shared" si="24"/>
        <v>19.7832240117</v>
      </c>
      <c r="K216" s="6">
        <f t="shared" si="19"/>
        <v>128.50803571723</v>
      </c>
      <c r="L216" s="7">
        <f t="shared" si="22"/>
        <v>6.4958085517926216</v>
      </c>
      <c r="M216" s="7">
        <f t="shared" si="20"/>
        <v>8.0072444783048358</v>
      </c>
      <c r="P216" s="5">
        <f t="shared" si="21"/>
        <v>-4.1468412983017693</v>
      </c>
    </row>
    <row r="217" spans="1:16" x14ac:dyDescent="0.15">
      <c r="A217" s="5">
        <v>108</v>
      </c>
      <c r="B217" s="5">
        <v>215</v>
      </c>
      <c r="D217">
        <v>121.87038158692</v>
      </c>
      <c r="E217">
        <v>262.76923076922998</v>
      </c>
      <c r="F217">
        <v>102.06049606776</v>
      </c>
      <c r="G217">
        <v>109.09618874773</v>
      </c>
      <c r="I217" s="6">
        <f t="shared" si="23"/>
        <v>153.67304202149998</v>
      </c>
      <c r="J217" s="6">
        <f t="shared" si="24"/>
        <v>19.809885519160005</v>
      </c>
      <c r="K217" s="6">
        <f t="shared" si="19"/>
        <v>129.90117939850796</v>
      </c>
      <c r="L217" s="7">
        <f t="shared" si="22"/>
        <v>6.5573917261090831</v>
      </c>
      <c r="M217" s="7">
        <f t="shared" si="20"/>
        <v>8.075857587163215</v>
      </c>
      <c r="P217" s="5">
        <f t="shared" si="21"/>
        <v>-3.2381104245322345</v>
      </c>
    </row>
    <row r="218" spans="1:16" x14ac:dyDescent="0.15">
      <c r="A218" s="5">
        <v>108.5</v>
      </c>
      <c r="B218" s="5">
        <v>216</v>
      </c>
      <c r="D218">
        <v>121.52937613568</v>
      </c>
      <c r="E218">
        <v>256.22168382797997</v>
      </c>
      <c r="F218">
        <v>102.10102843315001</v>
      </c>
      <c r="G218">
        <v>109.21899576528</v>
      </c>
      <c r="I218" s="6">
        <f t="shared" si="23"/>
        <v>147.00268806269997</v>
      </c>
      <c r="J218" s="6">
        <f t="shared" si="24"/>
        <v>19.42834770252999</v>
      </c>
      <c r="K218" s="6">
        <f t="shared" si="19"/>
        <v>123.68867081966398</v>
      </c>
      <c r="L218" s="7">
        <f t="shared" si="22"/>
        <v>6.3664019562279632</v>
      </c>
      <c r="M218" s="7">
        <f t="shared" si="20"/>
        <v>7.8918977518240121</v>
      </c>
      <c r="P218" s="5">
        <f t="shared" si="21"/>
        <v>-6.0563850976310443</v>
      </c>
    </row>
    <row r="219" spans="1:16" x14ac:dyDescent="0.15">
      <c r="A219" s="5">
        <v>109</v>
      </c>
      <c r="B219" s="5">
        <v>217</v>
      </c>
      <c r="D219">
        <v>122.54875832829001</v>
      </c>
      <c r="E219">
        <v>265.85523924893999</v>
      </c>
      <c r="F219">
        <v>102.07924984876</v>
      </c>
      <c r="G219">
        <v>109.31457955233</v>
      </c>
      <c r="I219" s="6">
        <f t="shared" si="23"/>
        <v>156.54065969660999</v>
      </c>
      <c r="J219" s="6">
        <f t="shared" si="24"/>
        <v>20.469508479530006</v>
      </c>
      <c r="K219" s="6">
        <f t="shared" si="19"/>
        <v>131.97724952117397</v>
      </c>
      <c r="L219" s="7">
        <f t="shared" si="22"/>
        <v>6.4475045726258813</v>
      </c>
      <c r="M219" s="7">
        <f t="shared" si="20"/>
        <v>7.9800303027638471</v>
      </c>
      <c r="P219" s="5">
        <f t="shared" si="21"/>
        <v>-4.859622308406407</v>
      </c>
    </row>
    <row r="220" spans="1:16" x14ac:dyDescent="0.15">
      <c r="A220" s="5">
        <v>109.5</v>
      </c>
      <c r="B220" s="5">
        <v>218</v>
      </c>
      <c r="D220">
        <v>122.89582071472</v>
      </c>
      <c r="E220">
        <v>273.65414900061</v>
      </c>
      <c r="F220">
        <v>102.01391409558001</v>
      </c>
      <c r="G220">
        <v>109.36116152450001</v>
      </c>
      <c r="I220" s="6">
        <f t="shared" si="23"/>
        <v>164.29298747611</v>
      </c>
      <c r="J220" s="6">
        <f t="shared" si="24"/>
        <v>20.881906619139997</v>
      </c>
      <c r="K220" s="6">
        <f t="shared" si="19"/>
        <v>139.23469953314199</v>
      </c>
      <c r="L220" s="7">
        <f t="shared" si="22"/>
        <v>6.6677196710343418</v>
      </c>
      <c r="M220" s="7">
        <f t="shared" si="20"/>
        <v>8.2072753357142254</v>
      </c>
      <c r="P220" s="5">
        <f t="shared" si="21"/>
        <v>-1.6100941537579623</v>
      </c>
    </row>
    <row r="221" spans="1:16" x14ac:dyDescent="0.15">
      <c r="A221" s="5">
        <v>110</v>
      </c>
      <c r="B221" s="5">
        <v>219</v>
      </c>
      <c r="D221">
        <v>122.62810417929001</v>
      </c>
      <c r="E221">
        <v>273.70078740157999</v>
      </c>
      <c r="F221">
        <v>102.0889292196</v>
      </c>
      <c r="G221">
        <v>109.36055656382</v>
      </c>
      <c r="I221" s="6">
        <f t="shared" si="23"/>
        <v>164.34023083775998</v>
      </c>
      <c r="J221" s="6">
        <f t="shared" si="24"/>
        <v>20.539174959690001</v>
      </c>
      <c r="K221" s="6">
        <f t="shared" si="19"/>
        <v>139.69322088613197</v>
      </c>
      <c r="L221" s="7">
        <f t="shared" si="22"/>
        <v>6.801306340702225</v>
      </c>
      <c r="M221" s="7">
        <f t="shared" si="20"/>
        <v>8.3478919399240255</v>
      </c>
      <c r="P221" s="5">
        <f t="shared" si="21"/>
        <v>0.36113146750411707</v>
      </c>
    </row>
    <row r="222" spans="1:16" x14ac:dyDescent="0.15">
      <c r="A222" s="5">
        <v>110.5</v>
      </c>
      <c r="B222" s="5">
        <v>220</v>
      </c>
      <c r="D222">
        <v>121.58449424590999</v>
      </c>
      <c r="E222">
        <v>264.47970926711002</v>
      </c>
      <c r="F222">
        <v>102.01935874167999</v>
      </c>
      <c r="G222">
        <v>109.08529945554</v>
      </c>
      <c r="I222" s="6">
        <f t="shared" si="23"/>
        <v>155.39440981157003</v>
      </c>
      <c r="J222" s="6">
        <f t="shared" si="24"/>
        <v>19.56513550423</v>
      </c>
      <c r="K222" s="6">
        <f t="shared" si="19"/>
        <v>131.91624720649403</v>
      </c>
      <c r="L222" s="7">
        <f t="shared" si="22"/>
        <v>6.7424141876233685</v>
      </c>
      <c r="M222" s="7">
        <f t="shared" si="20"/>
        <v>8.2960297213870859</v>
      </c>
      <c r="P222" s="5">
        <f t="shared" si="21"/>
        <v>-0.50789027941828935</v>
      </c>
    </row>
    <row r="223" spans="1:16" x14ac:dyDescent="0.15">
      <c r="A223" s="5">
        <v>111</v>
      </c>
      <c r="B223" s="5">
        <v>221</v>
      </c>
      <c r="D223">
        <v>121.67534827377</v>
      </c>
      <c r="E223">
        <v>263.52755905511998</v>
      </c>
      <c r="F223">
        <v>102.02540834846</v>
      </c>
      <c r="G223">
        <v>109.04718693285</v>
      </c>
      <c r="I223" s="6">
        <f t="shared" si="23"/>
        <v>154.48037212226998</v>
      </c>
      <c r="J223" s="6">
        <f t="shared" si="24"/>
        <v>19.649939925309994</v>
      </c>
      <c r="K223" s="6">
        <f t="shared" si="19"/>
        <v>130.90044421189799</v>
      </c>
      <c r="L223" s="7">
        <f t="shared" si="22"/>
        <v>6.6616205804930946</v>
      </c>
      <c r="M223" s="7">
        <f t="shared" si="20"/>
        <v>8.2222660487987298</v>
      </c>
      <c r="P223" s="5">
        <f t="shared" si="21"/>
        <v>-1.7000932799521702</v>
      </c>
    </row>
    <row r="224" spans="1:16" x14ac:dyDescent="0.15">
      <c r="A224" s="5">
        <v>111.5</v>
      </c>
      <c r="B224" s="5">
        <v>222</v>
      </c>
      <c r="D224">
        <v>121.83888552393</v>
      </c>
      <c r="E224">
        <v>264.77892186553998</v>
      </c>
      <c r="F224">
        <v>102.06715063521</v>
      </c>
      <c r="G224">
        <v>109.31699939504</v>
      </c>
      <c r="I224" s="6">
        <f t="shared" si="23"/>
        <v>155.46192247049999</v>
      </c>
      <c r="J224" s="6">
        <f t="shared" si="24"/>
        <v>19.771734888720005</v>
      </c>
      <c r="K224" s="6">
        <f t="shared" si="19"/>
        <v>131.73584060403599</v>
      </c>
      <c r="L224" s="7">
        <f t="shared" si="22"/>
        <v>6.6628366881043277</v>
      </c>
      <c r="M224" s="7">
        <f t="shared" si="20"/>
        <v>8.2305120909518799</v>
      </c>
      <c r="P224" s="5">
        <f t="shared" si="21"/>
        <v>-1.6821482073829201</v>
      </c>
    </row>
    <row r="225" spans="1:16" x14ac:dyDescent="0.15">
      <c r="A225" s="5">
        <v>112</v>
      </c>
      <c r="B225" s="5">
        <v>223</v>
      </c>
      <c r="D225">
        <v>121.30708661417</v>
      </c>
      <c r="E225">
        <v>260.96729254997001</v>
      </c>
      <c r="F225">
        <v>102.07924984876</v>
      </c>
      <c r="G225">
        <v>109.1833030853</v>
      </c>
      <c r="I225" s="6">
        <f t="shared" si="23"/>
        <v>151.78398946467001</v>
      </c>
      <c r="J225" s="6">
        <f t="shared" si="24"/>
        <v>19.227836765410004</v>
      </c>
      <c r="K225" s="6">
        <f t="shared" si="19"/>
        <v>128.71058534617802</v>
      </c>
      <c r="L225" s="7">
        <f t="shared" si="22"/>
        <v>6.6939711896099752</v>
      </c>
      <c r="M225" s="7">
        <f t="shared" si="20"/>
        <v>8.2686765269994442</v>
      </c>
      <c r="P225" s="5">
        <f t="shared" si="21"/>
        <v>-1.222722673190489</v>
      </c>
    </row>
    <row r="226" spans="1:16" x14ac:dyDescent="0.15">
      <c r="A226" s="5">
        <v>112.5</v>
      </c>
      <c r="B226" s="5">
        <v>224</v>
      </c>
      <c r="D226">
        <v>121.62628709873</v>
      </c>
      <c r="E226">
        <v>262.72259236826</v>
      </c>
      <c r="F226">
        <v>102.05807622505</v>
      </c>
      <c r="G226">
        <v>109.2480338778</v>
      </c>
      <c r="I226" s="6">
        <f t="shared" si="23"/>
        <v>153.47455849046</v>
      </c>
      <c r="J226" s="6">
        <f t="shared" si="24"/>
        <v>19.568210873680002</v>
      </c>
      <c r="K226" s="6">
        <f t="shared" si="19"/>
        <v>129.99270544204398</v>
      </c>
      <c r="L226" s="7">
        <f t="shared" si="22"/>
        <v>6.6430552226360762</v>
      </c>
      <c r="M226" s="7">
        <f t="shared" si="20"/>
        <v>8.224790494567463</v>
      </c>
      <c r="P226" s="5">
        <f t="shared" si="21"/>
        <v>-1.9740465805819296</v>
      </c>
    </row>
    <row r="227" spans="1:16" x14ac:dyDescent="0.15">
      <c r="A227" s="5">
        <v>113</v>
      </c>
      <c r="B227" s="5">
        <v>225</v>
      </c>
      <c r="D227">
        <v>121.21078134464</v>
      </c>
      <c r="E227">
        <v>259.29921259843002</v>
      </c>
      <c r="F227">
        <v>102.11917725348</v>
      </c>
      <c r="G227">
        <v>109.28977616455001</v>
      </c>
      <c r="I227" s="6">
        <f t="shared" si="23"/>
        <v>150.00943643388001</v>
      </c>
      <c r="J227" s="6">
        <f t="shared" si="24"/>
        <v>19.091604091159994</v>
      </c>
      <c r="K227" s="6">
        <f t="shared" si="19"/>
        <v>127.09951152448802</v>
      </c>
      <c r="L227" s="7">
        <f t="shared" si="22"/>
        <v>6.6573511014372571</v>
      </c>
      <c r="M227" s="7">
        <f t="shared" si="20"/>
        <v>8.2461163079105617</v>
      </c>
      <c r="P227" s="5">
        <f t="shared" si="21"/>
        <v>-1.7630943752353485</v>
      </c>
    </row>
    <row r="228" spans="1:16" x14ac:dyDescent="0.15">
      <c r="A228" s="5">
        <v>113.5</v>
      </c>
      <c r="B228" s="5">
        <v>226</v>
      </c>
      <c r="D228">
        <v>121.7365233192</v>
      </c>
      <c r="E228">
        <v>262.84009691096003</v>
      </c>
      <c r="F228">
        <v>102.01330913491</v>
      </c>
      <c r="G228">
        <v>109.14458560193999</v>
      </c>
      <c r="I228" s="6">
        <f t="shared" si="23"/>
        <v>153.69551130902005</v>
      </c>
      <c r="J228" s="6">
        <f t="shared" si="24"/>
        <v>19.723214184290001</v>
      </c>
      <c r="K228" s="6">
        <f t="shared" si="19"/>
        <v>130.02765428787205</v>
      </c>
      <c r="L228" s="7">
        <f t="shared" si="22"/>
        <v>6.5926198982031083</v>
      </c>
      <c r="M228" s="7">
        <f t="shared" si="20"/>
        <v>8.1884150392183308</v>
      </c>
      <c r="P228" s="5">
        <f t="shared" si="21"/>
        <v>-2.7182780520760792</v>
      </c>
    </row>
    <row r="229" spans="1:16" x14ac:dyDescent="0.15">
      <c r="A229" s="5">
        <v>114</v>
      </c>
      <c r="B229" s="5">
        <v>227</v>
      </c>
      <c r="D229">
        <v>122.22350090854</v>
      </c>
      <c r="E229">
        <v>264.41368867352998</v>
      </c>
      <c r="F229">
        <v>101.96914700545</v>
      </c>
      <c r="G229">
        <v>109.24621899576999</v>
      </c>
      <c r="I229" s="6">
        <f t="shared" si="23"/>
        <v>155.16746967775998</v>
      </c>
      <c r="J229" s="6">
        <f t="shared" si="24"/>
        <v>20.254353903090006</v>
      </c>
      <c r="K229" s="6">
        <f t="shared" si="19"/>
        <v>130.86224499405196</v>
      </c>
      <c r="L229" s="7">
        <f t="shared" si="22"/>
        <v>6.4609439343354023</v>
      </c>
      <c r="M229" s="7">
        <f t="shared" si="20"/>
        <v>8.0637690098925408</v>
      </c>
      <c r="P229" s="5">
        <f t="shared" si="21"/>
        <v>-4.6613090021380534</v>
      </c>
    </row>
    <row r="230" spans="1:16" x14ac:dyDescent="0.15">
      <c r="A230" s="5">
        <v>114.5</v>
      </c>
      <c r="B230" s="5">
        <v>228</v>
      </c>
      <c r="D230">
        <v>122.52271350697001</v>
      </c>
      <c r="E230">
        <v>263.67474258024998</v>
      </c>
      <c r="F230">
        <v>102.03569267998</v>
      </c>
      <c r="G230">
        <v>109.30187537809999</v>
      </c>
      <c r="I230" s="6">
        <f t="shared" si="23"/>
        <v>154.37286720214999</v>
      </c>
      <c r="J230" s="6">
        <f t="shared" si="24"/>
        <v>20.487020826990005</v>
      </c>
      <c r="K230" s="6">
        <f t="shared" si="19"/>
        <v>129.788442209762</v>
      </c>
      <c r="L230" s="7">
        <f t="shared" si="22"/>
        <v>6.3351545012721493</v>
      </c>
      <c r="M230" s="7">
        <f t="shared" si="20"/>
        <v>7.9450095113712056</v>
      </c>
      <c r="P230" s="5">
        <f t="shared" si="21"/>
        <v>-6.5174773904568912</v>
      </c>
    </row>
    <row r="231" spans="1:16" x14ac:dyDescent="0.15">
      <c r="A231" s="5">
        <v>115</v>
      </c>
      <c r="B231" s="5">
        <v>229</v>
      </c>
      <c r="D231">
        <v>121.12598425197</v>
      </c>
      <c r="E231">
        <v>254.56147789219</v>
      </c>
      <c r="F231">
        <v>102.08045977012</v>
      </c>
      <c r="G231">
        <v>109.30308529945999</v>
      </c>
      <c r="I231" s="6">
        <f t="shared" si="23"/>
        <v>145.25839259272999</v>
      </c>
      <c r="J231" s="6">
        <f t="shared" si="24"/>
        <v>19.045524481849995</v>
      </c>
      <c r="K231" s="6">
        <f t="shared" si="19"/>
        <v>122.40376321450999</v>
      </c>
      <c r="L231" s="7">
        <f t="shared" si="22"/>
        <v>6.4269043013836837</v>
      </c>
      <c r="M231" s="7">
        <f t="shared" si="20"/>
        <v>8.0437892460246569</v>
      </c>
      <c r="P231" s="5">
        <f t="shared" si="21"/>
        <v>-5.1636031066292034</v>
      </c>
    </row>
    <row r="232" spans="1:16" x14ac:dyDescent="0.15">
      <c r="A232" s="5">
        <v>115.5</v>
      </c>
      <c r="B232" s="5">
        <v>230</v>
      </c>
      <c r="D232">
        <v>121.54875832829001</v>
      </c>
      <c r="E232">
        <v>259.20048455481998</v>
      </c>
      <c r="F232">
        <v>101.98185117967</v>
      </c>
      <c r="G232">
        <v>109.26255293406</v>
      </c>
      <c r="I232" s="6">
        <f t="shared" si="23"/>
        <v>149.93793162075997</v>
      </c>
      <c r="J232" s="6">
        <f t="shared" si="24"/>
        <v>19.566907148620004</v>
      </c>
      <c r="K232" s="6">
        <f t="shared" si="19"/>
        <v>126.45764304241597</v>
      </c>
      <c r="L232" s="7">
        <f t="shared" si="22"/>
        <v>6.4628324794465355</v>
      </c>
      <c r="M232" s="7">
        <f t="shared" si="20"/>
        <v>8.0867473586294256</v>
      </c>
      <c r="P232" s="5">
        <f t="shared" si="21"/>
        <v>-4.6334413375033225</v>
      </c>
    </row>
    <row r="233" spans="1:16" x14ac:dyDescent="0.15">
      <c r="A233" s="5">
        <v>116</v>
      </c>
      <c r="B233" s="5">
        <v>231</v>
      </c>
      <c r="D233">
        <v>122.19503331314</v>
      </c>
      <c r="E233">
        <v>261.36159903088998</v>
      </c>
      <c r="F233">
        <v>101.96370235934999</v>
      </c>
      <c r="G233">
        <v>109.09074410162999</v>
      </c>
      <c r="I233" s="6">
        <f t="shared" si="23"/>
        <v>152.27085492926</v>
      </c>
      <c r="J233" s="6">
        <f t="shared" si="24"/>
        <v>20.231330953790007</v>
      </c>
      <c r="K233" s="6">
        <f t="shared" si="19"/>
        <v>127.99325778471199</v>
      </c>
      <c r="L233" s="7">
        <f t="shared" si="22"/>
        <v>6.3264872724913115</v>
      </c>
      <c r="M233" s="7">
        <f t="shared" si="20"/>
        <v>7.9574320862161194</v>
      </c>
      <c r="P233" s="5">
        <f t="shared" si="21"/>
        <v>-6.6453723629163717</v>
      </c>
    </row>
    <row r="234" spans="1:16" x14ac:dyDescent="0.15">
      <c r="A234" s="5">
        <v>116.5</v>
      </c>
      <c r="B234" s="5">
        <v>232</v>
      </c>
      <c r="D234">
        <v>121.93700787402</v>
      </c>
      <c r="E234">
        <v>259.82737734706001</v>
      </c>
      <c r="F234">
        <v>102.11191772535</v>
      </c>
      <c r="G234">
        <v>109.12885662431999</v>
      </c>
      <c r="I234" s="6">
        <f t="shared" si="23"/>
        <v>150.69852072274</v>
      </c>
      <c r="J234" s="6">
        <f t="shared" si="24"/>
        <v>19.82509014867</v>
      </c>
      <c r="K234" s="6">
        <f t="shared" si="19"/>
        <v>126.908412544336</v>
      </c>
      <c r="L234" s="7">
        <f t="shared" si="22"/>
        <v>6.4014040588284473</v>
      </c>
      <c r="M234" s="7">
        <f t="shared" si="20"/>
        <v>8.0393788070951722</v>
      </c>
      <c r="P234" s="5">
        <f t="shared" si="21"/>
        <v>-5.5398886416923236</v>
      </c>
    </row>
    <row r="235" spans="1:16" x14ac:dyDescent="0.15">
      <c r="A235" s="5">
        <v>117</v>
      </c>
      <c r="B235" s="5">
        <v>233</v>
      </c>
      <c r="D235">
        <v>121.98606904906001</v>
      </c>
      <c r="E235">
        <v>262.67716535432999</v>
      </c>
      <c r="F235">
        <v>101.89836660617</v>
      </c>
      <c r="G235">
        <v>109.5257108288</v>
      </c>
      <c r="I235" s="6">
        <f t="shared" si="23"/>
        <v>153.15145452552997</v>
      </c>
      <c r="J235" s="6">
        <f t="shared" si="24"/>
        <v>20.087702442890006</v>
      </c>
      <c r="K235" s="6">
        <f t="shared" si="19"/>
        <v>129.04621159406196</v>
      </c>
      <c r="L235" s="7">
        <f t="shared" si="22"/>
        <v>6.4241399413867537</v>
      </c>
      <c r="M235" s="7">
        <f t="shared" si="20"/>
        <v>8.0691446241953955</v>
      </c>
      <c r="P235" s="5">
        <f t="shared" si="21"/>
        <v>-5.2043944315861612</v>
      </c>
    </row>
    <row r="236" spans="1:16" x14ac:dyDescent="0.15">
      <c r="A236" s="5">
        <v>117.5</v>
      </c>
      <c r="B236" s="5">
        <v>234</v>
      </c>
      <c r="D236">
        <v>122.40399757723</v>
      </c>
      <c r="E236">
        <v>266.71411265900002</v>
      </c>
      <c r="F236">
        <v>101.98548094374</v>
      </c>
      <c r="G236">
        <v>109.20689655172001</v>
      </c>
      <c r="I236" s="6">
        <f t="shared" si="23"/>
        <v>157.50721610728002</v>
      </c>
      <c r="J236" s="6">
        <f t="shared" si="24"/>
        <v>20.41851663349</v>
      </c>
      <c r="K236" s="6">
        <f t="shared" si="19"/>
        <v>133.00499614709202</v>
      </c>
      <c r="L236" s="7">
        <f t="shared" si="22"/>
        <v>6.5139401913721864</v>
      </c>
      <c r="M236" s="7">
        <f t="shared" si="20"/>
        <v>8.1659748087227459</v>
      </c>
      <c r="P236" s="5">
        <f t="shared" si="21"/>
        <v>-3.8792880118579456</v>
      </c>
    </row>
    <row r="237" spans="1:16" x14ac:dyDescent="0.15">
      <c r="A237" s="5">
        <v>118</v>
      </c>
      <c r="B237" s="5">
        <v>235</v>
      </c>
      <c r="D237">
        <v>122.58328285887001</v>
      </c>
      <c r="E237">
        <v>269.26589945488001</v>
      </c>
      <c r="F237">
        <v>101.92135511191999</v>
      </c>
      <c r="G237">
        <v>109.38596491228</v>
      </c>
      <c r="I237" s="6">
        <f t="shared" si="23"/>
        <v>159.87993454260001</v>
      </c>
      <c r="J237" s="6">
        <f t="shared" si="24"/>
        <v>20.661927746950013</v>
      </c>
      <c r="K237" s="6">
        <f t="shared" si="19"/>
        <v>135.08562124625999</v>
      </c>
      <c r="L237" s="7">
        <f t="shared" si="22"/>
        <v>6.5379001853397005</v>
      </c>
      <c r="M237" s="7">
        <f t="shared" si="20"/>
        <v>8.196964737232177</v>
      </c>
      <c r="P237" s="5">
        <f t="shared" si="21"/>
        <v>-3.5257306238979704</v>
      </c>
    </row>
    <row r="238" spans="1:16" x14ac:dyDescent="0.15">
      <c r="A238" s="5">
        <v>118.5</v>
      </c>
      <c r="B238" s="5">
        <v>236</v>
      </c>
      <c r="D238">
        <v>122.75287704422</v>
      </c>
      <c r="E238">
        <v>266.76559660812001</v>
      </c>
      <c r="F238">
        <v>101.86388384755</v>
      </c>
      <c r="G238">
        <v>109.33514821537</v>
      </c>
      <c r="I238" s="6">
        <f t="shared" si="23"/>
        <v>157.43044839275001</v>
      </c>
      <c r="J238" s="6">
        <f t="shared" si="24"/>
        <v>20.88899319667</v>
      </c>
      <c r="K238" s="6">
        <f t="shared" si="19"/>
        <v>132.36365655674601</v>
      </c>
      <c r="L238" s="7">
        <f t="shared" si="22"/>
        <v>6.3365263854768568</v>
      </c>
      <c r="M238" s="7">
        <f t="shared" si="20"/>
        <v>8.002620871911251</v>
      </c>
      <c r="P238" s="5">
        <f t="shared" si="21"/>
        <v>-6.4972336543083111</v>
      </c>
    </row>
    <row r="239" spans="1:16" x14ac:dyDescent="0.15">
      <c r="A239" s="5">
        <v>119</v>
      </c>
      <c r="B239" s="5">
        <v>237</v>
      </c>
      <c r="D239">
        <v>122.38037552998</v>
      </c>
      <c r="E239">
        <v>269.95941853421999</v>
      </c>
      <c r="F239">
        <v>101.85662431942001</v>
      </c>
      <c r="G239">
        <v>109.1052631579</v>
      </c>
      <c r="I239" s="6">
        <f t="shared" si="23"/>
        <v>160.85415537631999</v>
      </c>
      <c r="J239" s="6">
        <f t="shared" si="24"/>
        <v>20.523751210559993</v>
      </c>
      <c r="K239" s="6">
        <f t="shared" si="19"/>
        <v>136.225653923648</v>
      </c>
      <c r="L239" s="7">
        <f t="shared" si="22"/>
        <v>6.6374637134344345</v>
      </c>
      <c r="M239" s="7">
        <f t="shared" si="20"/>
        <v>8.3105881344107466</v>
      </c>
      <c r="P239" s="5">
        <f t="shared" si="21"/>
        <v>-2.0565557577865214</v>
      </c>
    </row>
    <row r="240" spans="1:16" x14ac:dyDescent="0.15">
      <c r="A240" s="5">
        <v>119.5</v>
      </c>
      <c r="B240" s="5">
        <v>238</v>
      </c>
      <c r="D240">
        <v>122.27498485766</v>
      </c>
      <c r="E240">
        <v>266.47304663839998</v>
      </c>
      <c r="F240">
        <v>101.93284936479</v>
      </c>
      <c r="G240">
        <v>109.05444646098</v>
      </c>
      <c r="I240" s="6">
        <f t="shared" si="23"/>
        <v>157.41860017741999</v>
      </c>
      <c r="J240" s="6">
        <f t="shared" si="24"/>
        <v>20.34213549287</v>
      </c>
      <c r="K240" s="6">
        <f t="shared" si="19"/>
        <v>133.00803758597598</v>
      </c>
      <c r="L240" s="7">
        <f t="shared" si="22"/>
        <v>6.5385484052348311</v>
      </c>
      <c r="M240" s="7">
        <f t="shared" si="20"/>
        <v>8.2187027607530592</v>
      </c>
      <c r="P240" s="5">
        <f t="shared" si="21"/>
        <v>-3.5161653905654089</v>
      </c>
    </row>
    <row r="241" spans="1:16" x14ac:dyDescent="0.15">
      <c r="A241" s="5">
        <v>120</v>
      </c>
      <c r="B241" s="5">
        <v>239</v>
      </c>
      <c r="D241">
        <v>122.56692913386</v>
      </c>
      <c r="E241">
        <v>268.76559660812001</v>
      </c>
      <c r="F241">
        <v>101.86811857229</v>
      </c>
      <c r="G241">
        <v>109.20387174834001</v>
      </c>
      <c r="I241" s="6">
        <f t="shared" si="23"/>
        <v>159.56172485977999</v>
      </c>
      <c r="J241" s="6">
        <f t="shared" si="24"/>
        <v>20.698810561569999</v>
      </c>
      <c r="K241" s="6">
        <f t="shared" si="19"/>
        <v>134.723152185896</v>
      </c>
      <c r="L241" s="7">
        <f t="shared" si="22"/>
        <v>6.5087388371980577</v>
      </c>
      <c r="M241" s="7">
        <f t="shared" si="20"/>
        <v>8.1959231272582045</v>
      </c>
      <c r="P241" s="5">
        <f t="shared" si="21"/>
        <v>-3.9560400009508054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EC9BC-0D6E-5B4F-A21F-3300E0EA2AF5}">
  <sheetPr>
    <pageSetUpPr fitToPage="1"/>
  </sheetPr>
  <dimension ref="A1:Y798"/>
  <sheetViews>
    <sheetView zoomScale="81" zoomScaleNormal="80" zoomScalePageLayoutView="75" workbookViewId="0">
      <selection activeCell="D47" sqref="D47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107.82339489886</v>
      </c>
      <c r="E2">
        <v>176.27458223395001</v>
      </c>
      <c r="F2">
        <v>101.87311072056001</v>
      </c>
      <c r="G2">
        <v>109.29560632689</v>
      </c>
      <c r="I2" s="6">
        <f>E2-G2</f>
        <v>66.978975907060018</v>
      </c>
      <c r="J2" s="6">
        <f>D2-F2</f>
        <v>5.9502841782999951</v>
      </c>
      <c r="K2" s="6">
        <f>I2-1.2*J2</f>
        <v>59.838634893100021</v>
      </c>
      <c r="L2" s="7">
        <f t="shared" ref="L2:L65" si="0">K2/J2</f>
        <v>10.056433121517905</v>
      </c>
      <c r="M2" s="7">
        <f>L2+ABS($N$2)*A2</f>
        <v>10.06780651785901</v>
      </c>
      <c r="N2" s="5">
        <f>LINEST(V64:V83,U64:U83)</f>
        <v>-2.274679268221064E-2</v>
      </c>
      <c r="O2" s="8">
        <f>AVERAGE(L41:L60)</f>
        <v>8.8709250252600818</v>
      </c>
      <c r="P2" s="5">
        <f>(L2-$O$2)/$O$2*100</f>
        <v>13.363973800726223</v>
      </c>
    </row>
    <row r="3" spans="1:16" x14ac:dyDescent="0.15">
      <c r="A3" s="5">
        <v>1</v>
      </c>
      <c r="B3" s="5">
        <v>1</v>
      </c>
      <c r="D3">
        <v>105.08918205805</v>
      </c>
      <c r="E3">
        <v>145.59331574318</v>
      </c>
      <c r="F3">
        <v>101.75518453427</v>
      </c>
      <c r="G3">
        <v>109.08435852373</v>
      </c>
      <c r="I3" s="6">
        <f t="shared" ref="I3:I66" si="1">E3-G3</f>
        <v>36.508957219449997</v>
      </c>
      <c r="J3" s="6">
        <f t="shared" ref="J3:J66" si="2">D3-F3</f>
        <v>3.333997523779999</v>
      </c>
      <c r="K3" s="6">
        <f t="shared" ref="K3:K66" si="3">I3-1.2*J3</f>
        <v>32.508160190913998</v>
      </c>
      <c r="L3" s="7">
        <f t="shared" si="0"/>
        <v>9.7505051995530874</v>
      </c>
      <c r="M3" s="7">
        <f t="shared" ref="M3:M66" si="4">L3+ABS($N$2)*A3</f>
        <v>9.7732519922352985</v>
      </c>
      <c r="P3" s="5">
        <f t="shared" ref="P3:P66" si="5">(L3-$O$2)/$O$2*100</f>
        <v>9.9153151648603597</v>
      </c>
    </row>
    <row r="4" spans="1:16" ht="15" x14ac:dyDescent="0.15">
      <c r="A4" s="5">
        <v>1.5</v>
      </c>
      <c r="B4" s="5">
        <v>2</v>
      </c>
      <c r="D4">
        <v>104.32436235708001</v>
      </c>
      <c r="E4">
        <v>138.31222515390999</v>
      </c>
      <c r="F4">
        <v>101.70210896309</v>
      </c>
      <c r="G4">
        <v>109.19103690685</v>
      </c>
      <c r="I4" s="6">
        <f t="shared" si="1"/>
        <v>29.12118824705999</v>
      </c>
      <c r="J4" s="6">
        <f t="shared" si="2"/>
        <v>2.6222533939900075</v>
      </c>
      <c r="K4" s="6">
        <f t="shared" si="3"/>
        <v>25.974484174271982</v>
      </c>
      <c r="L4" s="7">
        <f t="shared" si="0"/>
        <v>9.9054058748873768</v>
      </c>
      <c r="M4" s="7">
        <f t="shared" si="4"/>
        <v>9.9395260639106926</v>
      </c>
      <c r="N4" s="3" t="s">
        <v>15</v>
      </c>
      <c r="P4" s="5">
        <f t="shared" si="5"/>
        <v>11.661476640616355</v>
      </c>
    </row>
    <row r="5" spans="1:16" x14ac:dyDescent="0.15">
      <c r="A5" s="5">
        <v>2</v>
      </c>
      <c r="B5" s="5">
        <v>3</v>
      </c>
      <c r="D5">
        <v>103.86121372031999</v>
      </c>
      <c r="E5">
        <v>133.61213720316999</v>
      </c>
      <c r="F5">
        <v>101.72565905096999</v>
      </c>
      <c r="G5">
        <v>109.08541300527</v>
      </c>
      <c r="I5" s="6">
        <f t="shared" si="1"/>
        <v>24.526724197899995</v>
      </c>
      <c r="J5" s="6">
        <f t="shared" si="2"/>
        <v>2.1355546693500003</v>
      </c>
      <c r="K5" s="6">
        <f t="shared" si="3"/>
        <v>21.964058594679994</v>
      </c>
      <c r="L5" s="7">
        <f t="shared" si="0"/>
        <v>10.284943256154245</v>
      </c>
      <c r="M5" s="7">
        <f t="shared" si="4"/>
        <v>10.330436841518665</v>
      </c>
      <c r="N5" s="5">
        <f>RSQ(V64:V83,U64:U83)</f>
        <v>9.7850037396272835E-2</v>
      </c>
      <c r="P5" s="5">
        <f t="shared" si="5"/>
        <v>15.939918631571414</v>
      </c>
    </row>
    <row r="6" spans="1:16" x14ac:dyDescent="0.15">
      <c r="A6" s="5">
        <v>2.5</v>
      </c>
      <c r="B6" s="5">
        <v>4</v>
      </c>
      <c r="D6">
        <v>104.22357080035</v>
      </c>
      <c r="E6">
        <v>139.13368513632</v>
      </c>
      <c r="F6">
        <v>101.61282952548</v>
      </c>
      <c r="G6">
        <v>108.94692442882</v>
      </c>
      <c r="I6" s="6">
        <f t="shared" si="1"/>
        <v>30.1867607075</v>
      </c>
      <c r="J6" s="6">
        <f t="shared" si="2"/>
        <v>2.6107412748700085</v>
      </c>
      <c r="K6" s="6">
        <f t="shared" si="3"/>
        <v>27.053871177655989</v>
      </c>
      <c r="L6" s="7">
        <f t="shared" si="0"/>
        <v>10.362524788674445</v>
      </c>
      <c r="M6" s="7">
        <f t="shared" si="4"/>
        <v>10.419391770379972</v>
      </c>
      <c r="P6" s="5">
        <f t="shared" si="5"/>
        <v>16.814478300369046</v>
      </c>
    </row>
    <row r="7" spans="1:16" x14ac:dyDescent="0.15">
      <c r="A7" s="5">
        <v>3</v>
      </c>
      <c r="B7" s="5">
        <v>5</v>
      </c>
      <c r="D7">
        <v>104.32471416007</v>
      </c>
      <c r="E7">
        <v>142.10466138961999</v>
      </c>
      <c r="F7">
        <v>101.80456942004</v>
      </c>
      <c r="G7">
        <v>109.12882249561</v>
      </c>
      <c r="I7" s="6">
        <f t="shared" si="1"/>
        <v>32.975838894009996</v>
      </c>
      <c r="J7" s="6">
        <f t="shared" si="2"/>
        <v>2.5201447400300054</v>
      </c>
      <c r="K7" s="6">
        <f t="shared" si="3"/>
        <v>29.951665205973988</v>
      </c>
      <c r="L7" s="7">
        <f t="shared" si="0"/>
        <v>11.884898803716082</v>
      </c>
      <c r="M7" s="7">
        <f t="shared" si="4"/>
        <v>11.953139181762714</v>
      </c>
      <c r="P7" s="5">
        <f t="shared" si="5"/>
        <v>33.975868016849063</v>
      </c>
    </row>
    <row r="8" spans="1:16" x14ac:dyDescent="0.15">
      <c r="A8" s="5">
        <v>3.5</v>
      </c>
      <c r="B8" s="5">
        <v>6</v>
      </c>
      <c r="D8">
        <v>105.47211961302</v>
      </c>
      <c r="E8">
        <v>157.17660510114001</v>
      </c>
      <c r="F8">
        <v>101.67188049209</v>
      </c>
      <c r="G8">
        <v>108.97434094902999</v>
      </c>
      <c r="I8" s="6">
        <f t="shared" si="1"/>
        <v>48.202264152110018</v>
      </c>
      <c r="J8" s="6">
        <f t="shared" si="2"/>
        <v>3.8002391209300015</v>
      </c>
      <c r="K8" s="6">
        <f t="shared" si="3"/>
        <v>43.641977206994014</v>
      </c>
      <c r="L8" s="7">
        <f t="shared" si="0"/>
        <v>11.484008194809034</v>
      </c>
      <c r="M8" s="7">
        <f t="shared" si="4"/>
        <v>11.563621969196772</v>
      </c>
      <c r="P8" s="5">
        <f t="shared" si="5"/>
        <v>29.45671575521337</v>
      </c>
    </row>
    <row r="9" spans="1:16" x14ac:dyDescent="0.15">
      <c r="A9" s="5">
        <v>4</v>
      </c>
      <c r="B9" s="5">
        <v>7</v>
      </c>
      <c r="D9">
        <v>107.86684256816</v>
      </c>
      <c r="E9">
        <v>189.62972735267999</v>
      </c>
      <c r="F9">
        <v>101.74323374341</v>
      </c>
      <c r="G9">
        <v>109.16080843585</v>
      </c>
      <c r="I9" s="6">
        <f t="shared" si="1"/>
        <v>80.468918916829992</v>
      </c>
      <c r="J9" s="6">
        <f t="shared" si="2"/>
        <v>6.1236088247499936</v>
      </c>
      <c r="K9" s="6">
        <f t="shared" si="3"/>
        <v>73.120588327129994</v>
      </c>
      <c r="L9" s="7">
        <f t="shared" si="0"/>
        <v>11.940767351369029</v>
      </c>
      <c r="M9" s="7">
        <f t="shared" si="4"/>
        <v>12.031754522097872</v>
      </c>
      <c r="P9" s="5">
        <f t="shared" si="5"/>
        <v>34.605661950332447</v>
      </c>
    </row>
    <row r="10" spans="1:16" x14ac:dyDescent="0.15">
      <c r="A10" s="5">
        <v>4.5</v>
      </c>
      <c r="B10" s="5">
        <v>8</v>
      </c>
      <c r="D10">
        <v>110.72840809147</v>
      </c>
      <c r="E10">
        <v>227.02286719437001</v>
      </c>
      <c r="F10">
        <v>101.54551845343001</v>
      </c>
      <c r="G10">
        <v>109.03901581722</v>
      </c>
      <c r="I10" s="6">
        <f t="shared" si="1"/>
        <v>117.98385137715</v>
      </c>
      <c r="J10" s="6">
        <f t="shared" si="2"/>
        <v>9.1828896380399954</v>
      </c>
      <c r="K10" s="6">
        <f t="shared" si="3"/>
        <v>106.964383811502</v>
      </c>
      <c r="L10" s="7">
        <f t="shared" si="0"/>
        <v>11.648227086210804</v>
      </c>
      <c r="M10" s="7">
        <f t="shared" si="4"/>
        <v>11.750587653280752</v>
      </c>
      <c r="P10" s="5">
        <f t="shared" si="5"/>
        <v>31.307919445179806</v>
      </c>
    </row>
    <row r="11" spans="1:16" x14ac:dyDescent="0.15">
      <c r="A11" s="5">
        <v>5</v>
      </c>
      <c r="B11" s="5">
        <v>9</v>
      </c>
      <c r="D11">
        <v>115.79401934916</v>
      </c>
      <c r="E11">
        <v>277.18258575198001</v>
      </c>
      <c r="F11">
        <v>101.78418277679999</v>
      </c>
      <c r="G11">
        <v>109.15746924429</v>
      </c>
      <c r="I11" s="6">
        <f t="shared" si="1"/>
        <v>168.02511650769003</v>
      </c>
      <c r="J11" s="6">
        <f t="shared" si="2"/>
        <v>14.009836572360001</v>
      </c>
      <c r="K11" s="6">
        <f t="shared" si="3"/>
        <v>151.21331262085803</v>
      </c>
      <c r="L11" s="7">
        <f t="shared" si="0"/>
        <v>10.793367348708884</v>
      </c>
      <c r="M11" s="7">
        <f t="shared" si="4"/>
        <v>10.907101312119938</v>
      </c>
      <c r="P11" s="5">
        <f t="shared" si="5"/>
        <v>21.671272364208029</v>
      </c>
    </row>
    <row r="12" spans="1:16" x14ac:dyDescent="0.15">
      <c r="A12" s="5">
        <v>5.5</v>
      </c>
      <c r="B12" s="5">
        <v>10</v>
      </c>
      <c r="D12">
        <v>118.0582233949</v>
      </c>
      <c r="E12">
        <v>296.90976253297998</v>
      </c>
      <c r="F12">
        <v>101.81599297012001</v>
      </c>
      <c r="G12">
        <v>109.08119507908999</v>
      </c>
      <c r="I12" s="6">
        <f t="shared" si="1"/>
        <v>187.82856745389</v>
      </c>
      <c r="J12" s="6">
        <f t="shared" si="2"/>
        <v>16.24223042477999</v>
      </c>
      <c r="K12" s="6">
        <f t="shared" si="3"/>
        <v>168.33789094415403</v>
      </c>
      <c r="L12" s="7">
        <f t="shared" si="0"/>
        <v>10.364210243399146</v>
      </c>
      <c r="M12" s="7">
        <f t="shared" si="4"/>
        <v>10.489317603151305</v>
      </c>
      <c r="P12" s="5">
        <f t="shared" si="5"/>
        <v>16.833478063301335</v>
      </c>
    </row>
    <row r="13" spans="1:16" x14ac:dyDescent="0.15">
      <c r="A13" s="5">
        <v>6</v>
      </c>
      <c r="B13" s="5">
        <v>11</v>
      </c>
      <c r="D13">
        <v>120.11908531223</v>
      </c>
      <c r="E13">
        <v>306.57977132806002</v>
      </c>
      <c r="F13">
        <v>101.7992970123</v>
      </c>
      <c r="G13">
        <v>109.10246045693999</v>
      </c>
      <c r="I13" s="6">
        <f t="shared" si="1"/>
        <v>197.47731087112004</v>
      </c>
      <c r="J13" s="6">
        <f t="shared" si="2"/>
        <v>18.319788299929996</v>
      </c>
      <c r="K13" s="6">
        <f t="shared" si="3"/>
        <v>175.49356491120403</v>
      </c>
      <c r="L13" s="7">
        <f t="shared" si="0"/>
        <v>9.5794537599473593</v>
      </c>
      <c r="M13" s="7">
        <f t="shared" si="4"/>
        <v>9.7159345160406225</v>
      </c>
      <c r="P13" s="5">
        <f t="shared" si="5"/>
        <v>7.9870896515271195</v>
      </c>
    </row>
    <row r="14" spans="1:16" x14ac:dyDescent="0.15">
      <c r="A14" s="5">
        <v>6.5</v>
      </c>
      <c r="B14" s="5">
        <v>12</v>
      </c>
      <c r="D14">
        <v>117.96218117854001</v>
      </c>
      <c r="E14">
        <v>292.35549692171998</v>
      </c>
      <c r="F14">
        <v>101.60369068541</v>
      </c>
      <c r="G14">
        <v>108.97346221441001</v>
      </c>
      <c r="I14" s="6">
        <f t="shared" si="1"/>
        <v>183.38203470730997</v>
      </c>
      <c r="J14" s="6">
        <f t="shared" si="2"/>
        <v>16.358490493130006</v>
      </c>
      <c r="K14" s="6">
        <f t="shared" si="3"/>
        <v>163.75184611555397</v>
      </c>
      <c r="L14" s="7">
        <f t="shared" si="0"/>
        <v>10.010205170478537</v>
      </c>
      <c r="M14" s="7">
        <f t="shared" si="4"/>
        <v>10.158059322912907</v>
      </c>
      <c r="P14" s="5">
        <f t="shared" si="5"/>
        <v>12.842856206927003</v>
      </c>
    </row>
    <row r="15" spans="1:16" x14ac:dyDescent="0.15">
      <c r="A15" s="5">
        <v>7</v>
      </c>
      <c r="B15" s="5">
        <v>13</v>
      </c>
      <c r="D15">
        <v>117.23905013193</v>
      </c>
      <c r="E15">
        <v>288.74916446790002</v>
      </c>
      <c r="F15">
        <v>101.73620386643</v>
      </c>
      <c r="G15">
        <v>109.11159929701</v>
      </c>
      <c r="I15" s="6">
        <f t="shared" si="1"/>
        <v>179.63756517089001</v>
      </c>
      <c r="J15" s="6">
        <f t="shared" si="2"/>
        <v>15.502846265499997</v>
      </c>
      <c r="K15" s="6">
        <f t="shared" si="3"/>
        <v>161.03414965229001</v>
      </c>
      <c r="L15" s="7">
        <f t="shared" si="0"/>
        <v>10.387392540339841</v>
      </c>
      <c r="M15" s="7">
        <f t="shared" si="4"/>
        <v>10.546620089115315</v>
      </c>
      <c r="P15" s="5">
        <f t="shared" si="5"/>
        <v>17.094807032655517</v>
      </c>
    </row>
    <row r="16" spans="1:16" x14ac:dyDescent="0.15">
      <c r="A16" s="5">
        <v>7.5</v>
      </c>
      <c r="B16" s="5">
        <v>14</v>
      </c>
      <c r="D16">
        <v>120.50448548813</v>
      </c>
      <c r="E16">
        <v>307.52313104660999</v>
      </c>
      <c r="F16">
        <v>101.66625659051</v>
      </c>
      <c r="G16">
        <v>109.04551845343001</v>
      </c>
      <c r="I16" s="6">
        <f t="shared" si="1"/>
        <v>198.47761259317997</v>
      </c>
      <c r="J16" s="6">
        <f t="shared" si="2"/>
        <v>18.838228897619999</v>
      </c>
      <c r="K16" s="6">
        <f t="shared" si="3"/>
        <v>175.87173791603598</v>
      </c>
      <c r="L16" s="7">
        <f t="shared" si="0"/>
        <v>9.3358955808343236</v>
      </c>
      <c r="M16" s="7">
        <f t="shared" si="4"/>
        <v>9.5064965259509027</v>
      </c>
      <c r="P16" s="5">
        <f t="shared" si="5"/>
        <v>5.2415115024671239</v>
      </c>
    </row>
    <row r="17" spans="1:16" x14ac:dyDescent="0.15">
      <c r="A17" s="5">
        <v>8</v>
      </c>
      <c r="B17" s="5">
        <v>15</v>
      </c>
      <c r="D17">
        <v>119.81917326297</v>
      </c>
      <c r="E17">
        <v>305.20598065083999</v>
      </c>
      <c r="F17">
        <v>101.66801405975001</v>
      </c>
      <c r="G17">
        <v>109.26625659051</v>
      </c>
      <c r="I17" s="6">
        <f t="shared" si="1"/>
        <v>195.93972406032998</v>
      </c>
      <c r="J17" s="6">
        <f t="shared" si="2"/>
        <v>18.15115920321999</v>
      </c>
      <c r="K17" s="6">
        <f t="shared" si="3"/>
        <v>174.158333016466</v>
      </c>
      <c r="L17" s="7">
        <f t="shared" si="0"/>
        <v>9.5948876359131141</v>
      </c>
      <c r="M17" s="7">
        <f t="shared" si="4"/>
        <v>9.7768619773707997</v>
      </c>
      <c r="P17" s="5">
        <f t="shared" si="5"/>
        <v>8.1610723638350997</v>
      </c>
    </row>
    <row r="18" spans="1:16" x14ac:dyDescent="0.15">
      <c r="A18" s="5">
        <v>8.5</v>
      </c>
      <c r="B18" s="5">
        <v>16</v>
      </c>
      <c r="D18">
        <v>120.52119613017</v>
      </c>
      <c r="E18">
        <v>309.11697449427999</v>
      </c>
      <c r="F18">
        <v>101.79806678383</v>
      </c>
      <c r="G18">
        <v>109.11827768014</v>
      </c>
      <c r="I18" s="6">
        <f t="shared" si="1"/>
        <v>199.99869681413998</v>
      </c>
      <c r="J18" s="6">
        <f t="shared" si="2"/>
        <v>18.723129346340002</v>
      </c>
      <c r="K18" s="6">
        <f t="shared" si="3"/>
        <v>177.53094159853197</v>
      </c>
      <c r="L18" s="7">
        <f t="shared" si="0"/>
        <v>9.48190541840356</v>
      </c>
      <c r="M18" s="7">
        <f t="shared" si="4"/>
        <v>9.6752531562023503</v>
      </c>
      <c r="P18" s="5">
        <f t="shared" si="5"/>
        <v>6.8874485062572752</v>
      </c>
    </row>
    <row r="19" spans="1:16" x14ac:dyDescent="0.15">
      <c r="A19" s="5">
        <v>9</v>
      </c>
      <c r="B19" s="5">
        <v>17</v>
      </c>
      <c r="D19">
        <v>121.2001759015</v>
      </c>
      <c r="E19">
        <v>306.64151275286002</v>
      </c>
      <c r="F19">
        <v>101.87539543058</v>
      </c>
      <c r="G19">
        <v>109.23075571178001</v>
      </c>
      <c r="I19" s="6">
        <f t="shared" si="1"/>
        <v>197.41075704108002</v>
      </c>
      <c r="J19" s="6">
        <f t="shared" si="2"/>
        <v>19.324780470920004</v>
      </c>
      <c r="K19" s="6">
        <f t="shared" si="3"/>
        <v>174.22102047597602</v>
      </c>
      <c r="L19" s="7">
        <f t="shared" si="0"/>
        <v>9.015420420332557</v>
      </c>
      <c r="M19" s="7">
        <f t="shared" si="4"/>
        <v>9.2201415544724519</v>
      </c>
      <c r="P19" s="5">
        <f t="shared" si="5"/>
        <v>1.6288650243466447</v>
      </c>
    </row>
    <row r="20" spans="1:16" x14ac:dyDescent="0.15">
      <c r="A20" s="5">
        <v>9.5</v>
      </c>
      <c r="B20" s="5">
        <v>18</v>
      </c>
      <c r="D20">
        <v>120.52506596306</v>
      </c>
      <c r="E20">
        <v>307.44731750220001</v>
      </c>
      <c r="F20">
        <v>101.71933216169001</v>
      </c>
      <c r="G20">
        <v>109.23813708260001</v>
      </c>
      <c r="I20" s="6">
        <f t="shared" si="1"/>
        <v>198.20918041959999</v>
      </c>
      <c r="J20" s="6">
        <f t="shared" si="2"/>
        <v>18.805733801369996</v>
      </c>
      <c r="K20" s="6">
        <f t="shared" si="3"/>
        <v>175.642299857956</v>
      </c>
      <c r="L20" s="7">
        <f t="shared" si="0"/>
        <v>9.339826975810988</v>
      </c>
      <c r="M20" s="7">
        <f t="shared" si="4"/>
        <v>9.5559215062919893</v>
      </c>
      <c r="P20" s="5">
        <f t="shared" si="5"/>
        <v>5.2858292592452472</v>
      </c>
    </row>
    <row r="21" spans="1:16" x14ac:dyDescent="0.15">
      <c r="A21" s="39">
        <v>10</v>
      </c>
      <c r="B21" s="5">
        <v>19</v>
      </c>
      <c r="D21">
        <v>120.41759014952</v>
      </c>
      <c r="E21">
        <v>302.24168865435001</v>
      </c>
      <c r="F21">
        <v>101.77627416519999</v>
      </c>
      <c r="G21">
        <v>109.17346221440999</v>
      </c>
      <c r="I21" s="6">
        <f t="shared" si="1"/>
        <v>193.06822643994002</v>
      </c>
      <c r="J21" s="6">
        <f t="shared" si="2"/>
        <v>18.641315984320002</v>
      </c>
      <c r="K21" s="6">
        <f t="shared" si="3"/>
        <v>170.69864725875601</v>
      </c>
      <c r="L21" s="7">
        <f t="shared" si="0"/>
        <v>9.1570062651337416</v>
      </c>
      <c r="M21" s="7">
        <f t="shared" si="4"/>
        <v>9.3844741919558476</v>
      </c>
      <c r="P21" s="5">
        <f t="shared" si="5"/>
        <v>3.2249313240619166</v>
      </c>
    </row>
    <row r="22" spans="1:16" x14ac:dyDescent="0.15">
      <c r="A22" s="5">
        <v>10.5</v>
      </c>
      <c r="B22" s="5">
        <v>20</v>
      </c>
      <c r="D22">
        <v>121.06508355321</v>
      </c>
      <c r="E22">
        <v>303.18346525945998</v>
      </c>
      <c r="F22">
        <v>101.78435852373001</v>
      </c>
      <c r="G22">
        <v>109.16485061511</v>
      </c>
      <c r="I22" s="6">
        <f t="shared" si="1"/>
        <v>194.01861464434998</v>
      </c>
      <c r="J22" s="6">
        <f t="shared" si="2"/>
        <v>19.280725029479996</v>
      </c>
      <c r="K22" s="6">
        <f t="shared" si="3"/>
        <v>170.88174460897397</v>
      </c>
      <c r="L22" s="7">
        <f t="shared" si="0"/>
        <v>8.8628277384640803</v>
      </c>
      <c r="M22" s="7">
        <f t="shared" si="4"/>
        <v>9.1016690616272928</v>
      </c>
      <c r="P22" s="5">
        <f t="shared" si="5"/>
        <v>-9.1278945239017084E-2</v>
      </c>
    </row>
    <row r="23" spans="1:16" x14ac:dyDescent="0.15">
      <c r="A23" s="5">
        <v>11</v>
      </c>
      <c r="B23" s="5">
        <v>21</v>
      </c>
      <c r="D23">
        <v>121.70061565523</v>
      </c>
      <c r="E23">
        <v>310.73526824978001</v>
      </c>
      <c r="F23">
        <v>101.83339191563999</v>
      </c>
      <c r="G23">
        <v>109.05764499121</v>
      </c>
      <c r="I23" s="6">
        <f t="shared" si="1"/>
        <v>201.67762325857001</v>
      </c>
      <c r="J23" s="6">
        <f t="shared" si="2"/>
        <v>19.867223739590003</v>
      </c>
      <c r="K23" s="6">
        <f t="shared" si="3"/>
        <v>177.83695477106201</v>
      </c>
      <c r="L23" s="7">
        <f t="shared" si="0"/>
        <v>8.9512735700802057</v>
      </c>
      <c r="M23" s="7">
        <f t="shared" si="4"/>
        <v>9.2014882895845229</v>
      </c>
      <c r="P23" s="5">
        <f t="shared" si="5"/>
        <v>0.90575159401449568</v>
      </c>
    </row>
    <row r="24" spans="1:16" x14ac:dyDescent="0.15">
      <c r="A24" s="5">
        <v>11.5</v>
      </c>
      <c r="B24" s="5">
        <v>22</v>
      </c>
      <c r="D24">
        <v>121.07141600704</v>
      </c>
      <c r="E24">
        <v>306.83553210202001</v>
      </c>
      <c r="F24">
        <v>101.78998242531</v>
      </c>
      <c r="G24">
        <v>109.29402460457</v>
      </c>
      <c r="I24" s="6">
        <f t="shared" si="1"/>
        <v>197.54150749745003</v>
      </c>
      <c r="J24" s="6">
        <f t="shared" si="2"/>
        <v>19.281433581729999</v>
      </c>
      <c r="K24" s="6">
        <f t="shared" si="3"/>
        <v>174.40378719937402</v>
      </c>
      <c r="L24" s="7">
        <f t="shared" si="0"/>
        <v>9.045167023505412</v>
      </c>
      <c r="M24" s="7">
        <f t="shared" si="4"/>
        <v>9.3067551393508339</v>
      </c>
      <c r="P24" s="5">
        <f t="shared" si="5"/>
        <v>1.9641919839156994</v>
      </c>
    </row>
    <row r="25" spans="1:16" x14ac:dyDescent="0.15">
      <c r="A25" s="5">
        <v>12</v>
      </c>
      <c r="B25" s="5">
        <v>23</v>
      </c>
      <c r="D25">
        <v>120.36323658751</v>
      </c>
      <c r="E25">
        <v>302.18153034301002</v>
      </c>
      <c r="F25">
        <v>101.75500878734999</v>
      </c>
      <c r="G25">
        <v>109.37592267135</v>
      </c>
      <c r="I25" s="6">
        <f t="shared" si="1"/>
        <v>192.80560767166003</v>
      </c>
      <c r="J25" s="6">
        <f t="shared" si="2"/>
        <v>18.608227800160009</v>
      </c>
      <c r="K25" s="6">
        <f t="shared" si="3"/>
        <v>170.47573431146802</v>
      </c>
      <c r="L25" s="7">
        <f t="shared" si="0"/>
        <v>9.1613095100868307</v>
      </c>
      <c r="M25" s="7">
        <f t="shared" si="4"/>
        <v>9.434271022273359</v>
      </c>
      <c r="P25" s="5">
        <f t="shared" si="5"/>
        <v>3.273440864395484</v>
      </c>
    </row>
    <row r="26" spans="1:16" x14ac:dyDescent="0.15">
      <c r="A26" s="5">
        <v>12.5</v>
      </c>
      <c r="B26" s="5">
        <v>24</v>
      </c>
      <c r="D26">
        <v>121.11328056289</v>
      </c>
      <c r="E26">
        <v>303.30079155673002</v>
      </c>
      <c r="F26">
        <v>101.72934973638</v>
      </c>
      <c r="G26">
        <v>109.05711775044</v>
      </c>
      <c r="I26" s="6">
        <f t="shared" si="1"/>
        <v>194.24367380629002</v>
      </c>
      <c r="J26" s="6">
        <f t="shared" si="2"/>
        <v>19.383930826509996</v>
      </c>
      <c r="K26" s="6">
        <f t="shared" si="3"/>
        <v>170.98295681447803</v>
      </c>
      <c r="L26" s="7">
        <f t="shared" si="0"/>
        <v>8.8208608638159731</v>
      </c>
      <c r="M26" s="7">
        <f t="shared" si="4"/>
        <v>9.1051957723436061</v>
      </c>
      <c r="P26" s="5">
        <f t="shared" si="5"/>
        <v>-0.56436235569064386</v>
      </c>
    </row>
    <row r="27" spans="1:16" x14ac:dyDescent="0.15">
      <c r="A27" s="5">
        <v>13</v>
      </c>
      <c r="B27" s="5">
        <v>25</v>
      </c>
      <c r="D27">
        <v>121.57994722955</v>
      </c>
      <c r="E27">
        <v>302.06156552330998</v>
      </c>
      <c r="F27">
        <v>101.70615114236</v>
      </c>
      <c r="G27">
        <v>109.43585237258</v>
      </c>
      <c r="I27" s="6">
        <f t="shared" si="1"/>
        <v>192.62571315072998</v>
      </c>
      <c r="J27" s="6">
        <f t="shared" si="2"/>
        <v>19.873796087190001</v>
      </c>
      <c r="K27" s="6">
        <f t="shared" si="3"/>
        <v>168.77715784610197</v>
      </c>
      <c r="L27" s="7">
        <f t="shared" si="0"/>
        <v>8.4924468936707171</v>
      </c>
      <c r="M27" s="7">
        <f t="shared" si="4"/>
        <v>8.7881551985394548</v>
      </c>
      <c r="P27" s="5">
        <f t="shared" si="5"/>
        <v>-4.2665013007284234</v>
      </c>
    </row>
    <row r="28" spans="1:16" x14ac:dyDescent="0.15">
      <c r="A28" s="5">
        <v>13.5</v>
      </c>
      <c r="B28" s="5">
        <v>26</v>
      </c>
      <c r="D28">
        <v>121.69481090588999</v>
      </c>
      <c r="E28">
        <v>307.16288478451997</v>
      </c>
      <c r="F28">
        <v>101.75149384885999</v>
      </c>
      <c r="G28">
        <v>109.30386643234</v>
      </c>
      <c r="I28" s="6">
        <f t="shared" si="1"/>
        <v>197.85901835217999</v>
      </c>
      <c r="J28" s="6">
        <f t="shared" si="2"/>
        <v>19.943317057030001</v>
      </c>
      <c r="K28" s="6">
        <f t="shared" si="3"/>
        <v>173.92703788374399</v>
      </c>
      <c r="L28" s="7">
        <f t="shared" si="0"/>
        <v>8.7210686861358848</v>
      </c>
      <c r="M28" s="7">
        <f t="shared" si="4"/>
        <v>9.0281503873457289</v>
      </c>
      <c r="P28" s="5">
        <f t="shared" si="5"/>
        <v>-1.6892977755699539</v>
      </c>
    </row>
    <row r="29" spans="1:16" x14ac:dyDescent="0.15">
      <c r="A29" s="5">
        <v>14</v>
      </c>
      <c r="B29" s="5">
        <v>27</v>
      </c>
      <c r="D29">
        <v>120.96147757256</v>
      </c>
      <c r="E29">
        <v>304.06613896217999</v>
      </c>
      <c r="F29">
        <v>101.62319859403</v>
      </c>
      <c r="G29">
        <v>109.21493848858</v>
      </c>
      <c r="I29" s="6">
        <f t="shared" si="1"/>
        <v>194.85120047359999</v>
      </c>
      <c r="J29" s="6">
        <f t="shared" si="2"/>
        <v>19.338278978529999</v>
      </c>
      <c r="K29" s="6">
        <f t="shared" si="3"/>
        <v>171.64526569936399</v>
      </c>
      <c r="L29" s="7">
        <f t="shared" si="0"/>
        <v>8.8759328526561365</v>
      </c>
      <c r="M29" s="7">
        <f t="shared" si="4"/>
        <v>9.1943879502070853</v>
      </c>
      <c r="P29" s="5">
        <f t="shared" si="5"/>
        <v>5.6452144300565124E-2</v>
      </c>
    </row>
    <row r="30" spans="1:16" x14ac:dyDescent="0.15">
      <c r="A30" s="5">
        <v>14.5</v>
      </c>
      <c r="B30" s="5">
        <v>28</v>
      </c>
      <c r="D30">
        <v>120.02110817942</v>
      </c>
      <c r="E30">
        <v>297.68830255056997</v>
      </c>
      <c r="F30">
        <v>101.72548330404</v>
      </c>
      <c r="G30">
        <v>109.26362038664</v>
      </c>
      <c r="I30" s="6">
        <f t="shared" si="1"/>
        <v>188.42468216392996</v>
      </c>
      <c r="J30" s="6">
        <f t="shared" si="2"/>
        <v>18.29562487538</v>
      </c>
      <c r="K30" s="6">
        <f t="shared" si="3"/>
        <v>166.46993231347395</v>
      </c>
      <c r="L30" s="7">
        <f t="shared" si="0"/>
        <v>9.0988929565061589</v>
      </c>
      <c r="M30" s="7">
        <f t="shared" si="4"/>
        <v>9.4287214503982124</v>
      </c>
      <c r="P30" s="5">
        <f t="shared" si="5"/>
        <v>2.5698326904684161</v>
      </c>
    </row>
    <row r="31" spans="1:16" x14ac:dyDescent="0.15">
      <c r="A31" s="5">
        <v>15</v>
      </c>
      <c r="B31" s="5">
        <v>29</v>
      </c>
      <c r="D31">
        <v>121.1343887423</v>
      </c>
      <c r="E31">
        <v>304.70501319261001</v>
      </c>
      <c r="F31">
        <v>101.72952548329999</v>
      </c>
      <c r="G31">
        <v>109.48927943760999</v>
      </c>
      <c r="I31" s="6">
        <f t="shared" si="1"/>
        <v>195.21573375500003</v>
      </c>
      <c r="J31" s="6">
        <f t="shared" si="2"/>
        <v>19.40486325900001</v>
      </c>
      <c r="K31" s="6">
        <f t="shared" si="3"/>
        <v>171.92989784420001</v>
      </c>
      <c r="L31" s="7">
        <f t="shared" si="0"/>
        <v>8.8601447765656705</v>
      </c>
      <c r="M31" s="7">
        <f t="shared" si="4"/>
        <v>9.2013466667988304</v>
      </c>
      <c r="P31" s="5">
        <f t="shared" si="5"/>
        <v>-0.12152338864001658</v>
      </c>
    </row>
    <row r="32" spans="1:16" x14ac:dyDescent="0.15">
      <c r="A32" s="5">
        <v>15.5</v>
      </c>
      <c r="B32" s="5">
        <v>30</v>
      </c>
      <c r="D32">
        <v>121.21160949868001</v>
      </c>
      <c r="E32">
        <v>306.42902374670001</v>
      </c>
      <c r="F32">
        <v>101.83057996485</v>
      </c>
      <c r="G32">
        <v>109.42970123022999</v>
      </c>
      <c r="I32" s="6">
        <f t="shared" si="1"/>
        <v>196.99932251647002</v>
      </c>
      <c r="J32" s="6">
        <f t="shared" si="2"/>
        <v>19.381029533830002</v>
      </c>
      <c r="K32" s="6">
        <f t="shared" si="3"/>
        <v>173.74208707587403</v>
      </c>
      <c r="L32" s="7">
        <f t="shared" si="0"/>
        <v>8.9645437448306602</v>
      </c>
      <c r="M32" s="7">
        <f t="shared" si="4"/>
        <v>9.3171190314049248</v>
      </c>
      <c r="P32" s="5">
        <f t="shared" si="5"/>
        <v>1.0553433751722379</v>
      </c>
    </row>
    <row r="33" spans="1:16" x14ac:dyDescent="0.15">
      <c r="A33" s="5">
        <v>16</v>
      </c>
      <c r="B33" s="5">
        <v>31</v>
      </c>
      <c r="D33">
        <v>121.15250659631</v>
      </c>
      <c r="E33">
        <v>302.11380826737002</v>
      </c>
      <c r="F33">
        <v>101.74868189807</v>
      </c>
      <c r="G33">
        <v>109.39982425308</v>
      </c>
      <c r="I33" s="6">
        <f t="shared" si="1"/>
        <v>192.71398401429002</v>
      </c>
      <c r="J33" s="6">
        <f t="shared" si="2"/>
        <v>19.403824698240001</v>
      </c>
      <c r="K33" s="6">
        <f t="shared" si="3"/>
        <v>169.42939437640203</v>
      </c>
      <c r="L33" s="7">
        <f t="shared" si="0"/>
        <v>8.7317524772201178</v>
      </c>
      <c r="M33" s="7">
        <f t="shared" si="4"/>
        <v>9.0957011601354889</v>
      </c>
      <c r="P33" s="5">
        <f t="shared" si="5"/>
        <v>-1.5688617324987886</v>
      </c>
    </row>
    <row r="34" spans="1:16" x14ac:dyDescent="0.15">
      <c r="A34" s="5">
        <v>16.5</v>
      </c>
      <c r="B34" s="5">
        <v>32</v>
      </c>
      <c r="D34">
        <v>121.02779243624001</v>
      </c>
      <c r="E34">
        <v>302.34072119613</v>
      </c>
      <c r="F34">
        <v>101.71054481547</v>
      </c>
      <c r="G34">
        <v>109.41915641476</v>
      </c>
      <c r="I34" s="6">
        <f t="shared" si="1"/>
        <v>192.92156478137002</v>
      </c>
      <c r="J34" s="6">
        <f t="shared" si="2"/>
        <v>19.317247620770004</v>
      </c>
      <c r="K34" s="6">
        <f t="shared" si="3"/>
        <v>169.74086763644601</v>
      </c>
      <c r="L34" s="7">
        <f t="shared" si="0"/>
        <v>8.7870110156862999</v>
      </c>
      <c r="M34" s="7">
        <f t="shared" si="4"/>
        <v>9.1623330949427757</v>
      </c>
      <c r="P34" s="5">
        <f t="shared" si="5"/>
        <v>-0.94594429932431523</v>
      </c>
    </row>
    <row r="35" spans="1:16" x14ac:dyDescent="0.15">
      <c r="A35" s="5">
        <v>17</v>
      </c>
      <c r="B35" s="5">
        <v>33</v>
      </c>
      <c r="D35">
        <v>121.57044854881001</v>
      </c>
      <c r="E35">
        <v>302.95954265610999</v>
      </c>
      <c r="F35">
        <v>101.73356766257</v>
      </c>
      <c r="G35">
        <v>109.30263620386999</v>
      </c>
      <c r="I35" s="6">
        <f t="shared" si="1"/>
        <v>193.65690645223998</v>
      </c>
      <c r="J35" s="6">
        <f t="shared" si="2"/>
        <v>19.83688088624001</v>
      </c>
      <c r="K35" s="6">
        <f t="shared" si="3"/>
        <v>169.85264938875196</v>
      </c>
      <c r="L35" s="7">
        <f t="shared" si="0"/>
        <v>8.5624675755638293</v>
      </c>
      <c r="M35" s="7">
        <f t="shared" si="4"/>
        <v>8.9491630511614098</v>
      </c>
      <c r="P35" s="5">
        <f t="shared" si="5"/>
        <v>-3.4771734494194866</v>
      </c>
    </row>
    <row r="36" spans="1:16" x14ac:dyDescent="0.15">
      <c r="A36" s="5">
        <v>17.5</v>
      </c>
      <c r="B36" s="5">
        <v>34</v>
      </c>
      <c r="D36">
        <v>121.04327176781</v>
      </c>
      <c r="E36">
        <v>302.49340369393002</v>
      </c>
      <c r="F36">
        <v>101.82987697714999</v>
      </c>
      <c r="G36">
        <v>109.55131810192999</v>
      </c>
      <c r="I36" s="6">
        <f t="shared" si="1"/>
        <v>192.94208559200001</v>
      </c>
      <c r="J36" s="6">
        <f t="shared" si="2"/>
        <v>19.213394790660004</v>
      </c>
      <c r="K36" s="6">
        <f t="shared" si="3"/>
        <v>169.886011843208</v>
      </c>
      <c r="L36" s="7">
        <f t="shared" si="0"/>
        <v>8.842061160674886</v>
      </c>
      <c r="M36" s="7">
        <f t="shared" si="4"/>
        <v>9.2401300326135729</v>
      </c>
      <c r="P36" s="5">
        <f t="shared" si="5"/>
        <v>-0.32537604030025602</v>
      </c>
    </row>
    <row r="37" spans="1:16" x14ac:dyDescent="0.15">
      <c r="A37" s="5">
        <v>18</v>
      </c>
      <c r="B37" s="5">
        <v>35</v>
      </c>
      <c r="D37">
        <v>121.85628847845</v>
      </c>
      <c r="E37">
        <v>306.65241864555998</v>
      </c>
      <c r="F37">
        <v>101.90773286468</v>
      </c>
      <c r="G37">
        <v>109.44622144113001</v>
      </c>
      <c r="I37" s="6">
        <f t="shared" si="1"/>
        <v>197.20619720442997</v>
      </c>
      <c r="J37" s="6">
        <f t="shared" si="2"/>
        <v>19.948555613769997</v>
      </c>
      <c r="K37" s="6">
        <f t="shared" si="3"/>
        <v>173.26793046790598</v>
      </c>
      <c r="L37" s="7">
        <f t="shared" si="0"/>
        <v>8.6857381467911079</v>
      </c>
      <c r="M37" s="7">
        <f t="shared" si="4"/>
        <v>9.0951804150708995</v>
      </c>
      <c r="P37" s="5">
        <f t="shared" si="5"/>
        <v>-2.0875712278218073</v>
      </c>
    </row>
    <row r="38" spans="1:16" x14ac:dyDescent="0.15">
      <c r="A38" s="5">
        <v>18.5</v>
      </c>
      <c r="B38" s="5">
        <v>36</v>
      </c>
      <c r="D38">
        <v>121.58364116094999</v>
      </c>
      <c r="E38">
        <v>304.55584872471002</v>
      </c>
      <c r="F38">
        <v>101.76766256591</v>
      </c>
      <c r="G38">
        <v>109.31388400703</v>
      </c>
      <c r="I38" s="6">
        <f t="shared" si="1"/>
        <v>195.24196471768002</v>
      </c>
      <c r="J38" s="6">
        <f t="shared" si="2"/>
        <v>19.815978595039994</v>
      </c>
      <c r="K38" s="6">
        <f t="shared" si="3"/>
        <v>171.46279040363203</v>
      </c>
      <c r="L38" s="7">
        <f t="shared" si="0"/>
        <v>8.6527541186661221</v>
      </c>
      <c r="M38" s="7">
        <f t="shared" si="4"/>
        <v>9.0735697832870184</v>
      </c>
      <c r="P38" s="5">
        <f t="shared" si="5"/>
        <v>-2.4593929716767415</v>
      </c>
    </row>
    <row r="39" spans="1:16" x14ac:dyDescent="0.15">
      <c r="A39" s="5">
        <v>19</v>
      </c>
      <c r="B39" s="5">
        <v>37</v>
      </c>
      <c r="D39">
        <v>120.54353562004999</v>
      </c>
      <c r="E39">
        <v>296.61037818822001</v>
      </c>
      <c r="F39">
        <v>101.77188049209001</v>
      </c>
      <c r="G39">
        <v>109.54885764498999</v>
      </c>
      <c r="I39" s="6">
        <f t="shared" si="1"/>
        <v>187.06152054323002</v>
      </c>
      <c r="J39" s="6">
        <f t="shared" si="2"/>
        <v>18.771655127959988</v>
      </c>
      <c r="K39" s="6">
        <f t="shared" si="3"/>
        <v>164.53553438967802</v>
      </c>
      <c r="L39" s="7">
        <f t="shared" si="0"/>
        <v>8.7651053286508436</v>
      </c>
      <c r="M39" s="7">
        <f t="shared" si="4"/>
        <v>9.1972943896128463</v>
      </c>
      <c r="P39" s="5">
        <f t="shared" si="5"/>
        <v>-1.1928823240858775</v>
      </c>
    </row>
    <row r="40" spans="1:16" x14ac:dyDescent="0.15">
      <c r="A40" s="5">
        <v>19.5</v>
      </c>
      <c r="B40" s="5">
        <v>38</v>
      </c>
      <c r="D40">
        <v>121.2364116095</v>
      </c>
      <c r="E40">
        <v>298.42339489886001</v>
      </c>
      <c r="F40">
        <v>101.76608084359</v>
      </c>
      <c r="G40">
        <v>109.34991212654</v>
      </c>
      <c r="I40" s="6">
        <f t="shared" si="1"/>
        <v>189.07348277232001</v>
      </c>
      <c r="J40" s="6">
        <f t="shared" si="2"/>
        <v>19.470330765909992</v>
      </c>
      <c r="K40" s="6">
        <f t="shared" si="3"/>
        <v>165.709085853228</v>
      </c>
      <c r="L40" s="7">
        <f t="shared" si="0"/>
        <v>8.5108510916189974</v>
      </c>
      <c r="M40" s="7">
        <f t="shared" si="4"/>
        <v>8.9544135489221048</v>
      </c>
      <c r="P40" s="5">
        <f t="shared" si="5"/>
        <v>-4.0590347975636005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121.24907651715</v>
      </c>
      <c r="E41" s="46">
        <v>301.31908531223002</v>
      </c>
      <c r="F41" s="46">
        <v>101.79297012302</v>
      </c>
      <c r="G41" s="46">
        <v>109.47451669596001</v>
      </c>
      <c r="I41" s="47">
        <f t="shared" si="1"/>
        <v>191.84456861627001</v>
      </c>
      <c r="J41" s="47">
        <f t="shared" si="2"/>
        <v>19.456106394130003</v>
      </c>
      <c r="K41" s="47">
        <f t="shared" si="3"/>
        <v>168.49724094331401</v>
      </c>
      <c r="L41" s="48">
        <f t="shared" si="0"/>
        <v>8.6603782653116248</v>
      </c>
      <c r="M41" s="48">
        <f t="shared" si="4"/>
        <v>9.1153141189558369</v>
      </c>
      <c r="P41" s="45">
        <f t="shared" si="5"/>
        <v>-2.3734476319991673</v>
      </c>
    </row>
    <row r="42" spans="1:16" x14ac:dyDescent="0.15">
      <c r="A42" s="5">
        <v>20.5</v>
      </c>
      <c r="B42" s="5">
        <v>40</v>
      </c>
      <c r="D42">
        <v>120.64045734389001</v>
      </c>
      <c r="E42">
        <v>295.16833773087001</v>
      </c>
      <c r="F42">
        <v>101.76379613357</v>
      </c>
      <c r="G42">
        <v>109.29560632689</v>
      </c>
      <c r="I42" s="6">
        <f t="shared" si="1"/>
        <v>185.87273140398003</v>
      </c>
      <c r="J42" s="6">
        <f t="shared" si="2"/>
        <v>18.876661210320009</v>
      </c>
      <c r="K42" s="6">
        <f t="shared" si="3"/>
        <v>163.22073795159602</v>
      </c>
      <c r="L42" s="7">
        <f t="shared" si="0"/>
        <v>8.6466953097808439</v>
      </c>
      <c r="M42" s="7">
        <f t="shared" si="4"/>
        <v>9.1130045597661624</v>
      </c>
      <c r="P42" s="5">
        <f t="shared" si="5"/>
        <v>-2.5276926007236069</v>
      </c>
    </row>
    <row r="43" spans="1:16" x14ac:dyDescent="0.15">
      <c r="A43" s="5">
        <v>21</v>
      </c>
      <c r="B43" s="5">
        <v>41</v>
      </c>
      <c r="D43">
        <v>121.16763412489</v>
      </c>
      <c r="E43">
        <v>303.74898856639999</v>
      </c>
      <c r="F43">
        <v>101.82706502636</v>
      </c>
      <c r="G43">
        <v>109.52917398946001</v>
      </c>
      <c r="I43" s="6">
        <f t="shared" si="1"/>
        <v>194.21981457694</v>
      </c>
      <c r="J43" s="6">
        <f t="shared" si="2"/>
        <v>19.340569098529997</v>
      </c>
      <c r="K43" s="6">
        <f t="shared" si="3"/>
        <v>171.01113165870399</v>
      </c>
      <c r="L43" s="7">
        <f t="shared" si="0"/>
        <v>8.8420940866575588</v>
      </c>
      <c r="M43" s="7">
        <f t="shared" si="4"/>
        <v>9.319776732983982</v>
      </c>
      <c r="P43" s="5">
        <f t="shared" si="5"/>
        <v>-0.32500487289010394</v>
      </c>
    </row>
    <row r="44" spans="1:16" x14ac:dyDescent="0.15">
      <c r="A44" s="5">
        <v>21.5</v>
      </c>
      <c r="B44" s="5">
        <v>42</v>
      </c>
      <c r="D44">
        <v>120.17431838170999</v>
      </c>
      <c r="E44">
        <v>302.30905892700002</v>
      </c>
      <c r="F44">
        <v>101.82355008787</v>
      </c>
      <c r="G44">
        <v>109.57346221441</v>
      </c>
      <c r="I44" s="6">
        <f t="shared" si="1"/>
        <v>192.73559671259002</v>
      </c>
      <c r="J44" s="6">
        <f t="shared" si="2"/>
        <v>18.350768293839991</v>
      </c>
      <c r="K44" s="6">
        <f t="shared" si="3"/>
        <v>170.71467475998205</v>
      </c>
      <c r="L44" s="7">
        <f t="shared" si="0"/>
        <v>9.3028625301365597</v>
      </c>
      <c r="M44" s="7">
        <f t="shared" si="4"/>
        <v>9.7919185728040894</v>
      </c>
      <c r="P44" s="5">
        <f t="shared" si="5"/>
        <v>4.8691371378580017</v>
      </c>
    </row>
    <row r="45" spans="1:16" x14ac:dyDescent="0.15">
      <c r="A45" s="5">
        <v>22</v>
      </c>
      <c r="B45" s="5">
        <v>43</v>
      </c>
      <c r="D45">
        <v>120.62216358838999</v>
      </c>
      <c r="E45">
        <v>301.18768689533999</v>
      </c>
      <c r="F45">
        <v>101.87486818981</v>
      </c>
      <c r="G45">
        <v>109.53725834798</v>
      </c>
      <c r="I45" s="6">
        <f t="shared" si="1"/>
        <v>191.65042854735998</v>
      </c>
      <c r="J45" s="6">
        <f t="shared" si="2"/>
        <v>18.747295398579993</v>
      </c>
      <c r="K45" s="6">
        <f t="shared" si="3"/>
        <v>169.15367406906398</v>
      </c>
      <c r="L45" s="7">
        <f t="shared" si="0"/>
        <v>9.0228307856010233</v>
      </c>
      <c r="M45" s="7">
        <f t="shared" si="4"/>
        <v>9.5232602246096576</v>
      </c>
      <c r="P45" s="5">
        <f t="shared" si="5"/>
        <v>1.7124004532603729</v>
      </c>
    </row>
    <row r="46" spans="1:16" x14ac:dyDescent="0.15">
      <c r="A46" s="5">
        <v>22.5</v>
      </c>
      <c r="B46" s="5">
        <v>44</v>
      </c>
      <c r="D46">
        <v>120.70589270009</v>
      </c>
      <c r="E46">
        <v>299.20158311346</v>
      </c>
      <c r="F46">
        <v>101.73514938488999</v>
      </c>
      <c r="G46">
        <v>109.41353251318</v>
      </c>
      <c r="I46" s="6">
        <f t="shared" si="1"/>
        <v>189.78805060028</v>
      </c>
      <c r="J46" s="6">
        <f t="shared" si="2"/>
        <v>18.970743315200011</v>
      </c>
      <c r="K46" s="6">
        <f t="shared" si="3"/>
        <v>167.02315862204</v>
      </c>
      <c r="L46" s="7">
        <f t="shared" si="0"/>
        <v>8.8042495671856624</v>
      </c>
      <c r="M46" s="7">
        <f t="shared" si="4"/>
        <v>9.3160524025354015</v>
      </c>
      <c r="P46" s="5">
        <f t="shared" si="5"/>
        <v>-0.75161787394843305</v>
      </c>
    </row>
    <row r="47" spans="1:16" x14ac:dyDescent="0.15">
      <c r="A47" s="5">
        <v>23</v>
      </c>
      <c r="B47" s="5">
        <v>45</v>
      </c>
      <c r="D47">
        <v>120.98452066842999</v>
      </c>
      <c r="E47">
        <v>304.06385224273998</v>
      </c>
      <c r="F47">
        <v>101.74428822496</v>
      </c>
      <c r="G47">
        <v>109.65184534271</v>
      </c>
      <c r="I47" s="6">
        <f t="shared" si="1"/>
        <v>194.41200690002998</v>
      </c>
      <c r="J47" s="6">
        <f t="shared" si="2"/>
        <v>19.240232443469992</v>
      </c>
      <c r="K47" s="6">
        <f t="shared" si="3"/>
        <v>171.32372796786598</v>
      </c>
      <c r="L47" s="7">
        <f t="shared" si="0"/>
        <v>8.9044520886758889</v>
      </c>
      <c r="M47" s="7">
        <f t="shared" si="4"/>
        <v>9.4276283203667344</v>
      </c>
      <c r="P47" s="5">
        <f t="shared" si="5"/>
        <v>0.37794326206498596</v>
      </c>
    </row>
    <row r="48" spans="1:16" x14ac:dyDescent="0.15">
      <c r="A48" s="5">
        <v>23.5</v>
      </c>
      <c r="B48" s="5">
        <v>46</v>
      </c>
      <c r="D48">
        <v>119.72928759894999</v>
      </c>
      <c r="E48">
        <v>296.88460861917002</v>
      </c>
      <c r="F48">
        <v>101.91230228470999</v>
      </c>
      <c r="G48">
        <v>109.45764499121</v>
      </c>
      <c r="I48" s="6">
        <f t="shared" si="1"/>
        <v>187.42696362796002</v>
      </c>
      <c r="J48" s="6">
        <f t="shared" si="2"/>
        <v>17.81698531424</v>
      </c>
      <c r="K48" s="6">
        <f t="shared" si="3"/>
        <v>166.04658125087201</v>
      </c>
      <c r="L48" s="7">
        <f t="shared" si="0"/>
        <v>9.3195666002015152</v>
      </c>
      <c r="M48" s="7">
        <f t="shared" si="4"/>
        <v>9.8541162282334653</v>
      </c>
      <c r="P48" s="5">
        <f t="shared" si="5"/>
        <v>5.0574384707786431</v>
      </c>
    </row>
    <row r="49" spans="1:25" x14ac:dyDescent="0.15">
      <c r="A49" s="5">
        <v>24</v>
      </c>
      <c r="B49" s="5">
        <v>47</v>
      </c>
      <c r="D49">
        <v>119.94433713783999</v>
      </c>
      <c r="E49">
        <v>295.82897278313999</v>
      </c>
      <c r="F49">
        <v>101.87732864675</v>
      </c>
      <c r="G49">
        <v>109.46590509665999</v>
      </c>
      <c r="I49" s="6">
        <f t="shared" si="1"/>
        <v>186.36306768648001</v>
      </c>
      <c r="J49" s="6">
        <f t="shared" si="2"/>
        <v>18.067008491089993</v>
      </c>
      <c r="K49" s="6">
        <f t="shared" si="3"/>
        <v>164.68265749717202</v>
      </c>
      <c r="L49" s="7">
        <f t="shared" si="0"/>
        <v>9.1151037859083122</v>
      </c>
      <c r="M49" s="7">
        <f t="shared" si="4"/>
        <v>9.661026810281367</v>
      </c>
      <c r="P49" s="5">
        <f t="shared" si="5"/>
        <v>2.7525738291432744</v>
      </c>
    </row>
    <row r="50" spans="1:25" x14ac:dyDescent="0.15">
      <c r="A50" s="5">
        <v>24.5</v>
      </c>
      <c r="B50" s="5">
        <v>48</v>
      </c>
      <c r="D50">
        <v>120.03757682177</v>
      </c>
      <c r="E50">
        <v>298.52115891133002</v>
      </c>
      <c r="F50">
        <v>101.78646748682</v>
      </c>
      <c r="G50">
        <v>109.47205623902001</v>
      </c>
      <c r="I50" s="6">
        <f t="shared" si="1"/>
        <v>189.04910267231003</v>
      </c>
      <c r="J50" s="6">
        <f t="shared" si="2"/>
        <v>18.251109334950002</v>
      </c>
      <c r="K50" s="6">
        <f t="shared" si="3"/>
        <v>167.14777147037003</v>
      </c>
      <c r="L50" s="7">
        <f t="shared" si="0"/>
        <v>9.1582253112850545</v>
      </c>
      <c r="M50" s="7">
        <f t="shared" si="4"/>
        <v>9.7155217319992158</v>
      </c>
      <c r="P50" s="5">
        <f t="shared" si="5"/>
        <v>3.2386733650310555</v>
      </c>
    </row>
    <row r="51" spans="1:25" x14ac:dyDescent="0.15">
      <c r="A51" s="5">
        <v>25</v>
      </c>
      <c r="B51" s="5">
        <v>49</v>
      </c>
      <c r="D51">
        <v>120.78964003512</v>
      </c>
      <c r="E51">
        <v>299.86865671641999</v>
      </c>
      <c r="F51">
        <v>101.80017574692</v>
      </c>
      <c r="G51">
        <v>109.47065026362</v>
      </c>
      <c r="I51" s="6">
        <f t="shared" si="1"/>
        <v>190.39800645279999</v>
      </c>
      <c r="J51" s="6">
        <f t="shared" si="2"/>
        <v>18.989464288199997</v>
      </c>
      <c r="K51" s="6">
        <f t="shared" si="3"/>
        <v>167.61064930696</v>
      </c>
      <c r="L51" s="7">
        <f t="shared" si="0"/>
        <v>8.8265075182301391</v>
      </c>
      <c r="M51" s="7">
        <f t="shared" si="4"/>
        <v>9.3951773352854051</v>
      </c>
      <c r="P51" s="5">
        <f t="shared" si="5"/>
        <v>-0.5007088539635175</v>
      </c>
    </row>
    <row r="52" spans="1:25" x14ac:dyDescent="0.15">
      <c r="A52" s="5">
        <v>25.5</v>
      </c>
      <c r="B52" s="5">
        <v>50</v>
      </c>
      <c r="D52">
        <v>120.87199297630001</v>
      </c>
      <c r="E52">
        <v>302.06321334504003</v>
      </c>
      <c r="F52">
        <v>101.73356766257</v>
      </c>
      <c r="G52">
        <v>109.58277680141001</v>
      </c>
      <c r="I52" s="6">
        <f t="shared" si="1"/>
        <v>192.48043654363002</v>
      </c>
      <c r="J52" s="6">
        <f t="shared" si="2"/>
        <v>19.138425313730011</v>
      </c>
      <c r="K52" s="6">
        <f t="shared" si="3"/>
        <v>169.514326167154</v>
      </c>
      <c r="L52" s="7">
        <f t="shared" si="0"/>
        <v>8.8572765725685638</v>
      </c>
      <c r="M52" s="7">
        <f t="shared" si="4"/>
        <v>9.4373197859649345</v>
      </c>
      <c r="P52" s="5">
        <f t="shared" si="5"/>
        <v>-0.15385602575440299</v>
      </c>
    </row>
    <row r="53" spans="1:25" x14ac:dyDescent="0.15">
      <c r="A53" s="5">
        <v>26</v>
      </c>
      <c r="B53" s="5">
        <v>51</v>
      </c>
      <c r="D53">
        <v>120.88481123792999</v>
      </c>
      <c r="E53">
        <v>302.97190517998001</v>
      </c>
      <c r="F53">
        <v>101.91072056239</v>
      </c>
      <c r="G53">
        <v>109.51792618629</v>
      </c>
      <c r="I53" s="6">
        <f t="shared" si="1"/>
        <v>193.45397899369001</v>
      </c>
      <c r="J53" s="6">
        <f t="shared" si="2"/>
        <v>18.974090675539998</v>
      </c>
      <c r="K53" s="6">
        <f t="shared" si="3"/>
        <v>170.68507018304203</v>
      </c>
      <c r="L53" s="7">
        <f t="shared" si="0"/>
        <v>8.9956917093832942</v>
      </c>
      <c r="M53" s="7">
        <f t="shared" si="4"/>
        <v>9.5871083191207713</v>
      </c>
      <c r="P53" s="5">
        <f t="shared" si="5"/>
        <v>1.4064675754550691</v>
      </c>
      <c r="S53" s="8"/>
      <c r="U53" s="13"/>
    </row>
    <row r="54" spans="1:25" x14ac:dyDescent="0.15">
      <c r="A54" s="5">
        <v>26.5</v>
      </c>
      <c r="B54" s="5">
        <v>52</v>
      </c>
      <c r="D54">
        <v>121.28744512730999</v>
      </c>
      <c r="E54">
        <v>301.96347673397997</v>
      </c>
      <c r="F54">
        <v>101.63356766257</v>
      </c>
      <c r="G54">
        <v>109.45869947276</v>
      </c>
      <c r="I54" s="6">
        <f t="shared" si="1"/>
        <v>192.50477726121997</v>
      </c>
      <c r="J54" s="6">
        <f t="shared" si="2"/>
        <v>19.653877464739992</v>
      </c>
      <c r="K54" s="6">
        <f t="shared" si="3"/>
        <v>168.92012430353199</v>
      </c>
      <c r="L54" s="7">
        <f t="shared" si="0"/>
        <v>8.5947480137994585</v>
      </c>
      <c r="M54" s="7">
        <f t="shared" si="4"/>
        <v>9.1975380198780403</v>
      </c>
      <c r="P54" s="5">
        <f t="shared" si="5"/>
        <v>-3.1132831206915328</v>
      </c>
      <c r="S54" s="8"/>
    </row>
    <row r="55" spans="1:25" x14ac:dyDescent="0.15">
      <c r="A55" s="5">
        <v>27</v>
      </c>
      <c r="B55" s="5">
        <v>53</v>
      </c>
      <c r="D55">
        <v>121.49095697980999</v>
      </c>
      <c r="E55">
        <v>304.94556628622001</v>
      </c>
      <c r="F55">
        <v>101.7151142355</v>
      </c>
      <c r="G55">
        <v>109.52249560633</v>
      </c>
      <c r="I55" s="6">
        <f t="shared" si="1"/>
        <v>195.42307067989003</v>
      </c>
      <c r="J55" s="6">
        <f t="shared" si="2"/>
        <v>19.775842744309998</v>
      </c>
      <c r="K55" s="6">
        <f t="shared" si="3"/>
        <v>171.69205938671803</v>
      </c>
      <c r="L55" s="7">
        <f t="shared" si="0"/>
        <v>8.6819086097414537</v>
      </c>
      <c r="M55" s="7">
        <f t="shared" si="4"/>
        <v>9.2960720121611402</v>
      </c>
      <c r="P55" s="5">
        <f t="shared" si="5"/>
        <v>-2.130740762439105</v>
      </c>
      <c r="S55" s="8"/>
    </row>
    <row r="56" spans="1:25" x14ac:dyDescent="0.15">
      <c r="A56" s="5">
        <v>27.5</v>
      </c>
      <c r="B56" s="5">
        <v>54</v>
      </c>
      <c r="D56">
        <v>121.43511852502</v>
      </c>
      <c r="E56">
        <v>305.76031606673001</v>
      </c>
      <c r="F56">
        <v>101.69841827768001</v>
      </c>
      <c r="G56">
        <v>109.52284710018</v>
      </c>
      <c r="I56" s="6">
        <f t="shared" si="1"/>
        <v>196.23746896655001</v>
      </c>
      <c r="J56" s="6">
        <f t="shared" si="2"/>
        <v>19.736700247339996</v>
      </c>
      <c r="K56" s="6">
        <f t="shared" si="3"/>
        <v>172.553428669742</v>
      </c>
      <c r="L56" s="7">
        <f t="shared" si="0"/>
        <v>8.7427698909800178</v>
      </c>
      <c r="M56" s="7">
        <f t="shared" si="4"/>
        <v>9.3683066897408107</v>
      </c>
      <c r="P56" s="5">
        <f t="shared" si="5"/>
        <v>-1.4446648338830557</v>
      </c>
      <c r="S56" s="8"/>
    </row>
    <row r="57" spans="1:25" x14ac:dyDescent="0.15">
      <c r="A57" s="5">
        <v>28</v>
      </c>
      <c r="B57" s="5">
        <v>55</v>
      </c>
      <c r="D57">
        <v>120.8712906058</v>
      </c>
      <c r="E57">
        <v>297.92572431958001</v>
      </c>
      <c r="F57">
        <v>101.84815465729</v>
      </c>
      <c r="G57">
        <v>109.5388400703</v>
      </c>
      <c r="I57" s="6">
        <f t="shared" si="1"/>
        <v>188.38688424928</v>
      </c>
      <c r="J57" s="6">
        <f t="shared" si="2"/>
        <v>19.023135948510003</v>
      </c>
      <c r="K57" s="6">
        <f t="shared" si="3"/>
        <v>165.55912111106801</v>
      </c>
      <c r="L57" s="7">
        <f t="shared" si="0"/>
        <v>8.7030404218940305</v>
      </c>
      <c r="M57" s="7">
        <f t="shared" si="4"/>
        <v>9.3399506169959281</v>
      </c>
      <c r="P57" s="5">
        <f t="shared" si="5"/>
        <v>-1.8925264601830984</v>
      </c>
      <c r="S57" s="8"/>
    </row>
    <row r="58" spans="1:25" x14ac:dyDescent="0.15">
      <c r="A58" s="5">
        <v>28.5</v>
      </c>
      <c r="B58" s="5">
        <v>56</v>
      </c>
      <c r="D58">
        <v>120.89569798069</v>
      </c>
      <c r="E58">
        <v>299.91255487270001</v>
      </c>
      <c r="F58">
        <v>101.79683655536</v>
      </c>
      <c r="G58">
        <v>109.40738137083</v>
      </c>
      <c r="I58" s="6">
        <f t="shared" si="1"/>
        <v>190.50517350187002</v>
      </c>
      <c r="J58" s="6">
        <f t="shared" si="2"/>
        <v>19.09886142533</v>
      </c>
      <c r="K58" s="6">
        <f t="shared" si="3"/>
        <v>167.58653979147402</v>
      </c>
      <c r="L58" s="7">
        <f t="shared" si="0"/>
        <v>8.7746874569816597</v>
      </c>
      <c r="M58" s="7">
        <f t="shared" si="4"/>
        <v>9.4229710484246638</v>
      </c>
      <c r="P58" s="5">
        <f t="shared" si="5"/>
        <v>-1.0848650845811931</v>
      </c>
      <c r="S58" s="8"/>
    </row>
    <row r="59" spans="1:25" x14ac:dyDescent="0.15">
      <c r="A59" s="5">
        <v>29</v>
      </c>
      <c r="B59" s="5">
        <v>57</v>
      </c>
      <c r="D59">
        <v>120.95258999121999</v>
      </c>
      <c r="E59">
        <v>300.83792800702003</v>
      </c>
      <c r="F59">
        <v>101.77434094903001</v>
      </c>
      <c r="G59">
        <v>109.57891036907</v>
      </c>
      <c r="I59" s="6">
        <f t="shared" si="1"/>
        <v>191.25901763795002</v>
      </c>
      <c r="J59" s="6">
        <f t="shared" si="2"/>
        <v>19.178249042189989</v>
      </c>
      <c r="K59" s="6">
        <f t="shared" si="3"/>
        <v>168.24511878732204</v>
      </c>
      <c r="L59" s="7">
        <f t="shared" si="0"/>
        <v>8.7727048708775097</v>
      </c>
      <c r="M59" s="7">
        <f t="shared" si="4"/>
        <v>9.4323618586616185</v>
      </c>
      <c r="P59" s="5">
        <f t="shared" si="5"/>
        <v>-1.1072143446471343</v>
      </c>
      <c r="R59" s="3"/>
      <c r="S59" s="8"/>
    </row>
    <row r="60" spans="1:25" x14ac:dyDescent="0.15">
      <c r="A60" s="5">
        <v>29.5</v>
      </c>
      <c r="B60" s="5">
        <v>58</v>
      </c>
      <c r="D60">
        <v>120.68007023705</v>
      </c>
      <c r="E60">
        <v>297.47813871816999</v>
      </c>
      <c r="F60">
        <v>101.68506151142</v>
      </c>
      <c r="G60">
        <v>109.56608084359</v>
      </c>
      <c r="I60" s="6">
        <f t="shared" si="1"/>
        <v>187.91205787458</v>
      </c>
      <c r="J60" s="6">
        <f t="shared" si="2"/>
        <v>18.995008725630001</v>
      </c>
      <c r="K60" s="6">
        <f t="shared" si="3"/>
        <v>165.11804740382399</v>
      </c>
      <c r="L60" s="7">
        <f t="shared" si="0"/>
        <v>8.6927071100014768</v>
      </c>
      <c r="M60" s="7">
        <f t="shared" si="4"/>
        <v>9.3637374941266902</v>
      </c>
      <c r="P60" s="5">
        <f t="shared" si="5"/>
        <v>-2.0090116278869115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118.11115013169</v>
      </c>
      <c r="E61" s="16">
        <v>278.58911325724</v>
      </c>
      <c r="F61" s="16">
        <v>101.8690685413</v>
      </c>
      <c r="G61" s="16">
        <v>109.41405975395</v>
      </c>
      <c r="I61" s="40">
        <f t="shared" si="1"/>
        <v>169.17505350329</v>
      </c>
      <c r="J61" s="40">
        <f t="shared" si="2"/>
        <v>16.242081590390001</v>
      </c>
      <c r="K61" s="40">
        <f t="shared" si="3"/>
        <v>149.684555594822</v>
      </c>
      <c r="L61" s="41">
        <f t="shared" si="0"/>
        <v>9.2158480279637498</v>
      </c>
      <c r="M61" s="41">
        <f t="shared" si="4"/>
        <v>9.8982518084300697</v>
      </c>
      <c r="P61" s="17">
        <f t="shared" si="5"/>
        <v>3.888241662752137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116.91624231781999</v>
      </c>
      <c r="E62">
        <v>264.15153643547001</v>
      </c>
      <c r="F62">
        <v>101.77592267135</v>
      </c>
      <c r="G62">
        <v>109.50404217926</v>
      </c>
      <c r="I62" s="6">
        <f t="shared" si="1"/>
        <v>154.64749425621</v>
      </c>
      <c r="J62" s="6">
        <f t="shared" si="2"/>
        <v>15.14031964646999</v>
      </c>
      <c r="K62" s="6">
        <f t="shared" si="3"/>
        <v>136.47911068044601</v>
      </c>
      <c r="L62" s="7">
        <f t="shared" si="0"/>
        <v>9.0142819879147336</v>
      </c>
      <c r="M62" s="7">
        <f t="shared" si="4"/>
        <v>9.7080591647221581</v>
      </c>
      <c r="P62" s="5">
        <f t="shared" si="5"/>
        <v>1.6160317243854601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120.67041264267</v>
      </c>
      <c r="E63">
        <v>298.67006145741999</v>
      </c>
      <c r="F63">
        <v>101.73655536027999</v>
      </c>
      <c r="G63">
        <v>109.6776801406</v>
      </c>
      <c r="I63" s="6">
        <f t="shared" si="1"/>
        <v>188.99238131682</v>
      </c>
      <c r="J63" s="6">
        <f t="shared" si="2"/>
        <v>18.933857282390008</v>
      </c>
      <c r="K63" s="6">
        <f t="shared" si="3"/>
        <v>166.27175257795199</v>
      </c>
      <c r="L63" s="7">
        <f t="shared" si="0"/>
        <v>8.7817157432890305</v>
      </c>
      <c r="M63" s="7">
        <f t="shared" si="4"/>
        <v>9.4868663164375597</v>
      </c>
      <c r="P63" s="5">
        <f t="shared" si="5"/>
        <v>-1.0056367483326327</v>
      </c>
      <c r="R63" s="5">
        <v>-13</v>
      </c>
    </row>
    <row r="64" spans="1:25" x14ac:dyDescent="0.15">
      <c r="A64" s="5">
        <v>31.5</v>
      </c>
      <c r="B64" s="5">
        <v>62</v>
      </c>
      <c r="D64">
        <v>120.45776997366001</v>
      </c>
      <c r="E64">
        <v>298.66075504829001</v>
      </c>
      <c r="F64">
        <v>101.81775043937</v>
      </c>
      <c r="G64">
        <v>109.49841827768</v>
      </c>
      <c r="I64" s="6">
        <f t="shared" si="1"/>
        <v>189.16233677061001</v>
      </c>
      <c r="J64" s="6">
        <f t="shared" si="2"/>
        <v>18.640019534290005</v>
      </c>
      <c r="K64" s="6">
        <f t="shared" si="3"/>
        <v>166.794313329462</v>
      </c>
      <c r="L64" s="7">
        <f t="shared" si="0"/>
        <v>8.9481833976959493</v>
      </c>
      <c r="M64" s="7">
        <f t="shared" si="4"/>
        <v>9.664707367185585</v>
      </c>
      <c r="P64" s="5">
        <f t="shared" si="5"/>
        <v>0.87091675575966709</v>
      </c>
      <c r="R64" s="5">
        <v>-13</v>
      </c>
      <c r="U64" s="39">
        <v>20</v>
      </c>
      <c r="V64" s="7">
        <f t="shared" ref="V64:V83" si="6">L41</f>
        <v>8.6603782653116248</v>
      </c>
      <c r="X64" s="39"/>
      <c r="Y64" s="7"/>
    </row>
    <row r="65" spans="1:25" x14ac:dyDescent="0.15">
      <c r="A65" s="5">
        <v>32</v>
      </c>
      <c r="B65" s="5">
        <v>63</v>
      </c>
      <c r="D65">
        <v>120.592976295</v>
      </c>
      <c r="E65">
        <v>302.02142230025999</v>
      </c>
      <c r="F65">
        <v>101.73268892794</v>
      </c>
      <c r="G65">
        <v>109.70597539543</v>
      </c>
      <c r="I65" s="6">
        <f t="shared" si="1"/>
        <v>192.31544690482997</v>
      </c>
      <c r="J65" s="6">
        <f t="shared" si="2"/>
        <v>18.860287367059996</v>
      </c>
      <c r="K65" s="6">
        <f t="shared" si="3"/>
        <v>169.68310206435797</v>
      </c>
      <c r="L65" s="7">
        <f t="shared" si="0"/>
        <v>8.9968460587039676</v>
      </c>
      <c r="M65" s="7">
        <f t="shared" si="4"/>
        <v>9.724743424534708</v>
      </c>
      <c r="P65" s="5">
        <f t="shared" si="5"/>
        <v>1.4194803031851126</v>
      </c>
      <c r="R65" s="5">
        <v>-13</v>
      </c>
      <c r="U65" s="5">
        <v>20.5</v>
      </c>
      <c r="V65" s="7">
        <f t="shared" si="6"/>
        <v>8.6466953097808439</v>
      </c>
      <c r="Y65" s="7"/>
    </row>
    <row r="66" spans="1:25" x14ac:dyDescent="0.15">
      <c r="A66" s="5">
        <v>32.5</v>
      </c>
      <c r="B66" s="5">
        <v>64</v>
      </c>
      <c r="D66">
        <v>120.54714661984001</v>
      </c>
      <c r="E66">
        <v>300.81861281826002</v>
      </c>
      <c r="F66">
        <v>101.7532513181</v>
      </c>
      <c r="G66">
        <v>109.58945518453</v>
      </c>
      <c r="I66" s="6">
        <f t="shared" si="1"/>
        <v>191.22915763373004</v>
      </c>
      <c r="J66" s="6">
        <f t="shared" si="2"/>
        <v>18.793895301740008</v>
      </c>
      <c r="K66" s="6">
        <f t="shared" si="3"/>
        <v>168.67648327164204</v>
      </c>
      <c r="L66" s="7">
        <f t="shared" ref="L66:L129" si="7">K66/J66</f>
        <v>8.9750677314896681</v>
      </c>
      <c r="M66" s="7">
        <f t="shared" si="4"/>
        <v>9.7143384936615131</v>
      </c>
      <c r="P66" s="5">
        <f t="shared" si="5"/>
        <v>1.1739779778663277</v>
      </c>
      <c r="R66" s="5">
        <v>-13</v>
      </c>
      <c r="U66" s="5">
        <v>21</v>
      </c>
      <c r="V66" s="7">
        <f t="shared" si="6"/>
        <v>8.8420940866575588</v>
      </c>
      <c r="Y66" s="7"/>
    </row>
    <row r="67" spans="1:25" x14ac:dyDescent="0.15">
      <c r="A67" s="5">
        <v>33</v>
      </c>
      <c r="B67" s="5">
        <v>65</v>
      </c>
      <c r="D67">
        <v>120.31308165057</v>
      </c>
      <c r="E67">
        <v>301.34784899034003</v>
      </c>
      <c r="F67">
        <v>101.92759226714</v>
      </c>
      <c r="G67">
        <v>109.69736379613001</v>
      </c>
      <c r="I67" s="6">
        <f t="shared" ref="I67:I130" si="8">E67-G67</f>
        <v>191.65048519421003</v>
      </c>
      <c r="J67" s="6">
        <f t="shared" ref="J67:J130" si="9">D67-F67</f>
        <v>18.385489383429999</v>
      </c>
      <c r="K67" s="6">
        <f t="shared" ref="K67:K130" si="10">I67-1.2*J67</f>
        <v>169.58789793409403</v>
      </c>
      <c r="L67" s="7">
        <f t="shared" si="7"/>
        <v>9.2240078247215909</v>
      </c>
      <c r="M67" s="7">
        <f t="shared" ref="M67:M130" si="11">L67+ABS($N$2)*A67</f>
        <v>9.9746519832345424</v>
      </c>
      <c r="P67" s="5">
        <f t="shared" ref="P67:P130" si="12">(L67-$O$2)/$O$2*100</f>
        <v>3.9802252691359801</v>
      </c>
      <c r="R67" s="5">
        <v>-13</v>
      </c>
      <c r="U67" s="5">
        <v>21.5</v>
      </c>
      <c r="V67" s="7">
        <f t="shared" si="6"/>
        <v>9.3028625301365597</v>
      </c>
      <c r="Y67" s="7"/>
    </row>
    <row r="68" spans="1:25" x14ac:dyDescent="0.15">
      <c r="A68" s="5">
        <v>33.5</v>
      </c>
      <c r="B68" s="5">
        <v>66</v>
      </c>
      <c r="D68">
        <v>119.70605794557</v>
      </c>
      <c r="E68">
        <v>294.89183494293002</v>
      </c>
      <c r="F68">
        <v>101.76010544816</v>
      </c>
      <c r="G68">
        <v>109.7065026362</v>
      </c>
      <c r="I68" s="6">
        <f t="shared" si="8"/>
        <v>185.18533230673</v>
      </c>
      <c r="J68" s="6">
        <f t="shared" si="9"/>
        <v>17.945952497409991</v>
      </c>
      <c r="K68" s="6">
        <f t="shared" si="10"/>
        <v>163.65018930983803</v>
      </c>
      <c r="L68" s="7">
        <f t="shared" si="7"/>
        <v>9.1190584246479247</v>
      </c>
      <c r="M68" s="7">
        <f t="shared" si="11"/>
        <v>9.8810759795019809</v>
      </c>
      <c r="P68" s="5">
        <f t="shared" si="12"/>
        <v>2.7971536077836263</v>
      </c>
      <c r="R68" s="5">
        <v>-13</v>
      </c>
      <c r="U68" s="5">
        <v>22</v>
      </c>
      <c r="V68" s="7">
        <f t="shared" si="6"/>
        <v>9.0228307856010233</v>
      </c>
      <c r="Y68" s="7"/>
    </row>
    <row r="69" spans="1:25" x14ac:dyDescent="0.15">
      <c r="A69" s="5">
        <v>34</v>
      </c>
      <c r="B69" s="5">
        <v>67</v>
      </c>
      <c r="D69">
        <v>119.77489025461</v>
      </c>
      <c r="E69">
        <v>297.50500438981999</v>
      </c>
      <c r="F69">
        <v>101.76151142355</v>
      </c>
      <c r="G69">
        <v>109.78365553603</v>
      </c>
      <c r="I69" s="6">
        <f t="shared" si="8"/>
        <v>187.72134885379</v>
      </c>
      <c r="J69" s="6">
        <f t="shared" si="9"/>
        <v>18.013378831059995</v>
      </c>
      <c r="K69" s="6">
        <f t="shared" si="10"/>
        <v>166.10529425651802</v>
      </c>
      <c r="L69" s="7">
        <f t="shared" si="7"/>
        <v>9.2212180632157157</v>
      </c>
      <c r="M69" s="7">
        <f t="shared" si="11"/>
        <v>9.9946090144108766</v>
      </c>
      <c r="P69" s="5">
        <f t="shared" si="12"/>
        <v>3.9487768970898713</v>
      </c>
      <c r="R69" s="5">
        <v>-13</v>
      </c>
      <c r="U69" s="5">
        <v>22.5</v>
      </c>
      <c r="V69" s="7">
        <f t="shared" si="6"/>
        <v>8.8042495671856624</v>
      </c>
      <c r="Y69" s="7"/>
    </row>
    <row r="70" spans="1:25" x14ac:dyDescent="0.15">
      <c r="A70" s="5">
        <v>34.5</v>
      </c>
      <c r="B70" s="5">
        <v>68</v>
      </c>
      <c r="D70">
        <v>119.63599648815</v>
      </c>
      <c r="E70">
        <v>301.97682177348997</v>
      </c>
      <c r="F70">
        <v>101.83427065026</v>
      </c>
      <c r="G70">
        <v>109.76713532513</v>
      </c>
      <c r="I70" s="6">
        <f t="shared" si="8"/>
        <v>192.20968644835997</v>
      </c>
      <c r="J70" s="6">
        <f t="shared" si="9"/>
        <v>17.801725837890004</v>
      </c>
      <c r="K70" s="6">
        <f t="shared" si="10"/>
        <v>170.84761544289196</v>
      </c>
      <c r="L70" s="7">
        <f t="shared" si="7"/>
        <v>9.59725012050529</v>
      </c>
      <c r="M70" s="7">
        <f t="shared" si="11"/>
        <v>10.382014468041557</v>
      </c>
      <c r="P70" s="5">
        <f t="shared" si="12"/>
        <v>8.187704136569609</v>
      </c>
      <c r="R70" s="5">
        <v>-13</v>
      </c>
      <c r="U70" s="5">
        <v>23</v>
      </c>
      <c r="V70" s="7">
        <f t="shared" si="6"/>
        <v>8.9044520886758889</v>
      </c>
      <c r="Y70" s="7"/>
    </row>
    <row r="71" spans="1:25" x14ac:dyDescent="0.15">
      <c r="A71" s="5">
        <v>35</v>
      </c>
      <c r="B71" s="5">
        <v>69</v>
      </c>
      <c r="D71">
        <v>119.45179982441</v>
      </c>
      <c r="E71">
        <v>301.37998244073998</v>
      </c>
      <c r="F71">
        <v>101.83427065026</v>
      </c>
      <c r="G71">
        <v>109.54094903339001</v>
      </c>
      <c r="I71" s="6">
        <f t="shared" si="8"/>
        <v>191.83903340734997</v>
      </c>
      <c r="J71" s="6">
        <f t="shared" si="9"/>
        <v>17.617529174150008</v>
      </c>
      <c r="K71" s="6">
        <f t="shared" si="10"/>
        <v>170.69799839836998</v>
      </c>
      <c r="L71" s="7">
        <f t="shared" si="7"/>
        <v>9.6890998000351338</v>
      </c>
      <c r="M71" s="7">
        <f t="shared" si="11"/>
        <v>10.485237543912506</v>
      </c>
      <c r="P71" s="5">
        <f t="shared" si="12"/>
        <v>9.2231055098007033</v>
      </c>
      <c r="R71" s="5">
        <v>-13</v>
      </c>
      <c r="U71" s="5">
        <v>23.5</v>
      </c>
      <c r="V71" s="7">
        <f t="shared" si="6"/>
        <v>9.3195666002015152</v>
      </c>
      <c r="Y71" s="7"/>
    </row>
    <row r="72" spans="1:25" x14ac:dyDescent="0.15">
      <c r="A72" s="5">
        <v>35.5</v>
      </c>
      <c r="B72" s="5">
        <v>70</v>
      </c>
      <c r="D72">
        <v>118.97998244074</v>
      </c>
      <c r="E72">
        <v>298.24530289728</v>
      </c>
      <c r="F72">
        <v>101.85114235501</v>
      </c>
      <c r="G72">
        <v>109.5625659051</v>
      </c>
      <c r="I72" s="6">
        <f t="shared" si="8"/>
        <v>188.68273699218</v>
      </c>
      <c r="J72" s="6">
        <f t="shared" si="9"/>
        <v>17.128840085730005</v>
      </c>
      <c r="K72" s="6">
        <f t="shared" si="10"/>
        <v>168.12812888930398</v>
      </c>
      <c r="L72" s="7">
        <f t="shared" si="7"/>
        <v>9.8154999432431573</v>
      </c>
      <c r="M72" s="7">
        <f t="shared" si="11"/>
        <v>10.623011083461636</v>
      </c>
      <c r="P72" s="5">
        <f t="shared" si="12"/>
        <v>10.647986712697778</v>
      </c>
      <c r="R72" s="5">
        <v>-13</v>
      </c>
      <c r="U72" s="5">
        <v>24</v>
      </c>
      <c r="V72" s="7">
        <f t="shared" si="6"/>
        <v>9.1151037859083122</v>
      </c>
      <c r="Y72" s="7"/>
    </row>
    <row r="73" spans="1:25" x14ac:dyDescent="0.15">
      <c r="A73" s="5">
        <v>36</v>
      </c>
      <c r="B73" s="5">
        <v>71</v>
      </c>
      <c r="D73">
        <v>119.46286215979001</v>
      </c>
      <c r="E73">
        <v>307.51817383669999</v>
      </c>
      <c r="F73">
        <v>101.82460456942</v>
      </c>
      <c r="G73">
        <v>109.81528998243</v>
      </c>
      <c r="I73" s="6">
        <f t="shared" si="8"/>
        <v>197.70288385427</v>
      </c>
      <c r="J73" s="6">
        <f t="shared" si="9"/>
        <v>17.638257590370003</v>
      </c>
      <c r="K73" s="6">
        <f t="shared" si="10"/>
        <v>176.536974745826</v>
      </c>
      <c r="L73" s="7">
        <f t="shared" si="7"/>
        <v>10.008753633477394</v>
      </c>
      <c r="M73" s="7">
        <f t="shared" si="11"/>
        <v>10.827638170036977</v>
      </c>
      <c r="P73" s="5">
        <f t="shared" si="12"/>
        <v>12.826493347394202</v>
      </c>
      <c r="R73" s="5">
        <v>-13</v>
      </c>
      <c r="U73" s="5">
        <v>24.5</v>
      </c>
      <c r="V73" s="7">
        <f t="shared" si="6"/>
        <v>9.1582253112850545</v>
      </c>
      <c r="Y73" s="7"/>
    </row>
    <row r="74" spans="1:25" x14ac:dyDescent="0.15">
      <c r="A74" s="5">
        <v>36.5</v>
      </c>
      <c r="B74" s="5">
        <v>72</v>
      </c>
      <c r="D74">
        <v>119.23002633889</v>
      </c>
      <c r="E74">
        <v>307.67445127305001</v>
      </c>
      <c r="F74">
        <v>101.78119507909</v>
      </c>
      <c r="G74">
        <v>109.63919156415</v>
      </c>
      <c r="I74" s="6">
        <f t="shared" si="8"/>
        <v>198.03525970890001</v>
      </c>
      <c r="J74" s="6">
        <f t="shared" si="9"/>
        <v>17.448831259800002</v>
      </c>
      <c r="K74" s="6">
        <f t="shared" si="10"/>
        <v>177.09666219714001</v>
      </c>
      <c r="L74" s="7">
        <f t="shared" si="7"/>
        <v>10.149485633754125</v>
      </c>
      <c r="M74" s="7">
        <f t="shared" si="11"/>
        <v>10.979743566654813</v>
      </c>
      <c r="P74" s="5">
        <f t="shared" si="12"/>
        <v>14.412934444303433</v>
      </c>
      <c r="R74" s="5">
        <v>-13</v>
      </c>
      <c r="U74" s="5">
        <v>25</v>
      </c>
      <c r="V74" s="7">
        <f t="shared" si="6"/>
        <v>8.8265075182301391</v>
      </c>
      <c r="Y74" s="7"/>
    </row>
    <row r="75" spans="1:25" x14ac:dyDescent="0.15">
      <c r="A75" s="5">
        <v>37</v>
      </c>
      <c r="B75" s="5">
        <v>73</v>
      </c>
      <c r="D75">
        <v>119.03301141352</v>
      </c>
      <c r="E75">
        <v>306.63898156277003</v>
      </c>
      <c r="F75">
        <v>101.82987697714999</v>
      </c>
      <c r="G75">
        <v>109.82425307557</v>
      </c>
      <c r="I75" s="6">
        <f t="shared" si="8"/>
        <v>196.81472848720003</v>
      </c>
      <c r="J75" s="6">
        <f t="shared" si="9"/>
        <v>17.203134436370007</v>
      </c>
      <c r="K75" s="6">
        <f t="shared" si="10"/>
        <v>176.17096716355601</v>
      </c>
      <c r="L75" s="7">
        <f t="shared" si="7"/>
        <v>10.240631892703469</v>
      </c>
      <c r="M75" s="7">
        <f t="shared" si="11"/>
        <v>11.082263221945263</v>
      </c>
      <c r="P75" s="5">
        <f t="shared" si="12"/>
        <v>15.440406310989305</v>
      </c>
      <c r="R75" s="5">
        <v>-13</v>
      </c>
      <c r="U75" s="5">
        <v>25.5</v>
      </c>
      <c r="V75" s="7">
        <f t="shared" si="6"/>
        <v>8.8572765725685638</v>
      </c>
      <c r="Y75" s="7"/>
    </row>
    <row r="76" spans="1:25" x14ac:dyDescent="0.15">
      <c r="A76" s="5">
        <v>37.5</v>
      </c>
      <c r="B76" s="5">
        <v>74</v>
      </c>
      <c r="D76">
        <v>118.13661106233999</v>
      </c>
      <c r="E76">
        <v>300.54644424934003</v>
      </c>
      <c r="F76">
        <v>101.70773286468</v>
      </c>
      <c r="G76">
        <v>109.61810193322</v>
      </c>
      <c r="I76" s="6">
        <f t="shared" si="8"/>
        <v>190.92834231612002</v>
      </c>
      <c r="J76" s="6">
        <f t="shared" si="9"/>
        <v>16.428878197659998</v>
      </c>
      <c r="K76" s="6">
        <f t="shared" si="10"/>
        <v>171.21368847892802</v>
      </c>
      <c r="L76" s="7">
        <f t="shared" si="7"/>
        <v>10.421508177187313</v>
      </c>
      <c r="M76" s="7">
        <f t="shared" si="11"/>
        <v>11.274512902770212</v>
      </c>
      <c r="P76" s="5">
        <f t="shared" si="12"/>
        <v>17.47938515444471</v>
      </c>
      <c r="R76" s="5">
        <v>-13</v>
      </c>
      <c r="U76" s="5">
        <v>26</v>
      </c>
      <c r="V76" s="7">
        <f t="shared" si="6"/>
        <v>8.9956917093832942</v>
      </c>
      <c r="Y76" s="7"/>
    </row>
    <row r="77" spans="1:25" x14ac:dyDescent="0.15">
      <c r="A77" s="5">
        <v>38</v>
      </c>
      <c r="B77" s="5">
        <v>75</v>
      </c>
      <c r="D77">
        <v>118.595785777</v>
      </c>
      <c r="E77">
        <v>306.81773485513997</v>
      </c>
      <c r="F77">
        <v>101.86379613357001</v>
      </c>
      <c r="G77">
        <v>109.69314586995</v>
      </c>
      <c r="I77" s="6">
        <f t="shared" si="8"/>
        <v>197.12458898518997</v>
      </c>
      <c r="J77" s="6">
        <f t="shared" si="9"/>
        <v>16.731989643429998</v>
      </c>
      <c r="K77" s="6">
        <f t="shared" si="10"/>
        <v>177.04620141307399</v>
      </c>
      <c r="L77" s="7">
        <f t="shared" si="7"/>
        <v>10.581299964083659</v>
      </c>
      <c r="M77" s="7">
        <f t="shared" si="11"/>
        <v>11.445678086007662</v>
      </c>
      <c r="P77" s="5">
        <f t="shared" si="12"/>
        <v>19.280683062400602</v>
      </c>
      <c r="R77" s="5">
        <v>-13</v>
      </c>
      <c r="U77" s="39">
        <v>26.5</v>
      </c>
      <c r="V77" s="7">
        <f t="shared" si="6"/>
        <v>8.5947480137994585</v>
      </c>
      <c r="Y77" s="7"/>
    </row>
    <row r="78" spans="1:25" x14ac:dyDescent="0.15">
      <c r="A78" s="5">
        <v>38.5</v>
      </c>
      <c r="B78" s="5">
        <v>76</v>
      </c>
      <c r="D78">
        <v>118.38086040386</v>
      </c>
      <c r="E78">
        <v>308.47129060579999</v>
      </c>
      <c r="F78">
        <v>101.87486818981</v>
      </c>
      <c r="G78">
        <v>109.82847100175999</v>
      </c>
      <c r="I78" s="6">
        <f t="shared" si="8"/>
        <v>198.64281960404</v>
      </c>
      <c r="J78" s="6">
        <f t="shared" si="9"/>
        <v>16.505992214049996</v>
      </c>
      <c r="K78" s="6">
        <f t="shared" si="10"/>
        <v>178.83562894718</v>
      </c>
      <c r="L78" s="7">
        <f t="shared" si="7"/>
        <v>10.834588228810267</v>
      </c>
      <c r="M78" s="7">
        <f t="shared" si="11"/>
        <v>11.710339747075377</v>
      </c>
      <c r="P78" s="5">
        <f t="shared" si="12"/>
        <v>22.135946341093256</v>
      </c>
      <c r="R78" s="5">
        <v>-13</v>
      </c>
      <c r="U78" s="5">
        <v>27</v>
      </c>
      <c r="V78" s="7">
        <f t="shared" si="6"/>
        <v>8.6819086097414537</v>
      </c>
      <c r="Y78" s="7"/>
    </row>
    <row r="79" spans="1:25" x14ac:dyDescent="0.15">
      <c r="A79" s="5">
        <v>39</v>
      </c>
      <c r="B79" s="5">
        <v>77</v>
      </c>
      <c r="D79">
        <v>118.56979806848</v>
      </c>
      <c r="E79">
        <v>312.39701492537</v>
      </c>
      <c r="F79">
        <v>101.84340949033</v>
      </c>
      <c r="G79">
        <v>109.59560632689001</v>
      </c>
      <c r="I79" s="6">
        <f t="shared" si="8"/>
        <v>202.80140859848001</v>
      </c>
      <c r="J79" s="6">
        <f t="shared" si="9"/>
        <v>16.726388578149994</v>
      </c>
      <c r="K79" s="6">
        <f t="shared" si="10"/>
        <v>182.72974230470001</v>
      </c>
      <c r="L79" s="7">
        <f t="shared" si="7"/>
        <v>10.924638122027336</v>
      </c>
      <c r="M79" s="7">
        <f t="shared" si="11"/>
        <v>11.81176303663355</v>
      </c>
      <c r="P79" s="5">
        <f t="shared" si="12"/>
        <v>23.151059116374871</v>
      </c>
      <c r="R79" s="5">
        <v>-13</v>
      </c>
      <c r="U79" s="5">
        <v>27.5</v>
      </c>
      <c r="V79" s="7">
        <f t="shared" si="6"/>
        <v>8.7427698909800178</v>
      </c>
      <c r="Y79" s="7"/>
    </row>
    <row r="80" spans="1:25" x14ac:dyDescent="0.15">
      <c r="A80" s="5">
        <v>39.5</v>
      </c>
      <c r="B80" s="5">
        <v>78</v>
      </c>
      <c r="D80">
        <v>118.21966637401</v>
      </c>
      <c r="E80">
        <v>313.51308165056997</v>
      </c>
      <c r="F80">
        <v>101.8848857645</v>
      </c>
      <c r="G80">
        <v>109.57223198593999</v>
      </c>
      <c r="I80" s="6">
        <f t="shared" si="8"/>
        <v>203.94084966462998</v>
      </c>
      <c r="J80" s="6">
        <f t="shared" si="9"/>
        <v>16.334780609510005</v>
      </c>
      <c r="K80" s="6">
        <f t="shared" si="10"/>
        <v>184.33911293321796</v>
      </c>
      <c r="L80" s="7">
        <f t="shared" si="7"/>
        <v>11.285068183033747</v>
      </c>
      <c r="M80" s="7">
        <f t="shared" si="11"/>
        <v>12.183566493981067</v>
      </c>
      <c r="P80" s="5">
        <f t="shared" si="12"/>
        <v>27.214108459933538</v>
      </c>
      <c r="R80" s="5">
        <v>-13</v>
      </c>
      <c r="U80" s="5">
        <v>28</v>
      </c>
      <c r="V80" s="7">
        <f t="shared" si="6"/>
        <v>8.7030404218940305</v>
      </c>
      <c r="Y80" s="7"/>
    </row>
    <row r="81" spans="1:25" x14ac:dyDescent="0.15">
      <c r="A81" s="5">
        <v>40</v>
      </c>
      <c r="B81" s="5">
        <v>79</v>
      </c>
      <c r="D81">
        <v>118.26180860404</v>
      </c>
      <c r="E81">
        <v>313.87234416155002</v>
      </c>
      <c r="F81">
        <v>101.82636203865999</v>
      </c>
      <c r="G81">
        <v>109.82302284710001</v>
      </c>
      <c r="I81" s="6">
        <f t="shared" si="8"/>
        <v>204.04932131445003</v>
      </c>
      <c r="J81" s="6">
        <f t="shared" si="9"/>
        <v>16.435446565380005</v>
      </c>
      <c r="K81" s="6">
        <f t="shared" si="10"/>
        <v>184.32678543599403</v>
      </c>
      <c r="L81" s="7">
        <f t="shared" si="7"/>
        <v>11.215197877510924</v>
      </c>
      <c r="M81" s="7">
        <f t="shared" si="11"/>
        <v>12.12506958479935</v>
      </c>
      <c r="P81" s="5">
        <f t="shared" si="12"/>
        <v>26.426475768597896</v>
      </c>
      <c r="R81" s="5">
        <v>-13</v>
      </c>
      <c r="U81" s="5">
        <v>28.5</v>
      </c>
      <c r="V81" s="7">
        <f t="shared" si="6"/>
        <v>8.7746874569816597</v>
      </c>
      <c r="Y81" s="7"/>
    </row>
    <row r="82" spans="1:25" x14ac:dyDescent="0.15">
      <c r="A82" s="5">
        <v>40.5</v>
      </c>
      <c r="B82" s="5">
        <v>80</v>
      </c>
      <c r="D82">
        <v>117.83037752414</v>
      </c>
      <c r="E82">
        <v>310.45390693591003</v>
      </c>
      <c r="F82">
        <v>101.90896309315001</v>
      </c>
      <c r="G82">
        <v>109.61528998243</v>
      </c>
      <c r="I82" s="6">
        <f t="shared" si="8"/>
        <v>200.83861695348003</v>
      </c>
      <c r="J82" s="6">
        <f t="shared" si="9"/>
        <v>15.921414430989998</v>
      </c>
      <c r="K82" s="6">
        <f t="shared" si="10"/>
        <v>181.73291963629202</v>
      </c>
      <c r="L82" s="7">
        <f t="shared" si="7"/>
        <v>11.414370276208672</v>
      </c>
      <c r="M82" s="7">
        <f t="shared" si="11"/>
        <v>12.335615379838202</v>
      </c>
      <c r="P82" s="5">
        <f t="shared" si="12"/>
        <v>28.671702710890855</v>
      </c>
      <c r="R82" s="5">
        <v>-13</v>
      </c>
      <c r="U82" s="5">
        <v>29</v>
      </c>
      <c r="V82" s="7">
        <f t="shared" si="6"/>
        <v>8.7727048708775097</v>
      </c>
      <c r="Y82" s="7"/>
    </row>
    <row r="83" spans="1:25" x14ac:dyDescent="0.15">
      <c r="A83" s="5">
        <v>41</v>
      </c>
      <c r="B83" s="5">
        <v>81</v>
      </c>
      <c r="D83">
        <v>117.38770851624</v>
      </c>
      <c r="E83">
        <v>308.00614574188</v>
      </c>
      <c r="F83">
        <v>101.82144112477999</v>
      </c>
      <c r="G83">
        <v>109.77873462214001</v>
      </c>
      <c r="I83" s="6">
        <f t="shared" si="8"/>
        <v>198.22741111974</v>
      </c>
      <c r="J83" s="6">
        <f t="shared" si="9"/>
        <v>15.566267391460002</v>
      </c>
      <c r="K83" s="6">
        <f t="shared" si="10"/>
        <v>179.547890249988</v>
      </c>
      <c r="L83" s="7">
        <f t="shared" si="7"/>
        <v>11.534421562647186</v>
      </c>
      <c r="M83" s="7">
        <f t="shared" si="11"/>
        <v>12.467040062617823</v>
      </c>
      <c r="P83" s="5">
        <f t="shared" si="12"/>
        <v>30.025014638301649</v>
      </c>
      <c r="R83" s="5">
        <v>-13</v>
      </c>
      <c r="U83" s="5">
        <v>29.5</v>
      </c>
      <c r="V83" s="7">
        <f t="shared" si="6"/>
        <v>8.6927071100014768</v>
      </c>
      <c r="Y83" s="7"/>
    </row>
    <row r="84" spans="1:25" x14ac:dyDescent="0.15">
      <c r="A84" s="5">
        <v>41.5</v>
      </c>
      <c r="B84" s="5">
        <v>82</v>
      </c>
      <c r="D84">
        <v>116.99578577699999</v>
      </c>
      <c r="E84">
        <v>304.1657594381</v>
      </c>
      <c r="F84">
        <v>101.83708260105</v>
      </c>
      <c r="G84">
        <v>109.65975395431001</v>
      </c>
      <c r="I84" s="6">
        <f t="shared" si="8"/>
        <v>194.50600548378998</v>
      </c>
      <c r="J84" s="6">
        <f t="shared" si="9"/>
        <v>15.158703175949995</v>
      </c>
      <c r="K84" s="6">
        <f t="shared" si="10"/>
        <v>176.31556167264998</v>
      </c>
      <c r="L84" s="7">
        <f t="shared" si="7"/>
        <v>11.631309065565913</v>
      </c>
      <c r="M84" s="7">
        <f t="shared" si="11"/>
        <v>12.575300961877655</v>
      </c>
      <c r="P84" s="5">
        <f t="shared" si="12"/>
        <v>31.117206294107998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116.81474978051</v>
      </c>
      <c r="E85">
        <v>306.78437225636998</v>
      </c>
      <c r="F85">
        <v>101.8762741652</v>
      </c>
      <c r="G85">
        <v>109.83391915642</v>
      </c>
      <c r="I85" s="6">
        <f t="shared" si="8"/>
        <v>196.95045309994998</v>
      </c>
      <c r="J85" s="6">
        <f t="shared" si="9"/>
        <v>14.938475615309997</v>
      </c>
      <c r="K85" s="6">
        <f t="shared" si="10"/>
        <v>179.02428236157797</v>
      </c>
      <c r="L85" s="7">
        <f t="shared" si="7"/>
        <v>11.984106475904499</v>
      </c>
      <c r="M85" s="7">
        <f t="shared" si="11"/>
        <v>12.939471768557345</v>
      </c>
      <c r="P85" s="5">
        <f t="shared" si="12"/>
        <v>35.094214434003099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116.95153643547</v>
      </c>
      <c r="E86">
        <v>308.67093942053998</v>
      </c>
      <c r="F86">
        <v>101.95799648505999</v>
      </c>
      <c r="G86">
        <v>109.67398945519</v>
      </c>
      <c r="I86" s="6">
        <f t="shared" si="8"/>
        <v>198.99694996534998</v>
      </c>
      <c r="J86" s="6">
        <f t="shared" si="9"/>
        <v>14.99353995041001</v>
      </c>
      <c r="K86" s="6">
        <f t="shared" si="10"/>
        <v>181.00470202485798</v>
      </c>
      <c r="L86" s="7">
        <f t="shared" si="7"/>
        <v>12.072179260102498</v>
      </c>
      <c r="M86" s="7">
        <f t="shared" si="11"/>
        <v>13.038917949096451</v>
      </c>
      <c r="P86" s="5">
        <f t="shared" si="12"/>
        <v>36.087039691202442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116.991571554</v>
      </c>
      <c r="E87">
        <v>312.37928007023999</v>
      </c>
      <c r="F87">
        <v>101.90404217926</v>
      </c>
      <c r="G87">
        <v>109.89121265378</v>
      </c>
      <c r="I87" s="6">
        <f t="shared" si="8"/>
        <v>202.48806741645998</v>
      </c>
      <c r="J87" s="6">
        <f t="shared" si="9"/>
        <v>15.087529374740001</v>
      </c>
      <c r="K87" s="6">
        <f t="shared" si="10"/>
        <v>184.38303216677198</v>
      </c>
      <c r="L87" s="7">
        <f t="shared" si="7"/>
        <v>12.220889688902389</v>
      </c>
      <c r="M87" s="7">
        <f t="shared" si="11"/>
        <v>13.199001774237447</v>
      </c>
      <c r="P87" s="5">
        <f t="shared" si="12"/>
        <v>37.763419870004952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116.45320456541</v>
      </c>
      <c r="E88">
        <v>307.31150131695</v>
      </c>
      <c r="F88">
        <v>101.78611599297</v>
      </c>
      <c r="G88">
        <v>109.87644991213</v>
      </c>
      <c r="I88" s="6">
        <f t="shared" si="8"/>
        <v>197.43505140482</v>
      </c>
      <c r="J88" s="6">
        <f t="shared" si="9"/>
        <v>14.667088572440008</v>
      </c>
      <c r="K88" s="6">
        <f t="shared" si="10"/>
        <v>179.83454511789199</v>
      </c>
      <c r="L88" s="7">
        <f t="shared" si="7"/>
        <v>12.261093551709207</v>
      </c>
      <c r="M88" s="7">
        <f t="shared" si="11"/>
        <v>13.250579033385369</v>
      </c>
      <c r="P88" s="5">
        <f t="shared" si="12"/>
        <v>38.216629233090949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116.78296751536</v>
      </c>
      <c r="E89">
        <v>310.93239683933001</v>
      </c>
      <c r="F89">
        <v>101.85869947275999</v>
      </c>
      <c r="G89">
        <v>109.97363796134</v>
      </c>
      <c r="I89" s="6">
        <f t="shared" si="8"/>
        <v>200.95875887799002</v>
      </c>
      <c r="J89" s="6">
        <f t="shared" si="9"/>
        <v>14.924268042600005</v>
      </c>
      <c r="K89" s="6">
        <f t="shared" si="10"/>
        <v>183.04963722687</v>
      </c>
      <c r="L89" s="7">
        <f t="shared" si="7"/>
        <v>12.265233826166281</v>
      </c>
      <c r="M89" s="7">
        <f t="shared" si="11"/>
        <v>13.266092704183549</v>
      </c>
      <c r="P89" s="5">
        <f t="shared" si="12"/>
        <v>38.263301642623034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116.94942932396999</v>
      </c>
      <c r="E90">
        <v>315.33836698859</v>
      </c>
      <c r="F90">
        <v>101.89033391916</v>
      </c>
      <c r="G90">
        <v>109.73567662566001</v>
      </c>
      <c r="I90" s="6">
        <f t="shared" si="8"/>
        <v>205.60269036292999</v>
      </c>
      <c r="J90" s="6">
        <f t="shared" si="9"/>
        <v>15.059095404809995</v>
      </c>
      <c r="K90" s="6">
        <f t="shared" si="10"/>
        <v>187.531775877158</v>
      </c>
      <c r="L90" s="7">
        <f t="shared" si="7"/>
        <v>12.453057161538325</v>
      </c>
      <c r="M90" s="7">
        <f t="shared" si="11"/>
        <v>13.465289435896699</v>
      </c>
      <c r="P90" s="5">
        <f t="shared" si="12"/>
        <v>40.380593073192173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116.78384547848999</v>
      </c>
      <c r="E91">
        <v>313.76224758559999</v>
      </c>
      <c r="F91">
        <v>101.87135325132</v>
      </c>
      <c r="G91">
        <v>109.94586994728</v>
      </c>
      <c r="I91" s="6">
        <f t="shared" si="8"/>
        <v>203.81637763831998</v>
      </c>
      <c r="J91" s="6">
        <f t="shared" si="9"/>
        <v>14.912492227169992</v>
      </c>
      <c r="K91" s="6">
        <f t="shared" si="10"/>
        <v>185.92138696571598</v>
      </c>
      <c r="L91" s="7">
        <f t="shared" si="7"/>
        <v>12.467492631913954</v>
      </c>
      <c r="M91" s="7">
        <f t="shared" si="11"/>
        <v>13.491098302613432</v>
      </c>
      <c r="P91" s="5">
        <f t="shared" si="12"/>
        <v>40.54332097737943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116.19385425812</v>
      </c>
      <c r="E92">
        <v>307.54732221247002</v>
      </c>
      <c r="F92">
        <v>101.94182776801</v>
      </c>
      <c r="G92">
        <v>109.75782073814</v>
      </c>
      <c r="I92" s="6">
        <f t="shared" si="8"/>
        <v>197.78950147433002</v>
      </c>
      <c r="J92" s="6">
        <f t="shared" si="9"/>
        <v>14.252026490109998</v>
      </c>
      <c r="K92" s="6">
        <f t="shared" si="10"/>
        <v>180.68706968619802</v>
      </c>
      <c r="L92" s="7">
        <f t="shared" si="7"/>
        <v>12.67799142890896</v>
      </c>
      <c r="M92" s="7">
        <f t="shared" si="11"/>
        <v>13.712970495949545</v>
      </c>
      <c r="P92" s="5">
        <f t="shared" si="12"/>
        <v>42.916227933481622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115.991571554</v>
      </c>
      <c r="E93">
        <v>304.30201931519002</v>
      </c>
      <c r="F93">
        <v>101.75307557118001</v>
      </c>
      <c r="G93">
        <v>109.74411247803</v>
      </c>
      <c r="I93" s="6">
        <f t="shared" si="8"/>
        <v>194.55790683716003</v>
      </c>
      <c r="J93" s="6">
        <f t="shared" si="9"/>
        <v>14.238495982819998</v>
      </c>
      <c r="K93" s="6">
        <f t="shared" si="10"/>
        <v>177.47171165777604</v>
      </c>
      <c r="L93" s="7">
        <f t="shared" si="7"/>
        <v>12.464217560050677</v>
      </c>
      <c r="M93" s="7">
        <f t="shared" si="11"/>
        <v>13.510570023432367</v>
      </c>
      <c r="P93" s="5">
        <f t="shared" si="12"/>
        <v>40.506401807687986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116.37208077261</v>
      </c>
      <c r="E94">
        <v>311.29798068481</v>
      </c>
      <c r="F94">
        <v>101.84411247803</v>
      </c>
      <c r="G94">
        <v>109.80439367311</v>
      </c>
      <c r="I94" s="6">
        <f t="shared" si="8"/>
        <v>201.49358701170001</v>
      </c>
      <c r="J94" s="6">
        <f t="shared" si="9"/>
        <v>14.527968294580006</v>
      </c>
      <c r="K94" s="6">
        <f t="shared" si="10"/>
        <v>184.06002505820402</v>
      </c>
      <c r="L94" s="7">
        <f t="shared" si="7"/>
        <v>12.669357567834991</v>
      </c>
      <c r="M94" s="7">
        <f t="shared" si="11"/>
        <v>13.727083427557787</v>
      </c>
      <c r="P94" s="5">
        <f t="shared" si="12"/>
        <v>42.818900303619074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116.27041264267</v>
      </c>
      <c r="E95">
        <v>313.10219490780997</v>
      </c>
      <c r="F95">
        <v>101.75043936730999</v>
      </c>
      <c r="G95">
        <v>109.89982425308</v>
      </c>
      <c r="I95" s="6">
        <f t="shared" si="8"/>
        <v>203.20237065472998</v>
      </c>
      <c r="J95" s="6">
        <f t="shared" si="9"/>
        <v>14.519973275360002</v>
      </c>
      <c r="K95" s="6">
        <f t="shared" si="10"/>
        <v>185.77840272429796</v>
      </c>
      <c r="L95" s="7">
        <f t="shared" si="7"/>
        <v>12.794679384125233</v>
      </c>
      <c r="M95" s="7">
        <f t="shared" si="11"/>
        <v>13.863778640189134</v>
      </c>
      <c r="P95" s="5">
        <f t="shared" si="12"/>
        <v>44.231625762727191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116.398595259</v>
      </c>
      <c r="E96">
        <v>314.63020193151999</v>
      </c>
      <c r="F96">
        <v>101.92618629174</v>
      </c>
      <c r="G96">
        <v>109.809314587</v>
      </c>
      <c r="I96" s="6">
        <f t="shared" si="8"/>
        <v>204.82088734451997</v>
      </c>
      <c r="J96" s="6">
        <f t="shared" si="9"/>
        <v>14.472408967260009</v>
      </c>
      <c r="K96" s="6">
        <f t="shared" si="10"/>
        <v>187.45399658380796</v>
      </c>
      <c r="L96" s="7">
        <f t="shared" si="7"/>
        <v>12.952508252625597</v>
      </c>
      <c r="M96" s="7">
        <f t="shared" si="11"/>
        <v>14.032980905030602</v>
      </c>
      <c r="P96" s="5">
        <f t="shared" si="12"/>
        <v>46.010796120395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116.73309920983</v>
      </c>
      <c r="E97">
        <v>315.95926251098001</v>
      </c>
      <c r="F97">
        <v>101.90210896309</v>
      </c>
      <c r="G97">
        <v>109.81968365554</v>
      </c>
      <c r="I97" s="6">
        <f t="shared" si="8"/>
        <v>206.13957885543999</v>
      </c>
      <c r="J97" s="6">
        <f t="shared" si="9"/>
        <v>14.830990246740001</v>
      </c>
      <c r="K97" s="6">
        <f t="shared" si="10"/>
        <v>188.342390559352</v>
      </c>
      <c r="L97" s="7">
        <f t="shared" si="7"/>
        <v>12.699245797208418</v>
      </c>
      <c r="M97" s="7">
        <f t="shared" si="11"/>
        <v>13.791091845954529</v>
      </c>
      <c r="P97" s="5">
        <f t="shared" si="12"/>
        <v>43.155823784409627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116.56259877085</v>
      </c>
      <c r="E98">
        <v>316.89499561017999</v>
      </c>
      <c r="F98">
        <v>101.92688927944</v>
      </c>
      <c r="G98">
        <v>109.75852372584001</v>
      </c>
      <c r="I98" s="6">
        <f t="shared" si="8"/>
        <v>207.13647188433998</v>
      </c>
      <c r="J98" s="6">
        <f t="shared" si="9"/>
        <v>14.635709491409997</v>
      </c>
      <c r="K98" s="6">
        <f t="shared" si="10"/>
        <v>189.573620494648</v>
      </c>
      <c r="L98" s="7">
        <f t="shared" si="7"/>
        <v>12.952813842466107</v>
      </c>
      <c r="M98" s="7">
        <f t="shared" si="11"/>
        <v>14.056033287553323</v>
      </c>
      <c r="P98" s="5">
        <f t="shared" si="12"/>
        <v>46.014240967912478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116.45250219491</v>
      </c>
      <c r="E99">
        <v>318.12431957858001</v>
      </c>
      <c r="F99">
        <v>102.02741652021</v>
      </c>
      <c r="G99">
        <v>109.89630931459</v>
      </c>
      <c r="I99" s="6">
        <f t="shared" si="8"/>
        <v>208.22801026399003</v>
      </c>
      <c r="J99" s="6">
        <f t="shared" si="9"/>
        <v>14.4250856747</v>
      </c>
      <c r="K99" s="6">
        <f t="shared" si="10"/>
        <v>190.91790745435003</v>
      </c>
      <c r="L99" s="7">
        <f t="shared" si="7"/>
        <v>13.235131614448493</v>
      </c>
      <c r="M99" s="7">
        <f t="shared" si="11"/>
        <v>14.349724455876814</v>
      </c>
      <c r="P99" s="5">
        <f t="shared" si="12"/>
        <v>49.196747540547044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116.27427568042</v>
      </c>
      <c r="E100">
        <v>318.18612818262</v>
      </c>
      <c r="F100">
        <v>101.86994727592</v>
      </c>
      <c r="G100">
        <v>109.75448154657001</v>
      </c>
      <c r="I100" s="6">
        <f t="shared" si="8"/>
        <v>208.43164663605</v>
      </c>
      <c r="J100" s="6">
        <f t="shared" si="9"/>
        <v>14.404328404500006</v>
      </c>
      <c r="K100" s="6">
        <f t="shared" si="10"/>
        <v>191.14645255065</v>
      </c>
      <c r="L100" s="7">
        <f t="shared" si="7"/>
        <v>13.270070438753299</v>
      </c>
      <c r="M100" s="7">
        <f t="shared" si="11"/>
        <v>14.396036676522726</v>
      </c>
      <c r="P100" s="5">
        <f t="shared" si="12"/>
        <v>49.590605274721518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116.35083406497</v>
      </c>
      <c r="E101">
        <v>316.79385425812001</v>
      </c>
      <c r="F101">
        <v>101.90878734622</v>
      </c>
      <c r="G101">
        <v>109.78875219683999</v>
      </c>
      <c r="I101" s="6">
        <f t="shared" si="8"/>
        <v>207.00510206128001</v>
      </c>
      <c r="J101" s="6">
        <f t="shared" si="9"/>
        <v>14.442046718750007</v>
      </c>
      <c r="K101" s="6">
        <f t="shared" si="10"/>
        <v>189.67464599877999</v>
      </c>
      <c r="L101" s="7">
        <f t="shared" si="7"/>
        <v>13.133501760005162</v>
      </c>
      <c r="M101" s="7">
        <f t="shared" si="11"/>
        <v>14.270841394115694</v>
      </c>
      <c r="P101" s="5">
        <f t="shared" si="12"/>
        <v>48.051096391947105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115.60719929763</v>
      </c>
      <c r="E102">
        <v>307.71799824406997</v>
      </c>
      <c r="F102">
        <v>101.84903339192</v>
      </c>
      <c r="G102">
        <v>109.85377855887999</v>
      </c>
      <c r="I102" s="6">
        <f t="shared" si="8"/>
        <v>197.86421968518999</v>
      </c>
      <c r="J102" s="6">
        <f t="shared" si="9"/>
        <v>13.758165905710001</v>
      </c>
      <c r="K102" s="6">
        <f t="shared" si="10"/>
        <v>181.35442059833798</v>
      </c>
      <c r="L102" s="7">
        <f t="shared" si="7"/>
        <v>13.181584074594646</v>
      </c>
      <c r="M102" s="7">
        <f t="shared" si="11"/>
        <v>14.330297105046283</v>
      </c>
      <c r="P102" s="5">
        <f t="shared" si="12"/>
        <v>48.593117820970228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115.46268656716001</v>
      </c>
      <c r="E103">
        <v>303.89394205443</v>
      </c>
      <c r="F103">
        <v>101.8690685413</v>
      </c>
      <c r="G103">
        <v>109.8316344464</v>
      </c>
      <c r="I103" s="6">
        <f t="shared" si="8"/>
        <v>194.06230760802998</v>
      </c>
      <c r="J103" s="6">
        <f t="shared" si="9"/>
        <v>13.59361802586001</v>
      </c>
      <c r="K103" s="6">
        <f t="shared" si="10"/>
        <v>177.74996597699797</v>
      </c>
      <c r="L103" s="7">
        <f t="shared" si="7"/>
        <v>13.075986513586951</v>
      </c>
      <c r="M103" s="7">
        <f t="shared" si="11"/>
        <v>14.236072940379694</v>
      </c>
      <c r="P103" s="5">
        <f t="shared" si="12"/>
        <v>47.402739582996119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115.46215978929</v>
      </c>
      <c r="E104">
        <v>305.39683933275001</v>
      </c>
      <c r="F104">
        <v>101.78400702988</v>
      </c>
      <c r="G104">
        <v>109.7374340949</v>
      </c>
      <c r="I104" s="6">
        <f t="shared" si="8"/>
        <v>195.65940523785002</v>
      </c>
      <c r="J104" s="6">
        <f t="shared" si="9"/>
        <v>13.678152759409997</v>
      </c>
      <c r="K104" s="6">
        <f t="shared" si="10"/>
        <v>179.24562192655802</v>
      </c>
      <c r="L104" s="7">
        <f t="shared" si="7"/>
        <v>13.104519673041708</v>
      </c>
      <c r="M104" s="7">
        <f t="shared" si="11"/>
        <v>14.275979496175555</v>
      </c>
      <c r="P104" s="5">
        <f t="shared" si="12"/>
        <v>47.724387656601834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115.61299385426</v>
      </c>
      <c r="E105">
        <v>306.16540825285</v>
      </c>
      <c r="F105">
        <v>101.92425307556999</v>
      </c>
      <c r="G105">
        <v>109.79472759226999</v>
      </c>
      <c r="I105" s="6">
        <f t="shared" si="8"/>
        <v>196.37068066058001</v>
      </c>
      <c r="J105" s="6">
        <f t="shared" si="9"/>
        <v>13.688740778690004</v>
      </c>
      <c r="K105" s="6">
        <f t="shared" si="10"/>
        <v>179.94419172615201</v>
      </c>
      <c r="L105" s="7">
        <f t="shared" si="7"/>
        <v>13.145415976192695</v>
      </c>
      <c r="M105" s="7">
        <f t="shared" si="11"/>
        <v>14.328249195667649</v>
      </c>
      <c r="P105" s="5">
        <f t="shared" si="12"/>
        <v>48.185402748427478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115.55539947322001</v>
      </c>
      <c r="E106">
        <v>308.00474100088002</v>
      </c>
      <c r="F106">
        <v>101.83391915642</v>
      </c>
      <c r="G106">
        <v>109.93848857645</v>
      </c>
      <c r="I106" s="6">
        <f t="shared" si="8"/>
        <v>198.06625242443002</v>
      </c>
      <c r="J106" s="6">
        <f t="shared" si="9"/>
        <v>13.721480316800012</v>
      </c>
      <c r="K106" s="6">
        <f t="shared" si="10"/>
        <v>181.60047604427001</v>
      </c>
      <c r="L106" s="7">
        <f t="shared" si="7"/>
        <v>13.234758338859832</v>
      </c>
      <c r="M106" s="7">
        <f t="shared" si="11"/>
        <v>14.428964954675891</v>
      </c>
      <c r="P106" s="5">
        <f t="shared" si="12"/>
        <v>49.192539686376271</v>
      </c>
      <c r="R106" s="5">
        <v>-13</v>
      </c>
    </row>
    <row r="107" spans="1:25" x14ac:dyDescent="0.15">
      <c r="A107" s="5">
        <v>53</v>
      </c>
      <c r="B107" s="5">
        <v>105</v>
      </c>
      <c r="D107">
        <v>115.46461808604001</v>
      </c>
      <c r="E107">
        <v>310.82633889377001</v>
      </c>
      <c r="F107">
        <v>101.86994727592</v>
      </c>
      <c r="G107">
        <v>109.70966608083999</v>
      </c>
      <c r="I107" s="6">
        <f t="shared" si="8"/>
        <v>201.11667281293001</v>
      </c>
      <c r="J107" s="6">
        <f t="shared" si="9"/>
        <v>13.594670810120007</v>
      </c>
      <c r="K107" s="6">
        <f t="shared" si="10"/>
        <v>184.80306784078599</v>
      </c>
      <c r="L107" s="7">
        <f t="shared" si="7"/>
        <v>13.593787626193697</v>
      </c>
      <c r="M107" s="7">
        <f t="shared" si="11"/>
        <v>14.79936763835086</v>
      </c>
      <c r="P107" s="5">
        <f t="shared" si="12"/>
        <v>53.239798414316418</v>
      </c>
      <c r="R107" s="5">
        <v>-13</v>
      </c>
    </row>
    <row r="108" spans="1:25" x14ac:dyDescent="0.15">
      <c r="A108" s="5">
        <v>53.5</v>
      </c>
      <c r="B108" s="5">
        <v>106</v>
      </c>
      <c r="D108">
        <v>115.6391571554</v>
      </c>
      <c r="E108">
        <v>314.95452151009999</v>
      </c>
      <c r="F108">
        <v>101.81265377856</v>
      </c>
      <c r="G108">
        <v>109.69472759227</v>
      </c>
      <c r="I108" s="6">
        <f t="shared" si="8"/>
        <v>205.25979391783</v>
      </c>
      <c r="J108" s="6">
        <f t="shared" si="9"/>
        <v>13.826503376839995</v>
      </c>
      <c r="K108" s="6">
        <f t="shared" si="10"/>
        <v>188.66798986562199</v>
      </c>
      <c r="L108" s="7">
        <f t="shared" si="7"/>
        <v>13.645387031232294</v>
      </c>
      <c r="M108" s="7">
        <f t="shared" si="11"/>
        <v>14.862340439730563</v>
      </c>
      <c r="P108" s="5">
        <f t="shared" si="12"/>
        <v>53.821467235681354</v>
      </c>
      <c r="R108" s="5">
        <v>-13</v>
      </c>
    </row>
    <row r="109" spans="1:25" x14ac:dyDescent="0.15">
      <c r="A109" s="5">
        <v>54</v>
      </c>
      <c r="B109" s="5">
        <v>107</v>
      </c>
      <c r="D109">
        <v>116.11589113257</v>
      </c>
      <c r="E109">
        <v>315.58279192274</v>
      </c>
      <c r="F109">
        <v>101.83919156415</v>
      </c>
      <c r="G109">
        <v>109.73813708260001</v>
      </c>
      <c r="I109" s="6">
        <f t="shared" si="8"/>
        <v>205.84465484013998</v>
      </c>
      <c r="J109" s="6">
        <f t="shared" si="9"/>
        <v>14.27669956842</v>
      </c>
      <c r="K109" s="6">
        <f t="shared" si="10"/>
        <v>188.71261535803598</v>
      </c>
      <c r="L109" s="7">
        <f t="shared" si="7"/>
        <v>13.218224173846698</v>
      </c>
      <c r="M109" s="7">
        <f t="shared" si="11"/>
        <v>14.446550978686073</v>
      </c>
      <c r="P109" s="5">
        <f t="shared" si="12"/>
        <v>49.006153655989898</v>
      </c>
      <c r="R109" s="5">
        <v>-13</v>
      </c>
    </row>
    <row r="110" spans="1:25" x14ac:dyDescent="0.15">
      <c r="A110" s="5">
        <v>54.5</v>
      </c>
      <c r="B110" s="5">
        <v>108</v>
      </c>
      <c r="D110">
        <v>115.70061457419</v>
      </c>
      <c r="E110">
        <v>313.20948200176002</v>
      </c>
      <c r="F110">
        <v>101.85430579965001</v>
      </c>
      <c r="G110">
        <v>109.70615114236</v>
      </c>
      <c r="I110" s="6">
        <f t="shared" si="8"/>
        <v>203.50333085940002</v>
      </c>
      <c r="J110" s="6">
        <f t="shared" si="9"/>
        <v>13.846308774539992</v>
      </c>
      <c r="K110" s="6">
        <f t="shared" si="10"/>
        <v>186.88776032995204</v>
      </c>
      <c r="L110" s="7">
        <f t="shared" si="7"/>
        <v>13.497298332216408</v>
      </c>
      <c r="M110" s="7">
        <f t="shared" si="11"/>
        <v>14.736998533396887</v>
      </c>
      <c r="P110" s="5">
        <f t="shared" si="12"/>
        <v>52.152095680920127</v>
      </c>
      <c r="R110" s="5">
        <v>-13</v>
      </c>
    </row>
    <row r="111" spans="1:25" x14ac:dyDescent="0.15">
      <c r="A111" s="5">
        <v>55</v>
      </c>
      <c r="B111" s="5">
        <v>109</v>
      </c>
      <c r="D111">
        <v>116.40456540824999</v>
      </c>
      <c r="E111">
        <v>320.2846356453</v>
      </c>
      <c r="F111">
        <v>101.73216168717001</v>
      </c>
      <c r="G111">
        <v>109.89086115993</v>
      </c>
      <c r="I111" s="6">
        <f t="shared" si="8"/>
        <v>210.39377448536999</v>
      </c>
      <c r="J111" s="6">
        <f t="shared" si="9"/>
        <v>14.672403721079988</v>
      </c>
      <c r="K111" s="6">
        <f t="shared" si="10"/>
        <v>192.786890020074</v>
      </c>
      <c r="L111" s="7">
        <f t="shared" si="7"/>
        <v>13.139421030454278</v>
      </c>
      <c r="M111" s="7">
        <f t="shared" si="11"/>
        <v>14.390494627975864</v>
      </c>
      <c r="P111" s="5">
        <f t="shared" si="12"/>
        <v>48.117823034684598</v>
      </c>
      <c r="R111" s="5">
        <v>-13</v>
      </c>
    </row>
    <row r="112" spans="1:25" x14ac:dyDescent="0.15">
      <c r="A112" s="5">
        <v>55.5</v>
      </c>
      <c r="B112" s="5">
        <v>110</v>
      </c>
      <c r="D112">
        <v>116.05583845479001</v>
      </c>
      <c r="E112">
        <v>315.95030728709003</v>
      </c>
      <c r="F112">
        <v>101.86028119508001</v>
      </c>
      <c r="G112">
        <v>109.97803163445001</v>
      </c>
      <c r="I112" s="6">
        <f t="shared" si="8"/>
        <v>205.97227565264001</v>
      </c>
      <c r="J112" s="6">
        <f t="shared" si="9"/>
        <v>14.19555725971</v>
      </c>
      <c r="K112" s="6">
        <f t="shared" si="10"/>
        <v>188.93760694098802</v>
      </c>
      <c r="L112" s="7">
        <f t="shared" si="7"/>
        <v>13.309629448449551</v>
      </c>
      <c r="M112" s="7">
        <f t="shared" si="11"/>
        <v>14.572076442312241</v>
      </c>
      <c r="P112" s="5">
        <f t="shared" si="12"/>
        <v>50.03654534955708</v>
      </c>
      <c r="R112" s="5">
        <v>-13</v>
      </c>
    </row>
    <row r="113" spans="1:18" x14ac:dyDescent="0.15">
      <c r="A113" s="5">
        <v>56</v>
      </c>
      <c r="B113" s="5">
        <v>111</v>
      </c>
      <c r="D113">
        <v>116.74328358209</v>
      </c>
      <c r="E113">
        <v>326.89587357330998</v>
      </c>
      <c r="F113">
        <v>101.77978910369001</v>
      </c>
      <c r="G113">
        <v>109.94446397188</v>
      </c>
      <c r="I113" s="6">
        <f t="shared" si="8"/>
        <v>216.95140960142999</v>
      </c>
      <c r="J113" s="6">
        <f t="shared" si="9"/>
        <v>14.963494478399994</v>
      </c>
      <c r="K113" s="6">
        <f t="shared" si="10"/>
        <v>198.99521622735</v>
      </c>
      <c r="L113" s="7">
        <f t="shared" si="7"/>
        <v>13.29871284509125</v>
      </c>
      <c r="M113" s="7">
        <f t="shared" si="11"/>
        <v>14.572533235295046</v>
      </c>
      <c r="P113" s="5">
        <f t="shared" si="12"/>
        <v>49.91348486457705</v>
      </c>
      <c r="R113" s="5">
        <v>-13</v>
      </c>
    </row>
    <row r="114" spans="1:18" x14ac:dyDescent="0.15">
      <c r="A114" s="5">
        <v>56.5</v>
      </c>
      <c r="B114" s="5">
        <v>112</v>
      </c>
      <c r="D114">
        <v>116.76821773486</v>
      </c>
      <c r="E114">
        <v>328.33362598770998</v>
      </c>
      <c r="F114">
        <v>101.80966608084</v>
      </c>
      <c r="G114">
        <v>109.72267135325001</v>
      </c>
      <c r="I114" s="6">
        <f t="shared" si="8"/>
        <v>218.61095463445997</v>
      </c>
      <c r="J114" s="6">
        <f t="shared" si="9"/>
        <v>14.958551654019999</v>
      </c>
      <c r="K114" s="6">
        <f t="shared" si="10"/>
        <v>200.66069264963596</v>
      </c>
      <c r="L114" s="7">
        <f t="shared" si="7"/>
        <v>13.414446618280046</v>
      </c>
      <c r="M114" s="7">
        <f t="shared" si="11"/>
        <v>14.699640404824947</v>
      </c>
      <c r="P114" s="5">
        <f t="shared" si="12"/>
        <v>51.21812640826321</v>
      </c>
      <c r="R114" s="5">
        <v>-13</v>
      </c>
    </row>
    <row r="115" spans="1:18" x14ac:dyDescent="0.15">
      <c r="A115" s="5">
        <v>57</v>
      </c>
      <c r="B115" s="5">
        <v>113</v>
      </c>
      <c r="D115">
        <v>116.94468832309001</v>
      </c>
      <c r="E115">
        <v>327.48358208955</v>
      </c>
      <c r="F115">
        <v>101.91845342707001</v>
      </c>
      <c r="G115">
        <v>109.72601054482</v>
      </c>
      <c r="I115" s="6">
        <f t="shared" si="8"/>
        <v>217.75757154473001</v>
      </c>
      <c r="J115" s="6">
        <f t="shared" si="9"/>
        <v>15.02623489602</v>
      </c>
      <c r="K115" s="6">
        <f t="shared" si="10"/>
        <v>199.72608966950602</v>
      </c>
      <c r="L115" s="7">
        <f t="shared" si="7"/>
        <v>13.291825334263041</v>
      </c>
      <c r="M115" s="7">
        <f t="shared" si="11"/>
        <v>14.588392517149048</v>
      </c>
      <c r="P115" s="5">
        <f t="shared" si="12"/>
        <v>49.835843459553367</v>
      </c>
      <c r="R115" s="5">
        <v>-13</v>
      </c>
    </row>
    <row r="116" spans="1:18" x14ac:dyDescent="0.15">
      <c r="A116" s="5">
        <v>57.5</v>
      </c>
      <c r="B116" s="5">
        <v>114</v>
      </c>
      <c r="D116">
        <v>116.66075504829</v>
      </c>
      <c r="E116">
        <v>328.64758560141001</v>
      </c>
      <c r="F116">
        <v>101.86080843585</v>
      </c>
      <c r="G116">
        <v>109.81827768014</v>
      </c>
      <c r="I116" s="6">
        <f t="shared" si="8"/>
        <v>218.82930792127001</v>
      </c>
      <c r="J116" s="6">
        <f t="shared" si="9"/>
        <v>14.799946612439996</v>
      </c>
      <c r="K116" s="6">
        <f t="shared" si="10"/>
        <v>201.06937198634202</v>
      </c>
      <c r="L116" s="7">
        <f t="shared" si="7"/>
        <v>13.585817385133979</v>
      </c>
      <c r="M116" s="7">
        <f t="shared" si="11"/>
        <v>14.89375796436109</v>
      </c>
      <c r="P116" s="5">
        <f t="shared" si="12"/>
        <v>53.149951627910006</v>
      </c>
      <c r="R116" s="5">
        <v>-13</v>
      </c>
    </row>
    <row r="117" spans="1:18" x14ac:dyDescent="0.15">
      <c r="A117" s="5">
        <v>58</v>
      </c>
      <c r="B117" s="5">
        <v>115</v>
      </c>
      <c r="D117">
        <v>116.69464442493</v>
      </c>
      <c r="E117">
        <v>329.12045654082999</v>
      </c>
      <c r="F117">
        <v>101.94288224956</v>
      </c>
      <c r="G117">
        <v>110.06379613356999</v>
      </c>
      <c r="I117" s="6">
        <f t="shared" si="8"/>
        <v>219.05666040725998</v>
      </c>
      <c r="J117" s="6">
        <f t="shared" si="9"/>
        <v>14.751762175370004</v>
      </c>
      <c r="K117" s="6">
        <f t="shared" si="10"/>
        <v>201.35454579681598</v>
      </c>
      <c r="L117" s="7">
        <f t="shared" si="7"/>
        <v>13.649524945094608</v>
      </c>
      <c r="M117" s="7">
        <f t="shared" si="11"/>
        <v>14.968838920662826</v>
      </c>
      <c r="P117" s="5">
        <f t="shared" si="12"/>
        <v>53.868113034744368</v>
      </c>
      <c r="R117" s="5">
        <v>-13</v>
      </c>
    </row>
    <row r="118" spans="1:18" x14ac:dyDescent="0.15">
      <c r="A118" s="5">
        <v>58.5</v>
      </c>
      <c r="B118" s="5">
        <v>116</v>
      </c>
      <c r="D118">
        <v>116.50904302019001</v>
      </c>
      <c r="E118">
        <v>326.96733977173</v>
      </c>
      <c r="F118">
        <v>101.9316344464</v>
      </c>
      <c r="G118">
        <v>109.69472759227</v>
      </c>
      <c r="I118" s="6">
        <f t="shared" si="8"/>
        <v>217.27261217946</v>
      </c>
      <c r="J118" s="6">
        <f t="shared" si="9"/>
        <v>14.577408573790009</v>
      </c>
      <c r="K118" s="6">
        <f t="shared" si="10"/>
        <v>199.77972189091199</v>
      </c>
      <c r="L118" s="7">
        <f t="shared" si="7"/>
        <v>13.704748747326279</v>
      </c>
      <c r="M118" s="7">
        <f t="shared" si="11"/>
        <v>15.035436119235602</v>
      </c>
      <c r="P118" s="5">
        <f t="shared" si="12"/>
        <v>54.490638893935163</v>
      </c>
      <c r="R118" s="5">
        <v>-13</v>
      </c>
    </row>
    <row r="119" spans="1:18" x14ac:dyDescent="0.15">
      <c r="A119" s="5">
        <v>59</v>
      </c>
      <c r="B119" s="5">
        <v>117</v>
      </c>
      <c r="D119">
        <v>116.01949078139</v>
      </c>
      <c r="E119">
        <v>319.00913081650998</v>
      </c>
      <c r="F119">
        <v>101.82829525483</v>
      </c>
      <c r="G119">
        <v>109.80878734622</v>
      </c>
      <c r="I119" s="6">
        <f t="shared" si="8"/>
        <v>209.20034347028997</v>
      </c>
      <c r="J119" s="6">
        <f t="shared" si="9"/>
        <v>14.191195526560008</v>
      </c>
      <c r="K119" s="6">
        <f t="shared" si="10"/>
        <v>192.17090883841794</v>
      </c>
      <c r="L119" s="7">
        <f t="shared" si="7"/>
        <v>13.541558812205359</v>
      </c>
      <c r="M119" s="7">
        <f t="shared" si="11"/>
        <v>14.883619580455786</v>
      </c>
      <c r="P119" s="5">
        <f t="shared" si="12"/>
        <v>52.651034403352334</v>
      </c>
      <c r="R119" s="5">
        <v>-13</v>
      </c>
    </row>
    <row r="120" spans="1:18" x14ac:dyDescent="0.15">
      <c r="A120" s="5">
        <v>59.5</v>
      </c>
      <c r="B120" s="5">
        <v>118</v>
      </c>
      <c r="D120">
        <v>115.74890254608999</v>
      </c>
      <c r="E120">
        <v>316.38121158911002</v>
      </c>
      <c r="F120">
        <v>101.89613356766</v>
      </c>
      <c r="G120">
        <v>109.77381370825999</v>
      </c>
      <c r="I120" s="6">
        <f t="shared" si="8"/>
        <v>206.60739788085004</v>
      </c>
      <c r="J120" s="6">
        <f t="shared" si="9"/>
        <v>13.852768978429992</v>
      </c>
      <c r="K120" s="6">
        <f t="shared" si="10"/>
        <v>189.98407510673405</v>
      </c>
      <c r="L120" s="7">
        <f t="shared" si="7"/>
        <v>13.714519848165832</v>
      </c>
      <c r="M120" s="7">
        <f t="shared" si="11"/>
        <v>15.067954012757365</v>
      </c>
      <c r="P120" s="5">
        <f t="shared" si="12"/>
        <v>54.600786379250721</v>
      </c>
      <c r="R120" s="5">
        <v>-13</v>
      </c>
    </row>
    <row r="121" spans="1:18" x14ac:dyDescent="0.15">
      <c r="A121" s="5">
        <v>60</v>
      </c>
      <c r="B121" s="5">
        <v>119</v>
      </c>
      <c r="D121">
        <v>114.96751536436</v>
      </c>
      <c r="E121">
        <v>306.05285338016</v>
      </c>
      <c r="F121">
        <v>101.8848857645</v>
      </c>
      <c r="G121">
        <v>109.78137082601</v>
      </c>
      <c r="I121" s="6">
        <f t="shared" si="8"/>
        <v>196.27148255415</v>
      </c>
      <c r="J121" s="6">
        <f t="shared" si="9"/>
        <v>13.082629599859999</v>
      </c>
      <c r="K121" s="6">
        <f t="shared" si="10"/>
        <v>180.57232703431799</v>
      </c>
      <c r="L121" s="7">
        <f t="shared" si="7"/>
        <v>13.802448938571979</v>
      </c>
      <c r="M121" s="7">
        <f t="shared" si="11"/>
        <v>15.167256499504617</v>
      </c>
      <c r="P121" s="5">
        <f t="shared" si="12"/>
        <v>55.591991807723716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114.81071115013</v>
      </c>
      <c r="E122">
        <v>304.36646180859998</v>
      </c>
      <c r="F122">
        <v>101.76186291739999</v>
      </c>
      <c r="G122">
        <v>109.81862917399</v>
      </c>
      <c r="I122" s="6">
        <f t="shared" si="8"/>
        <v>194.54783263460996</v>
      </c>
      <c r="J122" s="6">
        <f t="shared" si="9"/>
        <v>13.048848232730009</v>
      </c>
      <c r="K122" s="6">
        <f t="shared" si="10"/>
        <v>178.88921475533394</v>
      </c>
      <c r="L122" s="7">
        <f t="shared" si="7"/>
        <v>13.709195751593757</v>
      </c>
      <c r="M122" s="7">
        <f t="shared" si="11"/>
        <v>15.085376708867502</v>
      </c>
      <c r="P122" s="5">
        <f t="shared" si="12"/>
        <v>54.540769001616319</v>
      </c>
    </row>
    <row r="123" spans="1:18" x14ac:dyDescent="0.15">
      <c r="A123" s="5">
        <v>61</v>
      </c>
      <c r="B123" s="5">
        <v>121</v>
      </c>
      <c r="D123">
        <v>115.29341527656</v>
      </c>
      <c r="E123">
        <v>309.58823529412001</v>
      </c>
      <c r="F123">
        <v>101.84780316345</v>
      </c>
      <c r="G123">
        <v>109.84903339192</v>
      </c>
      <c r="I123" s="6">
        <f t="shared" si="8"/>
        <v>199.73920190220002</v>
      </c>
      <c r="J123" s="6">
        <f t="shared" si="9"/>
        <v>13.445612113110002</v>
      </c>
      <c r="K123" s="6">
        <f t="shared" si="10"/>
        <v>183.60446736646801</v>
      </c>
      <c r="L123" s="7">
        <f t="shared" si="7"/>
        <v>13.655344644922964</v>
      </c>
      <c r="M123" s="7">
        <f t="shared" si="11"/>
        <v>15.042898998537813</v>
      </c>
      <c r="P123" s="5">
        <f t="shared" si="12"/>
        <v>53.933717239624748</v>
      </c>
    </row>
    <row r="124" spans="1:18" x14ac:dyDescent="0.15">
      <c r="A124" s="5">
        <v>61.5</v>
      </c>
      <c r="B124" s="5">
        <v>122</v>
      </c>
      <c r="D124">
        <v>114.7964881475</v>
      </c>
      <c r="E124">
        <v>304.30693590868998</v>
      </c>
      <c r="F124">
        <v>101.78664323373999</v>
      </c>
      <c r="G124">
        <v>109.81353251317999</v>
      </c>
      <c r="I124" s="6">
        <f t="shared" si="8"/>
        <v>194.49340339550997</v>
      </c>
      <c r="J124" s="6">
        <f t="shared" si="9"/>
        <v>13.009844913760006</v>
      </c>
      <c r="K124" s="6">
        <f t="shared" si="10"/>
        <v>178.88158949899795</v>
      </c>
      <c r="L124" s="7">
        <f t="shared" si="7"/>
        <v>13.749709599520427</v>
      </c>
      <c r="M124" s="7">
        <f t="shared" si="11"/>
        <v>15.148637349476381</v>
      </c>
      <c r="P124" s="5">
        <f t="shared" si="12"/>
        <v>54.997472759243692</v>
      </c>
    </row>
    <row r="125" spans="1:18" x14ac:dyDescent="0.15">
      <c r="A125" s="5">
        <v>62</v>
      </c>
      <c r="B125" s="5">
        <v>123</v>
      </c>
      <c r="D125">
        <v>115.30992098332</v>
      </c>
      <c r="E125">
        <v>307.39385425811997</v>
      </c>
      <c r="F125">
        <v>101.92319859403</v>
      </c>
      <c r="G125">
        <v>110.01599297012</v>
      </c>
      <c r="I125" s="6">
        <f t="shared" si="8"/>
        <v>197.37786128799996</v>
      </c>
      <c r="J125" s="6">
        <f t="shared" si="9"/>
        <v>13.38672238929</v>
      </c>
      <c r="K125" s="6">
        <f t="shared" si="10"/>
        <v>181.31379442085196</v>
      </c>
      <c r="L125" s="7">
        <f t="shared" si="7"/>
        <v>13.544300774169443</v>
      </c>
      <c r="M125" s="7">
        <f t="shared" si="11"/>
        <v>14.954601920466503</v>
      </c>
      <c r="P125" s="5">
        <f t="shared" si="12"/>
        <v>52.681943941605404</v>
      </c>
    </row>
    <row r="126" spans="1:18" x14ac:dyDescent="0.15">
      <c r="A126" s="5">
        <v>62.5</v>
      </c>
      <c r="B126" s="5">
        <v>124</v>
      </c>
      <c r="D126">
        <v>115.194381036</v>
      </c>
      <c r="E126">
        <v>305.73011413520999</v>
      </c>
      <c r="F126">
        <v>101.89578207381</v>
      </c>
      <c r="G126">
        <v>109.65606326888999</v>
      </c>
      <c r="I126" s="6">
        <f t="shared" si="8"/>
        <v>196.07405086631999</v>
      </c>
      <c r="J126" s="6">
        <f t="shared" si="9"/>
        <v>13.298598962189999</v>
      </c>
      <c r="K126" s="6">
        <f t="shared" si="10"/>
        <v>180.11573211169198</v>
      </c>
      <c r="L126" s="7">
        <f t="shared" si="7"/>
        <v>13.543962986160365</v>
      </c>
      <c r="M126" s="7">
        <f t="shared" si="11"/>
        <v>14.965637528798529</v>
      </c>
      <c r="P126" s="5">
        <f t="shared" si="12"/>
        <v>52.678136131167186</v>
      </c>
    </row>
    <row r="127" spans="1:18" x14ac:dyDescent="0.15">
      <c r="A127" s="5">
        <v>63</v>
      </c>
      <c r="B127" s="5">
        <v>125</v>
      </c>
      <c r="D127">
        <v>115.42230026339</v>
      </c>
      <c r="E127">
        <v>306.80456540825003</v>
      </c>
      <c r="F127">
        <v>101.87451669596</v>
      </c>
      <c r="G127">
        <v>109.7992970123</v>
      </c>
      <c r="I127" s="6">
        <f t="shared" si="8"/>
        <v>197.00526839595003</v>
      </c>
      <c r="J127" s="6">
        <f t="shared" si="9"/>
        <v>13.547783567430002</v>
      </c>
      <c r="K127" s="6">
        <f t="shared" si="10"/>
        <v>180.74792811503403</v>
      </c>
      <c r="L127" s="7">
        <f t="shared" si="7"/>
        <v>13.341512817607086</v>
      </c>
      <c r="M127" s="7">
        <f t="shared" si="11"/>
        <v>14.774560756586355</v>
      </c>
      <c r="P127" s="5">
        <f t="shared" si="12"/>
        <v>50.395959605305464</v>
      </c>
    </row>
    <row r="128" spans="1:18" x14ac:dyDescent="0.15">
      <c r="A128" s="5">
        <v>63.5</v>
      </c>
      <c r="B128" s="5">
        <v>126</v>
      </c>
      <c r="D128">
        <v>115.60017559262999</v>
      </c>
      <c r="E128">
        <v>309.11062335382002</v>
      </c>
      <c r="F128">
        <v>101.88734622144</v>
      </c>
      <c r="G128">
        <v>109.61599297012</v>
      </c>
      <c r="I128" s="6">
        <f t="shared" si="8"/>
        <v>199.49463038370001</v>
      </c>
      <c r="J128" s="6">
        <f t="shared" si="9"/>
        <v>13.712829371189997</v>
      </c>
      <c r="K128" s="6">
        <f t="shared" si="10"/>
        <v>183.03923513827201</v>
      </c>
      <c r="L128" s="7">
        <f t="shared" si="7"/>
        <v>13.348028345107885</v>
      </c>
      <c r="M128" s="7">
        <f t="shared" si="11"/>
        <v>14.792449680428261</v>
      </c>
      <c r="P128" s="5">
        <f t="shared" si="12"/>
        <v>50.469407723537159</v>
      </c>
    </row>
    <row r="129" spans="1:16" x14ac:dyDescent="0.15">
      <c r="A129" s="5">
        <v>64</v>
      </c>
      <c r="B129" s="5">
        <v>127</v>
      </c>
      <c r="D129">
        <v>115.13819139596001</v>
      </c>
      <c r="E129">
        <v>305.20895522388003</v>
      </c>
      <c r="F129">
        <v>101.79824253076001</v>
      </c>
      <c r="G129">
        <v>109.93304042179</v>
      </c>
      <c r="I129" s="6">
        <f t="shared" si="8"/>
        <v>195.27591480209003</v>
      </c>
      <c r="J129" s="6">
        <f t="shared" si="9"/>
        <v>13.3399488652</v>
      </c>
      <c r="K129" s="6">
        <f t="shared" si="10"/>
        <v>179.26797616385002</v>
      </c>
      <c r="L129" s="7">
        <f t="shared" si="7"/>
        <v>13.43843053488064</v>
      </c>
      <c r="M129" s="7">
        <f t="shared" si="11"/>
        <v>14.89422526654212</v>
      </c>
      <c r="P129" s="5">
        <f t="shared" si="12"/>
        <v>51.488491860933586</v>
      </c>
    </row>
    <row r="130" spans="1:16" x14ac:dyDescent="0.15">
      <c r="A130" s="5">
        <v>64.5</v>
      </c>
      <c r="B130" s="5">
        <v>128</v>
      </c>
      <c r="D130">
        <v>114.89113257243</v>
      </c>
      <c r="E130">
        <v>297.78665496049001</v>
      </c>
      <c r="F130">
        <v>101.89894551845001</v>
      </c>
      <c r="G130">
        <v>109.63989455185001</v>
      </c>
      <c r="I130" s="6">
        <f t="shared" si="8"/>
        <v>188.14676040864001</v>
      </c>
      <c r="J130" s="6">
        <f t="shared" si="9"/>
        <v>12.99218705397999</v>
      </c>
      <c r="K130" s="6">
        <f t="shared" si="10"/>
        <v>172.55613594386401</v>
      </c>
      <c r="L130" s="7">
        <f t="shared" ref="L130:L193" si="13">K130/J130</f>
        <v>13.281531063779108</v>
      </c>
      <c r="M130" s="7">
        <f t="shared" si="11"/>
        <v>14.748699191781693</v>
      </c>
      <c r="P130" s="5">
        <f t="shared" si="12"/>
        <v>49.71979839712052</v>
      </c>
    </row>
    <row r="131" spans="1:16" x14ac:dyDescent="0.15">
      <c r="A131" s="5">
        <v>65</v>
      </c>
      <c r="B131" s="5">
        <v>129</v>
      </c>
      <c r="D131">
        <v>115.16681299385</v>
      </c>
      <c r="E131">
        <v>297.26865671642003</v>
      </c>
      <c r="F131">
        <v>101.78787346221</v>
      </c>
      <c r="G131">
        <v>109.8460456942</v>
      </c>
      <c r="I131" s="6">
        <f t="shared" ref="I131:I194" si="14">E131-G131</f>
        <v>187.42261102222002</v>
      </c>
      <c r="J131" s="6">
        <f t="shared" ref="J131:J194" si="15">D131-F131</f>
        <v>13.37893953164</v>
      </c>
      <c r="K131" s="6">
        <f t="shared" ref="K131:K181" si="16">I131-1.2*J131</f>
        <v>171.36788358425201</v>
      </c>
      <c r="L131" s="7">
        <f t="shared" si="13"/>
        <v>12.808779289194202</v>
      </c>
      <c r="M131" s="7">
        <f t="shared" ref="M131:M181" si="17">L131+ABS($N$2)*A131</f>
        <v>14.287320813537894</v>
      </c>
      <c r="P131" s="5">
        <f t="shared" ref="P131:P181" si="18">(L131-$O$2)/$O$2*100</f>
        <v>44.390570912515052</v>
      </c>
    </row>
    <row r="132" spans="1:16" x14ac:dyDescent="0.15">
      <c r="A132" s="5">
        <v>65.5</v>
      </c>
      <c r="B132" s="5">
        <v>130</v>
      </c>
      <c r="D132">
        <v>115.40684811238</v>
      </c>
      <c r="E132">
        <v>300.05741878841002</v>
      </c>
      <c r="F132">
        <v>101.86590509666</v>
      </c>
      <c r="G132">
        <v>109.69648506151</v>
      </c>
      <c r="I132" s="6">
        <f t="shared" si="14"/>
        <v>190.36093372690002</v>
      </c>
      <c r="J132" s="6">
        <f t="shared" si="15"/>
        <v>13.540943015720003</v>
      </c>
      <c r="K132" s="6">
        <f t="shared" si="16"/>
        <v>174.11180210803602</v>
      </c>
      <c r="L132" s="7">
        <f t="shared" si="13"/>
        <v>12.858174050795833</v>
      </c>
      <c r="M132" s="7">
        <f t="shared" si="17"/>
        <v>14.34808897148063</v>
      </c>
      <c r="P132" s="5">
        <f t="shared" si="18"/>
        <v>44.947387270008541</v>
      </c>
    </row>
    <row r="133" spans="1:16" x14ac:dyDescent="0.15">
      <c r="A133" s="5">
        <v>66</v>
      </c>
      <c r="B133" s="5">
        <v>131</v>
      </c>
      <c r="D133">
        <v>115.69938542580999</v>
      </c>
      <c r="E133">
        <v>304.32115891132997</v>
      </c>
      <c r="F133">
        <v>101.87117750439</v>
      </c>
      <c r="G133">
        <v>109.75992970123001</v>
      </c>
      <c r="I133" s="6">
        <f t="shared" si="14"/>
        <v>194.56122921009995</v>
      </c>
      <c r="J133" s="6">
        <f t="shared" si="15"/>
        <v>13.828207921419988</v>
      </c>
      <c r="K133" s="6">
        <f t="shared" si="16"/>
        <v>177.96737970439597</v>
      </c>
      <c r="L133" s="7">
        <f t="shared" si="13"/>
        <v>12.86988022712063</v>
      </c>
      <c r="M133" s="7">
        <f t="shared" si="17"/>
        <v>14.371168544146533</v>
      </c>
      <c r="P133" s="5">
        <f t="shared" si="18"/>
        <v>45.079348438561574</v>
      </c>
    </row>
    <row r="134" spans="1:16" x14ac:dyDescent="0.15">
      <c r="A134" s="5">
        <v>66.5</v>
      </c>
      <c r="B134" s="5">
        <v>132</v>
      </c>
      <c r="D134">
        <v>115.92572431958</v>
      </c>
      <c r="E134">
        <v>305.47427568042002</v>
      </c>
      <c r="F134">
        <v>101.87820738137</v>
      </c>
      <c r="G134">
        <v>109.8223198594</v>
      </c>
      <c r="I134" s="6">
        <f t="shared" si="14"/>
        <v>195.65195582102001</v>
      </c>
      <c r="J134" s="6">
        <f t="shared" si="15"/>
        <v>14.047516938209995</v>
      </c>
      <c r="K134" s="6">
        <f t="shared" si="16"/>
        <v>178.794935495168</v>
      </c>
      <c r="L134" s="7">
        <f t="shared" si="13"/>
        <v>12.727867585540064</v>
      </c>
      <c r="M134" s="7">
        <f t="shared" si="17"/>
        <v>14.240529298907072</v>
      </c>
      <c r="P134" s="5">
        <f t="shared" si="18"/>
        <v>43.478470951983979</v>
      </c>
    </row>
    <row r="135" spans="1:16" x14ac:dyDescent="0.15">
      <c r="A135" s="5">
        <v>67</v>
      </c>
      <c r="B135" s="5">
        <v>133</v>
      </c>
      <c r="D135">
        <v>115.34328358209</v>
      </c>
      <c r="E135">
        <v>294.83740122914998</v>
      </c>
      <c r="F135">
        <v>101.80544815466</v>
      </c>
      <c r="G135">
        <v>109.90386643234</v>
      </c>
      <c r="I135" s="6">
        <f t="shared" si="14"/>
        <v>184.93353479680997</v>
      </c>
      <c r="J135" s="6">
        <f t="shared" si="15"/>
        <v>13.537835427429997</v>
      </c>
      <c r="K135" s="6">
        <f t="shared" si="16"/>
        <v>168.68813228389396</v>
      </c>
      <c r="L135" s="7">
        <f t="shared" si="13"/>
        <v>12.460495120372244</v>
      </c>
      <c r="M135" s="7">
        <f t="shared" si="17"/>
        <v>13.984530230080356</v>
      </c>
      <c r="P135" s="5">
        <f t="shared" si="18"/>
        <v>40.464439558341567</v>
      </c>
    </row>
    <row r="136" spans="1:16" x14ac:dyDescent="0.15">
      <c r="A136" s="5">
        <v>67.5</v>
      </c>
      <c r="B136" s="5">
        <v>134</v>
      </c>
      <c r="D136">
        <v>115.597190518</v>
      </c>
      <c r="E136">
        <v>298.40228270413002</v>
      </c>
      <c r="F136">
        <v>101.85413005272</v>
      </c>
      <c r="G136">
        <v>109.71247803163</v>
      </c>
      <c r="I136" s="6">
        <f t="shared" si="14"/>
        <v>188.68980467250003</v>
      </c>
      <c r="J136" s="6">
        <f t="shared" si="15"/>
        <v>13.74306046528001</v>
      </c>
      <c r="K136" s="6">
        <f t="shared" si="16"/>
        <v>172.19813211416403</v>
      </c>
      <c r="L136" s="7">
        <f t="shared" si="13"/>
        <v>12.529824237417815</v>
      </c>
      <c r="M136" s="7">
        <f t="shared" si="17"/>
        <v>14.065232743467034</v>
      </c>
      <c r="P136" s="5">
        <f t="shared" si="18"/>
        <v>41.245971550193097</v>
      </c>
    </row>
    <row r="137" spans="1:16" x14ac:dyDescent="0.15">
      <c r="A137" s="5">
        <v>68</v>
      </c>
      <c r="B137" s="5">
        <v>135</v>
      </c>
      <c r="D137">
        <v>115.45390693591</v>
      </c>
      <c r="E137">
        <v>297.49640035119</v>
      </c>
      <c r="F137">
        <v>101.78681898067001</v>
      </c>
      <c r="G137">
        <v>109.90052724077</v>
      </c>
      <c r="I137" s="6">
        <f t="shared" si="14"/>
        <v>187.59587311042</v>
      </c>
      <c r="J137" s="6">
        <f t="shared" si="15"/>
        <v>13.667087955239992</v>
      </c>
      <c r="K137" s="6">
        <f t="shared" si="16"/>
        <v>171.195367564132</v>
      </c>
      <c r="L137" s="7">
        <f t="shared" si="13"/>
        <v>12.526104179968733</v>
      </c>
      <c r="M137" s="7">
        <f t="shared" si="17"/>
        <v>14.072886082359057</v>
      </c>
      <c r="P137" s="5">
        <f t="shared" si="18"/>
        <v>41.204036155197777</v>
      </c>
    </row>
    <row r="138" spans="1:16" x14ac:dyDescent="0.15">
      <c r="A138" s="5">
        <v>68.5</v>
      </c>
      <c r="B138" s="5">
        <v>136</v>
      </c>
      <c r="D138">
        <v>115.85671641790999</v>
      </c>
      <c r="E138">
        <v>301.38402107112</v>
      </c>
      <c r="F138">
        <v>101.90210896309</v>
      </c>
      <c r="G138">
        <v>109.75114235501</v>
      </c>
      <c r="I138" s="6">
        <f t="shared" si="14"/>
        <v>191.63287871610999</v>
      </c>
      <c r="J138" s="6">
        <f t="shared" si="15"/>
        <v>13.954607454819993</v>
      </c>
      <c r="K138" s="6">
        <f t="shared" si="16"/>
        <v>174.88734977032598</v>
      </c>
      <c r="L138" s="7">
        <f t="shared" si="13"/>
        <v>12.532588274987198</v>
      </c>
      <c r="M138" s="7">
        <f t="shared" si="17"/>
        <v>14.090743573718626</v>
      </c>
      <c r="P138" s="5">
        <f t="shared" si="18"/>
        <v>41.277129941922396</v>
      </c>
    </row>
    <row r="139" spans="1:16" x14ac:dyDescent="0.15">
      <c r="A139" s="5">
        <v>69</v>
      </c>
      <c r="B139" s="5">
        <v>137</v>
      </c>
      <c r="D139">
        <v>115.9146619842</v>
      </c>
      <c r="E139">
        <v>301.47919227391998</v>
      </c>
      <c r="F139">
        <v>101.80597539543</v>
      </c>
      <c r="G139">
        <v>109.75782073814</v>
      </c>
      <c r="I139" s="6">
        <f t="shared" si="14"/>
        <v>191.72137153577998</v>
      </c>
      <c r="J139" s="6">
        <f t="shared" si="15"/>
        <v>14.108686588769999</v>
      </c>
      <c r="K139" s="6">
        <f t="shared" si="16"/>
        <v>174.79094762925598</v>
      </c>
      <c r="L139" s="7">
        <f t="shared" si="13"/>
        <v>12.388888684250965</v>
      </c>
      <c r="M139" s="7">
        <f t="shared" si="17"/>
        <v>13.9584173793235</v>
      </c>
      <c r="P139" s="5">
        <f t="shared" si="18"/>
        <v>39.657235846018686</v>
      </c>
    </row>
    <row r="140" spans="1:16" x14ac:dyDescent="0.15">
      <c r="A140" s="5">
        <v>69.5</v>
      </c>
      <c r="B140" s="5">
        <v>138</v>
      </c>
      <c r="D140">
        <v>116.04916593503</v>
      </c>
      <c r="E140">
        <v>304.37383669885998</v>
      </c>
      <c r="F140">
        <v>101.90421792619</v>
      </c>
      <c r="G140">
        <v>109.68769771529</v>
      </c>
      <c r="I140" s="6">
        <f t="shared" si="14"/>
        <v>194.68613898356998</v>
      </c>
      <c r="J140" s="6">
        <f t="shared" si="15"/>
        <v>14.144948008840004</v>
      </c>
      <c r="K140" s="6">
        <f t="shared" si="16"/>
        <v>177.71220137296197</v>
      </c>
      <c r="L140" s="7">
        <f t="shared" si="13"/>
        <v>12.563651790158525</v>
      </c>
      <c r="M140" s="7">
        <f t="shared" si="17"/>
        <v>14.144553881572165</v>
      </c>
      <c r="P140" s="5">
        <f t="shared" si="18"/>
        <v>41.627302162777305</v>
      </c>
    </row>
    <row r="141" spans="1:16" x14ac:dyDescent="0.15">
      <c r="A141" s="5">
        <v>70</v>
      </c>
      <c r="B141" s="5">
        <v>139</v>
      </c>
      <c r="D141">
        <v>116.5671641791</v>
      </c>
      <c r="E141">
        <v>307.44618086039998</v>
      </c>
      <c r="F141">
        <v>101.80509666080999</v>
      </c>
      <c r="G141">
        <v>109.75043936730999</v>
      </c>
      <c r="I141" s="6">
        <f t="shared" si="14"/>
        <v>197.69574149309</v>
      </c>
      <c r="J141" s="6">
        <f t="shared" si="15"/>
        <v>14.76206751829001</v>
      </c>
      <c r="K141" s="6">
        <f t="shared" si="16"/>
        <v>179.98126047114198</v>
      </c>
      <c r="L141" s="7">
        <f t="shared" si="13"/>
        <v>12.192144511474936</v>
      </c>
      <c r="M141" s="7">
        <f t="shared" si="17"/>
        <v>13.78441999922968</v>
      </c>
      <c r="P141" s="5">
        <f t="shared" si="18"/>
        <v>37.439381764107303</v>
      </c>
    </row>
    <row r="142" spans="1:16" s="35" customFormat="1" x14ac:dyDescent="0.15">
      <c r="A142" s="35">
        <v>70.5</v>
      </c>
      <c r="B142" s="35">
        <v>140</v>
      </c>
      <c r="D142" s="34">
        <v>116.71079894643999</v>
      </c>
      <c r="E142" s="34">
        <v>305.13046532046002</v>
      </c>
      <c r="F142" s="34">
        <v>101.78611599297</v>
      </c>
      <c r="G142" s="34">
        <v>109.69226713533</v>
      </c>
      <c r="I142" s="43">
        <f t="shared" si="14"/>
        <v>195.43819818513003</v>
      </c>
      <c r="J142" s="43">
        <f t="shared" si="15"/>
        <v>14.924682953469997</v>
      </c>
      <c r="K142" s="43">
        <f t="shared" si="16"/>
        <v>177.52857864096603</v>
      </c>
      <c r="L142" s="44">
        <f t="shared" si="13"/>
        <v>11.894964817305585</v>
      </c>
      <c r="M142" s="44">
        <f t="shared" si="17"/>
        <v>13.498613701401435</v>
      </c>
      <c r="P142" s="35">
        <f t="shared" si="18"/>
        <v>34.089339989172586</v>
      </c>
    </row>
    <row r="143" spans="1:16" x14ac:dyDescent="0.15">
      <c r="A143" s="5">
        <v>71</v>
      </c>
      <c r="B143" s="5">
        <v>141</v>
      </c>
      <c r="D143">
        <v>116.37243195786</v>
      </c>
      <c r="E143">
        <v>299.46198419666001</v>
      </c>
      <c r="F143">
        <v>101.89982425308</v>
      </c>
      <c r="G143">
        <v>109.81300527241</v>
      </c>
      <c r="I143" s="6">
        <f t="shared" si="14"/>
        <v>189.64897892425</v>
      </c>
      <c r="J143" s="6">
        <f t="shared" si="15"/>
        <v>14.472607704780003</v>
      </c>
      <c r="K143" s="6">
        <f t="shared" si="16"/>
        <v>172.28184967851399</v>
      </c>
      <c r="L143" s="7">
        <f t="shared" si="13"/>
        <v>11.903994994738429</v>
      </c>
      <c r="M143" s="7">
        <f t="shared" si="17"/>
        <v>13.519017275175385</v>
      </c>
      <c r="P143" s="5">
        <f t="shared" si="18"/>
        <v>34.191135206775378</v>
      </c>
    </row>
    <row r="144" spans="1:16" x14ac:dyDescent="0.15">
      <c r="A144" s="5">
        <v>71.5</v>
      </c>
      <c r="B144" s="5">
        <v>142</v>
      </c>
      <c r="D144">
        <v>116.27410008779999</v>
      </c>
      <c r="E144">
        <v>295.31115013169</v>
      </c>
      <c r="F144">
        <v>101.91862917399</v>
      </c>
      <c r="G144">
        <v>109.63655536028</v>
      </c>
      <c r="I144" s="6">
        <f t="shared" si="14"/>
        <v>185.67459477141</v>
      </c>
      <c r="J144" s="6">
        <f t="shared" si="15"/>
        <v>14.355470913809995</v>
      </c>
      <c r="K144" s="6">
        <f t="shared" si="16"/>
        <v>168.44802967483801</v>
      </c>
      <c r="L144" s="7">
        <f t="shared" si="13"/>
        <v>11.734065060365984</v>
      </c>
      <c r="M144" s="7">
        <f t="shared" si="17"/>
        <v>13.360460737144045</v>
      </c>
      <c r="P144" s="5">
        <f t="shared" si="18"/>
        <v>32.275552176949653</v>
      </c>
    </row>
    <row r="145" spans="1:16" x14ac:dyDescent="0.15">
      <c r="A145" s="5">
        <v>72</v>
      </c>
      <c r="B145" s="5">
        <v>143</v>
      </c>
      <c r="D145">
        <v>116.26286215979</v>
      </c>
      <c r="E145">
        <v>293.26532045654</v>
      </c>
      <c r="F145">
        <v>101.81001757468999</v>
      </c>
      <c r="G145">
        <v>109.78963093146</v>
      </c>
      <c r="I145" s="6">
        <f t="shared" si="14"/>
        <v>183.47568952507999</v>
      </c>
      <c r="J145" s="6">
        <f t="shared" si="15"/>
        <v>14.45284458510001</v>
      </c>
      <c r="K145" s="6">
        <f t="shared" si="16"/>
        <v>166.13227602295999</v>
      </c>
      <c r="L145" s="7">
        <f t="shared" si="13"/>
        <v>11.494780494231017</v>
      </c>
      <c r="M145" s="7">
        <f t="shared" si="17"/>
        <v>13.132549567350184</v>
      </c>
      <c r="P145" s="5">
        <f t="shared" si="18"/>
        <v>29.578149533441788</v>
      </c>
    </row>
    <row r="146" spans="1:16" x14ac:dyDescent="0.15">
      <c r="A146" s="5">
        <v>72.5</v>
      </c>
      <c r="B146" s="5">
        <v>144</v>
      </c>
      <c r="D146">
        <v>116.13871817384</v>
      </c>
      <c r="E146">
        <v>294.08762071992999</v>
      </c>
      <c r="F146">
        <v>101.81089630932</v>
      </c>
      <c r="G146">
        <v>109.78804920914</v>
      </c>
      <c r="I146" s="6">
        <f t="shared" si="14"/>
        <v>184.29957151078997</v>
      </c>
      <c r="J146" s="6">
        <f t="shared" si="15"/>
        <v>14.327821864520004</v>
      </c>
      <c r="K146" s="6">
        <f t="shared" si="16"/>
        <v>167.10618527336598</v>
      </c>
      <c r="L146" s="7">
        <f t="shared" si="13"/>
        <v>11.663055756379213</v>
      </c>
      <c r="M146" s="7">
        <f t="shared" si="17"/>
        <v>13.312198225839484</v>
      </c>
      <c r="P146" s="5">
        <f t="shared" si="18"/>
        <v>31.47507980473852</v>
      </c>
    </row>
    <row r="147" spans="1:16" x14ac:dyDescent="0.15">
      <c r="A147" s="5">
        <v>73</v>
      </c>
      <c r="B147" s="5">
        <v>145</v>
      </c>
      <c r="D147">
        <v>116.71624231782</v>
      </c>
      <c r="E147">
        <v>300.56716417910002</v>
      </c>
      <c r="F147">
        <v>101.76502636204</v>
      </c>
      <c r="G147">
        <v>109.82214411248</v>
      </c>
      <c r="I147" s="6">
        <f t="shared" si="14"/>
        <v>190.74502006662001</v>
      </c>
      <c r="J147" s="6">
        <f t="shared" si="15"/>
        <v>14.95121595578</v>
      </c>
      <c r="K147" s="6">
        <f t="shared" si="16"/>
        <v>172.803560919684</v>
      </c>
      <c r="L147" s="7">
        <f t="shared" si="13"/>
        <v>11.557826562787341</v>
      </c>
      <c r="M147" s="7">
        <f t="shared" si="17"/>
        <v>13.218342428588718</v>
      </c>
      <c r="P147" s="5">
        <f t="shared" si="18"/>
        <v>30.288854092174937</v>
      </c>
    </row>
    <row r="148" spans="1:16" x14ac:dyDescent="0.15">
      <c r="A148" s="5">
        <v>73.5</v>
      </c>
      <c r="B148" s="5">
        <v>146</v>
      </c>
      <c r="D148">
        <v>116.54205443371001</v>
      </c>
      <c r="E148">
        <v>295.53696224759</v>
      </c>
      <c r="F148">
        <v>101.80896309315</v>
      </c>
      <c r="G148">
        <v>109.63532513181001</v>
      </c>
      <c r="I148" s="6">
        <f t="shared" si="14"/>
        <v>185.90163711577998</v>
      </c>
      <c r="J148" s="6">
        <f t="shared" si="15"/>
        <v>14.733091340560009</v>
      </c>
      <c r="K148" s="6">
        <f t="shared" si="16"/>
        <v>168.22192750710798</v>
      </c>
      <c r="L148" s="7">
        <f t="shared" si="13"/>
        <v>11.417965423454289</v>
      </c>
      <c r="M148" s="7">
        <f t="shared" si="17"/>
        <v>13.089854685596771</v>
      </c>
      <c r="P148" s="5">
        <f t="shared" si="18"/>
        <v>28.712230020448537</v>
      </c>
    </row>
    <row r="149" spans="1:16" x14ac:dyDescent="0.15">
      <c r="A149" s="5">
        <v>74</v>
      </c>
      <c r="B149" s="5">
        <v>147</v>
      </c>
      <c r="D149">
        <v>118.21176470588</v>
      </c>
      <c r="E149">
        <v>314.70605794557002</v>
      </c>
      <c r="F149">
        <v>101.87592267135</v>
      </c>
      <c r="G149">
        <v>109.92671353251001</v>
      </c>
      <c r="I149" s="6">
        <f t="shared" si="14"/>
        <v>204.77934441306002</v>
      </c>
      <c r="J149" s="6">
        <f t="shared" si="15"/>
        <v>16.335842034530003</v>
      </c>
      <c r="K149" s="6">
        <f t="shared" si="16"/>
        <v>185.17633397162402</v>
      </c>
      <c r="L149" s="7">
        <f t="shared" si="13"/>
        <v>11.335585492330681</v>
      </c>
      <c r="M149" s="7">
        <f t="shared" si="17"/>
        <v>13.018848150814268</v>
      </c>
      <c r="P149" s="5">
        <f t="shared" si="18"/>
        <v>27.783579052381175</v>
      </c>
    </row>
    <row r="150" spans="1:16" x14ac:dyDescent="0.15">
      <c r="A150" s="5">
        <v>74.5</v>
      </c>
      <c r="B150" s="5">
        <v>148</v>
      </c>
      <c r="D150">
        <v>117.90149253731001</v>
      </c>
      <c r="E150">
        <v>312.81264266901002</v>
      </c>
      <c r="F150">
        <v>101.84059753954</v>
      </c>
      <c r="G150">
        <v>109.70984182777001</v>
      </c>
      <c r="I150" s="6">
        <f t="shared" si="14"/>
        <v>203.10280084124003</v>
      </c>
      <c r="J150" s="6">
        <f t="shared" si="15"/>
        <v>16.060894997770006</v>
      </c>
      <c r="K150" s="6">
        <f t="shared" si="16"/>
        <v>183.82972684391601</v>
      </c>
      <c r="L150" s="7">
        <f t="shared" si="13"/>
        <v>11.445795945334307</v>
      </c>
      <c r="M150" s="7">
        <f t="shared" si="17"/>
        <v>13.140432000159</v>
      </c>
      <c r="P150" s="5">
        <f t="shared" si="18"/>
        <v>29.02595741416194</v>
      </c>
    </row>
    <row r="151" spans="1:16" x14ac:dyDescent="0.15">
      <c r="A151" s="5">
        <v>75</v>
      </c>
      <c r="B151" s="5">
        <v>149</v>
      </c>
      <c r="D151">
        <v>118.40719929763</v>
      </c>
      <c r="E151">
        <v>316.46444249341999</v>
      </c>
      <c r="F151">
        <v>101.83884007029999</v>
      </c>
      <c r="G151">
        <v>109.77750439367</v>
      </c>
      <c r="I151" s="6">
        <f t="shared" si="14"/>
        <v>206.68693809974999</v>
      </c>
      <c r="J151" s="6">
        <f t="shared" si="15"/>
        <v>16.568359227330006</v>
      </c>
      <c r="K151" s="6">
        <f t="shared" si="16"/>
        <v>186.804907026954</v>
      </c>
      <c r="L151" s="7">
        <f t="shared" si="13"/>
        <v>11.274798214105214</v>
      </c>
      <c r="M151" s="7">
        <f t="shared" si="17"/>
        <v>12.980807665271012</v>
      </c>
      <c r="P151" s="5">
        <f t="shared" si="18"/>
        <v>27.098337343626174</v>
      </c>
    </row>
    <row r="152" spans="1:16" x14ac:dyDescent="0.15">
      <c r="A152" s="5">
        <v>75.5</v>
      </c>
      <c r="B152" s="5">
        <v>150</v>
      </c>
      <c r="D152">
        <v>117.03599648815</v>
      </c>
      <c r="E152">
        <v>303.71466198420001</v>
      </c>
      <c r="F152">
        <v>101.95887521968</v>
      </c>
      <c r="G152">
        <v>109.80316344464001</v>
      </c>
      <c r="I152" s="6">
        <f t="shared" si="14"/>
        <v>193.91149853956</v>
      </c>
      <c r="J152" s="6">
        <f t="shared" si="15"/>
        <v>15.077121268470009</v>
      </c>
      <c r="K152" s="6">
        <f t="shared" si="16"/>
        <v>175.81895301739598</v>
      </c>
      <c r="L152" s="7">
        <f t="shared" si="13"/>
        <v>11.661307877457809</v>
      </c>
      <c r="M152" s="7">
        <f t="shared" si="17"/>
        <v>13.378690724964711</v>
      </c>
      <c r="P152" s="5">
        <f t="shared" si="18"/>
        <v>31.455376347473042</v>
      </c>
    </row>
    <row r="153" spans="1:16" x14ac:dyDescent="0.15">
      <c r="A153" s="5">
        <v>76</v>
      </c>
      <c r="B153" s="5">
        <v>151</v>
      </c>
      <c r="D153">
        <v>117.47515364355</v>
      </c>
      <c r="E153">
        <v>303.98630377524</v>
      </c>
      <c r="F153">
        <v>101.81458699473001</v>
      </c>
      <c r="G153">
        <v>109.85606326889</v>
      </c>
      <c r="I153" s="6">
        <f t="shared" si="14"/>
        <v>194.13024050634999</v>
      </c>
      <c r="J153" s="6">
        <f t="shared" si="15"/>
        <v>15.660566648819994</v>
      </c>
      <c r="K153" s="6">
        <f t="shared" si="16"/>
        <v>175.33756052776599</v>
      </c>
      <c r="L153" s="7">
        <f t="shared" si="13"/>
        <v>11.19611853514748</v>
      </c>
      <c r="M153" s="7">
        <f t="shared" si="17"/>
        <v>12.924874778995489</v>
      </c>
      <c r="P153" s="5">
        <f t="shared" si="18"/>
        <v>26.211398509922901</v>
      </c>
    </row>
    <row r="154" spans="1:16" x14ac:dyDescent="0.15">
      <c r="A154" s="5">
        <v>76.5</v>
      </c>
      <c r="B154" s="5">
        <v>152</v>
      </c>
      <c r="D154">
        <v>117.74697102722</v>
      </c>
      <c r="E154">
        <v>309.22019315188999</v>
      </c>
      <c r="F154">
        <v>101.91318101933</v>
      </c>
      <c r="G154">
        <v>109.71968365554</v>
      </c>
      <c r="I154" s="6">
        <f t="shared" si="14"/>
        <v>199.50050949634999</v>
      </c>
      <c r="J154" s="6">
        <f t="shared" si="15"/>
        <v>15.833790007890002</v>
      </c>
      <c r="K154" s="6">
        <f t="shared" si="16"/>
        <v>180.499961486882</v>
      </c>
      <c r="L154" s="7">
        <f t="shared" si="13"/>
        <v>11.399668771465238</v>
      </c>
      <c r="M154" s="7">
        <f t="shared" si="17"/>
        <v>13.139798411654352</v>
      </c>
      <c r="P154" s="5">
        <f t="shared" si="18"/>
        <v>28.505975859389228</v>
      </c>
    </row>
    <row r="155" spans="1:16" x14ac:dyDescent="0.15">
      <c r="A155" s="5">
        <v>77</v>
      </c>
      <c r="B155" s="5">
        <v>153</v>
      </c>
      <c r="D155">
        <v>117.54012291484</v>
      </c>
      <c r="E155">
        <v>303.98700614574</v>
      </c>
      <c r="F155">
        <v>101.88664323374</v>
      </c>
      <c r="G155">
        <v>109.669771529</v>
      </c>
      <c r="I155" s="6">
        <f t="shared" si="14"/>
        <v>194.31723461674</v>
      </c>
      <c r="J155" s="6">
        <f t="shared" si="15"/>
        <v>15.653479681099995</v>
      </c>
      <c r="K155" s="6">
        <f t="shared" si="16"/>
        <v>175.53305899942001</v>
      </c>
      <c r="L155" s="7">
        <f t="shared" si="13"/>
        <v>11.213676612194957</v>
      </c>
      <c r="M155" s="7">
        <f t="shared" si="17"/>
        <v>12.965179648725176</v>
      </c>
      <c r="P155" s="5">
        <f t="shared" si="18"/>
        <v>26.409326877003895</v>
      </c>
    </row>
    <row r="156" spans="1:16" x14ac:dyDescent="0.15">
      <c r="A156" s="5">
        <v>77.5</v>
      </c>
      <c r="B156" s="5">
        <v>154</v>
      </c>
      <c r="D156">
        <v>117.39736611062</v>
      </c>
      <c r="E156">
        <v>300.04424934153002</v>
      </c>
      <c r="F156">
        <v>101.7920913884</v>
      </c>
      <c r="G156">
        <v>109.82565905097</v>
      </c>
      <c r="I156" s="6">
        <f t="shared" si="14"/>
        <v>190.21859029056003</v>
      </c>
      <c r="J156" s="6">
        <f t="shared" si="15"/>
        <v>15.605274722220003</v>
      </c>
      <c r="K156" s="6">
        <f t="shared" si="16"/>
        <v>171.49226062389602</v>
      </c>
      <c r="L156" s="7">
        <f t="shared" si="13"/>
        <v>10.989377865915555</v>
      </c>
      <c r="M156" s="7">
        <f t="shared" si="17"/>
        <v>12.75225429878688</v>
      </c>
      <c r="P156" s="5">
        <f t="shared" si="18"/>
        <v>23.88085610714948</v>
      </c>
    </row>
    <row r="157" spans="1:16" x14ac:dyDescent="0.15">
      <c r="A157" s="5">
        <v>78</v>
      </c>
      <c r="B157" s="5">
        <v>155</v>
      </c>
      <c r="D157">
        <v>116.49271290606001</v>
      </c>
      <c r="E157">
        <v>292.20965759438002</v>
      </c>
      <c r="F157">
        <v>101.87891036907</v>
      </c>
      <c r="G157">
        <v>109.77732864674999</v>
      </c>
      <c r="I157" s="6">
        <f t="shared" si="14"/>
        <v>182.43232894763003</v>
      </c>
      <c r="J157" s="6">
        <f t="shared" si="15"/>
        <v>14.613802536990008</v>
      </c>
      <c r="K157" s="6">
        <f t="shared" si="16"/>
        <v>164.89576590324202</v>
      </c>
      <c r="L157" s="7">
        <f t="shared" si="13"/>
        <v>11.283563294759384</v>
      </c>
      <c r="M157" s="7">
        <f t="shared" si="17"/>
        <v>13.057813123971814</v>
      </c>
      <c r="P157" s="5">
        <f t="shared" si="18"/>
        <v>27.197144183152055</v>
      </c>
    </row>
    <row r="158" spans="1:16" x14ac:dyDescent="0.15">
      <c r="A158" s="5">
        <v>78.5</v>
      </c>
      <c r="B158" s="5">
        <v>156</v>
      </c>
      <c r="D158">
        <v>117.54135206321</v>
      </c>
      <c r="E158">
        <v>298.56470588234998</v>
      </c>
      <c r="F158">
        <v>101.89964850615</v>
      </c>
      <c r="G158">
        <v>109.5762741652</v>
      </c>
      <c r="I158" s="6">
        <f t="shared" si="14"/>
        <v>188.98843171714998</v>
      </c>
      <c r="J158" s="6">
        <f t="shared" si="15"/>
        <v>15.641703557059998</v>
      </c>
      <c r="K158" s="6">
        <f t="shared" si="16"/>
        <v>170.21838744867799</v>
      </c>
      <c r="L158" s="7">
        <f t="shared" si="13"/>
        <v>10.882343270842048</v>
      </c>
      <c r="M158" s="7">
        <f t="shared" si="17"/>
        <v>12.667966496395584</v>
      </c>
      <c r="P158" s="5">
        <f t="shared" si="18"/>
        <v>22.674278498064464</v>
      </c>
    </row>
    <row r="159" spans="1:16" x14ac:dyDescent="0.15">
      <c r="A159" s="5">
        <v>79</v>
      </c>
      <c r="B159" s="5">
        <v>157</v>
      </c>
      <c r="D159">
        <v>117.90114135205999</v>
      </c>
      <c r="E159">
        <v>300.43933274802998</v>
      </c>
      <c r="F159">
        <v>101.77381370825999</v>
      </c>
      <c r="G159">
        <v>109.78629173989999</v>
      </c>
      <c r="I159" s="6">
        <f t="shared" si="14"/>
        <v>190.65304100813</v>
      </c>
      <c r="J159" s="6">
        <f t="shared" si="15"/>
        <v>16.127327643800001</v>
      </c>
      <c r="K159" s="6">
        <f t="shared" si="16"/>
        <v>171.30024783556999</v>
      </c>
      <c r="L159" s="7">
        <f t="shared" si="13"/>
        <v>10.621737935697286</v>
      </c>
      <c r="M159" s="7">
        <f t="shared" si="17"/>
        <v>12.418734557591927</v>
      </c>
      <c r="P159" s="5">
        <f t="shared" si="18"/>
        <v>19.736531482925855</v>
      </c>
    </row>
    <row r="160" spans="1:16" x14ac:dyDescent="0.15">
      <c r="A160" s="5">
        <v>79.5</v>
      </c>
      <c r="B160" s="5">
        <v>158</v>
      </c>
      <c r="D160">
        <v>118.81668129939</v>
      </c>
      <c r="E160">
        <v>312.38630377523998</v>
      </c>
      <c r="F160">
        <v>101.97258347979</v>
      </c>
      <c r="G160">
        <v>109.63391915642001</v>
      </c>
      <c r="I160" s="6">
        <f t="shared" si="14"/>
        <v>202.75238461881997</v>
      </c>
      <c r="J160" s="6">
        <f t="shared" si="15"/>
        <v>16.844097819599995</v>
      </c>
      <c r="K160" s="6">
        <f t="shared" si="16"/>
        <v>182.53946723529998</v>
      </c>
      <c r="L160" s="7">
        <f t="shared" si="13"/>
        <v>10.836998763026349</v>
      </c>
      <c r="M160" s="7">
        <f t="shared" si="17"/>
        <v>12.645368781262095</v>
      </c>
      <c r="P160" s="5">
        <f t="shared" si="18"/>
        <v>22.163119766741861</v>
      </c>
    </row>
    <row r="161" spans="1:16" x14ac:dyDescent="0.15">
      <c r="A161" s="5">
        <v>80</v>
      </c>
      <c r="B161" s="5">
        <v>159</v>
      </c>
      <c r="D161">
        <v>118.75610184372</v>
      </c>
      <c r="E161">
        <v>309.51150131694999</v>
      </c>
      <c r="F161">
        <v>101.75166959578</v>
      </c>
      <c r="G161">
        <v>109.7467486819</v>
      </c>
      <c r="I161" s="6">
        <f t="shared" si="14"/>
        <v>199.76475263505</v>
      </c>
      <c r="J161" s="6">
        <f t="shared" si="15"/>
        <v>17.004432247940002</v>
      </c>
      <c r="K161" s="6">
        <f t="shared" si="16"/>
        <v>179.359433937522</v>
      </c>
      <c r="L161" s="7">
        <f t="shared" si="13"/>
        <v>10.547804908879005</v>
      </c>
      <c r="M161" s="7">
        <f t="shared" si="17"/>
        <v>12.367548323455857</v>
      </c>
      <c r="P161" s="5">
        <f t="shared" si="18"/>
        <v>18.903100621907914</v>
      </c>
    </row>
    <row r="162" spans="1:16" x14ac:dyDescent="0.15">
      <c r="A162" s="5">
        <v>80.5</v>
      </c>
      <c r="B162" s="5">
        <v>160</v>
      </c>
      <c r="D162">
        <v>118.36593503073</v>
      </c>
      <c r="E162">
        <v>301.9146619842</v>
      </c>
      <c r="F162">
        <v>101.88189806678</v>
      </c>
      <c r="G162">
        <v>109.74042179262</v>
      </c>
      <c r="I162" s="6">
        <f t="shared" si="14"/>
        <v>192.17424019158</v>
      </c>
      <c r="J162" s="6">
        <f t="shared" si="15"/>
        <v>16.484036963950004</v>
      </c>
      <c r="K162" s="6">
        <f t="shared" si="16"/>
        <v>172.39339583483999</v>
      </c>
      <c r="L162" s="7">
        <f t="shared" si="13"/>
        <v>10.45820245440229</v>
      </c>
      <c r="M162" s="7">
        <f t="shared" si="17"/>
        <v>12.289319265320247</v>
      </c>
      <c r="P162" s="5">
        <f t="shared" si="18"/>
        <v>17.893031725805525</v>
      </c>
    </row>
    <row r="163" spans="1:16" x14ac:dyDescent="0.15">
      <c r="A163" s="5">
        <v>81</v>
      </c>
      <c r="B163" s="5">
        <v>161</v>
      </c>
      <c r="D163">
        <v>118.2049165935</v>
      </c>
      <c r="E163">
        <v>300.60544337137998</v>
      </c>
      <c r="F163">
        <v>101.83145869947001</v>
      </c>
      <c r="G163">
        <v>109.65799648506</v>
      </c>
      <c r="I163" s="6">
        <f t="shared" si="14"/>
        <v>190.94744688631999</v>
      </c>
      <c r="J163" s="6">
        <f t="shared" si="15"/>
        <v>16.373457894029997</v>
      </c>
      <c r="K163" s="6">
        <f t="shared" si="16"/>
        <v>171.299297413484</v>
      </c>
      <c r="L163" s="7">
        <f t="shared" si="13"/>
        <v>10.462011049965337</v>
      </c>
      <c r="M163" s="7">
        <f t="shared" si="17"/>
        <v>12.304501257224398</v>
      </c>
      <c r="P163" s="5">
        <f t="shared" si="18"/>
        <v>17.935965191618866</v>
      </c>
    </row>
    <row r="164" spans="1:16" x14ac:dyDescent="0.15">
      <c r="A164" s="5">
        <v>81.5</v>
      </c>
      <c r="B164" s="5">
        <v>162</v>
      </c>
      <c r="D164">
        <v>117.52853380158</v>
      </c>
      <c r="E164">
        <v>288.56839332748001</v>
      </c>
      <c r="F164">
        <v>101.80896309315</v>
      </c>
      <c r="G164">
        <v>109.72618629174001</v>
      </c>
      <c r="I164" s="6">
        <f t="shared" si="14"/>
        <v>178.84220703573999</v>
      </c>
      <c r="J164" s="6">
        <f t="shared" si="15"/>
        <v>15.719570708429998</v>
      </c>
      <c r="K164" s="6">
        <f t="shared" si="16"/>
        <v>159.97872218562398</v>
      </c>
      <c r="L164" s="7">
        <f t="shared" si="13"/>
        <v>10.177041418811235</v>
      </c>
      <c r="M164" s="7">
        <f t="shared" si="17"/>
        <v>12.030905022411403</v>
      </c>
      <c r="P164" s="5">
        <f t="shared" si="18"/>
        <v>14.723564789827096</v>
      </c>
    </row>
    <row r="165" spans="1:16" x14ac:dyDescent="0.15">
      <c r="A165" s="5">
        <v>82</v>
      </c>
      <c r="B165" s="5">
        <v>163</v>
      </c>
      <c r="D165">
        <v>117.91009657594</v>
      </c>
      <c r="E165">
        <v>290.78577699737002</v>
      </c>
      <c r="F165">
        <v>101.86133567663001</v>
      </c>
      <c r="G165">
        <v>109.80456942004</v>
      </c>
      <c r="I165" s="6">
        <f t="shared" si="14"/>
        <v>180.98120757733003</v>
      </c>
      <c r="J165" s="6">
        <f t="shared" si="15"/>
        <v>16.048760899309997</v>
      </c>
      <c r="K165" s="6">
        <f t="shared" si="16"/>
        <v>161.72269449815803</v>
      </c>
      <c r="L165" s="7">
        <f t="shared" si="13"/>
        <v>10.076958309292973</v>
      </c>
      <c r="M165" s="7">
        <f t="shared" si="17"/>
        <v>11.942195309234245</v>
      </c>
      <c r="P165" s="5">
        <f t="shared" si="18"/>
        <v>13.59534975888867</v>
      </c>
    </row>
    <row r="166" spans="1:16" x14ac:dyDescent="0.15">
      <c r="A166" s="5">
        <v>82.5</v>
      </c>
      <c r="B166" s="5">
        <v>164</v>
      </c>
      <c r="D166">
        <v>118.02247585601</v>
      </c>
      <c r="E166">
        <v>295.02300263388997</v>
      </c>
      <c r="F166">
        <v>101.95149384886</v>
      </c>
      <c r="G166">
        <v>109.71880492091</v>
      </c>
      <c r="I166" s="6">
        <f t="shared" si="14"/>
        <v>185.30419771297997</v>
      </c>
      <c r="J166" s="6">
        <f t="shared" si="15"/>
        <v>16.070982007150008</v>
      </c>
      <c r="K166" s="6">
        <f t="shared" si="16"/>
        <v>166.01901930439996</v>
      </c>
      <c r="L166" s="7">
        <f t="shared" si="13"/>
        <v>10.330359353929824</v>
      </c>
      <c r="M166" s="7">
        <f t="shared" si="17"/>
        <v>12.206969750212203</v>
      </c>
      <c r="P166" s="5">
        <f t="shared" si="18"/>
        <v>16.451884380873274</v>
      </c>
    </row>
    <row r="167" spans="1:16" x14ac:dyDescent="0.15">
      <c r="A167" s="5">
        <v>83</v>
      </c>
      <c r="B167" s="5">
        <v>165</v>
      </c>
      <c r="D167">
        <v>118.80719929763001</v>
      </c>
      <c r="E167">
        <v>301.83213345040002</v>
      </c>
      <c r="F167">
        <v>101.86959578206999</v>
      </c>
      <c r="G167">
        <v>109.64692442882</v>
      </c>
      <c r="I167" s="6">
        <f t="shared" si="14"/>
        <v>192.18520902158002</v>
      </c>
      <c r="J167" s="6">
        <f t="shared" si="15"/>
        <v>16.937603515560014</v>
      </c>
      <c r="K167" s="6">
        <f t="shared" si="16"/>
        <v>171.86008480290801</v>
      </c>
      <c r="L167" s="7">
        <f t="shared" si="13"/>
        <v>10.146658861451437</v>
      </c>
      <c r="M167" s="7">
        <f t="shared" si="17"/>
        <v>12.03464265407492</v>
      </c>
      <c r="P167" s="5">
        <f t="shared" si="18"/>
        <v>14.381068857629675</v>
      </c>
    </row>
    <row r="168" spans="1:16" x14ac:dyDescent="0.15">
      <c r="A168" s="5">
        <v>83.5</v>
      </c>
      <c r="B168" s="5">
        <v>166</v>
      </c>
      <c r="D168">
        <v>118.0335381914</v>
      </c>
      <c r="E168">
        <v>292.88375768217998</v>
      </c>
      <c r="F168">
        <v>101.87117750439</v>
      </c>
      <c r="G168">
        <v>109.5690685413</v>
      </c>
      <c r="I168" s="6">
        <f t="shared" si="14"/>
        <v>183.31468914087998</v>
      </c>
      <c r="J168" s="6">
        <f t="shared" si="15"/>
        <v>16.162360687009993</v>
      </c>
      <c r="K168" s="6">
        <f t="shared" si="16"/>
        <v>163.91985631646799</v>
      </c>
      <c r="L168" s="7">
        <f t="shared" si="13"/>
        <v>10.142073889503877</v>
      </c>
      <c r="M168" s="7">
        <f t="shared" si="17"/>
        <v>12.041431078468465</v>
      </c>
      <c r="P168" s="5">
        <f t="shared" si="18"/>
        <v>14.329383470429304</v>
      </c>
    </row>
    <row r="169" spans="1:16" x14ac:dyDescent="0.15">
      <c r="A169" s="5">
        <v>84</v>
      </c>
      <c r="B169" s="5">
        <v>167</v>
      </c>
      <c r="D169">
        <v>119.19051799824</v>
      </c>
      <c r="E169">
        <v>306.26251097454002</v>
      </c>
      <c r="F169">
        <v>101.74516695958</v>
      </c>
      <c r="G169">
        <v>109.72741652021</v>
      </c>
      <c r="I169" s="6">
        <f t="shared" si="14"/>
        <v>196.53509445433002</v>
      </c>
      <c r="J169" s="6">
        <f t="shared" si="15"/>
        <v>17.445351038659993</v>
      </c>
      <c r="K169" s="6">
        <f t="shared" si="16"/>
        <v>175.60067320793803</v>
      </c>
      <c r="L169" s="7">
        <f t="shared" si="13"/>
        <v>10.065757508621976</v>
      </c>
      <c r="M169" s="7">
        <f t="shared" si="17"/>
        <v>11.976488093927671</v>
      </c>
      <c r="P169" s="5">
        <f t="shared" si="18"/>
        <v>13.469085579684107</v>
      </c>
    </row>
    <row r="170" spans="1:16" x14ac:dyDescent="0.15">
      <c r="A170" s="5">
        <v>84.5</v>
      </c>
      <c r="B170" s="5">
        <v>168</v>
      </c>
      <c r="D170">
        <v>118.802809482</v>
      </c>
      <c r="E170">
        <v>300.92168568919999</v>
      </c>
      <c r="F170">
        <v>101.87205623902</v>
      </c>
      <c r="G170">
        <v>109.71757469244</v>
      </c>
      <c r="I170" s="6">
        <f t="shared" si="14"/>
        <v>191.20411099675999</v>
      </c>
      <c r="J170" s="6">
        <f t="shared" si="15"/>
        <v>16.930753242980003</v>
      </c>
      <c r="K170" s="6">
        <f t="shared" si="16"/>
        <v>170.88720710518399</v>
      </c>
      <c r="L170" s="7">
        <f t="shared" si="13"/>
        <v>10.093302090740643</v>
      </c>
      <c r="M170" s="7">
        <f t="shared" si="17"/>
        <v>12.015406072387442</v>
      </c>
      <c r="P170" s="5">
        <f t="shared" si="18"/>
        <v>13.77958963692992</v>
      </c>
    </row>
    <row r="171" spans="1:16" x14ac:dyDescent="0.15">
      <c r="A171" s="5">
        <v>85</v>
      </c>
      <c r="B171" s="5">
        <v>169</v>
      </c>
      <c r="D171">
        <v>119.3160667252</v>
      </c>
      <c r="E171">
        <v>307.34486391572</v>
      </c>
      <c r="F171">
        <v>101.91862917399</v>
      </c>
      <c r="G171">
        <v>109.80439367311</v>
      </c>
      <c r="I171" s="6">
        <f t="shared" si="14"/>
        <v>197.54047024261001</v>
      </c>
      <c r="J171" s="6">
        <f t="shared" si="15"/>
        <v>17.397437551210004</v>
      </c>
      <c r="K171" s="6">
        <f t="shared" si="16"/>
        <v>176.66354518115801</v>
      </c>
      <c r="L171" s="7">
        <f t="shared" si="13"/>
        <v>10.154572744471265</v>
      </c>
      <c r="M171" s="7">
        <f t="shared" si="17"/>
        <v>12.088050122459169</v>
      </c>
      <c r="P171" s="5">
        <f t="shared" si="18"/>
        <v>14.47028033216354</v>
      </c>
    </row>
    <row r="172" spans="1:16" x14ac:dyDescent="0.15">
      <c r="A172" s="5">
        <v>85.5</v>
      </c>
      <c r="B172" s="5">
        <v>170</v>
      </c>
      <c r="D172">
        <v>118.92993854258</v>
      </c>
      <c r="E172">
        <v>299.75627743634999</v>
      </c>
      <c r="F172">
        <v>101.88541300527</v>
      </c>
      <c r="G172">
        <v>109.47680140598</v>
      </c>
      <c r="I172" s="6">
        <f t="shared" si="14"/>
        <v>190.27947603037001</v>
      </c>
      <c r="J172" s="6">
        <f t="shared" si="15"/>
        <v>17.044525537310008</v>
      </c>
      <c r="K172" s="6">
        <f t="shared" si="16"/>
        <v>169.82604538559801</v>
      </c>
      <c r="L172" s="7">
        <f t="shared" si="13"/>
        <v>9.9636710340721049</v>
      </c>
      <c r="M172" s="7">
        <f t="shared" si="17"/>
        <v>11.908521808401115</v>
      </c>
      <c r="P172" s="5">
        <f t="shared" si="18"/>
        <v>12.318287052369554</v>
      </c>
    </row>
    <row r="173" spans="1:16" x14ac:dyDescent="0.15">
      <c r="A173" s="5">
        <v>86</v>
      </c>
      <c r="B173" s="5">
        <v>171</v>
      </c>
      <c r="D173">
        <v>118.94942932396999</v>
      </c>
      <c r="E173">
        <v>298.24881474978002</v>
      </c>
      <c r="F173">
        <v>101.81968365554</v>
      </c>
      <c r="G173">
        <v>109.80949033392</v>
      </c>
      <c r="I173" s="6">
        <f t="shared" si="14"/>
        <v>188.43932441586003</v>
      </c>
      <c r="J173" s="6">
        <f t="shared" si="15"/>
        <v>17.12974566842999</v>
      </c>
      <c r="K173" s="6">
        <f t="shared" si="16"/>
        <v>167.88362961374403</v>
      </c>
      <c r="L173" s="7">
        <f t="shared" si="13"/>
        <v>9.8007076615943269</v>
      </c>
      <c r="M173" s="7">
        <f t="shared" si="17"/>
        <v>11.756931832264442</v>
      </c>
      <c r="P173" s="5">
        <f t="shared" si="18"/>
        <v>10.48123655297138</v>
      </c>
    </row>
    <row r="174" spans="1:16" x14ac:dyDescent="0.15">
      <c r="A174" s="5">
        <v>86.5</v>
      </c>
      <c r="B174" s="5">
        <v>172</v>
      </c>
      <c r="D174">
        <v>118.27919227392</v>
      </c>
      <c r="E174">
        <v>290.44214223003002</v>
      </c>
      <c r="F174">
        <v>101.78681898067001</v>
      </c>
      <c r="G174">
        <v>109.63391915642001</v>
      </c>
      <c r="I174" s="6">
        <f t="shared" si="14"/>
        <v>180.80822307361001</v>
      </c>
      <c r="J174" s="6">
        <f t="shared" si="15"/>
        <v>16.492373293249997</v>
      </c>
      <c r="K174" s="6">
        <f t="shared" si="16"/>
        <v>161.01737512171002</v>
      </c>
      <c r="L174" s="7">
        <f t="shared" si="13"/>
        <v>9.7631415599604008</v>
      </c>
      <c r="M174" s="7">
        <f t="shared" si="17"/>
        <v>11.730739126971621</v>
      </c>
      <c r="P174" s="5">
        <f t="shared" si="18"/>
        <v>10.057762095381486</v>
      </c>
    </row>
    <row r="175" spans="1:16" x14ac:dyDescent="0.15">
      <c r="A175" s="5">
        <v>87</v>
      </c>
      <c r="B175" s="5">
        <v>173</v>
      </c>
      <c r="D175">
        <v>118.90430201932</v>
      </c>
      <c r="E175">
        <v>298.63283582090003</v>
      </c>
      <c r="F175">
        <v>101.83391915642</v>
      </c>
      <c r="G175">
        <v>109.60316344464</v>
      </c>
      <c r="I175" s="6">
        <f t="shared" si="14"/>
        <v>189.02967237626001</v>
      </c>
      <c r="J175" s="6">
        <f t="shared" si="15"/>
        <v>17.070382862900004</v>
      </c>
      <c r="K175" s="6">
        <f t="shared" si="16"/>
        <v>168.54521294078</v>
      </c>
      <c r="L175" s="7">
        <f t="shared" si="13"/>
        <v>9.873546146823017</v>
      </c>
      <c r="M175" s="7">
        <f t="shared" si="17"/>
        <v>11.852517110175343</v>
      </c>
      <c r="P175" s="5">
        <f t="shared" si="18"/>
        <v>11.302328885747064</v>
      </c>
    </row>
    <row r="176" spans="1:16" x14ac:dyDescent="0.15">
      <c r="A176" s="5">
        <v>87.5</v>
      </c>
      <c r="B176" s="5">
        <v>174</v>
      </c>
      <c r="D176">
        <v>118.50289727831</v>
      </c>
      <c r="E176">
        <v>293.35873573309999</v>
      </c>
      <c r="F176">
        <v>101.90421792619</v>
      </c>
      <c r="G176">
        <v>109.67188049209</v>
      </c>
      <c r="I176" s="6">
        <f t="shared" si="14"/>
        <v>183.68685524100999</v>
      </c>
      <c r="J176" s="6">
        <f t="shared" si="15"/>
        <v>16.598679352120001</v>
      </c>
      <c r="K176" s="6">
        <f t="shared" si="16"/>
        <v>163.76844001846598</v>
      </c>
      <c r="L176" s="7">
        <f t="shared" si="13"/>
        <v>9.8663536143042183</v>
      </c>
      <c r="M176" s="7">
        <f t="shared" si="17"/>
        <v>11.856697973997649</v>
      </c>
      <c r="P176" s="5">
        <f t="shared" si="18"/>
        <v>11.22124903783585</v>
      </c>
    </row>
    <row r="177" spans="1:16" x14ac:dyDescent="0.15">
      <c r="A177" s="5">
        <v>88</v>
      </c>
      <c r="B177" s="5">
        <v>175</v>
      </c>
      <c r="D177">
        <v>119.13801580334</v>
      </c>
      <c r="E177">
        <v>297.36189640035002</v>
      </c>
      <c r="F177">
        <v>101.78910369069</v>
      </c>
      <c r="G177">
        <v>109.66537785589</v>
      </c>
      <c r="I177" s="6">
        <f t="shared" si="14"/>
        <v>187.69651854446002</v>
      </c>
      <c r="J177" s="6">
        <f t="shared" si="15"/>
        <v>17.348912112649998</v>
      </c>
      <c r="K177" s="6">
        <f t="shared" si="16"/>
        <v>166.87782400928003</v>
      </c>
      <c r="L177" s="7">
        <f t="shared" si="13"/>
        <v>9.6189215165601478</v>
      </c>
      <c r="M177" s="7">
        <f t="shared" si="17"/>
        <v>11.620639272594683</v>
      </c>
      <c r="P177" s="5">
        <f t="shared" si="18"/>
        <v>8.4320010502865905</v>
      </c>
    </row>
    <row r="178" spans="1:16" x14ac:dyDescent="0.15">
      <c r="A178" s="5">
        <v>88.5</v>
      </c>
      <c r="B178" s="5">
        <v>176</v>
      </c>
      <c r="D178">
        <v>119.20386303775</v>
      </c>
      <c r="E178">
        <v>297.16698858647999</v>
      </c>
      <c r="F178">
        <v>101.93022847100001</v>
      </c>
      <c r="G178">
        <v>109.56133567662999</v>
      </c>
      <c r="I178" s="6">
        <f t="shared" si="14"/>
        <v>187.60565290984999</v>
      </c>
      <c r="J178" s="6">
        <f t="shared" si="15"/>
        <v>17.27363456674999</v>
      </c>
      <c r="K178" s="6">
        <f t="shared" si="16"/>
        <v>166.87729142975002</v>
      </c>
      <c r="L178" s="7">
        <f t="shared" si="13"/>
        <v>9.6608094136118883</v>
      </c>
      <c r="M178" s="7">
        <f t="shared" si="17"/>
        <v>11.67390056598753</v>
      </c>
      <c r="P178" s="5">
        <f t="shared" si="18"/>
        <v>8.9041941635466397</v>
      </c>
    </row>
    <row r="179" spans="1:16" x14ac:dyDescent="0.15">
      <c r="A179" s="5">
        <v>89</v>
      </c>
      <c r="B179" s="5">
        <v>177</v>
      </c>
      <c r="D179">
        <v>119.3545215101</v>
      </c>
      <c r="E179">
        <v>298.53942054433998</v>
      </c>
      <c r="F179">
        <v>101.83286467487</v>
      </c>
      <c r="G179">
        <v>109.79859402461</v>
      </c>
      <c r="I179" s="6">
        <f t="shared" si="14"/>
        <v>188.74082651972998</v>
      </c>
      <c r="J179" s="6">
        <f t="shared" si="15"/>
        <v>17.521656835230004</v>
      </c>
      <c r="K179" s="6">
        <f t="shared" si="16"/>
        <v>167.71483831745397</v>
      </c>
      <c r="L179" s="7">
        <f t="shared" si="13"/>
        <v>9.5718595504186172</v>
      </c>
      <c r="M179" s="7">
        <f t="shared" si="17"/>
        <v>11.596324099135364</v>
      </c>
      <c r="P179" s="5">
        <f t="shared" si="18"/>
        <v>7.9014817864271736</v>
      </c>
    </row>
    <row r="180" spans="1:16" x14ac:dyDescent="0.15">
      <c r="A180" s="5">
        <v>89.5</v>
      </c>
      <c r="B180" s="5">
        <v>178</v>
      </c>
      <c r="D180">
        <v>119.36628621598</v>
      </c>
      <c r="E180">
        <v>298.85496049165999</v>
      </c>
      <c r="F180">
        <v>101.74288224956</v>
      </c>
      <c r="G180">
        <v>109.52636203866</v>
      </c>
      <c r="I180" s="6">
        <f t="shared" si="14"/>
        <v>189.32859845299998</v>
      </c>
      <c r="J180" s="6">
        <f t="shared" si="15"/>
        <v>17.62340396642</v>
      </c>
      <c r="K180" s="6">
        <f t="shared" si="16"/>
        <v>168.18051369329598</v>
      </c>
      <c r="L180" s="7">
        <f t="shared" si="13"/>
        <v>9.5430209744809016</v>
      </c>
      <c r="M180" s="7">
        <f t="shared" si="17"/>
        <v>11.578858919538753</v>
      </c>
      <c r="P180" s="5">
        <f t="shared" si="18"/>
        <v>7.5763908195257805</v>
      </c>
    </row>
    <row r="181" spans="1:16" x14ac:dyDescent="0.15">
      <c r="A181" s="5">
        <v>90</v>
      </c>
      <c r="B181" s="5">
        <v>179</v>
      </c>
      <c r="D181">
        <v>119.77980684811</v>
      </c>
      <c r="E181">
        <v>301.09745390694002</v>
      </c>
      <c r="F181">
        <v>101.84463971881</v>
      </c>
      <c r="G181">
        <v>109.71001757469</v>
      </c>
      <c r="I181" s="6">
        <f t="shared" si="14"/>
        <v>191.38743633225002</v>
      </c>
      <c r="J181" s="6">
        <f t="shared" si="15"/>
        <v>17.935167129299998</v>
      </c>
      <c r="K181" s="6">
        <f t="shared" si="16"/>
        <v>169.86523577709002</v>
      </c>
      <c r="L181" s="7">
        <f t="shared" si="13"/>
        <v>9.4710706932631634</v>
      </c>
      <c r="M181" s="7">
        <f t="shared" si="17"/>
        <v>11.518282034662121</v>
      </c>
      <c r="P181" s="5">
        <f t="shared" si="18"/>
        <v>6.7653110165417765</v>
      </c>
    </row>
    <row r="182" spans="1:16" x14ac:dyDescent="0.15">
      <c r="A182" s="5">
        <v>90.5</v>
      </c>
      <c r="B182" s="5">
        <v>180</v>
      </c>
      <c r="D182">
        <v>119.48726953468</v>
      </c>
      <c r="E182">
        <v>300.07111501317002</v>
      </c>
      <c r="F182">
        <v>101.98471001758</v>
      </c>
      <c r="G182">
        <v>109.74762741652</v>
      </c>
      <c r="I182" s="6">
        <f t="shared" si="14"/>
        <v>190.32348759665001</v>
      </c>
      <c r="J182" s="6">
        <f t="shared" si="15"/>
        <v>17.502559517099996</v>
      </c>
      <c r="K182" s="6">
        <f>I182-1.2*J182</f>
        <v>169.32041617613001</v>
      </c>
      <c r="L182" s="7">
        <f t="shared" si="13"/>
        <v>9.6740374463919974</v>
      </c>
      <c r="M182" s="7">
        <f>L182+ABS($N$2)*A182</f>
        <v>11.73262218413206</v>
      </c>
      <c r="P182" s="5">
        <f>(L182-$O$2)/$O$2*100</f>
        <v>9.0533108874783839</v>
      </c>
    </row>
    <row r="183" spans="1:16" x14ac:dyDescent="0.15">
      <c r="A183" s="5">
        <v>91</v>
      </c>
      <c r="B183" s="5">
        <v>181</v>
      </c>
      <c r="D183">
        <v>119.48902546092999</v>
      </c>
      <c r="E183">
        <v>300.30482879719</v>
      </c>
      <c r="F183">
        <v>101.93690685413</v>
      </c>
      <c r="G183">
        <v>109.72882249561</v>
      </c>
      <c r="I183" s="6">
        <f t="shared" si="14"/>
        <v>190.57600630157998</v>
      </c>
      <c r="J183" s="6">
        <f t="shared" si="15"/>
        <v>17.552118606799993</v>
      </c>
      <c r="K183" s="6">
        <f t="shared" ref="K183:K241" si="19">I183-1.2*J183</f>
        <v>169.51346397341999</v>
      </c>
      <c r="L183" s="7">
        <f t="shared" si="13"/>
        <v>9.6577209720852473</v>
      </c>
      <c r="M183" s="7">
        <f t="shared" ref="M183:M241" si="20">L183+ABS($N$2)*A183</f>
        <v>11.727679106166416</v>
      </c>
      <c r="P183" s="5">
        <f t="shared" ref="P183:P241" si="21">(L183-$O$2)/$O$2*100</f>
        <v>8.8693788368716131</v>
      </c>
    </row>
    <row r="184" spans="1:16" x14ac:dyDescent="0.15">
      <c r="A184" s="5">
        <v>91.5</v>
      </c>
      <c r="B184" s="5">
        <v>182</v>
      </c>
      <c r="D184">
        <v>119.74749780509001</v>
      </c>
      <c r="E184">
        <v>300.53906935908998</v>
      </c>
      <c r="F184">
        <v>101.89543057997</v>
      </c>
      <c r="G184">
        <v>109.60369068541</v>
      </c>
      <c r="I184" s="6">
        <f t="shared" si="14"/>
        <v>190.93537867367996</v>
      </c>
      <c r="J184" s="6">
        <f t="shared" si="15"/>
        <v>17.85206722512001</v>
      </c>
      <c r="K184" s="6">
        <f t="shared" si="19"/>
        <v>169.51289800353595</v>
      </c>
      <c r="L184" s="7">
        <f t="shared" si="13"/>
        <v>9.4954212229836816</v>
      </c>
      <c r="M184" s="7">
        <f t="shared" si="20"/>
        <v>11.576752753405955</v>
      </c>
      <c r="P184" s="5">
        <f t="shared" si="21"/>
        <v>7.039809218828232</v>
      </c>
    </row>
    <row r="185" spans="1:16" x14ac:dyDescent="0.15">
      <c r="A185" s="5">
        <v>92</v>
      </c>
      <c r="B185" s="5">
        <v>183</v>
      </c>
      <c r="D185">
        <v>119.5545215101</v>
      </c>
      <c r="E185">
        <v>298.16189640034997</v>
      </c>
      <c r="F185">
        <v>101.93796133568</v>
      </c>
      <c r="G185">
        <v>109.7079086116</v>
      </c>
      <c r="I185" s="6">
        <f t="shared" si="14"/>
        <v>188.45398778874997</v>
      </c>
      <c r="J185" s="6">
        <f t="shared" si="15"/>
        <v>17.616560174420002</v>
      </c>
      <c r="K185" s="6">
        <f t="shared" si="19"/>
        <v>167.31411557944597</v>
      </c>
      <c r="L185" s="7">
        <f t="shared" si="13"/>
        <v>9.4975474169124805</v>
      </c>
      <c r="M185" s="7">
        <f t="shared" si="20"/>
        <v>11.590252343675859</v>
      </c>
      <c r="P185" s="5">
        <f t="shared" si="21"/>
        <v>7.0637773385310183</v>
      </c>
    </row>
    <row r="186" spans="1:16" x14ac:dyDescent="0.15">
      <c r="A186" s="5">
        <v>92.5</v>
      </c>
      <c r="B186" s="5">
        <v>184</v>
      </c>
      <c r="D186">
        <v>119.18296751536</v>
      </c>
      <c r="E186">
        <v>291.50008779631003</v>
      </c>
      <c r="F186">
        <v>101.81001757468999</v>
      </c>
      <c r="G186">
        <v>109.50896309315</v>
      </c>
      <c r="I186" s="6">
        <f t="shared" si="14"/>
        <v>181.99112470316004</v>
      </c>
      <c r="J186" s="6">
        <f t="shared" si="15"/>
        <v>17.372949940670011</v>
      </c>
      <c r="K186" s="6">
        <f t="shared" si="19"/>
        <v>161.14358477435601</v>
      </c>
      <c r="L186" s="7">
        <f t="shared" si="13"/>
        <v>9.2755453348264982</v>
      </c>
      <c r="M186" s="7">
        <f t="shared" si="20"/>
        <v>11.379623657930983</v>
      </c>
      <c r="P186" s="5">
        <f t="shared" si="21"/>
        <v>4.5611963624340701</v>
      </c>
    </row>
    <row r="187" spans="1:16" x14ac:dyDescent="0.15">
      <c r="A187" s="5">
        <v>93</v>
      </c>
      <c r="B187" s="5">
        <v>185</v>
      </c>
      <c r="D187">
        <v>119.90254609306</v>
      </c>
      <c r="E187">
        <v>299.27357330991998</v>
      </c>
      <c r="F187">
        <v>101.85325131810001</v>
      </c>
      <c r="G187">
        <v>109.54850615114</v>
      </c>
      <c r="I187" s="6">
        <f t="shared" si="14"/>
        <v>189.72506715877998</v>
      </c>
      <c r="J187" s="6">
        <f t="shared" si="15"/>
        <v>18.049294774959989</v>
      </c>
      <c r="K187" s="6">
        <f t="shared" si="19"/>
        <v>168.065913428828</v>
      </c>
      <c r="L187" s="7">
        <f t="shared" si="13"/>
        <v>9.3114947439380256</v>
      </c>
      <c r="M187" s="7">
        <f t="shared" si="20"/>
        <v>11.426946463383615</v>
      </c>
      <c r="P187" s="5">
        <f t="shared" si="21"/>
        <v>4.966446198377457</v>
      </c>
    </row>
    <row r="188" spans="1:16" x14ac:dyDescent="0.15">
      <c r="A188" s="5">
        <v>93.5</v>
      </c>
      <c r="B188" s="5">
        <v>186</v>
      </c>
      <c r="D188">
        <v>120.28621597893</v>
      </c>
      <c r="E188">
        <v>303.71115013168998</v>
      </c>
      <c r="F188">
        <v>101.80667838313001</v>
      </c>
      <c r="G188">
        <v>109.55342706502999</v>
      </c>
      <c r="I188" s="6">
        <f t="shared" si="14"/>
        <v>194.15772306665997</v>
      </c>
      <c r="J188" s="6">
        <f t="shared" si="15"/>
        <v>18.479537595799997</v>
      </c>
      <c r="K188" s="6">
        <f t="shared" si="19"/>
        <v>171.98227795169998</v>
      </c>
      <c r="L188" s="7">
        <f t="shared" si="13"/>
        <v>9.3066331914488956</v>
      </c>
      <c r="M188" s="7">
        <f t="shared" si="20"/>
        <v>11.43345830723559</v>
      </c>
      <c r="P188" s="5">
        <f t="shared" si="21"/>
        <v>4.9116429791496241</v>
      </c>
    </row>
    <row r="189" spans="1:16" x14ac:dyDescent="0.15">
      <c r="A189" s="5">
        <v>94</v>
      </c>
      <c r="B189" s="5">
        <v>187</v>
      </c>
      <c r="D189">
        <v>119.24302019315</v>
      </c>
      <c r="E189">
        <v>292.83669885864998</v>
      </c>
      <c r="F189">
        <v>101.78471001758</v>
      </c>
      <c r="G189">
        <v>109.8539543058</v>
      </c>
      <c r="I189" s="6">
        <f t="shared" si="14"/>
        <v>182.98274455284997</v>
      </c>
      <c r="J189" s="6">
        <f t="shared" si="15"/>
        <v>17.458310175570006</v>
      </c>
      <c r="K189" s="6">
        <f t="shared" si="19"/>
        <v>162.03277234216597</v>
      </c>
      <c r="L189" s="7">
        <f t="shared" si="13"/>
        <v>9.2811257626126853</v>
      </c>
      <c r="M189" s="7">
        <f t="shared" si="20"/>
        <v>11.419324274740486</v>
      </c>
      <c r="P189" s="5">
        <f t="shared" si="21"/>
        <v>4.6241033058508698</v>
      </c>
    </row>
    <row r="190" spans="1:16" x14ac:dyDescent="0.15">
      <c r="A190" s="5">
        <v>94.5</v>
      </c>
      <c r="B190" s="5">
        <v>188</v>
      </c>
      <c r="D190">
        <v>119.58226514486</v>
      </c>
      <c r="E190">
        <v>292.73942054434002</v>
      </c>
      <c r="F190">
        <v>101.75026362039</v>
      </c>
      <c r="G190">
        <v>109.6783831283</v>
      </c>
      <c r="I190" s="6">
        <f t="shared" si="14"/>
        <v>183.06103741604002</v>
      </c>
      <c r="J190" s="6">
        <f t="shared" si="15"/>
        <v>17.832001524470002</v>
      </c>
      <c r="K190" s="6">
        <f t="shared" si="19"/>
        <v>161.66263558667603</v>
      </c>
      <c r="L190" s="7">
        <f t="shared" si="13"/>
        <v>9.0658715660625155</v>
      </c>
      <c r="M190" s="7">
        <f t="shared" si="20"/>
        <v>11.215443474531421</v>
      </c>
      <c r="P190" s="5">
        <f t="shared" si="21"/>
        <v>2.1975897693568691</v>
      </c>
    </row>
    <row r="191" spans="1:16" x14ac:dyDescent="0.15">
      <c r="A191" s="5">
        <v>95</v>
      </c>
      <c r="B191" s="5">
        <v>189</v>
      </c>
      <c r="D191">
        <v>119.32256365233</v>
      </c>
      <c r="E191">
        <v>289.58612818261997</v>
      </c>
      <c r="F191">
        <v>101.85606326889</v>
      </c>
      <c r="G191">
        <v>109.65465729349999</v>
      </c>
      <c r="I191" s="6">
        <f t="shared" si="14"/>
        <v>179.93147088911996</v>
      </c>
      <c r="J191" s="6">
        <f t="shared" si="15"/>
        <v>17.466500383440007</v>
      </c>
      <c r="K191" s="6">
        <f t="shared" si="19"/>
        <v>158.97167042899196</v>
      </c>
      <c r="L191" s="7">
        <f t="shared" si="13"/>
        <v>9.1015181598549084</v>
      </c>
      <c r="M191" s="7">
        <f t="shared" si="20"/>
        <v>11.262463464664918</v>
      </c>
      <c r="P191" s="5">
        <f t="shared" si="21"/>
        <v>2.5994260343561639</v>
      </c>
    </row>
    <row r="192" spans="1:16" x14ac:dyDescent="0.15">
      <c r="A192" s="5">
        <v>95.5</v>
      </c>
      <c r="B192" s="5">
        <v>190</v>
      </c>
      <c r="D192">
        <v>119.74907813871999</v>
      </c>
      <c r="E192">
        <v>294.62581211589003</v>
      </c>
      <c r="F192">
        <v>101.72934973638</v>
      </c>
      <c r="G192">
        <v>109.72495606327</v>
      </c>
      <c r="I192" s="6">
        <f t="shared" si="14"/>
        <v>184.90085605262004</v>
      </c>
      <c r="J192" s="6">
        <f t="shared" si="15"/>
        <v>18.019728402339993</v>
      </c>
      <c r="K192" s="6">
        <f t="shared" si="19"/>
        <v>163.27718196981206</v>
      </c>
      <c r="L192" s="7">
        <f t="shared" si="13"/>
        <v>9.0610234696217358</v>
      </c>
      <c r="M192" s="7">
        <f t="shared" si="20"/>
        <v>11.233342170772852</v>
      </c>
      <c r="P192" s="5">
        <f t="shared" si="21"/>
        <v>2.1429382372226806</v>
      </c>
    </row>
    <row r="193" spans="1:16" x14ac:dyDescent="0.15">
      <c r="A193" s="5">
        <v>96</v>
      </c>
      <c r="B193" s="5">
        <v>191</v>
      </c>
      <c r="D193">
        <v>119.57278314311</v>
      </c>
      <c r="E193">
        <v>290.66865671642</v>
      </c>
      <c r="F193">
        <v>101.80562390158001</v>
      </c>
      <c r="G193">
        <v>109.62056239016</v>
      </c>
      <c r="I193" s="6">
        <f t="shared" si="14"/>
        <v>181.04809432626001</v>
      </c>
      <c r="J193" s="6">
        <f t="shared" si="15"/>
        <v>17.767159241529995</v>
      </c>
      <c r="K193" s="6">
        <f t="shared" si="19"/>
        <v>159.72750323642401</v>
      </c>
      <c r="L193" s="7">
        <f t="shared" si="13"/>
        <v>8.9900417430304564</v>
      </c>
      <c r="M193" s="7">
        <f t="shared" si="20"/>
        <v>11.173733840522678</v>
      </c>
      <c r="P193" s="5">
        <f t="shared" si="21"/>
        <v>1.3427767389667726</v>
      </c>
    </row>
    <row r="194" spans="1:16" x14ac:dyDescent="0.15">
      <c r="A194" s="5">
        <v>96.5</v>
      </c>
      <c r="B194" s="5">
        <v>192</v>
      </c>
      <c r="D194">
        <v>119.98331870062</v>
      </c>
      <c r="E194">
        <v>297.31079894644</v>
      </c>
      <c r="F194">
        <v>101.95149384886</v>
      </c>
      <c r="G194">
        <v>109.76063268893</v>
      </c>
      <c r="I194" s="6">
        <f t="shared" si="14"/>
        <v>187.55016625751</v>
      </c>
      <c r="J194" s="6">
        <f t="shared" si="15"/>
        <v>18.031824851760007</v>
      </c>
      <c r="K194" s="6">
        <f t="shared" si="19"/>
        <v>165.911976435398</v>
      </c>
      <c r="L194" s="7">
        <f t="shared" ref="L194:L241" si="22">K194/J194</f>
        <v>9.2010641074524457</v>
      </c>
      <c r="M194" s="7">
        <f t="shared" si="20"/>
        <v>11.396129601285772</v>
      </c>
      <c r="P194" s="5">
        <f t="shared" si="21"/>
        <v>3.721585756302622</v>
      </c>
    </row>
    <row r="195" spans="1:16" x14ac:dyDescent="0.15">
      <c r="A195" s="5">
        <v>97</v>
      </c>
      <c r="B195" s="5">
        <v>193</v>
      </c>
      <c r="D195">
        <v>120.52572431957999</v>
      </c>
      <c r="E195">
        <v>299.83459174715</v>
      </c>
      <c r="F195">
        <v>102.0467486819</v>
      </c>
      <c r="G195">
        <v>109.68330404218</v>
      </c>
      <c r="I195" s="6">
        <f t="shared" ref="I195:I241" si="23">E195-G195</f>
        <v>190.15128770497</v>
      </c>
      <c r="J195" s="6">
        <f t="shared" ref="J195:J241" si="24">D195-F195</f>
        <v>18.478975637679994</v>
      </c>
      <c r="K195" s="6">
        <f t="shared" si="19"/>
        <v>167.97651693975402</v>
      </c>
      <c r="L195" s="7">
        <f t="shared" si="22"/>
        <v>9.0901422369559004</v>
      </c>
      <c r="M195" s="7">
        <f t="shared" si="20"/>
        <v>11.296581127130333</v>
      </c>
      <c r="P195" s="5">
        <f t="shared" si="21"/>
        <v>2.4711877405298162</v>
      </c>
    </row>
    <row r="196" spans="1:16" x14ac:dyDescent="0.15">
      <c r="A196" s="5">
        <v>97.5</v>
      </c>
      <c r="B196" s="5">
        <v>194</v>
      </c>
      <c r="D196">
        <v>119.58138718174</v>
      </c>
      <c r="E196">
        <v>291.25109745391001</v>
      </c>
      <c r="F196">
        <v>101.86537785589</v>
      </c>
      <c r="G196">
        <v>109.58980667838</v>
      </c>
      <c r="I196" s="6">
        <f t="shared" si="23"/>
        <v>181.66129077553001</v>
      </c>
      <c r="J196" s="6">
        <f t="shared" si="24"/>
        <v>17.716009325849996</v>
      </c>
      <c r="K196" s="6">
        <f t="shared" si="19"/>
        <v>160.40207958451001</v>
      </c>
      <c r="L196" s="7">
        <f t="shared" si="22"/>
        <v>9.0540751381555324</v>
      </c>
      <c r="M196" s="7">
        <f t="shared" si="20"/>
        <v>11.271887424671069</v>
      </c>
      <c r="P196" s="5">
        <f t="shared" si="21"/>
        <v>2.0646112144328601</v>
      </c>
    </row>
    <row r="197" spans="1:16" x14ac:dyDescent="0.15">
      <c r="A197" s="5">
        <v>98</v>
      </c>
      <c r="B197" s="5">
        <v>195</v>
      </c>
      <c r="D197">
        <v>119.91062335382</v>
      </c>
      <c r="E197">
        <v>290.77120280947997</v>
      </c>
      <c r="F197">
        <v>101.79472759226999</v>
      </c>
      <c r="G197">
        <v>109.81704745167001</v>
      </c>
      <c r="I197" s="6">
        <f t="shared" si="23"/>
        <v>180.95415535780995</v>
      </c>
      <c r="J197" s="6">
        <f t="shared" si="24"/>
        <v>18.115895761550007</v>
      </c>
      <c r="K197" s="6">
        <f t="shared" si="19"/>
        <v>159.21508044394994</v>
      </c>
      <c r="L197" s="7">
        <f t="shared" si="22"/>
        <v>8.7886948865026699</v>
      </c>
      <c r="M197" s="7">
        <f t="shared" si="20"/>
        <v>11.017880569359313</v>
      </c>
      <c r="P197" s="5">
        <f t="shared" si="21"/>
        <v>-0.9269623914446391</v>
      </c>
    </row>
    <row r="198" spans="1:16" x14ac:dyDescent="0.15">
      <c r="A198" s="5">
        <v>98.5</v>
      </c>
      <c r="B198" s="5">
        <v>196</v>
      </c>
      <c r="D198">
        <v>120.69323968393</v>
      </c>
      <c r="E198">
        <v>300.99016681299003</v>
      </c>
      <c r="F198">
        <v>101.88910369069001</v>
      </c>
      <c r="G198">
        <v>109.70087873462001</v>
      </c>
      <c r="I198" s="6">
        <f t="shared" si="23"/>
        <v>191.28928807837002</v>
      </c>
      <c r="J198" s="6">
        <f t="shared" si="24"/>
        <v>18.804135993239996</v>
      </c>
      <c r="K198" s="6">
        <f t="shared" si="19"/>
        <v>168.72432488648204</v>
      </c>
      <c r="L198" s="7">
        <f t="shared" si="22"/>
        <v>8.9727241361760885</v>
      </c>
      <c r="M198" s="7">
        <f t="shared" si="20"/>
        <v>11.213283215373837</v>
      </c>
      <c r="P198" s="5">
        <f t="shared" si="21"/>
        <v>1.1475591398431664</v>
      </c>
    </row>
    <row r="199" spans="1:16" x14ac:dyDescent="0.15">
      <c r="A199" s="5">
        <v>99</v>
      </c>
      <c r="B199" s="5">
        <v>197</v>
      </c>
      <c r="D199">
        <v>120.7174714662</v>
      </c>
      <c r="E199">
        <v>299.53590869184001</v>
      </c>
      <c r="F199">
        <v>101.85184534271001</v>
      </c>
      <c r="G199">
        <v>109.67486818981</v>
      </c>
      <c r="I199" s="6">
        <f t="shared" si="23"/>
        <v>189.86104050202999</v>
      </c>
      <c r="J199" s="6">
        <f t="shared" si="24"/>
        <v>18.865626123489989</v>
      </c>
      <c r="K199" s="6">
        <f t="shared" si="19"/>
        <v>167.22228915384201</v>
      </c>
      <c r="L199" s="7">
        <f t="shared" si="22"/>
        <v>8.8638610804244671</v>
      </c>
      <c r="M199" s="7">
        <f t="shared" si="20"/>
        <v>11.11579355596332</v>
      </c>
      <c r="P199" s="5">
        <f t="shared" si="21"/>
        <v>-7.9630307048024832E-2</v>
      </c>
    </row>
    <row r="200" spans="1:16" x14ac:dyDescent="0.15">
      <c r="A200" s="5">
        <v>99.5</v>
      </c>
      <c r="B200" s="5">
        <v>198</v>
      </c>
      <c r="D200">
        <v>120.83441615452</v>
      </c>
      <c r="E200">
        <v>301.73274802458002</v>
      </c>
      <c r="F200">
        <v>101.89297012302001</v>
      </c>
      <c r="G200">
        <v>109.55940246046001</v>
      </c>
      <c r="I200" s="6">
        <f t="shared" si="23"/>
        <v>192.17334556412001</v>
      </c>
      <c r="J200" s="6">
        <f t="shared" si="24"/>
        <v>18.941446031499993</v>
      </c>
      <c r="K200" s="6">
        <f t="shared" si="19"/>
        <v>169.44361032632003</v>
      </c>
      <c r="L200" s="7">
        <f t="shared" si="22"/>
        <v>8.9456533595445666</v>
      </c>
      <c r="M200" s="7">
        <f t="shared" si="20"/>
        <v>11.208959231424526</v>
      </c>
      <c r="P200" s="5">
        <f t="shared" si="21"/>
        <v>0.84239618835346852</v>
      </c>
    </row>
    <row r="201" spans="1:16" x14ac:dyDescent="0.15">
      <c r="A201" s="5">
        <v>100</v>
      </c>
      <c r="B201" s="5">
        <v>199</v>
      </c>
      <c r="D201">
        <v>120.6853380158</v>
      </c>
      <c r="E201">
        <v>297.53222124670998</v>
      </c>
      <c r="F201">
        <v>101.85975395430999</v>
      </c>
      <c r="G201">
        <v>109.74007029876999</v>
      </c>
      <c r="I201" s="6">
        <f t="shared" si="23"/>
        <v>187.79215094794</v>
      </c>
      <c r="J201" s="6">
        <f t="shared" si="24"/>
        <v>18.825584061490005</v>
      </c>
      <c r="K201" s="6">
        <f t="shared" si="19"/>
        <v>165.20145007415201</v>
      </c>
      <c r="L201" s="7">
        <f t="shared" si="22"/>
        <v>8.7753691749777598</v>
      </c>
      <c r="M201" s="7">
        <f t="shared" si="20"/>
        <v>11.050048443198824</v>
      </c>
      <c r="P201" s="5">
        <f t="shared" si="21"/>
        <v>-1.0771802265290862</v>
      </c>
    </row>
    <row r="202" spans="1:16" x14ac:dyDescent="0.15">
      <c r="A202" s="5">
        <v>100.5</v>
      </c>
      <c r="B202" s="5">
        <v>200</v>
      </c>
      <c r="D202">
        <v>120.90834064969</v>
      </c>
      <c r="E202">
        <v>299.10834064968998</v>
      </c>
      <c r="F202">
        <v>101.88119507909001</v>
      </c>
      <c r="G202">
        <v>109.58084358524</v>
      </c>
      <c r="I202" s="6">
        <f t="shared" si="23"/>
        <v>189.52749706444996</v>
      </c>
      <c r="J202" s="6">
        <f t="shared" si="24"/>
        <v>19.027145570599998</v>
      </c>
      <c r="K202" s="6">
        <f t="shared" si="19"/>
        <v>166.69492237972997</v>
      </c>
      <c r="L202" s="7">
        <f t="shared" si="22"/>
        <v>8.7609001445440384</v>
      </c>
      <c r="M202" s="7">
        <f t="shared" si="20"/>
        <v>11.046952809106209</v>
      </c>
      <c r="P202" s="5">
        <f t="shared" si="21"/>
        <v>-1.2402864459201939</v>
      </c>
    </row>
    <row r="203" spans="1:16" x14ac:dyDescent="0.15">
      <c r="A203" s="5">
        <v>101</v>
      </c>
      <c r="B203" s="5">
        <v>201</v>
      </c>
      <c r="D203">
        <v>120.51132572432</v>
      </c>
      <c r="E203">
        <v>296.64811237928001</v>
      </c>
      <c r="F203">
        <v>101.84481546572999</v>
      </c>
      <c r="G203">
        <v>109.73286467487</v>
      </c>
      <c r="I203" s="6">
        <f t="shared" si="23"/>
        <v>186.91524770441001</v>
      </c>
      <c r="J203" s="6">
        <f t="shared" si="24"/>
        <v>18.666510258590009</v>
      </c>
      <c r="K203" s="6">
        <f t="shared" si="19"/>
        <v>164.51543539410198</v>
      </c>
      <c r="L203" s="7">
        <f t="shared" si="22"/>
        <v>8.8134007436336308</v>
      </c>
      <c r="M203" s="7">
        <f t="shared" si="20"/>
        <v>11.110826804536906</v>
      </c>
      <c r="P203" s="5">
        <f t="shared" si="21"/>
        <v>-0.64845866087978166</v>
      </c>
    </row>
    <row r="204" spans="1:16" x14ac:dyDescent="0.15">
      <c r="A204" s="5">
        <v>101.5</v>
      </c>
      <c r="B204" s="5">
        <v>202</v>
      </c>
      <c r="D204">
        <v>121.03546971026999</v>
      </c>
      <c r="E204">
        <v>298.81685689200998</v>
      </c>
      <c r="F204">
        <v>101.84762741652</v>
      </c>
      <c r="G204">
        <v>109.61335676626</v>
      </c>
      <c r="I204" s="6">
        <f t="shared" si="23"/>
        <v>189.20350012575</v>
      </c>
      <c r="J204" s="6">
        <f t="shared" si="24"/>
        <v>19.187842293749995</v>
      </c>
      <c r="K204" s="6">
        <f t="shared" si="19"/>
        <v>166.17808937325</v>
      </c>
      <c r="L204" s="7">
        <f t="shared" si="22"/>
        <v>8.6605928290008283</v>
      </c>
      <c r="M204" s="7">
        <f t="shared" si="20"/>
        <v>10.969392286245208</v>
      </c>
      <c r="P204" s="5">
        <f t="shared" si="21"/>
        <v>-2.371028902401155</v>
      </c>
    </row>
    <row r="205" spans="1:16" x14ac:dyDescent="0.15">
      <c r="A205" s="5">
        <v>102</v>
      </c>
      <c r="B205" s="5">
        <v>203</v>
      </c>
      <c r="D205">
        <v>120.6783143108</v>
      </c>
      <c r="E205">
        <v>297.77717295873998</v>
      </c>
      <c r="F205">
        <v>101.87978910369</v>
      </c>
      <c r="G205">
        <v>109.93040421793</v>
      </c>
      <c r="I205" s="6">
        <f t="shared" si="23"/>
        <v>187.84676874080998</v>
      </c>
      <c r="J205" s="6">
        <f t="shared" si="24"/>
        <v>18.798525207110004</v>
      </c>
      <c r="K205" s="6">
        <f t="shared" si="19"/>
        <v>165.28853849227798</v>
      </c>
      <c r="L205" s="7">
        <f t="shared" si="22"/>
        <v>8.7926332875178055</v>
      </c>
      <c r="M205" s="7">
        <f t="shared" si="20"/>
        <v>11.112806141103292</v>
      </c>
      <c r="P205" s="5">
        <f t="shared" si="21"/>
        <v>-0.88256565712526558</v>
      </c>
    </row>
    <row r="206" spans="1:16" x14ac:dyDescent="0.15">
      <c r="A206" s="5">
        <v>102.5</v>
      </c>
      <c r="B206" s="5">
        <v>204</v>
      </c>
      <c r="D206">
        <v>121.04863915716</v>
      </c>
      <c r="E206">
        <v>298.31887620719999</v>
      </c>
      <c r="F206">
        <v>101.87311072056001</v>
      </c>
      <c r="G206">
        <v>109.54253075571</v>
      </c>
      <c r="I206" s="6">
        <f t="shared" si="23"/>
        <v>188.77634545148999</v>
      </c>
      <c r="J206" s="6">
        <f t="shared" si="24"/>
        <v>19.17552843659999</v>
      </c>
      <c r="K206" s="6">
        <f t="shared" si="19"/>
        <v>165.76571132756999</v>
      </c>
      <c r="L206" s="7">
        <f t="shared" si="22"/>
        <v>8.6446489271803291</v>
      </c>
      <c r="M206" s="7">
        <f t="shared" si="20"/>
        <v>10.97619517710692</v>
      </c>
      <c r="P206" s="5">
        <f t="shared" si="21"/>
        <v>-2.5507610247570391</v>
      </c>
    </row>
    <row r="207" spans="1:16" x14ac:dyDescent="0.15">
      <c r="A207" s="5">
        <v>103</v>
      </c>
      <c r="B207" s="5">
        <v>205</v>
      </c>
      <c r="D207">
        <v>121.05759438104</v>
      </c>
      <c r="E207">
        <v>298.61123792800998</v>
      </c>
      <c r="F207">
        <v>101.89982425308</v>
      </c>
      <c r="G207">
        <v>109.5848857645</v>
      </c>
      <c r="I207" s="6">
        <f t="shared" si="23"/>
        <v>189.02635216350998</v>
      </c>
      <c r="J207" s="6">
        <f t="shared" si="24"/>
        <v>19.157770127960006</v>
      </c>
      <c r="K207" s="6">
        <f t="shared" si="19"/>
        <v>166.03702800995796</v>
      </c>
      <c r="L207" s="7">
        <f t="shared" si="22"/>
        <v>8.6668243172848971</v>
      </c>
      <c r="M207" s="7">
        <f t="shared" si="20"/>
        <v>11.009743963552593</v>
      </c>
      <c r="P207" s="5">
        <f t="shared" si="21"/>
        <v>-2.3007826962126843</v>
      </c>
    </row>
    <row r="208" spans="1:16" x14ac:dyDescent="0.15">
      <c r="A208" s="5">
        <v>103.5</v>
      </c>
      <c r="B208" s="5">
        <v>206</v>
      </c>
      <c r="D208">
        <v>120.61580333626</v>
      </c>
      <c r="E208">
        <v>294.51132572431999</v>
      </c>
      <c r="F208">
        <v>101.88119507909001</v>
      </c>
      <c r="G208">
        <v>109.84499121265</v>
      </c>
      <c r="I208" s="6">
        <f t="shared" si="23"/>
        <v>184.66633451166999</v>
      </c>
      <c r="J208" s="6">
        <f t="shared" si="24"/>
        <v>18.734608257169995</v>
      </c>
      <c r="K208" s="6">
        <f t="shared" si="19"/>
        <v>162.184804603066</v>
      </c>
      <c r="L208" s="7">
        <f t="shared" si="22"/>
        <v>8.6569626851415808</v>
      </c>
      <c r="M208" s="7">
        <f t="shared" si="20"/>
        <v>11.011255727750381</v>
      </c>
      <c r="P208" s="5">
        <f t="shared" si="21"/>
        <v>-2.4119507211394549</v>
      </c>
    </row>
    <row r="209" spans="1:16" x14ac:dyDescent="0.15">
      <c r="A209" s="5">
        <v>104</v>
      </c>
      <c r="B209" s="5">
        <v>207</v>
      </c>
      <c r="D209">
        <v>120.47146619842</v>
      </c>
      <c r="E209">
        <v>294.41071115013</v>
      </c>
      <c r="F209">
        <v>101.83778558874999</v>
      </c>
      <c r="G209">
        <v>109.65008787346</v>
      </c>
      <c r="I209" s="6">
        <f t="shared" si="23"/>
        <v>184.76062327667</v>
      </c>
      <c r="J209" s="6">
        <f t="shared" si="24"/>
        <v>18.633680609670009</v>
      </c>
      <c r="K209" s="6">
        <f t="shared" si="19"/>
        <v>162.400206545066</v>
      </c>
      <c r="L209" s="7">
        <f t="shared" si="22"/>
        <v>8.7154121586042361</v>
      </c>
      <c r="M209" s="7">
        <f t="shared" si="20"/>
        <v>11.081078597554143</v>
      </c>
      <c r="P209" s="5">
        <f t="shared" si="21"/>
        <v>-1.753062574793729</v>
      </c>
    </row>
    <row r="210" spans="1:16" x14ac:dyDescent="0.15">
      <c r="A210" s="5">
        <v>104.5</v>
      </c>
      <c r="B210" s="5">
        <v>208</v>
      </c>
      <c r="D210">
        <v>121.69692712906</v>
      </c>
      <c r="E210">
        <v>304.30043898155998</v>
      </c>
      <c r="F210">
        <v>101.99191564148001</v>
      </c>
      <c r="G210">
        <v>109.51757469243999</v>
      </c>
      <c r="I210" s="6">
        <f t="shared" si="23"/>
        <v>194.78286428911997</v>
      </c>
      <c r="J210" s="6">
        <f t="shared" si="24"/>
        <v>19.705011487579995</v>
      </c>
      <c r="K210" s="6">
        <f t="shared" si="19"/>
        <v>171.13685050402398</v>
      </c>
      <c r="L210" s="7">
        <f t="shared" si="22"/>
        <v>8.6849404077683996</v>
      </c>
      <c r="M210" s="7">
        <f t="shared" si="20"/>
        <v>11.061980243059411</v>
      </c>
      <c r="P210" s="5">
        <f t="shared" si="21"/>
        <v>-2.0965639655626487</v>
      </c>
    </row>
    <row r="211" spans="1:16" x14ac:dyDescent="0.15">
      <c r="A211" s="5">
        <v>105</v>
      </c>
      <c r="B211" s="5">
        <v>209</v>
      </c>
      <c r="D211">
        <v>121.93011413521</v>
      </c>
      <c r="E211">
        <v>302.46848112379001</v>
      </c>
      <c r="F211">
        <v>101.8323374341</v>
      </c>
      <c r="G211">
        <v>109.74411247803</v>
      </c>
      <c r="I211" s="6">
        <f t="shared" si="23"/>
        <v>192.72436864576002</v>
      </c>
      <c r="J211" s="6">
        <f t="shared" si="24"/>
        <v>20.097776701110007</v>
      </c>
      <c r="K211" s="6">
        <f t="shared" si="19"/>
        <v>168.607036604428</v>
      </c>
      <c r="L211" s="7">
        <f t="shared" si="22"/>
        <v>8.3893377417769681</v>
      </c>
      <c r="M211" s="7">
        <f t="shared" si="20"/>
        <v>10.777750973409086</v>
      </c>
      <c r="P211" s="5">
        <f t="shared" si="21"/>
        <v>-5.4288282463416975</v>
      </c>
    </row>
    <row r="212" spans="1:16" x14ac:dyDescent="0.15">
      <c r="A212" s="5">
        <v>105.5</v>
      </c>
      <c r="B212" s="5">
        <v>210</v>
      </c>
      <c r="D212">
        <v>122.45588493247</v>
      </c>
      <c r="E212">
        <v>308.44290475355001</v>
      </c>
      <c r="F212">
        <v>101.84182776801001</v>
      </c>
      <c r="G212">
        <v>109.54094903339001</v>
      </c>
      <c r="I212" s="6">
        <f t="shared" si="23"/>
        <v>198.90195572016</v>
      </c>
      <c r="J212" s="6">
        <f t="shared" si="24"/>
        <v>20.614057164459993</v>
      </c>
      <c r="K212" s="6">
        <f t="shared" si="19"/>
        <v>174.16508712280802</v>
      </c>
      <c r="L212" s="7">
        <f t="shared" si="22"/>
        <v>8.4488504971782188</v>
      </c>
      <c r="M212" s="7">
        <f t="shared" si="20"/>
        <v>10.848637125151441</v>
      </c>
      <c r="P212" s="5">
        <f t="shared" si="21"/>
        <v>-4.7579539549708727</v>
      </c>
    </row>
    <row r="213" spans="1:16" x14ac:dyDescent="0.15">
      <c r="A213" s="5">
        <v>106</v>
      </c>
      <c r="B213" s="5">
        <v>211</v>
      </c>
      <c r="D213">
        <v>121.55288545869</v>
      </c>
      <c r="E213">
        <v>299.31257674092001</v>
      </c>
      <c r="F213">
        <v>101.88822495606</v>
      </c>
      <c r="G213">
        <v>109.7165202109</v>
      </c>
      <c r="I213" s="6">
        <f t="shared" si="23"/>
        <v>189.59605653002001</v>
      </c>
      <c r="J213" s="6">
        <f t="shared" si="24"/>
        <v>19.664660502629999</v>
      </c>
      <c r="K213" s="6">
        <f t="shared" si="19"/>
        <v>165.99846392686402</v>
      </c>
      <c r="L213" s="7">
        <f t="shared" si="22"/>
        <v>8.4414609601148705</v>
      </c>
      <c r="M213" s="7">
        <f t="shared" si="20"/>
        <v>10.852620984429198</v>
      </c>
      <c r="P213" s="5">
        <f t="shared" si="21"/>
        <v>-4.8412545920781254</v>
      </c>
    </row>
    <row r="214" spans="1:16" x14ac:dyDescent="0.15">
      <c r="A214" s="5">
        <v>106.5</v>
      </c>
      <c r="B214" s="5">
        <v>212</v>
      </c>
      <c r="D214">
        <v>119.83318716015</v>
      </c>
      <c r="E214">
        <v>282.09700052621997</v>
      </c>
      <c r="F214">
        <v>101.80017574692</v>
      </c>
      <c r="G214">
        <v>109.58260105447999</v>
      </c>
      <c r="I214" s="6">
        <f t="shared" si="23"/>
        <v>172.51439947173998</v>
      </c>
      <c r="J214" s="6">
        <f t="shared" si="24"/>
        <v>18.03301141323</v>
      </c>
      <c r="K214" s="6">
        <f t="shared" si="19"/>
        <v>150.87478577586398</v>
      </c>
      <c r="L214" s="7">
        <f t="shared" si="22"/>
        <v>8.366588492545068</v>
      </c>
      <c r="M214" s="7">
        <f t="shared" si="20"/>
        <v>10.789121913200502</v>
      </c>
      <c r="P214" s="5">
        <f t="shared" si="21"/>
        <v>-5.6852755634717749</v>
      </c>
    </row>
    <row r="215" spans="1:16" x14ac:dyDescent="0.15">
      <c r="A215" s="5">
        <v>107</v>
      </c>
      <c r="B215" s="5">
        <v>213</v>
      </c>
      <c r="D215">
        <v>120.90036835642999</v>
      </c>
      <c r="E215">
        <v>293.88721276969</v>
      </c>
      <c r="F215">
        <v>101.77662565905</v>
      </c>
      <c r="G215">
        <v>109.55430579965</v>
      </c>
      <c r="I215" s="6">
        <f t="shared" si="23"/>
        <v>184.33290697004</v>
      </c>
      <c r="J215" s="6">
        <f t="shared" si="24"/>
        <v>19.123742697379996</v>
      </c>
      <c r="K215" s="6">
        <f t="shared" si="19"/>
        <v>161.384415733184</v>
      </c>
      <c r="L215" s="7">
        <f t="shared" si="22"/>
        <v>8.4389556106762562</v>
      </c>
      <c r="M215" s="7">
        <f t="shared" si="20"/>
        <v>10.872862427672795</v>
      </c>
      <c r="P215" s="5">
        <f t="shared" si="21"/>
        <v>-4.8694968490184127</v>
      </c>
    </row>
    <row r="216" spans="1:16" x14ac:dyDescent="0.15">
      <c r="A216" s="5">
        <v>107.5</v>
      </c>
      <c r="B216" s="5">
        <v>214</v>
      </c>
      <c r="D216">
        <v>120.39536923347001</v>
      </c>
      <c r="E216">
        <v>285.90685844589001</v>
      </c>
      <c r="F216">
        <v>101.93040421793</v>
      </c>
      <c r="G216">
        <v>109.64639718805</v>
      </c>
      <c r="I216" s="6">
        <f t="shared" si="23"/>
        <v>176.26046125784001</v>
      </c>
      <c r="J216" s="6">
        <f t="shared" si="24"/>
        <v>18.464965015540002</v>
      </c>
      <c r="K216" s="6">
        <f t="shared" si="19"/>
        <v>154.102503239192</v>
      </c>
      <c r="L216" s="7">
        <f t="shared" si="22"/>
        <v>8.345669927319129</v>
      </c>
      <c r="M216" s="7">
        <f t="shared" si="20"/>
        <v>10.790950140656772</v>
      </c>
      <c r="P216" s="5">
        <f t="shared" si="21"/>
        <v>-5.9210859797065307</v>
      </c>
    </row>
    <row r="217" spans="1:16" x14ac:dyDescent="0.15">
      <c r="A217" s="5">
        <v>108</v>
      </c>
      <c r="B217" s="5">
        <v>215</v>
      </c>
      <c r="D217">
        <v>120.89072092615</v>
      </c>
      <c r="E217">
        <v>290.97105770917</v>
      </c>
      <c r="F217">
        <v>101.95131810193</v>
      </c>
      <c r="G217">
        <v>109.63866432336999</v>
      </c>
      <c r="I217" s="6">
        <f t="shared" si="23"/>
        <v>181.3323933858</v>
      </c>
      <c r="J217" s="6">
        <f t="shared" si="24"/>
        <v>18.939402824219997</v>
      </c>
      <c r="K217" s="6">
        <f t="shared" si="19"/>
        <v>158.60510999673602</v>
      </c>
      <c r="L217" s="7">
        <f t="shared" si="22"/>
        <v>8.374345879264439</v>
      </c>
      <c r="M217" s="7">
        <f t="shared" si="20"/>
        <v>10.830999488943188</v>
      </c>
      <c r="P217" s="5">
        <f t="shared" si="21"/>
        <v>-5.5978282375471196</v>
      </c>
    </row>
    <row r="218" spans="1:16" x14ac:dyDescent="0.15">
      <c r="A218" s="5">
        <v>108.5</v>
      </c>
      <c r="B218" s="5">
        <v>216</v>
      </c>
      <c r="D218">
        <v>121.01175232415</v>
      </c>
      <c r="E218">
        <v>292.33801087529002</v>
      </c>
      <c r="F218">
        <v>101.80667838313001</v>
      </c>
      <c r="G218">
        <v>109.5065026362</v>
      </c>
      <c r="I218" s="6">
        <f t="shared" si="23"/>
        <v>182.83150823909003</v>
      </c>
      <c r="J218" s="6">
        <f t="shared" si="24"/>
        <v>19.20507394101999</v>
      </c>
      <c r="K218" s="6">
        <f t="shared" si="19"/>
        <v>159.78541950986605</v>
      </c>
      <c r="L218" s="7">
        <f t="shared" si="22"/>
        <v>8.3199585693123232</v>
      </c>
      <c r="M218" s="7">
        <f t="shared" si="20"/>
        <v>10.787985575332177</v>
      </c>
      <c r="P218" s="5">
        <f t="shared" si="21"/>
        <v>-6.2109245019980879</v>
      </c>
    </row>
    <row r="219" spans="1:16" x14ac:dyDescent="0.15">
      <c r="A219" s="5">
        <v>109</v>
      </c>
      <c r="B219" s="5">
        <v>217</v>
      </c>
      <c r="D219">
        <v>121.63655499035001</v>
      </c>
      <c r="E219">
        <v>296.36467286441001</v>
      </c>
      <c r="F219">
        <v>101.769771529</v>
      </c>
      <c r="G219">
        <v>109.56537785589001</v>
      </c>
      <c r="I219" s="6">
        <f t="shared" si="23"/>
        <v>186.79929500852001</v>
      </c>
      <c r="J219" s="6">
        <f t="shared" si="24"/>
        <v>19.86678346135001</v>
      </c>
      <c r="K219" s="6">
        <f t="shared" si="19"/>
        <v>162.95915485489999</v>
      </c>
      <c r="L219" s="7">
        <f t="shared" si="22"/>
        <v>8.2025938004473726</v>
      </c>
      <c r="M219" s="7">
        <f t="shared" si="20"/>
        <v>10.681994202808333</v>
      </c>
      <c r="P219" s="5">
        <f t="shared" si="21"/>
        <v>-7.5339519036586005</v>
      </c>
    </row>
    <row r="220" spans="1:16" x14ac:dyDescent="0.15">
      <c r="A220" s="5">
        <v>109.5</v>
      </c>
      <c r="B220" s="5">
        <v>218</v>
      </c>
      <c r="D220">
        <v>122.24171198035</v>
      </c>
      <c r="E220">
        <v>304.54113313454002</v>
      </c>
      <c r="F220">
        <v>101.830228471</v>
      </c>
      <c r="G220">
        <v>109.64868189807</v>
      </c>
      <c r="I220" s="6">
        <f t="shared" si="23"/>
        <v>194.89245123647004</v>
      </c>
      <c r="J220" s="6">
        <f t="shared" si="24"/>
        <v>20.411483509350006</v>
      </c>
      <c r="K220" s="6">
        <f t="shared" si="19"/>
        <v>170.39867102525002</v>
      </c>
      <c r="L220" s="7">
        <f t="shared" si="22"/>
        <v>8.348176699023103</v>
      </c>
      <c r="M220" s="7">
        <f t="shared" si="20"/>
        <v>10.838950497725168</v>
      </c>
      <c r="P220" s="5">
        <f t="shared" si="21"/>
        <v>-5.89282768987953</v>
      </c>
    </row>
    <row r="221" spans="1:16" x14ac:dyDescent="0.15">
      <c r="A221" s="5">
        <v>110</v>
      </c>
      <c r="B221" s="5">
        <v>219</v>
      </c>
      <c r="D221">
        <v>122.31994386949999</v>
      </c>
      <c r="E221">
        <v>304.55656902298</v>
      </c>
      <c r="F221">
        <v>101.909314587</v>
      </c>
      <c r="G221">
        <v>109.59226713533</v>
      </c>
      <c r="I221" s="6">
        <f t="shared" si="23"/>
        <v>194.96430188764998</v>
      </c>
      <c r="J221" s="6">
        <f t="shared" si="24"/>
        <v>20.410629282499997</v>
      </c>
      <c r="K221" s="6">
        <f t="shared" si="19"/>
        <v>170.47154674864998</v>
      </c>
      <c r="L221" s="7">
        <f t="shared" si="22"/>
        <v>8.3520965664107027</v>
      </c>
      <c r="M221" s="7">
        <f t="shared" si="20"/>
        <v>10.854243761453873</v>
      </c>
      <c r="P221" s="5">
        <f t="shared" si="21"/>
        <v>-5.8486398810947877</v>
      </c>
    </row>
    <row r="222" spans="1:16" x14ac:dyDescent="0.15">
      <c r="A222" s="5">
        <v>110.5</v>
      </c>
      <c r="B222" s="5">
        <v>220</v>
      </c>
      <c r="D222">
        <v>120.38810943529</v>
      </c>
      <c r="E222">
        <v>283.05384075762998</v>
      </c>
      <c r="F222">
        <v>101.75202108963001</v>
      </c>
      <c r="G222">
        <v>109.39261862917</v>
      </c>
      <c r="I222" s="6">
        <f t="shared" si="23"/>
        <v>173.66122212846</v>
      </c>
      <c r="J222" s="6">
        <f t="shared" si="24"/>
        <v>18.636088345659999</v>
      </c>
      <c r="K222" s="6">
        <f t="shared" si="19"/>
        <v>151.29791611366801</v>
      </c>
      <c r="L222" s="7">
        <f t="shared" si="22"/>
        <v>8.1185446917513939</v>
      </c>
      <c r="M222" s="7">
        <f t="shared" si="20"/>
        <v>10.63206528313567</v>
      </c>
      <c r="P222" s="5">
        <f t="shared" si="21"/>
        <v>-8.4814191458757051</v>
      </c>
    </row>
    <row r="223" spans="1:16" x14ac:dyDescent="0.15">
      <c r="A223" s="5">
        <v>111</v>
      </c>
      <c r="B223" s="5">
        <v>221</v>
      </c>
      <c r="D223">
        <v>120.34268677657001</v>
      </c>
      <c r="E223">
        <v>281.14573833742998</v>
      </c>
      <c r="F223">
        <v>101.97363796134</v>
      </c>
      <c r="G223">
        <v>109.56678383128001</v>
      </c>
      <c r="I223" s="6">
        <f t="shared" si="23"/>
        <v>171.57895450614996</v>
      </c>
      <c r="J223" s="6">
        <f t="shared" si="24"/>
        <v>18.369048815230002</v>
      </c>
      <c r="K223" s="6">
        <f t="shared" si="19"/>
        <v>149.53609592787396</v>
      </c>
      <c r="L223" s="7">
        <f t="shared" si="22"/>
        <v>8.1406553726337627</v>
      </c>
      <c r="M223" s="7">
        <f t="shared" si="20"/>
        <v>10.665549360359144</v>
      </c>
      <c r="P223" s="5">
        <f t="shared" si="21"/>
        <v>-8.232170270257793</v>
      </c>
    </row>
    <row r="224" spans="1:16" x14ac:dyDescent="0.15">
      <c r="A224" s="5">
        <v>111.5</v>
      </c>
      <c r="B224" s="5">
        <v>222</v>
      </c>
      <c r="D224">
        <v>119.97088740792999</v>
      </c>
      <c r="E224">
        <v>280.60470010522999</v>
      </c>
      <c r="F224">
        <v>101.85694200352</v>
      </c>
      <c r="G224">
        <v>109.66291739895</v>
      </c>
      <c r="I224" s="6">
        <f t="shared" si="23"/>
        <v>170.94178270627998</v>
      </c>
      <c r="J224" s="6">
        <f t="shared" si="24"/>
        <v>18.113945404409989</v>
      </c>
      <c r="K224" s="6">
        <f t="shared" si="19"/>
        <v>149.205048220988</v>
      </c>
      <c r="L224" s="7">
        <f t="shared" si="22"/>
        <v>8.23702649477252</v>
      </c>
      <c r="M224" s="7">
        <f t="shared" si="20"/>
        <v>10.773293878839006</v>
      </c>
      <c r="P224" s="5">
        <f t="shared" si="21"/>
        <v>-7.1457996621832205</v>
      </c>
    </row>
    <row r="225" spans="1:16" x14ac:dyDescent="0.15">
      <c r="A225" s="5">
        <v>112</v>
      </c>
      <c r="B225" s="5">
        <v>223</v>
      </c>
      <c r="D225">
        <v>120.63732023851</v>
      </c>
      <c r="E225">
        <v>285.02192213259002</v>
      </c>
      <c r="F225">
        <v>101.83321616872</v>
      </c>
      <c r="G225">
        <v>109.66889279438</v>
      </c>
      <c r="I225" s="6">
        <f t="shared" si="23"/>
        <v>175.35302933821004</v>
      </c>
      <c r="J225" s="6">
        <f t="shared" si="24"/>
        <v>18.80410406979</v>
      </c>
      <c r="K225" s="6">
        <f t="shared" si="19"/>
        <v>152.78810445446203</v>
      </c>
      <c r="L225" s="7">
        <f t="shared" si="22"/>
        <v>8.125253077062359</v>
      </c>
      <c r="M225" s="7">
        <f t="shared" si="20"/>
        <v>10.672893857469951</v>
      </c>
      <c r="P225" s="5">
        <f t="shared" si="21"/>
        <v>-8.4057969836788331</v>
      </c>
    </row>
    <row r="226" spans="1:16" x14ac:dyDescent="0.15">
      <c r="A226" s="5">
        <v>112.5</v>
      </c>
      <c r="B226" s="5">
        <v>224</v>
      </c>
      <c r="D226">
        <v>119.85338477726999</v>
      </c>
      <c r="E226">
        <v>279.10680462994998</v>
      </c>
      <c r="F226">
        <v>101.95096660807999</v>
      </c>
      <c r="G226">
        <v>109.64885764499</v>
      </c>
      <c r="I226" s="6">
        <f t="shared" si="23"/>
        <v>169.45794698495996</v>
      </c>
      <c r="J226" s="6">
        <f t="shared" si="24"/>
        <v>17.90241816919</v>
      </c>
      <c r="K226" s="6">
        <f t="shared" si="19"/>
        <v>147.97504518193196</v>
      </c>
      <c r="L226" s="7">
        <f t="shared" si="22"/>
        <v>8.2656456677230619</v>
      </c>
      <c r="M226" s="7">
        <f t="shared" si="20"/>
        <v>10.824659844471759</v>
      </c>
      <c r="P226" s="5">
        <f t="shared" si="21"/>
        <v>-6.8231819772287396</v>
      </c>
    </row>
    <row r="227" spans="1:16" x14ac:dyDescent="0.15">
      <c r="A227" s="5">
        <v>113</v>
      </c>
      <c r="B227" s="5">
        <v>225</v>
      </c>
      <c r="D227">
        <v>120.17835847070999</v>
      </c>
      <c r="E227">
        <v>280.76797614871998</v>
      </c>
      <c r="F227">
        <v>101.76871704745</v>
      </c>
      <c r="G227">
        <v>109.51950790861</v>
      </c>
      <c r="I227" s="6">
        <f t="shared" si="23"/>
        <v>171.24846824010999</v>
      </c>
      <c r="J227" s="6">
        <f t="shared" si="24"/>
        <v>18.409641423259998</v>
      </c>
      <c r="K227" s="6">
        <f t="shared" si="19"/>
        <v>149.156898532198</v>
      </c>
      <c r="L227" s="7">
        <f t="shared" si="22"/>
        <v>8.1021077544586486</v>
      </c>
      <c r="M227" s="7">
        <f t="shared" si="20"/>
        <v>10.67249532754845</v>
      </c>
      <c r="P227" s="5">
        <f t="shared" si="21"/>
        <v>-8.6667091494090567</v>
      </c>
    </row>
    <row r="228" spans="1:16" x14ac:dyDescent="0.15">
      <c r="A228" s="5">
        <v>113.5</v>
      </c>
      <c r="B228" s="5">
        <v>226</v>
      </c>
      <c r="D228">
        <v>121.28674149421001</v>
      </c>
      <c r="E228">
        <v>291.45457734128001</v>
      </c>
      <c r="F228">
        <v>101.839543058</v>
      </c>
      <c r="G228">
        <v>109.59015817223001</v>
      </c>
      <c r="I228" s="6">
        <f t="shared" si="23"/>
        <v>181.86441916905</v>
      </c>
      <c r="J228" s="6">
        <f t="shared" si="24"/>
        <v>19.447198436210002</v>
      </c>
      <c r="K228" s="6">
        <f t="shared" si="19"/>
        <v>158.527781045598</v>
      </c>
      <c r="L228" s="7">
        <f t="shared" si="22"/>
        <v>8.1517027537717119</v>
      </c>
      <c r="M228" s="7">
        <f t="shared" si="20"/>
        <v>10.73346372320262</v>
      </c>
      <c r="P228" s="5">
        <f t="shared" si="21"/>
        <v>-8.107635555935536</v>
      </c>
    </row>
    <row r="229" spans="1:16" x14ac:dyDescent="0.15">
      <c r="A229" s="5">
        <v>114</v>
      </c>
      <c r="B229" s="5">
        <v>227</v>
      </c>
      <c r="D229">
        <v>121.37583304104</v>
      </c>
      <c r="E229">
        <v>292.54594878990002</v>
      </c>
      <c r="F229">
        <v>101.74024604569</v>
      </c>
      <c r="G229">
        <v>109.73163444639999</v>
      </c>
      <c r="I229" s="6">
        <f t="shared" si="23"/>
        <v>182.81431434350003</v>
      </c>
      <c r="J229" s="6">
        <f t="shared" si="24"/>
        <v>19.635586995349996</v>
      </c>
      <c r="K229" s="6">
        <f t="shared" si="19"/>
        <v>159.25160994908003</v>
      </c>
      <c r="L229" s="7">
        <f t="shared" si="22"/>
        <v>8.1103564658796916</v>
      </c>
      <c r="M229" s="7">
        <f t="shared" si="20"/>
        <v>10.703490831651704</v>
      </c>
      <c r="P229" s="5">
        <f t="shared" si="21"/>
        <v>-8.5737232274499071</v>
      </c>
    </row>
    <row r="230" spans="1:16" x14ac:dyDescent="0.15">
      <c r="A230" s="5">
        <v>114.5</v>
      </c>
      <c r="B230" s="5">
        <v>228</v>
      </c>
      <c r="D230">
        <v>120.55313924939</v>
      </c>
      <c r="E230">
        <v>284.18256752016998</v>
      </c>
      <c r="F230">
        <v>101.76449912127001</v>
      </c>
      <c r="G230">
        <v>109.53268892794</v>
      </c>
      <c r="I230" s="6">
        <f t="shared" si="23"/>
        <v>174.64987859222998</v>
      </c>
      <c r="J230" s="6">
        <f t="shared" si="24"/>
        <v>18.788640128119994</v>
      </c>
      <c r="K230" s="6">
        <f t="shared" si="19"/>
        <v>152.10351043848598</v>
      </c>
      <c r="L230" s="7">
        <f t="shared" si="22"/>
        <v>8.0955039535213871</v>
      </c>
      <c r="M230" s="7">
        <f t="shared" si="20"/>
        <v>10.700011715634506</v>
      </c>
      <c r="P230" s="5">
        <f t="shared" si="21"/>
        <v>-8.7411523548071077</v>
      </c>
    </row>
    <row r="231" spans="1:16" x14ac:dyDescent="0.15">
      <c r="A231" s="5">
        <v>115</v>
      </c>
      <c r="B231" s="5">
        <v>229</v>
      </c>
      <c r="D231">
        <v>120.39214310768</v>
      </c>
      <c r="E231">
        <v>277.74044195019002</v>
      </c>
      <c r="F231">
        <v>101.8072056239</v>
      </c>
      <c r="G231">
        <v>109.75606326889</v>
      </c>
      <c r="I231" s="6">
        <f t="shared" si="23"/>
        <v>167.98437868130003</v>
      </c>
      <c r="J231" s="6">
        <f t="shared" si="24"/>
        <v>18.584937483779996</v>
      </c>
      <c r="K231" s="6">
        <f t="shared" si="19"/>
        <v>145.68245370076403</v>
      </c>
      <c r="L231" s="7">
        <f t="shared" si="22"/>
        <v>7.8387378934101015</v>
      </c>
      <c r="M231" s="7">
        <f t="shared" si="20"/>
        <v>10.454619051864325</v>
      </c>
      <c r="P231" s="5">
        <f t="shared" si="21"/>
        <v>-11.635620061164007</v>
      </c>
    </row>
    <row r="232" spans="1:16" x14ac:dyDescent="0.15">
      <c r="A232" s="5">
        <v>115.5</v>
      </c>
      <c r="B232" s="5">
        <v>230</v>
      </c>
      <c r="D232">
        <v>120.08620084269999</v>
      </c>
      <c r="E232">
        <v>276.24350421347998</v>
      </c>
      <c r="F232">
        <v>101.77381370825999</v>
      </c>
      <c r="G232">
        <v>109.52302284709999</v>
      </c>
      <c r="I232" s="6">
        <f t="shared" si="23"/>
        <v>166.72048136638</v>
      </c>
      <c r="J232" s="6">
        <f t="shared" si="24"/>
        <v>18.312387134440002</v>
      </c>
      <c r="K232" s="6">
        <f t="shared" si="19"/>
        <v>144.74561680505201</v>
      </c>
      <c r="L232" s="7">
        <f t="shared" si="22"/>
        <v>7.9042462210090436</v>
      </c>
      <c r="M232" s="7">
        <f t="shared" si="20"/>
        <v>10.531500775804373</v>
      </c>
      <c r="P232" s="5">
        <f t="shared" si="21"/>
        <v>-10.89715899411174</v>
      </c>
    </row>
    <row r="233" spans="1:16" x14ac:dyDescent="0.15">
      <c r="A233" s="5">
        <v>116</v>
      </c>
      <c r="B233" s="5">
        <v>231</v>
      </c>
      <c r="D233">
        <v>120.88641151685</v>
      </c>
      <c r="E233">
        <v>284.48893960674002</v>
      </c>
      <c r="F233">
        <v>101.82618629174</v>
      </c>
      <c r="G233">
        <v>109.55448154657</v>
      </c>
      <c r="I233" s="6">
        <f t="shared" si="23"/>
        <v>174.93445806017002</v>
      </c>
      <c r="J233" s="6">
        <f t="shared" si="24"/>
        <v>19.060225225110003</v>
      </c>
      <c r="K233" s="6">
        <f t="shared" si="19"/>
        <v>152.06218779003802</v>
      </c>
      <c r="L233" s="7">
        <f t="shared" si="22"/>
        <v>7.9779848346026263</v>
      </c>
      <c r="M233" s="7">
        <f t="shared" si="20"/>
        <v>10.616612785739061</v>
      </c>
      <c r="P233" s="5">
        <f t="shared" si="21"/>
        <v>-10.065919710907217</v>
      </c>
    </row>
    <row r="234" spans="1:16" x14ac:dyDescent="0.15">
      <c r="A234" s="5">
        <v>116.5</v>
      </c>
      <c r="B234" s="5">
        <v>232</v>
      </c>
      <c r="D234">
        <v>120.90098314607</v>
      </c>
      <c r="E234">
        <v>285.27370084270001</v>
      </c>
      <c r="F234">
        <v>101.90597539543</v>
      </c>
      <c r="G234">
        <v>109.62970123023</v>
      </c>
      <c r="I234" s="6">
        <f t="shared" si="23"/>
        <v>175.64399961247</v>
      </c>
      <c r="J234" s="6">
        <f t="shared" si="24"/>
        <v>18.995007750639999</v>
      </c>
      <c r="K234" s="6">
        <f t="shared" si="19"/>
        <v>152.84999031170199</v>
      </c>
      <c r="L234" s="7">
        <f t="shared" si="22"/>
        <v>8.0468506419299572</v>
      </c>
      <c r="M234" s="7">
        <f t="shared" si="20"/>
        <v>10.696851989407497</v>
      </c>
      <c r="P234" s="5">
        <f t="shared" si="21"/>
        <v>-9.2896105083016849</v>
      </c>
    </row>
    <row r="235" spans="1:16" x14ac:dyDescent="0.15">
      <c r="A235" s="5">
        <v>117</v>
      </c>
      <c r="B235" s="5">
        <v>233</v>
      </c>
      <c r="D235">
        <v>121.32865168539</v>
      </c>
      <c r="E235">
        <v>287.30407303370998</v>
      </c>
      <c r="F235">
        <v>101.90913884007</v>
      </c>
      <c r="G235">
        <v>109.66801405975001</v>
      </c>
      <c r="I235" s="6">
        <f t="shared" si="23"/>
        <v>177.63605897395996</v>
      </c>
      <c r="J235" s="6">
        <f t="shared" si="24"/>
        <v>19.41951284532</v>
      </c>
      <c r="K235" s="6">
        <f t="shared" si="19"/>
        <v>154.33264355957596</v>
      </c>
      <c r="L235" s="7">
        <f t="shared" si="22"/>
        <v>7.9472973801590143</v>
      </c>
      <c r="M235" s="7">
        <f t="shared" si="20"/>
        <v>10.608672123977659</v>
      </c>
      <c r="P235" s="5">
        <f t="shared" si="21"/>
        <v>-10.411852681327201</v>
      </c>
    </row>
    <row r="236" spans="1:16" x14ac:dyDescent="0.15">
      <c r="A236" s="5">
        <v>117.5</v>
      </c>
      <c r="B236" s="5">
        <v>234</v>
      </c>
      <c r="D236">
        <v>121.69996488763999</v>
      </c>
      <c r="E236">
        <v>293.83110955055997</v>
      </c>
      <c r="F236">
        <v>101.73725834798</v>
      </c>
      <c r="G236">
        <v>109.43268892794001</v>
      </c>
      <c r="I236" s="6">
        <f t="shared" si="23"/>
        <v>184.39842062261997</v>
      </c>
      <c r="J236" s="6">
        <f t="shared" si="24"/>
        <v>19.96270653965999</v>
      </c>
      <c r="K236" s="6">
        <f t="shared" si="19"/>
        <v>160.44317277502799</v>
      </c>
      <c r="L236" s="7">
        <f t="shared" si="22"/>
        <v>8.0371452867012234</v>
      </c>
      <c r="M236" s="7">
        <f t="shared" si="20"/>
        <v>10.709893426860974</v>
      </c>
      <c r="P236" s="5">
        <f t="shared" si="21"/>
        <v>-9.399016857708288</v>
      </c>
    </row>
    <row r="237" spans="1:16" x14ac:dyDescent="0.15">
      <c r="A237" s="5">
        <v>118</v>
      </c>
      <c r="B237" s="5">
        <v>235</v>
      </c>
      <c r="D237">
        <v>121.53370786517</v>
      </c>
      <c r="E237">
        <v>292.71207865168998</v>
      </c>
      <c r="F237">
        <v>101.63462214411</v>
      </c>
      <c r="G237">
        <v>109.60404217926001</v>
      </c>
      <c r="I237" s="6">
        <f t="shared" si="23"/>
        <v>183.10803647242997</v>
      </c>
      <c r="J237" s="6">
        <f t="shared" si="24"/>
        <v>19.899085721060004</v>
      </c>
      <c r="K237" s="6">
        <f t="shared" si="19"/>
        <v>159.22913360715796</v>
      </c>
      <c r="L237" s="7">
        <f t="shared" si="22"/>
        <v>8.0018316338342803</v>
      </c>
      <c r="M237" s="7">
        <f t="shared" si="20"/>
        <v>10.685953170335136</v>
      </c>
      <c r="P237" s="5">
        <f t="shared" si="21"/>
        <v>-9.7970999523842881</v>
      </c>
    </row>
    <row r="238" spans="1:16" x14ac:dyDescent="0.15">
      <c r="A238" s="5">
        <v>118.5</v>
      </c>
      <c r="B238" s="5">
        <v>236</v>
      </c>
      <c r="D238">
        <v>122.55600421347999</v>
      </c>
      <c r="E238">
        <v>303.60603932584002</v>
      </c>
      <c r="F238">
        <v>101.89367311072</v>
      </c>
      <c r="G238">
        <v>109.60896309315</v>
      </c>
      <c r="I238" s="6">
        <f t="shared" si="23"/>
        <v>193.99707623269001</v>
      </c>
      <c r="J238" s="6">
        <f t="shared" si="24"/>
        <v>20.662331102759993</v>
      </c>
      <c r="K238" s="6">
        <f t="shared" si="19"/>
        <v>169.20227890937801</v>
      </c>
      <c r="L238" s="7">
        <f t="shared" si="22"/>
        <v>8.1889249604937664</v>
      </c>
      <c r="M238" s="7">
        <f t="shared" si="20"/>
        <v>10.884419893335728</v>
      </c>
      <c r="P238" s="5">
        <f t="shared" si="21"/>
        <v>-7.6880377505650284</v>
      </c>
    </row>
    <row r="239" spans="1:16" x14ac:dyDescent="0.15">
      <c r="A239" s="5">
        <v>119</v>
      </c>
      <c r="B239" s="5">
        <v>237</v>
      </c>
      <c r="D239">
        <v>121.82830056180001</v>
      </c>
      <c r="E239">
        <v>293.69276685392998</v>
      </c>
      <c r="F239">
        <v>101.61810193322</v>
      </c>
      <c r="G239">
        <v>109.65887521968</v>
      </c>
      <c r="I239" s="6">
        <f t="shared" si="23"/>
        <v>184.03389163424998</v>
      </c>
      <c r="J239" s="6">
        <f t="shared" si="24"/>
        <v>20.210198628580002</v>
      </c>
      <c r="K239" s="6">
        <f t="shared" si="19"/>
        <v>159.78165327995399</v>
      </c>
      <c r="L239" s="7">
        <f t="shared" si="22"/>
        <v>7.9059912382058801</v>
      </c>
      <c r="M239" s="7">
        <f t="shared" si="20"/>
        <v>10.612859567388947</v>
      </c>
      <c r="P239" s="5">
        <f t="shared" si="21"/>
        <v>-10.877487796442189</v>
      </c>
    </row>
    <row r="240" spans="1:16" x14ac:dyDescent="0.15">
      <c r="A240" s="5">
        <v>119.5</v>
      </c>
      <c r="B240" s="5">
        <v>238</v>
      </c>
      <c r="D240">
        <v>121.74262640449</v>
      </c>
      <c r="E240">
        <v>296.17134831460999</v>
      </c>
      <c r="F240">
        <v>101.7144112478</v>
      </c>
      <c r="G240">
        <v>109.49718804921</v>
      </c>
      <c r="I240" s="6">
        <f t="shared" si="23"/>
        <v>186.67416026539999</v>
      </c>
      <c r="J240" s="6">
        <f t="shared" si="24"/>
        <v>20.028215156689996</v>
      </c>
      <c r="K240" s="6">
        <f t="shared" si="19"/>
        <v>162.64030207737198</v>
      </c>
      <c r="L240" s="7">
        <f t="shared" si="22"/>
        <v>8.1205589616928737</v>
      </c>
      <c r="M240" s="7">
        <f t="shared" si="20"/>
        <v>10.838800687217045</v>
      </c>
      <c r="P240" s="5">
        <f t="shared" si="21"/>
        <v>-8.4587127208327235</v>
      </c>
    </row>
    <row r="241" spans="1:16" x14ac:dyDescent="0.15">
      <c r="A241" s="5">
        <v>120</v>
      </c>
      <c r="B241" s="5">
        <v>239</v>
      </c>
      <c r="D241">
        <v>122.22559691011</v>
      </c>
      <c r="E241">
        <v>295.53511235955</v>
      </c>
      <c r="F241">
        <v>101.94973637961</v>
      </c>
      <c r="G241">
        <v>109.63778558875001</v>
      </c>
      <c r="I241" s="6">
        <f t="shared" si="23"/>
        <v>185.89732677079999</v>
      </c>
      <c r="J241" s="6">
        <f t="shared" si="24"/>
        <v>20.275860530499997</v>
      </c>
      <c r="K241" s="6">
        <f t="shared" si="19"/>
        <v>161.56629413420001</v>
      </c>
      <c r="L241" s="7">
        <f t="shared" si="22"/>
        <v>7.968406267697671</v>
      </c>
      <c r="M241" s="7">
        <f t="shared" si="20"/>
        <v>10.698021389562948</v>
      </c>
      <c r="P241" s="5">
        <f t="shared" si="21"/>
        <v>-10.173896803236145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A267D-9529-4F49-8D2F-305B22FC1891}">
  <sheetPr>
    <pageSetUpPr fitToPage="1"/>
  </sheetPr>
  <dimension ref="A1:Y798"/>
  <sheetViews>
    <sheetView topLeftCell="A3" zoomScale="81" zoomScaleNormal="80" zoomScalePageLayoutView="75" workbookViewId="0">
      <selection activeCell="C41" sqref="C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105.46456425907</v>
      </c>
      <c r="E2">
        <v>141.50186503899999</v>
      </c>
      <c r="F2">
        <v>102.65204184948</v>
      </c>
      <c r="G2">
        <v>109.05568680392</v>
      </c>
      <c r="I2" s="6">
        <f>E2-G2</f>
        <v>32.446178235079998</v>
      </c>
      <c r="J2" s="6">
        <f>D2-F2</f>
        <v>2.8125224095900023</v>
      </c>
      <c r="K2" s="6">
        <f>I2-1.2*J2</f>
        <v>29.071151343571994</v>
      </c>
      <c r="L2" s="7">
        <f t="shared" ref="L2:L65" si="0">K2/J2</f>
        <v>10.336327008256573</v>
      </c>
      <c r="M2" s="7">
        <f>L2+ABS($N$2)*A2</f>
        <v>10.339493197738928</v>
      </c>
      <c r="N2" s="5">
        <f>LINEST(V64:V83,U64:U83)</f>
        <v>-6.3323789647098073E-3</v>
      </c>
      <c r="O2" s="8">
        <f>AVERAGE(L41:L60)</f>
        <v>7.7077573529728181</v>
      </c>
      <c r="P2" s="5">
        <f>(L2-$O$2)/$O$2*100</f>
        <v>34.102911325691096</v>
      </c>
    </row>
    <row r="3" spans="1:16" x14ac:dyDescent="0.15">
      <c r="A3" s="5">
        <v>1</v>
      </c>
      <c r="B3" s="5">
        <v>1</v>
      </c>
      <c r="D3">
        <v>105.08240081384</v>
      </c>
      <c r="E3">
        <v>138.28653780943</v>
      </c>
      <c r="F3">
        <v>102.5018562268</v>
      </c>
      <c r="G3">
        <v>108.78400269997</v>
      </c>
      <c r="I3" s="6">
        <f t="shared" ref="I3:I66" si="1">E3-G3</f>
        <v>29.502535109459998</v>
      </c>
      <c r="J3" s="6">
        <f t="shared" ref="J3:J66" si="2">D3-F3</f>
        <v>2.580544587039995</v>
      </c>
      <c r="K3" s="6">
        <f t="shared" ref="K3:K66" si="3">I3-1.2*J3</f>
        <v>26.405881605012006</v>
      </c>
      <c r="L3" s="7">
        <f t="shared" si="0"/>
        <v>10.232677915207342</v>
      </c>
      <c r="M3" s="7">
        <f t="shared" ref="M3:M66" si="4">L3+ABS($N$2)*A3</f>
        <v>10.239010294172051</v>
      </c>
      <c r="P3" s="5">
        <f t="shared" ref="P3:P66" si="5">(L3-$O$2)/$O$2*100</f>
        <v>32.75817396172549</v>
      </c>
    </row>
    <row r="4" spans="1:16" ht="15" x14ac:dyDescent="0.15">
      <c r="A4" s="5">
        <v>1.5</v>
      </c>
      <c r="B4" s="5">
        <v>2</v>
      </c>
      <c r="D4">
        <v>104.50898609698</v>
      </c>
      <c r="E4">
        <v>136.13936927771999</v>
      </c>
      <c r="F4">
        <v>102.34255821802</v>
      </c>
      <c r="G4">
        <v>108.73371582855</v>
      </c>
      <c r="I4" s="6">
        <f t="shared" si="1"/>
        <v>27.405653449169989</v>
      </c>
      <c r="J4" s="6">
        <f t="shared" si="2"/>
        <v>2.1664278789599933</v>
      </c>
      <c r="K4" s="6">
        <f t="shared" si="3"/>
        <v>24.805939994417997</v>
      </c>
      <c r="L4" s="7">
        <f t="shared" si="0"/>
        <v>11.450157300563468</v>
      </c>
      <c r="M4" s="7">
        <f t="shared" si="4"/>
        <v>11.459655869010533</v>
      </c>
      <c r="N4" s="3" t="s">
        <v>15</v>
      </c>
      <c r="P4" s="5">
        <f t="shared" si="5"/>
        <v>48.553681391478129</v>
      </c>
    </row>
    <row r="5" spans="1:16" x14ac:dyDescent="0.15">
      <c r="A5" s="5">
        <v>2</v>
      </c>
      <c r="B5" s="5">
        <v>3</v>
      </c>
      <c r="D5">
        <v>104.28518141743</v>
      </c>
      <c r="E5">
        <v>135.86809087826001</v>
      </c>
      <c r="F5">
        <v>102.53763077962</v>
      </c>
      <c r="G5">
        <v>108.73776577792999</v>
      </c>
      <c r="I5" s="6">
        <f t="shared" si="1"/>
        <v>27.130325100330012</v>
      </c>
      <c r="J5" s="6">
        <f t="shared" si="2"/>
        <v>1.7475506378099936</v>
      </c>
      <c r="K5" s="6">
        <f t="shared" si="3"/>
        <v>25.03326433495802</v>
      </c>
      <c r="L5" s="7">
        <f t="shared" si="0"/>
        <v>14.324771936983389</v>
      </c>
      <c r="M5" s="7">
        <f t="shared" si="4"/>
        <v>14.337436694912808</v>
      </c>
      <c r="N5" s="5">
        <f>RSQ(V64:V83,U64:U83)</f>
        <v>7.9853289737995738E-3</v>
      </c>
      <c r="P5" s="5">
        <f t="shared" si="5"/>
        <v>85.848766132452823</v>
      </c>
    </row>
    <row r="6" spans="1:16" x14ac:dyDescent="0.15">
      <c r="A6" s="5">
        <v>2.5</v>
      </c>
      <c r="B6" s="5">
        <v>4</v>
      </c>
      <c r="D6">
        <v>105.8979315022</v>
      </c>
      <c r="E6">
        <v>160.25330620548999</v>
      </c>
      <c r="F6">
        <v>102.38035774553001</v>
      </c>
      <c r="G6">
        <v>108.60445494431001</v>
      </c>
      <c r="I6" s="6">
        <f t="shared" si="1"/>
        <v>51.648851261179985</v>
      </c>
      <c r="J6" s="6">
        <f t="shared" si="2"/>
        <v>3.5175737566699894</v>
      </c>
      <c r="K6" s="6">
        <f t="shared" si="3"/>
        <v>47.427762753175998</v>
      </c>
      <c r="L6" s="7">
        <f t="shared" si="0"/>
        <v>13.483089775514708</v>
      </c>
      <c r="M6" s="7">
        <f t="shared" si="4"/>
        <v>13.498920722926483</v>
      </c>
      <c r="P6" s="5">
        <f t="shared" si="5"/>
        <v>74.928830242877225</v>
      </c>
    </row>
    <row r="7" spans="1:16" x14ac:dyDescent="0.15">
      <c r="A7" s="5">
        <v>3</v>
      </c>
      <c r="B7" s="5">
        <v>5</v>
      </c>
      <c r="D7">
        <v>106.72600881655001</v>
      </c>
      <c r="E7">
        <v>172.80569684638999</v>
      </c>
      <c r="F7">
        <v>102.46439419507</v>
      </c>
      <c r="G7">
        <v>108.80897738778</v>
      </c>
      <c r="I7" s="6">
        <f t="shared" si="1"/>
        <v>63.996719458609988</v>
      </c>
      <c r="J7" s="6">
        <f t="shared" si="2"/>
        <v>4.2616146214800068</v>
      </c>
      <c r="K7" s="6">
        <f t="shared" si="3"/>
        <v>58.882781912833977</v>
      </c>
      <c r="L7" s="7">
        <f t="shared" si="0"/>
        <v>13.81701236335272</v>
      </c>
      <c r="M7" s="7">
        <f t="shared" si="4"/>
        <v>13.836009500246849</v>
      </c>
      <c r="P7" s="5">
        <f t="shared" si="5"/>
        <v>79.261122666551159</v>
      </c>
    </row>
    <row r="8" spans="1:16" x14ac:dyDescent="0.15">
      <c r="A8" s="5">
        <v>3.5</v>
      </c>
      <c r="B8" s="5">
        <v>6</v>
      </c>
      <c r="D8">
        <v>107.38555442523</v>
      </c>
      <c r="E8">
        <v>178.54933875890001</v>
      </c>
      <c r="F8">
        <v>102.36753290583999</v>
      </c>
      <c r="G8">
        <v>108.6641916976</v>
      </c>
      <c r="I8" s="6">
        <f t="shared" si="1"/>
        <v>69.885147061300003</v>
      </c>
      <c r="J8" s="6">
        <f t="shared" si="2"/>
        <v>5.018021519390004</v>
      </c>
      <c r="K8" s="6">
        <f t="shared" si="3"/>
        <v>63.863521238032</v>
      </c>
      <c r="L8" s="7">
        <f t="shared" si="0"/>
        <v>12.726832874522092</v>
      </c>
      <c r="M8" s="7">
        <f t="shared" si="4"/>
        <v>12.748996200898576</v>
      </c>
      <c r="P8" s="5">
        <f t="shared" si="5"/>
        <v>65.117196762991753</v>
      </c>
    </row>
    <row r="9" spans="1:16" x14ac:dyDescent="0.15">
      <c r="A9" s="5">
        <v>4</v>
      </c>
      <c r="B9" s="5">
        <v>7</v>
      </c>
      <c r="D9">
        <v>107.26607387141</v>
      </c>
      <c r="E9">
        <v>173.31566347469001</v>
      </c>
      <c r="F9">
        <v>102.50084373945</v>
      </c>
      <c r="G9">
        <v>108.78062774215</v>
      </c>
      <c r="I9" s="6">
        <f t="shared" si="1"/>
        <v>64.53503573254001</v>
      </c>
      <c r="J9" s="6">
        <f t="shared" si="2"/>
        <v>4.7652301319599957</v>
      </c>
      <c r="K9" s="6">
        <f t="shared" si="3"/>
        <v>58.816759574188012</v>
      </c>
      <c r="L9" s="7">
        <f t="shared" si="0"/>
        <v>12.34290012138322</v>
      </c>
      <c r="M9" s="7">
        <f t="shared" si="4"/>
        <v>12.368229637242059</v>
      </c>
      <c r="P9" s="5">
        <f t="shared" si="5"/>
        <v>60.136075334839987</v>
      </c>
    </row>
    <row r="10" spans="1:16" x14ac:dyDescent="0.15">
      <c r="A10" s="5">
        <v>4.5</v>
      </c>
      <c r="B10" s="5">
        <v>8</v>
      </c>
      <c r="D10">
        <v>106.94904240766</v>
      </c>
      <c r="E10">
        <v>165.07797537619999</v>
      </c>
      <c r="F10">
        <v>102.59163010461999</v>
      </c>
      <c r="G10">
        <v>108.89470131623</v>
      </c>
      <c r="I10" s="6">
        <f t="shared" si="1"/>
        <v>56.183274059969989</v>
      </c>
      <c r="J10" s="6">
        <f t="shared" si="2"/>
        <v>4.3574123030400074</v>
      </c>
      <c r="K10" s="6">
        <f t="shared" si="3"/>
        <v>50.954379296321981</v>
      </c>
      <c r="L10" s="7">
        <f t="shared" si="0"/>
        <v>11.693724566934593</v>
      </c>
      <c r="M10" s="7">
        <f t="shared" si="4"/>
        <v>11.722220272275788</v>
      </c>
      <c r="P10" s="5">
        <f t="shared" si="5"/>
        <v>51.713709078094169</v>
      </c>
    </row>
    <row r="11" spans="1:16" x14ac:dyDescent="0.15">
      <c r="A11" s="5">
        <v>5</v>
      </c>
      <c r="B11" s="5">
        <v>9</v>
      </c>
      <c r="D11">
        <v>107.21238030096001</v>
      </c>
      <c r="E11">
        <v>164.90047879617001</v>
      </c>
      <c r="F11">
        <v>102.50523118461</v>
      </c>
      <c r="G11">
        <v>108.52413094836</v>
      </c>
      <c r="I11" s="6">
        <f t="shared" si="1"/>
        <v>56.37634784781001</v>
      </c>
      <c r="J11" s="6">
        <f t="shared" si="2"/>
        <v>4.7071491163500099</v>
      </c>
      <c r="K11" s="6">
        <f t="shared" si="3"/>
        <v>50.727768908190001</v>
      </c>
      <c r="L11" s="7">
        <f t="shared" si="0"/>
        <v>10.776749929589023</v>
      </c>
      <c r="M11" s="7">
        <f t="shared" si="4"/>
        <v>10.808411824412572</v>
      </c>
      <c r="P11" s="5">
        <f t="shared" si="5"/>
        <v>39.816932942660941</v>
      </c>
    </row>
    <row r="12" spans="1:16" x14ac:dyDescent="0.15">
      <c r="A12" s="5">
        <v>5.5</v>
      </c>
      <c r="B12" s="5">
        <v>10</v>
      </c>
      <c r="D12">
        <v>107.88987688099</v>
      </c>
      <c r="E12">
        <v>167.27564979479999</v>
      </c>
      <c r="F12">
        <v>102.48093148836</v>
      </c>
      <c r="G12">
        <v>108.7708403645</v>
      </c>
      <c r="I12" s="6">
        <f t="shared" si="1"/>
        <v>58.504809430299986</v>
      </c>
      <c r="J12" s="6">
        <f t="shared" si="2"/>
        <v>5.4089453926300024</v>
      </c>
      <c r="K12" s="6">
        <f t="shared" si="3"/>
        <v>52.014074959143983</v>
      </c>
      <c r="L12" s="7">
        <f t="shared" si="0"/>
        <v>9.6163061712577349</v>
      </c>
      <c r="M12" s="7">
        <f t="shared" si="4"/>
        <v>9.6511342555636386</v>
      </c>
      <c r="P12" s="5">
        <f t="shared" si="5"/>
        <v>24.76140245318965</v>
      </c>
    </row>
    <row r="13" spans="1:16" x14ac:dyDescent="0.15">
      <c r="A13" s="5">
        <v>6</v>
      </c>
      <c r="B13" s="5">
        <v>11</v>
      </c>
      <c r="D13">
        <v>107.69972640219</v>
      </c>
      <c r="E13">
        <v>163.55540355676999</v>
      </c>
      <c r="F13">
        <v>102.57711778603</v>
      </c>
      <c r="G13">
        <v>108.79784002700001</v>
      </c>
      <c r="I13" s="6">
        <f t="shared" si="1"/>
        <v>54.757563529769982</v>
      </c>
      <c r="J13" s="6">
        <f t="shared" si="2"/>
        <v>5.1226086161599937</v>
      </c>
      <c r="K13" s="6">
        <f t="shared" si="3"/>
        <v>48.610433190377989</v>
      </c>
      <c r="L13" s="7">
        <f t="shared" si="0"/>
        <v>9.489390432255453</v>
      </c>
      <c r="M13" s="7">
        <f t="shared" si="4"/>
        <v>9.527384706043712</v>
      </c>
      <c r="P13" s="5">
        <f t="shared" si="5"/>
        <v>23.114804964578624</v>
      </c>
    </row>
    <row r="14" spans="1:16" x14ac:dyDescent="0.15">
      <c r="A14" s="5">
        <v>6.5</v>
      </c>
      <c r="B14" s="5">
        <v>12</v>
      </c>
      <c r="D14">
        <v>108.19288645691</v>
      </c>
      <c r="E14">
        <v>165.60772913816999</v>
      </c>
      <c r="F14">
        <v>102.56294296321001</v>
      </c>
      <c r="G14">
        <v>108.75430307121</v>
      </c>
      <c r="I14" s="6">
        <f t="shared" si="1"/>
        <v>56.853426066959983</v>
      </c>
      <c r="J14" s="6">
        <f t="shared" si="2"/>
        <v>5.6299434936999972</v>
      </c>
      <c r="K14" s="6">
        <f t="shared" si="3"/>
        <v>50.097493874519984</v>
      </c>
      <c r="L14" s="7">
        <f t="shared" si="0"/>
        <v>8.8984008330776199</v>
      </c>
      <c r="M14" s="7">
        <f t="shared" si="4"/>
        <v>8.9395612963482343</v>
      </c>
      <c r="P14" s="5">
        <f t="shared" si="5"/>
        <v>15.447339940528623</v>
      </c>
    </row>
    <row r="15" spans="1:16" x14ac:dyDescent="0.15">
      <c r="A15" s="5">
        <v>7</v>
      </c>
      <c r="B15" s="5">
        <v>13</v>
      </c>
      <c r="D15">
        <v>108.49281805746</v>
      </c>
      <c r="E15">
        <v>164.72161422708999</v>
      </c>
      <c r="F15">
        <v>102.30003374958</v>
      </c>
      <c r="G15">
        <v>108.64191697603999</v>
      </c>
      <c r="I15" s="6">
        <f t="shared" si="1"/>
        <v>56.079697251049993</v>
      </c>
      <c r="J15" s="6">
        <f t="shared" si="2"/>
        <v>6.1927843078800038</v>
      </c>
      <c r="K15" s="6">
        <f t="shared" si="3"/>
        <v>48.648356081593988</v>
      </c>
      <c r="L15" s="7">
        <f t="shared" si="0"/>
        <v>7.8556516201753421</v>
      </c>
      <c r="M15" s="7">
        <f t="shared" si="4"/>
        <v>7.899978272928311</v>
      </c>
      <c r="P15" s="5">
        <f t="shared" si="5"/>
        <v>1.9187717053065052</v>
      </c>
    </row>
    <row r="16" spans="1:16" x14ac:dyDescent="0.15">
      <c r="A16" s="5">
        <v>7.5</v>
      </c>
      <c r="B16" s="5">
        <v>14</v>
      </c>
      <c r="D16">
        <v>108.54206566348</v>
      </c>
      <c r="E16">
        <v>163.99316005471999</v>
      </c>
      <c r="F16">
        <v>102.60614242322001</v>
      </c>
      <c r="G16">
        <v>108.80796490044</v>
      </c>
      <c r="I16" s="6">
        <f t="shared" si="1"/>
        <v>55.185195154279995</v>
      </c>
      <c r="J16" s="6">
        <f t="shared" si="2"/>
        <v>5.9359232402599957</v>
      </c>
      <c r="K16" s="6">
        <f t="shared" si="3"/>
        <v>48.062087265968003</v>
      </c>
      <c r="L16" s="7">
        <f t="shared" si="0"/>
        <v>8.0968175161009768</v>
      </c>
      <c r="M16" s="7">
        <f t="shared" si="4"/>
        <v>8.1443103583363001</v>
      </c>
      <c r="P16" s="5">
        <f t="shared" si="5"/>
        <v>5.0476441500600879</v>
      </c>
    </row>
    <row r="17" spans="1:16" x14ac:dyDescent="0.15">
      <c r="A17" s="5">
        <v>8</v>
      </c>
      <c r="B17" s="5">
        <v>15</v>
      </c>
      <c r="D17">
        <v>108.37517099863</v>
      </c>
      <c r="E17">
        <v>161.89021887825001</v>
      </c>
      <c r="F17">
        <v>102.50253121836001</v>
      </c>
      <c r="G17">
        <v>109.13837327033001</v>
      </c>
      <c r="I17" s="6">
        <f t="shared" si="1"/>
        <v>52.751845607920004</v>
      </c>
      <c r="J17" s="6">
        <f t="shared" si="2"/>
        <v>5.8726397802699921</v>
      </c>
      <c r="K17" s="6">
        <f t="shared" si="3"/>
        <v>45.704677871596012</v>
      </c>
      <c r="L17" s="7">
        <f t="shared" si="0"/>
        <v>7.782646234347232</v>
      </c>
      <c r="M17" s="7">
        <f t="shared" si="4"/>
        <v>7.8333052660649107</v>
      </c>
      <c r="P17" s="5">
        <f t="shared" si="5"/>
        <v>0.97160403402592765</v>
      </c>
    </row>
    <row r="18" spans="1:16" x14ac:dyDescent="0.15">
      <c r="A18" s="5">
        <v>8.5</v>
      </c>
      <c r="B18" s="5">
        <v>16</v>
      </c>
      <c r="D18">
        <v>108.52154582763001</v>
      </c>
      <c r="E18">
        <v>159.96477428181001</v>
      </c>
      <c r="F18">
        <v>102.595680054</v>
      </c>
      <c r="G18">
        <v>108.88828889638999</v>
      </c>
      <c r="I18" s="6">
        <f t="shared" si="1"/>
        <v>51.076485385420014</v>
      </c>
      <c r="J18" s="6">
        <f t="shared" si="2"/>
        <v>5.925865773630008</v>
      </c>
      <c r="K18" s="6">
        <f t="shared" si="3"/>
        <v>43.965446457064004</v>
      </c>
      <c r="L18" s="7">
        <f t="shared" si="0"/>
        <v>7.4192444001532101</v>
      </c>
      <c r="M18" s="7">
        <f t="shared" si="4"/>
        <v>7.4730696213532433</v>
      </c>
      <c r="P18" s="5">
        <f t="shared" si="5"/>
        <v>-3.7431504341315431</v>
      </c>
    </row>
    <row r="19" spans="1:16" x14ac:dyDescent="0.15">
      <c r="A19" s="5">
        <v>9</v>
      </c>
      <c r="B19" s="5">
        <v>17</v>
      </c>
      <c r="D19">
        <v>108.47298221614</v>
      </c>
      <c r="E19">
        <v>159.30369357045001</v>
      </c>
      <c r="F19">
        <v>102.65372932838</v>
      </c>
      <c r="G19">
        <v>109.00337495781</v>
      </c>
      <c r="I19" s="6">
        <f t="shared" si="1"/>
        <v>50.300318612640012</v>
      </c>
      <c r="J19" s="6">
        <f t="shared" si="2"/>
        <v>5.8192528877600012</v>
      </c>
      <c r="K19" s="6">
        <f t="shared" si="3"/>
        <v>43.317215147328014</v>
      </c>
      <c r="L19" s="7">
        <f t="shared" si="0"/>
        <v>7.4437760280945726</v>
      </c>
      <c r="M19" s="7">
        <f t="shared" si="4"/>
        <v>7.5007674387769612</v>
      </c>
      <c r="P19" s="5">
        <f t="shared" si="5"/>
        <v>-3.42487850602134</v>
      </c>
    </row>
    <row r="20" spans="1:16" x14ac:dyDescent="0.15">
      <c r="A20" s="5">
        <v>9.5</v>
      </c>
      <c r="B20" s="5">
        <v>18</v>
      </c>
      <c r="D20">
        <v>109.08002735978</v>
      </c>
      <c r="E20">
        <v>161.91142270861999</v>
      </c>
      <c r="F20">
        <v>102.47856901789</v>
      </c>
      <c r="G20">
        <v>109.01586230172001</v>
      </c>
      <c r="I20" s="6">
        <f t="shared" si="1"/>
        <v>52.895560406899989</v>
      </c>
      <c r="J20" s="6">
        <f t="shared" si="2"/>
        <v>6.6014583418900088</v>
      </c>
      <c r="K20" s="6">
        <f t="shared" si="3"/>
        <v>44.973810396631976</v>
      </c>
      <c r="L20" s="7">
        <f t="shared" si="0"/>
        <v>6.8127083543415798</v>
      </c>
      <c r="M20" s="7">
        <f t="shared" si="4"/>
        <v>6.8728659545063229</v>
      </c>
      <c r="P20" s="5">
        <f t="shared" si="5"/>
        <v>-11.612314161472991</v>
      </c>
    </row>
    <row r="21" spans="1:16" x14ac:dyDescent="0.15">
      <c r="A21" s="39">
        <v>10</v>
      </c>
      <c r="B21" s="5">
        <v>19</v>
      </c>
      <c r="D21">
        <v>108.86730506156</v>
      </c>
      <c r="E21">
        <v>159.2670998632</v>
      </c>
      <c r="F21">
        <v>102.47890651367</v>
      </c>
      <c r="G21">
        <v>109.00742490719</v>
      </c>
      <c r="I21" s="6">
        <f t="shared" si="1"/>
        <v>50.259674956010002</v>
      </c>
      <c r="J21" s="6">
        <f t="shared" si="2"/>
        <v>6.3883985478900058</v>
      </c>
      <c r="K21" s="6">
        <f t="shared" si="3"/>
        <v>42.593596698541994</v>
      </c>
      <c r="L21" s="7">
        <f t="shared" si="0"/>
        <v>6.6673355425844605</v>
      </c>
      <c r="M21" s="7">
        <f t="shared" si="4"/>
        <v>6.7306593322315589</v>
      </c>
      <c r="P21" s="5">
        <f t="shared" si="5"/>
        <v>-13.49837264904396</v>
      </c>
    </row>
    <row r="22" spans="1:16" x14ac:dyDescent="0.15">
      <c r="A22" s="5">
        <v>10.5</v>
      </c>
      <c r="B22" s="5">
        <v>20</v>
      </c>
      <c r="D22">
        <v>108.29856361149</v>
      </c>
      <c r="E22">
        <v>156.18844049248</v>
      </c>
      <c r="F22">
        <v>102.61424232197</v>
      </c>
      <c r="G22">
        <v>109.04556193048001</v>
      </c>
      <c r="I22" s="6">
        <f t="shared" si="1"/>
        <v>47.142878561999993</v>
      </c>
      <c r="J22" s="6">
        <f t="shared" si="2"/>
        <v>5.6843212895199997</v>
      </c>
      <c r="K22" s="6">
        <f t="shared" si="3"/>
        <v>40.321693014575992</v>
      </c>
      <c r="L22" s="7">
        <f t="shared" si="0"/>
        <v>7.093492953840558</v>
      </c>
      <c r="M22" s="7">
        <f t="shared" si="4"/>
        <v>7.1599829329700109</v>
      </c>
      <c r="P22" s="5">
        <f t="shared" si="5"/>
        <v>-7.969430938239686</v>
      </c>
    </row>
    <row r="23" spans="1:16" x14ac:dyDescent="0.15">
      <c r="A23" s="5">
        <v>11</v>
      </c>
      <c r="B23" s="5">
        <v>21</v>
      </c>
      <c r="D23">
        <v>108.28864569082999</v>
      </c>
      <c r="E23">
        <v>154.42339261286</v>
      </c>
      <c r="F23">
        <v>102.57880526493</v>
      </c>
      <c r="G23">
        <v>109.13769827877</v>
      </c>
      <c r="I23" s="6">
        <f t="shared" si="1"/>
        <v>45.285694334089996</v>
      </c>
      <c r="J23" s="6">
        <f t="shared" si="2"/>
        <v>5.7098404258999977</v>
      </c>
      <c r="K23" s="6">
        <f t="shared" si="3"/>
        <v>38.433885823010002</v>
      </c>
      <c r="L23" s="7">
        <f t="shared" si="0"/>
        <v>6.7311663647678852</v>
      </c>
      <c r="M23" s="7">
        <f t="shared" si="4"/>
        <v>6.8008225333796934</v>
      </c>
      <c r="P23" s="5">
        <f t="shared" si="5"/>
        <v>-12.670235238117217</v>
      </c>
    </row>
    <row r="24" spans="1:16" x14ac:dyDescent="0.15">
      <c r="A24" s="5">
        <v>11.5</v>
      </c>
      <c r="B24" s="5">
        <v>22</v>
      </c>
      <c r="D24">
        <v>108.86491108071</v>
      </c>
      <c r="E24">
        <v>158.20827633379</v>
      </c>
      <c r="F24">
        <v>102.63617954775999</v>
      </c>
      <c r="G24">
        <v>109.03138710766</v>
      </c>
      <c r="I24" s="6">
        <f t="shared" si="1"/>
        <v>49.176889226130001</v>
      </c>
      <c r="J24" s="6">
        <f t="shared" si="2"/>
        <v>6.2287315329500075</v>
      </c>
      <c r="K24" s="6">
        <f t="shared" si="3"/>
        <v>41.702411386589993</v>
      </c>
      <c r="L24" s="7">
        <f t="shared" si="0"/>
        <v>6.6951691794684232</v>
      </c>
      <c r="M24" s="7">
        <f t="shared" si="4"/>
        <v>6.7679915375625859</v>
      </c>
      <c r="P24" s="5">
        <f t="shared" si="5"/>
        <v>-13.137260647078467</v>
      </c>
    </row>
    <row r="25" spans="1:16" x14ac:dyDescent="0.15">
      <c r="A25" s="5">
        <v>12</v>
      </c>
      <c r="B25" s="5">
        <v>23</v>
      </c>
      <c r="D25">
        <v>109.60191518468</v>
      </c>
      <c r="E25">
        <v>162.01231190151</v>
      </c>
      <c r="F25">
        <v>102.52278096524</v>
      </c>
      <c r="G25">
        <v>109.21025987175</v>
      </c>
      <c r="I25" s="6">
        <f t="shared" si="1"/>
        <v>52.802052029760006</v>
      </c>
      <c r="J25" s="6">
        <f t="shared" si="2"/>
        <v>7.0791342194399931</v>
      </c>
      <c r="K25" s="6">
        <f t="shared" si="3"/>
        <v>44.307090966432014</v>
      </c>
      <c r="L25" s="7">
        <f t="shared" si="0"/>
        <v>6.2588290591751203</v>
      </c>
      <c r="M25" s="7">
        <f t="shared" si="4"/>
        <v>6.3348176067516384</v>
      </c>
      <c r="P25" s="5">
        <f t="shared" si="5"/>
        <v>-18.798312238499022</v>
      </c>
    </row>
    <row r="26" spans="1:16" x14ac:dyDescent="0.15">
      <c r="A26" s="5">
        <v>12.5</v>
      </c>
      <c r="B26" s="5">
        <v>24</v>
      </c>
      <c r="D26">
        <v>109.40731874145</v>
      </c>
      <c r="E26">
        <v>160.95554035568</v>
      </c>
      <c r="F26">
        <v>102.63212959838</v>
      </c>
      <c r="G26">
        <v>109.17279784003</v>
      </c>
      <c r="I26" s="6">
        <f t="shared" si="1"/>
        <v>51.78274251565</v>
      </c>
      <c r="J26" s="6">
        <f t="shared" si="2"/>
        <v>6.7751891430699942</v>
      </c>
      <c r="K26" s="6">
        <f t="shared" si="3"/>
        <v>43.652515543966004</v>
      </c>
      <c r="L26" s="7">
        <f t="shared" si="0"/>
        <v>6.4429958518008315</v>
      </c>
      <c r="M26" s="7">
        <f t="shared" si="4"/>
        <v>6.522150588859704</v>
      </c>
      <c r="P26" s="5">
        <f t="shared" si="5"/>
        <v>-16.408942877323177</v>
      </c>
    </row>
    <row r="27" spans="1:16" x14ac:dyDescent="0.15">
      <c r="A27" s="5">
        <v>13</v>
      </c>
      <c r="B27" s="5">
        <v>25</v>
      </c>
      <c r="D27">
        <v>108.55589638719</v>
      </c>
      <c r="E27">
        <v>156.35821404225999</v>
      </c>
      <c r="F27">
        <v>102.59770502869</v>
      </c>
      <c r="G27">
        <v>109.24839689504</v>
      </c>
      <c r="I27" s="6">
        <f t="shared" si="1"/>
        <v>47.109817147219985</v>
      </c>
      <c r="J27" s="6">
        <f t="shared" si="2"/>
        <v>5.9581913585000024</v>
      </c>
      <c r="K27" s="6">
        <f t="shared" si="3"/>
        <v>39.959987517019982</v>
      </c>
      <c r="L27" s="7">
        <f t="shared" si="0"/>
        <v>6.7067311391422084</v>
      </c>
      <c r="M27" s="7">
        <f t="shared" si="4"/>
        <v>6.7890520656834363</v>
      </c>
      <c r="P27" s="5">
        <f t="shared" si="5"/>
        <v>-12.98725644813562</v>
      </c>
    </row>
    <row r="28" spans="1:16" x14ac:dyDescent="0.15">
      <c r="A28" s="5">
        <v>13.5</v>
      </c>
      <c r="B28" s="5">
        <v>26</v>
      </c>
      <c r="D28">
        <v>108.61042944785</v>
      </c>
      <c r="E28">
        <v>155.63462849352001</v>
      </c>
      <c r="F28">
        <v>102.69794127573</v>
      </c>
      <c r="G28">
        <v>109.28417144786</v>
      </c>
      <c r="I28" s="6">
        <f t="shared" si="1"/>
        <v>46.350457045660008</v>
      </c>
      <c r="J28" s="6">
        <f t="shared" si="2"/>
        <v>5.9124881721199927</v>
      </c>
      <c r="K28" s="6">
        <f t="shared" si="3"/>
        <v>39.255471239116019</v>
      </c>
      <c r="L28" s="7">
        <f t="shared" si="0"/>
        <v>6.6394164514735099</v>
      </c>
      <c r="M28" s="7">
        <f t="shared" si="4"/>
        <v>6.7249035674970923</v>
      </c>
      <c r="P28" s="5">
        <f t="shared" si="5"/>
        <v>-13.860593329229001</v>
      </c>
    </row>
    <row r="29" spans="1:16" x14ac:dyDescent="0.15">
      <c r="A29" s="5">
        <v>14</v>
      </c>
      <c r="B29" s="5">
        <v>27</v>
      </c>
      <c r="D29">
        <v>108.15507839128</v>
      </c>
      <c r="E29">
        <v>153.66053169733999</v>
      </c>
      <c r="F29">
        <v>102.58589267633999</v>
      </c>
      <c r="G29">
        <v>109.28315896050999</v>
      </c>
      <c r="I29" s="6">
        <f t="shared" si="1"/>
        <v>44.377372736829997</v>
      </c>
      <c r="J29" s="6">
        <f t="shared" si="2"/>
        <v>5.569185714940005</v>
      </c>
      <c r="K29" s="6">
        <f t="shared" si="3"/>
        <v>37.694349878901988</v>
      </c>
      <c r="L29" s="7">
        <f t="shared" si="0"/>
        <v>6.7683772472845352</v>
      </c>
      <c r="M29" s="7">
        <f t="shared" si="4"/>
        <v>6.8570305527904729</v>
      </c>
      <c r="P29" s="5">
        <f t="shared" si="5"/>
        <v>-12.187463391358211</v>
      </c>
    </row>
    <row r="30" spans="1:16" x14ac:dyDescent="0.15">
      <c r="A30" s="5">
        <v>14.5</v>
      </c>
      <c r="B30" s="5">
        <v>28</v>
      </c>
      <c r="D30">
        <v>108.19359236536999</v>
      </c>
      <c r="E30">
        <v>153.15030674847</v>
      </c>
      <c r="F30">
        <v>102.79817752277999</v>
      </c>
      <c r="G30">
        <v>109.02362470468999</v>
      </c>
      <c r="I30" s="6">
        <f t="shared" si="1"/>
        <v>44.126682043780008</v>
      </c>
      <c r="J30" s="6">
        <f t="shared" si="2"/>
        <v>5.3954148425900001</v>
      </c>
      <c r="K30" s="6">
        <f t="shared" si="3"/>
        <v>37.652184232672006</v>
      </c>
      <c r="L30" s="7">
        <f t="shared" si="0"/>
        <v>6.9785522209442483</v>
      </c>
      <c r="M30" s="7">
        <f t="shared" si="4"/>
        <v>7.0703717159325405</v>
      </c>
      <c r="P30" s="5">
        <f t="shared" si="5"/>
        <v>-9.4606653872844273</v>
      </c>
    </row>
    <row r="31" spans="1:16" x14ac:dyDescent="0.15">
      <c r="A31" s="5">
        <v>15</v>
      </c>
      <c r="B31" s="5">
        <v>29</v>
      </c>
      <c r="D31">
        <v>108.26039536469</v>
      </c>
      <c r="E31">
        <v>155.09441036128001</v>
      </c>
      <c r="F31">
        <v>102.56766790415</v>
      </c>
      <c r="G31">
        <v>109.30205872427</v>
      </c>
      <c r="I31" s="6">
        <f t="shared" si="1"/>
        <v>45.792351637010015</v>
      </c>
      <c r="J31" s="6">
        <f t="shared" si="2"/>
        <v>5.6927274605399987</v>
      </c>
      <c r="K31" s="6">
        <f t="shared" si="3"/>
        <v>38.961078684362015</v>
      </c>
      <c r="L31" s="7">
        <f t="shared" si="0"/>
        <v>6.8440091246992978</v>
      </c>
      <c r="M31" s="7">
        <f t="shared" si="4"/>
        <v>6.9389948091699445</v>
      </c>
      <c r="P31" s="5">
        <f t="shared" si="5"/>
        <v>-11.206219769494687</v>
      </c>
    </row>
    <row r="32" spans="1:16" x14ac:dyDescent="0.15">
      <c r="A32" s="5">
        <v>15.5</v>
      </c>
      <c r="B32" s="5">
        <v>30</v>
      </c>
      <c r="D32">
        <v>108.34594410360999</v>
      </c>
      <c r="E32">
        <v>155.77709611451999</v>
      </c>
      <c r="F32">
        <v>102.58150523118999</v>
      </c>
      <c r="G32">
        <v>109.26695916301</v>
      </c>
      <c r="I32" s="6">
        <f t="shared" si="1"/>
        <v>46.510136951509992</v>
      </c>
      <c r="J32" s="6">
        <f t="shared" si="2"/>
        <v>5.7644388724200013</v>
      </c>
      <c r="K32" s="6">
        <f t="shared" si="3"/>
        <v>39.59281030460599</v>
      </c>
      <c r="L32" s="7">
        <f t="shared" si="0"/>
        <v>6.8684586966544261</v>
      </c>
      <c r="M32" s="7">
        <f t="shared" si="4"/>
        <v>6.9666105706074282</v>
      </c>
      <c r="P32" s="5">
        <f t="shared" si="5"/>
        <v>-10.889012431024199</v>
      </c>
    </row>
    <row r="33" spans="1:16" x14ac:dyDescent="0.15">
      <c r="A33" s="5">
        <v>16</v>
      </c>
      <c r="B33" s="5">
        <v>31</v>
      </c>
      <c r="D33">
        <v>108.25903203817001</v>
      </c>
      <c r="E33">
        <v>154.61145194273999</v>
      </c>
      <c r="F33">
        <v>102.41478231521999</v>
      </c>
      <c r="G33">
        <v>109.33682078974</v>
      </c>
      <c r="I33" s="6">
        <f t="shared" si="1"/>
        <v>45.274631152999987</v>
      </c>
      <c r="J33" s="6">
        <f t="shared" si="2"/>
        <v>5.8442497229500106</v>
      </c>
      <c r="K33" s="6">
        <f t="shared" si="3"/>
        <v>38.261531485459976</v>
      </c>
      <c r="L33" s="7">
        <f t="shared" si="0"/>
        <v>6.5468679983350624</v>
      </c>
      <c r="M33" s="7">
        <f t="shared" si="4"/>
        <v>6.6481860617704189</v>
      </c>
      <c r="P33" s="5">
        <f t="shared" si="5"/>
        <v>-15.061311630289065</v>
      </c>
    </row>
    <row r="34" spans="1:16" x14ac:dyDescent="0.15">
      <c r="A34" s="5">
        <v>16.5</v>
      </c>
      <c r="B34" s="5">
        <v>32</v>
      </c>
      <c r="D34">
        <v>107.82788002727</v>
      </c>
      <c r="E34">
        <v>153.87014314928001</v>
      </c>
      <c r="F34">
        <v>102.70772865339001</v>
      </c>
      <c r="G34">
        <v>109.18393520081</v>
      </c>
      <c r="I34" s="6">
        <f t="shared" si="1"/>
        <v>44.686207948470013</v>
      </c>
      <c r="J34" s="6">
        <f t="shared" si="2"/>
        <v>5.1201513738799918</v>
      </c>
      <c r="K34" s="6">
        <f t="shared" si="3"/>
        <v>38.542026299814026</v>
      </c>
      <c r="L34" s="7">
        <f t="shared" si="0"/>
        <v>7.5275169590557089</v>
      </c>
      <c r="M34" s="7">
        <f t="shared" si="4"/>
        <v>7.6320012119734209</v>
      </c>
      <c r="P34" s="5">
        <f t="shared" si="5"/>
        <v>-2.3384284904556818</v>
      </c>
    </row>
    <row r="35" spans="1:16" x14ac:dyDescent="0.15">
      <c r="A35" s="5">
        <v>17</v>
      </c>
      <c r="B35" s="5">
        <v>33</v>
      </c>
      <c r="D35">
        <v>107.98227675528</v>
      </c>
      <c r="E35">
        <v>155.33060668030001</v>
      </c>
      <c r="F35">
        <v>102.62774215322</v>
      </c>
      <c r="G35">
        <v>109.34930813365</v>
      </c>
      <c r="I35" s="6">
        <f t="shared" si="1"/>
        <v>45.981298546650009</v>
      </c>
      <c r="J35" s="6">
        <f t="shared" si="2"/>
        <v>5.3545346020599993</v>
      </c>
      <c r="K35" s="6">
        <f t="shared" si="3"/>
        <v>39.55585702417801</v>
      </c>
      <c r="L35" s="7">
        <f t="shared" si="0"/>
        <v>7.3873566918327622</v>
      </c>
      <c r="M35" s="7">
        <f t="shared" si="4"/>
        <v>7.4950071342328286</v>
      </c>
      <c r="P35" s="5">
        <f t="shared" si="5"/>
        <v>-4.1568597254359592</v>
      </c>
    </row>
    <row r="36" spans="1:16" x14ac:dyDescent="0.15">
      <c r="A36" s="5">
        <v>17.5</v>
      </c>
      <c r="B36" s="5">
        <v>34</v>
      </c>
      <c r="D36">
        <v>108.53374233129</v>
      </c>
      <c r="E36">
        <v>155.90627130198001</v>
      </c>
      <c r="F36">
        <v>102.72662841715</v>
      </c>
      <c r="G36">
        <v>109.31252109349001</v>
      </c>
      <c r="I36" s="6">
        <f t="shared" si="1"/>
        <v>46.593750208490007</v>
      </c>
      <c r="J36" s="6">
        <f t="shared" si="2"/>
        <v>5.8071139141400039</v>
      </c>
      <c r="K36" s="6">
        <f t="shared" si="3"/>
        <v>39.625213511522006</v>
      </c>
      <c r="L36" s="7">
        <f t="shared" si="0"/>
        <v>6.823564010865498</v>
      </c>
      <c r="M36" s="7">
        <f t="shared" si="4"/>
        <v>6.9343806427479198</v>
      </c>
      <c r="P36" s="5">
        <f t="shared" si="5"/>
        <v>-11.471473498919812</v>
      </c>
    </row>
    <row r="37" spans="1:16" x14ac:dyDescent="0.15">
      <c r="A37" s="5">
        <v>18</v>
      </c>
      <c r="B37" s="5">
        <v>35</v>
      </c>
      <c r="D37">
        <v>108.49436667805</v>
      </c>
      <c r="E37">
        <v>158.93956981905001</v>
      </c>
      <c r="F37">
        <v>102.64967937901</v>
      </c>
      <c r="G37">
        <v>109.47755653054</v>
      </c>
      <c r="I37" s="6">
        <f t="shared" si="1"/>
        <v>49.462013288510008</v>
      </c>
      <c r="J37" s="6">
        <f t="shared" si="2"/>
        <v>5.8446872990400038</v>
      </c>
      <c r="K37" s="6">
        <f t="shared" si="3"/>
        <v>42.448388529662004</v>
      </c>
      <c r="L37" s="7">
        <f t="shared" si="0"/>
        <v>7.2627304691962218</v>
      </c>
      <c r="M37" s="7">
        <f t="shared" si="4"/>
        <v>7.376713290560998</v>
      </c>
      <c r="P37" s="5">
        <f t="shared" si="5"/>
        <v>-5.7737531605733947</v>
      </c>
    </row>
    <row r="38" spans="1:16" x14ac:dyDescent="0.15">
      <c r="A38" s="5">
        <v>18.5</v>
      </c>
      <c r="B38" s="5">
        <v>36</v>
      </c>
      <c r="D38">
        <v>107.33117104814001</v>
      </c>
      <c r="E38">
        <v>150.88016387846</v>
      </c>
      <c r="F38">
        <v>102.61154235572</v>
      </c>
      <c r="G38">
        <v>109.38069524130999</v>
      </c>
      <c r="I38" s="6">
        <f t="shared" si="1"/>
        <v>41.499468637150002</v>
      </c>
      <c r="J38" s="6">
        <f t="shared" si="2"/>
        <v>4.7196286924200024</v>
      </c>
      <c r="K38" s="6">
        <f t="shared" si="3"/>
        <v>35.835914206246002</v>
      </c>
      <c r="L38" s="7">
        <f t="shared" si="0"/>
        <v>7.5929520184078383</v>
      </c>
      <c r="M38" s="7">
        <f t="shared" si="4"/>
        <v>7.7101010292549699</v>
      </c>
      <c r="P38" s="5">
        <f t="shared" si="5"/>
        <v>-1.4894777988917918</v>
      </c>
    </row>
    <row r="39" spans="1:16" x14ac:dyDescent="0.15">
      <c r="A39" s="5">
        <v>19</v>
      </c>
      <c r="B39" s="5">
        <v>37</v>
      </c>
      <c r="D39">
        <v>107.39091840219</v>
      </c>
      <c r="E39">
        <v>151.83680437008999</v>
      </c>
      <c r="F39">
        <v>102.64292946338</v>
      </c>
      <c r="G39">
        <v>109.58825514681</v>
      </c>
      <c r="I39" s="6">
        <f t="shared" si="1"/>
        <v>42.248549223279994</v>
      </c>
      <c r="J39" s="6">
        <f t="shared" si="2"/>
        <v>4.7479889388099963</v>
      </c>
      <c r="K39" s="6">
        <f t="shared" si="3"/>
        <v>36.550962496707996</v>
      </c>
      <c r="L39" s="7">
        <f t="shared" si="0"/>
        <v>7.6981987464083863</v>
      </c>
      <c r="M39" s="7">
        <f t="shared" si="4"/>
        <v>7.8185139467378724</v>
      </c>
      <c r="P39" s="5">
        <f t="shared" si="5"/>
        <v>-0.12401281107720748</v>
      </c>
    </row>
    <row r="40" spans="1:16" x14ac:dyDescent="0.15">
      <c r="A40" s="5">
        <v>19.5</v>
      </c>
      <c r="B40" s="5">
        <v>38</v>
      </c>
      <c r="D40">
        <v>107.93035165585999</v>
      </c>
      <c r="E40">
        <v>154.57903721407001</v>
      </c>
      <c r="F40">
        <v>102.49105636180001</v>
      </c>
      <c r="G40">
        <v>109.50050624367</v>
      </c>
      <c r="I40" s="6">
        <f t="shared" si="1"/>
        <v>45.07853097040001</v>
      </c>
      <c r="J40" s="6">
        <f t="shared" si="2"/>
        <v>5.4392952940599884</v>
      </c>
      <c r="K40" s="6">
        <f t="shared" si="3"/>
        <v>38.551376617528021</v>
      </c>
      <c r="L40" s="7">
        <f t="shared" si="0"/>
        <v>7.0875682479729054</v>
      </c>
      <c r="M40" s="7">
        <f t="shared" si="4"/>
        <v>7.2110496377847468</v>
      </c>
      <c r="P40" s="5">
        <f t="shared" si="5"/>
        <v>-8.0462977309568622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108.19050870604001</v>
      </c>
      <c r="E41" s="46">
        <v>157.59405940593999</v>
      </c>
      <c r="F41" s="46">
        <v>102.73506581168</v>
      </c>
      <c r="G41" s="46">
        <v>109.46844414445</v>
      </c>
      <c r="I41" s="47">
        <f t="shared" si="1"/>
        <v>48.125615261489983</v>
      </c>
      <c r="J41" s="47">
        <f t="shared" si="2"/>
        <v>5.4554428943600044</v>
      </c>
      <c r="K41" s="47">
        <f t="shared" si="3"/>
        <v>41.579083788257975</v>
      </c>
      <c r="L41" s="48">
        <f t="shared" si="0"/>
        <v>7.6215780447896613</v>
      </c>
      <c r="M41" s="48">
        <f t="shared" si="4"/>
        <v>7.7482256240838572</v>
      </c>
      <c r="P41" s="45">
        <f t="shared" si="5"/>
        <v>-1.1180853812155638</v>
      </c>
    </row>
    <row r="42" spans="1:16" x14ac:dyDescent="0.15">
      <c r="A42" s="5">
        <v>20.5</v>
      </c>
      <c r="B42" s="5">
        <v>40</v>
      </c>
      <c r="D42">
        <v>108.06725844998</v>
      </c>
      <c r="E42">
        <v>157.43222942983999</v>
      </c>
      <c r="F42">
        <v>102.75700303746</v>
      </c>
      <c r="G42">
        <v>109.58791765103</v>
      </c>
      <c r="I42" s="6">
        <f t="shared" si="1"/>
        <v>47.844311778809995</v>
      </c>
      <c r="J42" s="6">
        <f t="shared" si="2"/>
        <v>5.3102554125200072</v>
      </c>
      <c r="K42" s="6">
        <f t="shared" si="3"/>
        <v>41.47200528378599</v>
      </c>
      <c r="L42" s="7">
        <f t="shared" si="0"/>
        <v>7.8097948332216376</v>
      </c>
      <c r="M42" s="7">
        <f t="shared" si="4"/>
        <v>7.9396086019981889</v>
      </c>
      <c r="P42" s="5">
        <f t="shared" si="5"/>
        <v>1.3238283923074528</v>
      </c>
    </row>
    <row r="43" spans="1:16" x14ac:dyDescent="0.15">
      <c r="A43" s="5">
        <v>21</v>
      </c>
      <c r="B43" s="5">
        <v>41</v>
      </c>
      <c r="D43">
        <v>108.22806418573001</v>
      </c>
      <c r="E43">
        <v>159.2027995903</v>
      </c>
      <c r="F43">
        <v>102.70637867027</v>
      </c>
      <c r="G43">
        <v>109.60310496119</v>
      </c>
      <c r="I43" s="6">
        <f t="shared" si="1"/>
        <v>49.599694629110004</v>
      </c>
      <c r="J43" s="6">
        <f t="shared" si="2"/>
        <v>5.5216855154600069</v>
      </c>
      <c r="K43" s="6">
        <f t="shared" si="3"/>
        <v>42.973672010557998</v>
      </c>
      <c r="L43" s="7">
        <f t="shared" si="0"/>
        <v>7.782709082260709</v>
      </c>
      <c r="M43" s="7">
        <f t="shared" si="4"/>
        <v>7.9156890405196147</v>
      </c>
      <c r="P43" s="5">
        <f t="shared" si="5"/>
        <v>0.97241941923590391</v>
      </c>
    </row>
    <row r="44" spans="1:16" x14ac:dyDescent="0.15">
      <c r="A44" s="5">
        <v>21.5</v>
      </c>
      <c r="B44" s="5">
        <v>42</v>
      </c>
      <c r="D44">
        <v>108.01263229771</v>
      </c>
      <c r="E44">
        <v>159.40798907477</v>
      </c>
      <c r="F44">
        <v>102.68849139386001</v>
      </c>
      <c r="G44">
        <v>109.49375632805</v>
      </c>
      <c r="I44" s="6">
        <f t="shared" si="1"/>
        <v>49.914232746720003</v>
      </c>
      <c r="J44" s="6">
        <f t="shared" si="2"/>
        <v>5.3241409038499938</v>
      </c>
      <c r="K44" s="6">
        <f t="shared" si="3"/>
        <v>43.525263662100009</v>
      </c>
      <c r="L44" s="7">
        <f t="shared" si="0"/>
        <v>8.1750773407642185</v>
      </c>
      <c r="M44" s="7">
        <f t="shared" si="4"/>
        <v>8.3112234885054797</v>
      </c>
      <c r="P44" s="5">
        <f t="shared" si="5"/>
        <v>6.062982608179265</v>
      </c>
    </row>
    <row r="45" spans="1:16" x14ac:dyDescent="0.15">
      <c r="A45" s="5">
        <v>22</v>
      </c>
      <c r="B45" s="5">
        <v>43</v>
      </c>
      <c r="D45">
        <v>108.18709457153</v>
      </c>
      <c r="E45">
        <v>158.83134175487001</v>
      </c>
      <c r="F45">
        <v>102.65069186635</v>
      </c>
      <c r="G45">
        <v>109.62942963213</v>
      </c>
      <c r="I45" s="6">
        <f t="shared" si="1"/>
        <v>49.201912122740012</v>
      </c>
      <c r="J45" s="6">
        <f t="shared" si="2"/>
        <v>5.5364027051799951</v>
      </c>
      <c r="K45" s="6">
        <f t="shared" si="3"/>
        <v>42.558228876524019</v>
      </c>
      <c r="L45" s="7">
        <f t="shared" si="0"/>
        <v>7.6869821692532394</v>
      </c>
      <c r="M45" s="7">
        <f t="shared" si="4"/>
        <v>7.826294506476855</v>
      </c>
      <c r="P45" s="5">
        <f t="shared" si="5"/>
        <v>-0.26953603711416568</v>
      </c>
    </row>
    <row r="46" spans="1:16" x14ac:dyDescent="0.15">
      <c r="A46" s="5">
        <v>22.5</v>
      </c>
      <c r="B46" s="5">
        <v>44</v>
      </c>
      <c r="D46">
        <v>108.13588255377</v>
      </c>
      <c r="E46">
        <v>159.25469443495999</v>
      </c>
      <c r="F46">
        <v>102.60310496119</v>
      </c>
      <c r="G46">
        <v>109.40836989538001</v>
      </c>
      <c r="I46" s="6">
        <f t="shared" si="1"/>
        <v>49.846324539579982</v>
      </c>
      <c r="J46" s="6">
        <f t="shared" si="2"/>
        <v>5.532777592580004</v>
      </c>
      <c r="K46" s="6">
        <f t="shared" si="3"/>
        <v>43.206991428483974</v>
      </c>
      <c r="L46" s="7">
        <f t="shared" si="0"/>
        <v>7.8092767521378006</v>
      </c>
      <c r="M46" s="7">
        <f t="shared" si="4"/>
        <v>7.9517552788437715</v>
      </c>
      <c r="P46" s="5">
        <f t="shared" si="5"/>
        <v>1.3171068381625604</v>
      </c>
    </row>
    <row r="47" spans="1:16" x14ac:dyDescent="0.15">
      <c r="A47" s="5">
        <v>23</v>
      </c>
      <c r="B47" s="5">
        <v>45</v>
      </c>
      <c r="D47">
        <v>108.73233185388</v>
      </c>
      <c r="E47">
        <v>163.12564015021999</v>
      </c>
      <c r="F47">
        <v>102.63584205197</v>
      </c>
      <c r="G47">
        <v>109.61997975025</v>
      </c>
      <c r="I47" s="6">
        <f t="shared" si="1"/>
        <v>53.505660399969997</v>
      </c>
      <c r="J47" s="6">
        <f t="shared" si="2"/>
        <v>6.0964898019099962</v>
      </c>
      <c r="K47" s="6">
        <f t="shared" si="3"/>
        <v>46.189872637678</v>
      </c>
      <c r="L47" s="7">
        <f t="shared" si="0"/>
        <v>7.5764700899207558</v>
      </c>
      <c r="M47" s="7">
        <f t="shared" si="4"/>
        <v>7.7221148061090812</v>
      </c>
      <c r="P47" s="5">
        <f t="shared" si="5"/>
        <v>-1.7033133898724235</v>
      </c>
    </row>
    <row r="48" spans="1:16" x14ac:dyDescent="0.15">
      <c r="A48" s="5">
        <v>23.5</v>
      </c>
      <c r="B48" s="5">
        <v>46</v>
      </c>
      <c r="D48">
        <v>109.20177534995</v>
      </c>
      <c r="E48">
        <v>166.95254353022</v>
      </c>
      <c r="F48">
        <v>102.63584205197</v>
      </c>
      <c r="G48">
        <v>109.48363145461001</v>
      </c>
      <c r="I48" s="6">
        <f t="shared" si="1"/>
        <v>57.468912075609992</v>
      </c>
      <c r="J48" s="6">
        <f t="shared" si="2"/>
        <v>6.5659332979799956</v>
      </c>
      <c r="K48" s="6">
        <f t="shared" si="3"/>
        <v>49.589792118033998</v>
      </c>
      <c r="L48" s="7">
        <f t="shared" si="0"/>
        <v>7.5525884695310959</v>
      </c>
      <c r="M48" s="7">
        <f t="shared" si="4"/>
        <v>7.7013993752017766</v>
      </c>
      <c r="P48" s="5">
        <f t="shared" si="5"/>
        <v>-2.0131521574414228</v>
      </c>
    </row>
    <row r="49" spans="1:25" x14ac:dyDescent="0.15">
      <c r="A49" s="5">
        <v>24</v>
      </c>
      <c r="B49" s="5">
        <v>47</v>
      </c>
      <c r="D49">
        <v>109.67975418232</v>
      </c>
      <c r="E49">
        <v>168.82929327415999</v>
      </c>
      <c r="F49">
        <v>102.58386770164999</v>
      </c>
      <c r="G49">
        <v>109.64495443807</v>
      </c>
      <c r="I49" s="6">
        <f t="shared" si="1"/>
        <v>59.184338836089992</v>
      </c>
      <c r="J49" s="6">
        <f t="shared" si="2"/>
        <v>7.0958864806700035</v>
      </c>
      <c r="K49" s="6">
        <f t="shared" si="3"/>
        <v>50.669275059285987</v>
      </c>
      <c r="L49" s="7">
        <f t="shared" si="0"/>
        <v>7.1406546873762453</v>
      </c>
      <c r="M49" s="7">
        <f t="shared" si="4"/>
        <v>7.2926317825292806</v>
      </c>
      <c r="P49" s="5">
        <f t="shared" si="5"/>
        <v>-7.3575573234391705</v>
      </c>
    </row>
    <row r="50" spans="1:25" x14ac:dyDescent="0.15">
      <c r="A50" s="5">
        <v>24.5</v>
      </c>
      <c r="B50" s="5">
        <v>48</v>
      </c>
      <c r="D50">
        <v>109.4643222943</v>
      </c>
      <c r="E50">
        <v>169.25913280982999</v>
      </c>
      <c r="F50">
        <v>102.76341545731</v>
      </c>
      <c r="G50">
        <v>109.57239284508999</v>
      </c>
      <c r="I50" s="6">
        <f t="shared" si="1"/>
        <v>59.686739964739999</v>
      </c>
      <c r="J50" s="6">
        <f t="shared" si="2"/>
        <v>6.7009068369900007</v>
      </c>
      <c r="K50" s="6">
        <f t="shared" si="3"/>
        <v>51.645651760351996</v>
      </c>
      <c r="L50" s="7">
        <f t="shared" si="0"/>
        <v>7.7072630640468436</v>
      </c>
      <c r="M50" s="7">
        <f t="shared" si="4"/>
        <v>7.8624063486822342</v>
      </c>
      <c r="P50" s="5">
        <f t="shared" si="5"/>
        <v>-6.4128760589982764E-3</v>
      </c>
    </row>
    <row r="51" spans="1:25" x14ac:dyDescent="0.15">
      <c r="A51" s="5">
        <v>25</v>
      </c>
      <c r="B51" s="5">
        <v>49</v>
      </c>
      <c r="D51">
        <v>108.85967907136001</v>
      </c>
      <c r="E51">
        <v>164.72174803687</v>
      </c>
      <c r="F51">
        <v>102.74586567668</v>
      </c>
      <c r="G51">
        <v>109.6479919001</v>
      </c>
      <c r="I51" s="6">
        <f t="shared" si="1"/>
        <v>55.073756136770001</v>
      </c>
      <c r="J51" s="6">
        <f t="shared" si="2"/>
        <v>6.1138133946800082</v>
      </c>
      <c r="K51" s="6">
        <f t="shared" si="3"/>
        <v>47.737180063153993</v>
      </c>
      <c r="L51" s="7">
        <f t="shared" si="0"/>
        <v>7.8080858837943836</v>
      </c>
      <c r="M51" s="7">
        <f t="shared" si="4"/>
        <v>7.9663953579121287</v>
      </c>
      <c r="P51" s="5">
        <f t="shared" si="5"/>
        <v>1.3016565808583698</v>
      </c>
    </row>
    <row r="52" spans="1:25" x14ac:dyDescent="0.15">
      <c r="A52" s="5">
        <v>25.5</v>
      </c>
      <c r="B52" s="5">
        <v>50</v>
      </c>
      <c r="D52">
        <v>108.56264936839</v>
      </c>
      <c r="E52">
        <v>161.30966200067999</v>
      </c>
      <c r="F52">
        <v>102.66081673978999</v>
      </c>
      <c r="G52">
        <v>109.75666554167999</v>
      </c>
      <c r="I52" s="6">
        <f t="shared" si="1"/>
        <v>51.552996458999999</v>
      </c>
      <c r="J52" s="6">
        <f t="shared" si="2"/>
        <v>5.9018326286000047</v>
      </c>
      <c r="K52" s="6">
        <f t="shared" si="3"/>
        <v>44.470797304679991</v>
      </c>
      <c r="L52" s="7">
        <f t="shared" si="0"/>
        <v>7.5350827621197842</v>
      </c>
      <c r="M52" s="7">
        <f t="shared" si="4"/>
        <v>7.6965584257198847</v>
      </c>
      <c r="P52" s="5">
        <f t="shared" si="5"/>
        <v>-2.2402701972245489</v>
      </c>
    </row>
    <row r="53" spans="1:25" x14ac:dyDescent="0.15">
      <c r="A53" s="5">
        <v>26</v>
      </c>
      <c r="B53" s="5">
        <v>51</v>
      </c>
      <c r="D53">
        <v>108.13041993855001</v>
      </c>
      <c r="E53">
        <v>159.55889382042</v>
      </c>
      <c r="F53">
        <v>102.74080323996</v>
      </c>
      <c r="G53">
        <v>109.52176847789001</v>
      </c>
      <c r="I53" s="6">
        <f t="shared" si="1"/>
        <v>50.03712534252999</v>
      </c>
      <c r="J53" s="6">
        <f t="shared" si="2"/>
        <v>5.3896166985900038</v>
      </c>
      <c r="K53" s="6">
        <f t="shared" si="3"/>
        <v>43.569585304221988</v>
      </c>
      <c r="L53" s="7">
        <f t="shared" si="0"/>
        <v>8.0839858826362132</v>
      </c>
      <c r="M53" s="7">
        <f t="shared" si="4"/>
        <v>8.248627735718669</v>
      </c>
      <c r="P53" s="5">
        <f t="shared" si="5"/>
        <v>4.8811672764748746</v>
      </c>
      <c r="S53" s="8"/>
      <c r="U53" s="13"/>
    </row>
    <row r="54" spans="1:25" x14ac:dyDescent="0.15">
      <c r="A54" s="5">
        <v>26.5</v>
      </c>
      <c r="B54" s="5">
        <v>52</v>
      </c>
      <c r="D54">
        <v>108.52299829642</v>
      </c>
      <c r="E54">
        <v>161.9737649063</v>
      </c>
      <c r="F54">
        <v>102.64900438745001</v>
      </c>
      <c r="G54">
        <v>109.62234222072</v>
      </c>
      <c r="I54" s="6">
        <f t="shared" si="1"/>
        <v>52.351422685580005</v>
      </c>
      <c r="J54" s="6">
        <f t="shared" si="2"/>
        <v>5.8739939089699931</v>
      </c>
      <c r="K54" s="6">
        <f t="shared" si="3"/>
        <v>45.302629994816016</v>
      </c>
      <c r="L54" s="7">
        <f t="shared" si="0"/>
        <v>7.7124067026415846</v>
      </c>
      <c r="M54" s="7">
        <f t="shared" si="4"/>
        <v>7.8802147452063949</v>
      </c>
      <c r="P54" s="5">
        <f t="shared" si="5"/>
        <v>6.0320394841870517E-2</v>
      </c>
      <c r="S54" s="8"/>
    </row>
    <row r="55" spans="1:25" x14ac:dyDescent="0.15">
      <c r="A55" s="5">
        <v>27</v>
      </c>
      <c r="B55" s="5">
        <v>53</v>
      </c>
      <c r="D55">
        <v>108.88892674617</v>
      </c>
      <c r="E55">
        <v>164.5461669506</v>
      </c>
      <c r="F55">
        <v>102.70941613230001</v>
      </c>
      <c r="G55">
        <v>109.74215322309</v>
      </c>
      <c r="I55" s="6">
        <f t="shared" si="1"/>
        <v>54.804013727509997</v>
      </c>
      <c r="J55" s="6">
        <f t="shared" si="2"/>
        <v>6.1795106138699936</v>
      </c>
      <c r="K55" s="6">
        <f t="shared" si="3"/>
        <v>47.388600990866003</v>
      </c>
      <c r="L55" s="7">
        <f t="shared" si="0"/>
        <v>7.6686656843831065</v>
      </c>
      <c r="M55" s="7">
        <f t="shared" si="4"/>
        <v>7.8396399164302712</v>
      </c>
      <c r="P55" s="5">
        <f t="shared" si="5"/>
        <v>-0.50717305695455306</v>
      </c>
      <c r="S55" s="8"/>
    </row>
    <row r="56" spans="1:25" x14ac:dyDescent="0.15">
      <c r="A56" s="5">
        <v>27.5</v>
      </c>
      <c r="B56" s="5">
        <v>54</v>
      </c>
      <c r="D56">
        <v>108.96831345826</v>
      </c>
      <c r="E56">
        <v>166.35775127767999</v>
      </c>
      <c r="F56">
        <v>102.63685453932</v>
      </c>
      <c r="G56">
        <v>109.63887951401</v>
      </c>
      <c r="I56" s="6">
        <f t="shared" si="1"/>
        <v>56.718871763669995</v>
      </c>
      <c r="J56" s="6">
        <f t="shared" si="2"/>
        <v>6.331458918940001</v>
      </c>
      <c r="K56" s="6">
        <f t="shared" si="3"/>
        <v>49.121121060941995</v>
      </c>
      <c r="L56" s="7">
        <f t="shared" si="0"/>
        <v>7.7582626200101359</v>
      </c>
      <c r="M56" s="7">
        <f t="shared" si="4"/>
        <v>7.932403041539656</v>
      </c>
      <c r="P56" s="5">
        <f t="shared" si="5"/>
        <v>0.6552524258932253</v>
      </c>
      <c r="S56" s="8"/>
    </row>
    <row r="57" spans="1:25" x14ac:dyDescent="0.15">
      <c r="A57" s="5">
        <v>28</v>
      </c>
      <c r="B57" s="5">
        <v>55</v>
      </c>
      <c r="D57">
        <v>109.09880749574</v>
      </c>
      <c r="E57">
        <v>166.86405451447999</v>
      </c>
      <c r="F57">
        <v>102.68714141073001</v>
      </c>
      <c r="G57">
        <v>109.79007762403</v>
      </c>
      <c r="I57" s="6">
        <f t="shared" si="1"/>
        <v>57.073976890449984</v>
      </c>
      <c r="J57" s="6">
        <f t="shared" si="2"/>
        <v>6.4116660850099976</v>
      </c>
      <c r="K57" s="6">
        <f t="shared" si="3"/>
        <v>49.379977588437988</v>
      </c>
      <c r="L57" s="7">
        <f t="shared" si="0"/>
        <v>7.7015828543979756</v>
      </c>
      <c r="M57" s="7">
        <f t="shared" si="4"/>
        <v>7.8788894654098502</v>
      </c>
      <c r="P57" s="5">
        <f t="shared" si="5"/>
        <v>-8.0107588914445665E-2</v>
      </c>
      <c r="S57" s="8"/>
    </row>
    <row r="58" spans="1:25" x14ac:dyDescent="0.15">
      <c r="A58" s="5">
        <v>28.5</v>
      </c>
      <c r="B58" s="5">
        <v>56</v>
      </c>
      <c r="D58">
        <v>109.42350936968</v>
      </c>
      <c r="E58">
        <v>168.49846678023999</v>
      </c>
      <c r="F58">
        <v>102.68545393183</v>
      </c>
      <c r="G58">
        <v>109.66014174823</v>
      </c>
      <c r="I58" s="6">
        <f t="shared" si="1"/>
        <v>58.83832503200999</v>
      </c>
      <c r="J58" s="6">
        <f t="shared" si="2"/>
        <v>6.7380554378500079</v>
      </c>
      <c r="K58" s="6">
        <f t="shared" si="3"/>
        <v>50.752658506589981</v>
      </c>
      <c r="L58" s="7">
        <f t="shared" si="0"/>
        <v>7.5322411598893346</v>
      </c>
      <c r="M58" s="7">
        <f t="shared" si="4"/>
        <v>7.7127139603835637</v>
      </c>
      <c r="P58" s="5">
        <f t="shared" si="5"/>
        <v>-2.2771369809116822</v>
      </c>
      <c r="S58" s="8"/>
    </row>
    <row r="59" spans="1:25" x14ac:dyDescent="0.15">
      <c r="A59" s="5">
        <v>29</v>
      </c>
      <c r="B59" s="5">
        <v>57</v>
      </c>
      <c r="D59">
        <v>108.74173764906</v>
      </c>
      <c r="E59">
        <v>164.03134582624</v>
      </c>
      <c r="F59">
        <v>102.66047924401001</v>
      </c>
      <c r="G59">
        <v>109.63550455619</v>
      </c>
      <c r="I59" s="6">
        <f t="shared" si="1"/>
        <v>54.395841270049999</v>
      </c>
      <c r="J59" s="6">
        <f t="shared" si="2"/>
        <v>6.0812584050499936</v>
      </c>
      <c r="K59" s="6">
        <f t="shared" si="3"/>
        <v>47.098331183990005</v>
      </c>
      <c r="L59" s="7">
        <f t="shared" si="0"/>
        <v>7.7448330669321086</v>
      </c>
      <c r="M59" s="7">
        <f t="shared" si="4"/>
        <v>7.9284720569086931</v>
      </c>
      <c r="P59" s="5">
        <f t="shared" si="5"/>
        <v>0.48101817768031774</v>
      </c>
      <c r="R59" s="3"/>
      <c r="S59" s="8"/>
    </row>
    <row r="60" spans="1:25" x14ac:dyDescent="0.15">
      <c r="A60" s="5">
        <v>29.5</v>
      </c>
      <c r="B60" s="5">
        <v>58</v>
      </c>
      <c r="D60">
        <v>108.32021709634</v>
      </c>
      <c r="E60">
        <v>159.85413839892001</v>
      </c>
      <c r="F60">
        <v>102.71987850152</v>
      </c>
      <c r="G60">
        <v>109.74451569355</v>
      </c>
      <c r="I60" s="6">
        <f t="shared" si="1"/>
        <v>50.109622705370015</v>
      </c>
      <c r="J60" s="6">
        <f t="shared" si="2"/>
        <v>5.600338594820002</v>
      </c>
      <c r="K60" s="6">
        <f t="shared" si="3"/>
        <v>43.389216391586011</v>
      </c>
      <c r="L60" s="7">
        <f t="shared" si="0"/>
        <v>7.7476059093495868</v>
      </c>
      <c r="M60" s="7">
        <f t="shared" si="4"/>
        <v>7.9344110888085257</v>
      </c>
      <c r="P60" s="5">
        <f t="shared" si="5"/>
        <v>0.51699287551390682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108.02713704206001</v>
      </c>
      <c r="E61" s="16">
        <v>160.25237449118001</v>
      </c>
      <c r="F61" s="16">
        <v>102.76915288559</v>
      </c>
      <c r="G61" s="16">
        <v>109.60175497806</v>
      </c>
      <c r="I61" s="40">
        <f t="shared" si="1"/>
        <v>50.650619513120006</v>
      </c>
      <c r="J61" s="40">
        <f t="shared" si="2"/>
        <v>5.2579841564700018</v>
      </c>
      <c r="K61" s="40">
        <f t="shared" si="3"/>
        <v>44.341038525356005</v>
      </c>
      <c r="L61" s="41">
        <f t="shared" si="0"/>
        <v>8.4330871310811997</v>
      </c>
      <c r="M61" s="41">
        <f t="shared" si="4"/>
        <v>8.6230585000224931</v>
      </c>
      <c r="P61" s="17">
        <f t="shared" si="5"/>
        <v>9.4103867687094223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108.10006784261</v>
      </c>
      <c r="E62">
        <v>159.38534599728999</v>
      </c>
      <c r="F62">
        <v>102.45528180898</v>
      </c>
      <c r="G62">
        <v>109.74721565980001</v>
      </c>
      <c r="I62" s="6">
        <f t="shared" si="1"/>
        <v>49.638130337489983</v>
      </c>
      <c r="J62" s="6">
        <f t="shared" si="2"/>
        <v>5.6447860336299982</v>
      </c>
      <c r="K62" s="6">
        <f t="shared" si="3"/>
        <v>42.864387097133985</v>
      </c>
      <c r="L62" s="7">
        <f t="shared" si="0"/>
        <v>7.593624779001436</v>
      </c>
      <c r="M62" s="7">
        <f t="shared" si="4"/>
        <v>7.7867623374250847</v>
      </c>
      <c r="P62" s="5">
        <f t="shared" si="5"/>
        <v>-1.4807494416954123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108.77985074627</v>
      </c>
      <c r="E63">
        <v>165.20658073269999</v>
      </c>
      <c r="F63">
        <v>102.70941613230001</v>
      </c>
      <c r="G63">
        <v>109.83935200809999</v>
      </c>
      <c r="I63" s="6">
        <f t="shared" si="1"/>
        <v>55.367228724599997</v>
      </c>
      <c r="J63" s="6">
        <f t="shared" si="2"/>
        <v>6.0704346139699936</v>
      </c>
      <c r="K63" s="6">
        <f t="shared" si="3"/>
        <v>48.082707187836007</v>
      </c>
      <c r="L63" s="7">
        <f t="shared" si="0"/>
        <v>7.920801432764379</v>
      </c>
      <c r="M63" s="7">
        <f t="shared" si="4"/>
        <v>8.1171051806703822</v>
      </c>
      <c r="P63" s="5">
        <f t="shared" si="5"/>
        <v>2.7640216217936802</v>
      </c>
      <c r="R63" s="5">
        <v>-13</v>
      </c>
    </row>
    <row r="64" spans="1:25" x14ac:dyDescent="0.15">
      <c r="A64" s="5">
        <v>31.5</v>
      </c>
      <c r="B64" s="5">
        <v>62</v>
      </c>
      <c r="D64">
        <v>108.24559023067</v>
      </c>
      <c r="E64">
        <v>162.52951153324</v>
      </c>
      <c r="F64">
        <v>102.82112723591</v>
      </c>
      <c r="G64">
        <v>109.70604117449</v>
      </c>
      <c r="I64" s="6">
        <f t="shared" si="1"/>
        <v>52.823470358750001</v>
      </c>
      <c r="J64" s="6">
        <f t="shared" si="2"/>
        <v>5.424462994760006</v>
      </c>
      <c r="K64" s="6">
        <f t="shared" si="3"/>
        <v>46.314114765037992</v>
      </c>
      <c r="L64" s="7">
        <f t="shared" si="0"/>
        <v>8.5380091651057644</v>
      </c>
      <c r="M64" s="7">
        <f t="shared" si="4"/>
        <v>8.7374791024941239</v>
      </c>
      <c r="P64" s="5">
        <f t="shared" si="5"/>
        <v>10.77163919557905</v>
      </c>
      <c r="R64" s="5">
        <v>-13</v>
      </c>
      <c r="U64" s="39">
        <v>20</v>
      </c>
      <c r="V64" s="7">
        <f t="shared" ref="V64:V83" si="6">L41</f>
        <v>7.6215780447896613</v>
      </c>
      <c r="X64" s="39"/>
      <c r="Y64" s="7"/>
    </row>
    <row r="65" spans="1:25" x14ac:dyDescent="0.15">
      <c r="A65" s="5">
        <v>32</v>
      </c>
      <c r="B65" s="5">
        <v>63</v>
      </c>
      <c r="D65">
        <v>107.9447082768</v>
      </c>
      <c r="E65">
        <v>162.67401628223001</v>
      </c>
      <c r="F65">
        <v>102.53358083024</v>
      </c>
      <c r="G65">
        <v>109.76780290246001</v>
      </c>
      <c r="I65" s="6">
        <f t="shared" si="1"/>
        <v>52.906213379770008</v>
      </c>
      <c r="J65" s="6">
        <f t="shared" si="2"/>
        <v>5.4111274465600019</v>
      </c>
      <c r="K65" s="6">
        <f t="shared" si="3"/>
        <v>46.412860443898005</v>
      </c>
      <c r="L65" s="7">
        <f t="shared" si="0"/>
        <v>8.5772994449435664</v>
      </c>
      <c r="M65" s="7">
        <f t="shared" si="4"/>
        <v>8.7799355718142795</v>
      </c>
      <c r="P65" s="5">
        <f t="shared" si="5"/>
        <v>11.281389023428108</v>
      </c>
      <c r="R65" s="5">
        <v>-13</v>
      </c>
      <c r="U65" s="5">
        <v>20.5</v>
      </c>
      <c r="V65" s="7">
        <f t="shared" si="6"/>
        <v>7.8097948332216376</v>
      </c>
      <c r="Y65" s="7"/>
    </row>
    <row r="66" spans="1:25" x14ac:dyDescent="0.15">
      <c r="A66" s="5">
        <v>32.5</v>
      </c>
      <c r="B66" s="5">
        <v>64</v>
      </c>
      <c r="D66">
        <v>107.69979647219</v>
      </c>
      <c r="E66">
        <v>163.76458616011001</v>
      </c>
      <c r="F66">
        <v>102.72460344245999</v>
      </c>
      <c r="G66">
        <v>109.63786702666</v>
      </c>
      <c r="I66" s="6">
        <f t="shared" si="1"/>
        <v>54.12671913345001</v>
      </c>
      <c r="J66" s="6">
        <f t="shared" si="2"/>
        <v>4.9751930297300078</v>
      </c>
      <c r="K66" s="6">
        <f t="shared" si="3"/>
        <v>48.156487497774002</v>
      </c>
      <c r="L66" s="7">
        <f t="shared" ref="L66:L129" si="7">K66/J66</f>
        <v>9.6793204223449685</v>
      </c>
      <c r="M66" s="7">
        <f t="shared" si="4"/>
        <v>9.8851227386980369</v>
      </c>
      <c r="P66" s="5">
        <f t="shared" si="5"/>
        <v>25.578945717741554</v>
      </c>
      <c r="R66" s="5">
        <v>-13</v>
      </c>
      <c r="U66" s="5">
        <v>21</v>
      </c>
      <c r="V66" s="7">
        <f t="shared" si="6"/>
        <v>7.782709082260709</v>
      </c>
      <c r="Y66" s="7"/>
    </row>
    <row r="67" spans="1:25" x14ac:dyDescent="0.15">
      <c r="A67" s="5">
        <v>33</v>
      </c>
      <c r="B67" s="5">
        <v>65</v>
      </c>
      <c r="D67">
        <v>107.52747625508999</v>
      </c>
      <c r="E67">
        <v>166.87856173677</v>
      </c>
      <c r="F67">
        <v>102.97435032062</v>
      </c>
      <c r="G67">
        <v>109.96220047249</v>
      </c>
      <c r="I67" s="6">
        <f t="shared" ref="I67:I130" si="8">E67-G67</f>
        <v>56.916361264279999</v>
      </c>
      <c r="J67" s="6">
        <f t="shared" ref="J67:J130" si="9">D67-F67</f>
        <v>4.553125934469989</v>
      </c>
      <c r="K67" s="6">
        <f t="shared" ref="K67:K130" si="10">I67-1.2*J67</f>
        <v>51.452610142916015</v>
      </c>
      <c r="L67" s="7">
        <f t="shared" si="7"/>
        <v>11.300502310596732</v>
      </c>
      <c r="M67" s="7">
        <f t="shared" ref="M67:M130" si="11">L67+ABS($N$2)*A67</f>
        <v>11.509470816432156</v>
      </c>
      <c r="P67" s="5">
        <f t="shared" ref="P67:P130" si="12">(L67-$O$2)/$O$2*100</f>
        <v>46.612066170430523</v>
      </c>
      <c r="R67" s="5">
        <v>-13</v>
      </c>
      <c r="U67" s="5">
        <v>21.5</v>
      </c>
      <c r="V67" s="7">
        <f t="shared" si="6"/>
        <v>8.1750773407642185</v>
      </c>
      <c r="Y67" s="7"/>
    </row>
    <row r="68" spans="1:25" x14ac:dyDescent="0.15">
      <c r="A68" s="5">
        <v>33.5</v>
      </c>
      <c r="B68" s="5">
        <v>66</v>
      </c>
      <c r="D68">
        <v>107.73100407056</v>
      </c>
      <c r="E68">
        <v>171.02137042062</v>
      </c>
      <c r="F68">
        <v>102.76645291934</v>
      </c>
      <c r="G68">
        <v>110.02294971313</v>
      </c>
      <c r="I68" s="6">
        <f t="shared" si="8"/>
        <v>60.998420707489998</v>
      </c>
      <c r="J68" s="6">
        <f t="shared" si="9"/>
        <v>4.9645511512200073</v>
      </c>
      <c r="K68" s="6">
        <f t="shared" si="10"/>
        <v>55.040959326025991</v>
      </c>
      <c r="L68" s="7">
        <f t="shared" si="7"/>
        <v>11.086794686867114</v>
      </c>
      <c r="M68" s="7">
        <f t="shared" si="11"/>
        <v>11.298929382184893</v>
      </c>
      <c r="P68" s="5">
        <f t="shared" si="12"/>
        <v>43.839435767798648</v>
      </c>
      <c r="R68" s="5">
        <v>-13</v>
      </c>
      <c r="U68" s="5">
        <v>22</v>
      </c>
      <c r="V68" s="7">
        <f t="shared" si="6"/>
        <v>7.6869821692532394</v>
      </c>
      <c r="Y68" s="7"/>
    </row>
    <row r="69" spans="1:25" x14ac:dyDescent="0.15">
      <c r="A69" s="5">
        <v>34</v>
      </c>
      <c r="B69" s="5">
        <v>67</v>
      </c>
      <c r="D69">
        <v>107.44301221166999</v>
      </c>
      <c r="E69">
        <v>169.71200814111</v>
      </c>
      <c r="F69">
        <v>102.80728990887999</v>
      </c>
      <c r="G69">
        <v>110.04184947688</v>
      </c>
      <c r="I69" s="6">
        <f t="shared" si="8"/>
        <v>59.670158664230001</v>
      </c>
      <c r="J69" s="6">
        <f t="shared" si="9"/>
        <v>4.6357223027900005</v>
      </c>
      <c r="K69" s="6">
        <f t="shared" si="10"/>
        <v>54.107291900882004</v>
      </c>
      <c r="L69" s="7">
        <f t="shared" si="7"/>
        <v>11.671814739273238</v>
      </c>
      <c r="M69" s="7">
        <f t="shared" si="11"/>
        <v>11.88711562407337</v>
      </c>
      <c r="P69" s="5">
        <f t="shared" si="12"/>
        <v>51.42945223582467</v>
      </c>
      <c r="R69" s="5">
        <v>-13</v>
      </c>
      <c r="U69" s="5">
        <v>22.5</v>
      </c>
      <c r="V69" s="7">
        <f t="shared" si="6"/>
        <v>7.8092767521378006</v>
      </c>
      <c r="Y69" s="7"/>
    </row>
    <row r="70" spans="1:25" x14ac:dyDescent="0.15">
      <c r="A70" s="5">
        <v>34.5</v>
      </c>
      <c r="B70" s="5">
        <v>68</v>
      </c>
      <c r="D70">
        <v>107.24592944369</v>
      </c>
      <c r="E70">
        <v>169.88398914518001</v>
      </c>
      <c r="F70">
        <v>102.69119136011</v>
      </c>
      <c r="G70">
        <v>109.75801552481001</v>
      </c>
      <c r="I70" s="6">
        <f t="shared" si="8"/>
        <v>60.125973620370004</v>
      </c>
      <c r="J70" s="6">
        <f t="shared" si="9"/>
        <v>4.5547380835800055</v>
      </c>
      <c r="K70" s="6">
        <f t="shared" si="10"/>
        <v>54.660287920073998</v>
      </c>
      <c r="L70" s="7">
        <f t="shared" si="7"/>
        <v>12.000753263316348</v>
      </c>
      <c r="M70" s="7">
        <f t="shared" si="11"/>
        <v>12.219220337598836</v>
      </c>
      <c r="P70" s="5">
        <f t="shared" si="12"/>
        <v>55.697081702860785</v>
      </c>
      <c r="R70" s="5">
        <v>-13</v>
      </c>
      <c r="U70" s="5">
        <v>23</v>
      </c>
      <c r="V70" s="7">
        <f t="shared" si="6"/>
        <v>7.5764700899207558</v>
      </c>
      <c r="Y70" s="7"/>
    </row>
    <row r="71" spans="1:25" x14ac:dyDescent="0.15">
      <c r="A71" s="5">
        <v>35</v>
      </c>
      <c r="B71" s="5">
        <v>69</v>
      </c>
      <c r="D71">
        <v>107.12143826323</v>
      </c>
      <c r="E71">
        <v>169.25780189958999</v>
      </c>
      <c r="F71">
        <v>102.76915288559</v>
      </c>
      <c r="G71">
        <v>109.93790077624</v>
      </c>
      <c r="I71" s="6">
        <f t="shared" si="8"/>
        <v>59.319901123349993</v>
      </c>
      <c r="J71" s="6">
        <f t="shared" si="9"/>
        <v>4.3522853776400012</v>
      </c>
      <c r="K71" s="6">
        <f t="shared" si="10"/>
        <v>54.09715867018199</v>
      </c>
      <c r="L71" s="7">
        <f t="shared" si="7"/>
        <v>12.429598240066653</v>
      </c>
      <c r="M71" s="7">
        <f t="shared" si="11"/>
        <v>12.651231503831497</v>
      </c>
      <c r="P71" s="5">
        <f t="shared" si="12"/>
        <v>61.260891733607316</v>
      </c>
      <c r="R71" s="5">
        <v>-13</v>
      </c>
      <c r="U71" s="5">
        <v>23.5</v>
      </c>
      <c r="V71" s="7">
        <f t="shared" si="6"/>
        <v>7.5525884695310959</v>
      </c>
      <c r="Y71" s="7"/>
    </row>
    <row r="72" spans="1:25" x14ac:dyDescent="0.15">
      <c r="A72" s="5">
        <v>35.5</v>
      </c>
      <c r="B72" s="5">
        <v>70</v>
      </c>
      <c r="D72">
        <v>107.40366350068</v>
      </c>
      <c r="E72">
        <v>173.84294436906001</v>
      </c>
      <c r="F72">
        <v>102.69962875464</v>
      </c>
      <c r="G72">
        <v>109.808639892</v>
      </c>
      <c r="I72" s="6">
        <f t="shared" si="8"/>
        <v>64.034304477060005</v>
      </c>
      <c r="J72" s="6">
        <f t="shared" si="9"/>
        <v>4.7040347460399943</v>
      </c>
      <c r="K72" s="6">
        <f t="shared" si="10"/>
        <v>58.389462781812014</v>
      </c>
      <c r="L72" s="7">
        <f t="shared" si="7"/>
        <v>12.412634245732585</v>
      </c>
      <c r="M72" s="7">
        <f t="shared" si="11"/>
        <v>12.637433698979784</v>
      </c>
      <c r="P72" s="5">
        <f t="shared" si="12"/>
        <v>61.040801848090553</v>
      </c>
      <c r="R72" s="5">
        <v>-13</v>
      </c>
      <c r="U72" s="5">
        <v>24</v>
      </c>
      <c r="V72" s="7">
        <f t="shared" si="6"/>
        <v>7.1406546873762453</v>
      </c>
      <c r="Y72" s="7"/>
    </row>
    <row r="73" spans="1:25" x14ac:dyDescent="0.15">
      <c r="A73" s="5">
        <v>36</v>
      </c>
      <c r="B73" s="5">
        <v>71</v>
      </c>
      <c r="D73">
        <v>107.29545454546</v>
      </c>
      <c r="E73">
        <v>177.53358208955001</v>
      </c>
      <c r="F73">
        <v>102.91022612217</v>
      </c>
      <c r="G73">
        <v>110.15896051299001</v>
      </c>
      <c r="I73" s="6">
        <f t="shared" si="8"/>
        <v>67.374621576560003</v>
      </c>
      <c r="J73" s="6">
        <f t="shared" si="9"/>
        <v>4.3852284232900018</v>
      </c>
      <c r="K73" s="6">
        <f t="shared" si="10"/>
        <v>62.112347468612001</v>
      </c>
      <c r="L73" s="7">
        <f t="shared" si="7"/>
        <v>14.163993633429119</v>
      </c>
      <c r="M73" s="7">
        <f t="shared" si="11"/>
        <v>14.391959276158671</v>
      </c>
      <c r="P73" s="5">
        <f t="shared" si="12"/>
        <v>83.762837681523322</v>
      </c>
      <c r="R73" s="5">
        <v>-13</v>
      </c>
      <c r="U73" s="5">
        <v>24.5</v>
      </c>
      <c r="V73" s="7">
        <f t="shared" si="6"/>
        <v>7.7072630640468436</v>
      </c>
      <c r="Y73" s="7"/>
    </row>
    <row r="74" spans="1:25" x14ac:dyDescent="0.15">
      <c r="A74" s="5">
        <v>36.5</v>
      </c>
      <c r="B74" s="5">
        <v>72</v>
      </c>
      <c r="D74">
        <v>107.46709633650001</v>
      </c>
      <c r="E74">
        <v>179.93487109905001</v>
      </c>
      <c r="F74">
        <v>102.80256496794</v>
      </c>
      <c r="G74">
        <v>110.07526155923</v>
      </c>
      <c r="I74" s="6">
        <f t="shared" si="8"/>
        <v>69.859609539820013</v>
      </c>
      <c r="J74" s="6">
        <f t="shared" si="9"/>
        <v>4.6645313685600058</v>
      </c>
      <c r="K74" s="6">
        <f t="shared" si="10"/>
        <v>64.262171897548001</v>
      </c>
      <c r="L74" s="7">
        <f t="shared" si="7"/>
        <v>13.77676915856747</v>
      </c>
      <c r="M74" s="7">
        <f t="shared" si="11"/>
        <v>14.007900990779378</v>
      </c>
      <c r="P74" s="5">
        <f t="shared" si="12"/>
        <v>78.739009645313814</v>
      </c>
      <c r="R74" s="5">
        <v>-13</v>
      </c>
      <c r="U74" s="5">
        <v>25</v>
      </c>
      <c r="V74" s="7">
        <f t="shared" si="6"/>
        <v>7.8080858837943836</v>
      </c>
      <c r="Y74" s="7"/>
    </row>
    <row r="75" spans="1:25" x14ac:dyDescent="0.15">
      <c r="A75" s="5">
        <v>37</v>
      </c>
      <c r="B75" s="5">
        <v>73</v>
      </c>
      <c r="D75">
        <v>107.21641791045001</v>
      </c>
      <c r="E75">
        <v>176.56309362280001</v>
      </c>
      <c r="F75">
        <v>102.84981437732</v>
      </c>
      <c r="G75">
        <v>109.83530205872</v>
      </c>
      <c r="I75" s="6">
        <f t="shared" si="8"/>
        <v>66.727791564080007</v>
      </c>
      <c r="J75" s="6">
        <f t="shared" si="9"/>
        <v>4.3666035331300037</v>
      </c>
      <c r="K75" s="6">
        <f t="shared" si="10"/>
        <v>61.487867324324</v>
      </c>
      <c r="L75" s="7">
        <f t="shared" si="7"/>
        <v>14.081394579976713</v>
      </c>
      <c r="M75" s="7">
        <f t="shared" si="11"/>
        <v>14.315692601670976</v>
      </c>
      <c r="P75" s="5">
        <f t="shared" si="12"/>
        <v>82.691202318994073</v>
      </c>
      <c r="R75" s="5">
        <v>-13</v>
      </c>
      <c r="U75" s="5">
        <v>25.5</v>
      </c>
      <c r="V75" s="7">
        <f t="shared" si="6"/>
        <v>7.5350827621197842</v>
      </c>
      <c r="Y75" s="7"/>
    </row>
    <row r="76" spans="1:25" x14ac:dyDescent="0.15">
      <c r="A76" s="5">
        <v>37.5</v>
      </c>
      <c r="B76" s="5">
        <v>74</v>
      </c>
      <c r="D76">
        <v>107.19708276798001</v>
      </c>
      <c r="E76">
        <v>175.76492537313001</v>
      </c>
      <c r="F76">
        <v>102.75059061762001</v>
      </c>
      <c r="G76">
        <v>110.10799865001999</v>
      </c>
      <c r="I76" s="6">
        <f t="shared" si="8"/>
        <v>65.656926723110018</v>
      </c>
      <c r="J76" s="6">
        <f t="shared" si="9"/>
        <v>4.446492150360001</v>
      </c>
      <c r="K76" s="6">
        <f t="shared" si="10"/>
        <v>60.321136142678014</v>
      </c>
      <c r="L76" s="7">
        <f t="shared" si="7"/>
        <v>13.566005314502632</v>
      </c>
      <c r="M76" s="7">
        <f t="shared" si="11"/>
        <v>13.803469525679251</v>
      </c>
      <c r="P76" s="5">
        <f t="shared" si="12"/>
        <v>76.004571670517578</v>
      </c>
      <c r="R76" s="5">
        <v>-13</v>
      </c>
      <c r="U76" s="5">
        <v>26</v>
      </c>
      <c r="V76" s="7">
        <f t="shared" si="6"/>
        <v>8.0839858826362132</v>
      </c>
      <c r="Y76" s="7"/>
    </row>
    <row r="77" spans="1:25" x14ac:dyDescent="0.15">
      <c r="A77" s="5">
        <v>38</v>
      </c>
      <c r="B77" s="5">
        <v>75</v>
      </c>
      <c r="D77">
        <v>106.92198100407001</v>
      </c>
      <c r="E77">
        <v>175.25305291723001</v>
      </c>
      <c r="F77">
        <v>102.79210259872001</v>
      </c>
      <c r="G77">
        <v>110.04218697266001</v>
      </c>
      <c r="I77" s="6">
        <f t="shared" si="8"/>
        <v>65.210865944570003</v>
      </c>
      <c r="J77" s="6">
        <f t="shared" si="9"/>
        <v>4.1298784053499986</v>
      </c>
      <c r="K77" s="6">
        <f t="shared" si="10"/>
        <v>60.255011858150006</v>
      </c>
      <c r="L77" s="7">
        <f t="shared" si="7"/>
        <v>14.590020805477812</v>
      </c>
      <c r="M77" s="7">
        <f t="shared" si="11"/>
        <v>14.830651206136784</v>
      </c>
      <c r="P77" s="5">
        <f t="shared" si="12"/>
        <v>89.290089676351343</v>
      </c>
      <c r="R77" s="5">
        <v>-13</v>
      </c>
      <c r="U77" s="39">
        <v>26.5</v>
      </c>
      <c r="V77" s="7">
        <f t="shared" si="6"/>
        <v>7.7124067026415846</v>
      </c>
      <c r="Y77" s="7"/>
    </row>
    <row r="78" spans="1:25" x14ac:dyDescent="0.15">
      <c r="A78" s="5">
        <v>38.5</v>
      </c>
      <c r="B78" s="5">
        <v>76</v>
      </c>
      <c r="D78">
        <v>106.87652645862001</v>
      </c>
      <c r="E78">
        <v>171.26560379918999</v>
      </c>
      <c r="F78">
        <v>102.72494093824</v>
      </c>
      <c r="G78">
        <v>110.0053999325</v>
      </c>
      <c r="I78" s="6">
        <f t="shared" si="8"/>
        <v>61.260203866689992</v>
      </c>
      <c r="J78" s="6">
        <f t="shared" si="9"/>
        <v>4.1515855203800101</v>
      </c>
      <c r="K78" s="6">
        <f t="shared" si="10"/>
        <v>56.278301242233979</v>
      </c>
      <c r="L78" s="7">
        <f t="shared" si="7"/>
        <v>13.555857386525092</v>
      </c>
      <c r="M78" s="7">
        <f t="shared" si="11"/>
        <v>13.79965397666642</v>
      </c>
      <c r="P78" s="5">
        <f t="shared" si="12"/>
        <v>75.872913037366317</v>
      </c>
      <c r="R78" s="5">
        <v>-13</v>
      </c>
      <c r="U78" s="5">
        <v>27</v>
      </c>
      <c r="V78" s="7">
        <f t="shared" si="6"/>
        <v>7.6686656843831065</v>
      </c>
      <c r="Y78" s="7"/>
    </row>
    <row r="79" spans="1:25" x14ac:dyDescent="0.15">
      <c r="A79" s="5">
        <v>39</v>
      </c>
      <c r="B79" s="5">
        <v>77</v>
      </c>
      <c r="D79">
        <v>106.96641791045001</v>
      </c>
      <c r="E79">
        <v>171.48744911804999</v>
      </c>
      <c r="F79">
        <v>102.78400269997</v>
      </c>
      <c r="G79">
        <v>110.19777252784</v>
      </c>
      <c r="I79" s="6">
        <f t="shared" si="8"/>
        <v>61.289676590209993</v>
      </c>
      <c r="J79" s="6">
        <f t="shared" si="9"/>
        <v>4.1824152104800021</v>
      </c>
      <c r="K79" s="6">
        <f t="shared" si="10"/>
        <v>56.270778337633992</v>
      </c>
      <c r="L79" s="7">
        <f t="shared" si="7"/>
        <v>13.454134873226989</v>
      </c>
      <c r="M79" s="7">
        <f t="shared" si="11"/>
        <v>13.701097652850672</v>
      </c>
      <c r="P79" s="5">
        <f t="shared" si="12"/>
        <v>74.553171008138193</v>
      </c>
      <c r="R79" s="5">
        <v>-13</v>
      </c>
      <c r="U79" s="5">
        <v>27.5</v>
      </c>
      <c r="V79" s="7">
        <f t="shared" si="6"/>
        <v>7.7582626200101359</v>
      </c>
      <c r="Y79" s="7"/>
    </row>
    <row r="80" spans="1:25" x14ac:dyDescent="0.15">
      <c r="A80" s="5">
        <v>39.5</v>
      </c>
      <c r="B80" s="5">
        <v>78</v>
      </c>
      <c r="D80">
        <v>106.72116689281</v>
      </c>
      <c r="E80">
        <v>171.29206241520001</v>
      </c>
      <c r="F80">
        <v>102.81842726966001</v>
      </c>
      <c r="G80">
        <v>109.91596355046001</v>
      </c>
      <c r="I80" s="6">
        <f t="shared" si="8"/>
        <v>61.376098864740001</v>
      </c>
      <c r="J80" s="6">
        <f t="shared" si="9"/>
        <v>3.9027396231499978</v>
      </c>
      <c r="K80" s="6">
        <f t="shared" si="10"/>
        <v>56.692811316960004</v>
      </c>
      <c r="L80" s="7">
        <f t="shared" si="7"/>
        <v>14.526413953078897</v>
      </c>
      <c r="M80" s="7">
        <f t="shared" si="11"/>
        <v>14.776542922184936</v>
      </c>
      <c r="P80" s="5">
        <f t="shared" si="12"/>
        <v>88.464858036510194</v>
      </c>
      <c r="R80" s="5">
        <v>-13</v>
      </c>
      <c r="U80" s="5">
        <v>28</v>
      </c>
      <c r="V80" s="7">
        <f t="shared" si="6"/>
        <v>7.7015828543979756</v>
      </c>
      <c r="Y80" s="7"/>
    </row>
    <row r="81" spans="1:25" x14ac:dyDescent="0.15">
      <c r="A81" s="5">
        <v>40</v>
      </c>
      <c r="B81" s="5">
        <v>79</v>
      </c>
      <c r="D81">
        <v>106.86092265943</v>
      </c>
      <c r="E81">
        <v>170.50237449118001</v>
      </c>
      <c r="F81">
        <v>102.83260209247</v>
      </c>
      <c r="G81">
        <v>110.20080998988</v>
      </c>
      <c r="I81" s="6">
        <f t="shared" si="8"/>
        <v>60.301564501300007</v>
      </c>
      <c r="J81" s="6">
        <f t="shared" si="9"/>
        <v>4.0283205669600051</v>
      </c>
      <c r="K81" s="6">
        <f t="shared" si="10"/>
        <v>55.467579820948004</v>
      </c>
      <c r="L81" s="7">
        <f t="shared" si="7"/>
        <v>13.769405611829677</v>
      </c>
      <c r="M81" s="7">
        <f t="shared" si="11"/>
        <v>14.022700770418069</v>
      </c>
      <c r="P81" s="5">
        <f t="shared" si="12"/>
        <v>78.643475414011732</v>
      </c>
      <c r="R81" s="5">
        <v>-13</v>
      </c>
      <c r="U81" s="5">
        <v>28.5</v>
      </c>
      <c r="V81" s="7">
        <f t="shared" si="6"/>
        <v>7.5322411598893346</v>
      </c>
      <c r="Y81" s="7"/>
    </row>
    <row r="82" spans="1:25" x14ac:dyDescent="0.15">
      <c r="A82" s="5">
        <v>40.5</v>
      </c>
      <c r="B82" s="5">
        <v>80</v>
      </c>
      <c r="D82">
        <v>106.6251691475</v>
      </c>
      <c r="E82">
        <v>169.99188092016001</v>
      </c>
      <c r="F82">
        <v>102.76409044886999</v>
      </c>
      <c r="G82">
        <v>110.02767465407</v>
      </c>
      <c r="I82" s="6">
        <f t="shared" si="8"/>
        <v>59.964206266090017</v>
      </c>
      <c r="J82" s="6">
        <f t="shared" si="9"/>
        <v>3.8610786986300099</v>
      </c>
      <c r="K82" s="6">
        <f t="shared" si="10"/>
        <v>55.330911827734006</v>
      </c>
      <c r="L82" s="7">
        <f t="shared" si="7"/>
        <v>14.330428397475179</v>
      </c>
      <c r="M82" s="7">
        <f t="shared" si="11"/>
        <v>14.586889745545927</v>
      </c>
      <c r="P82" s="5">
        <f t="shared" si="12"/>
        <v>85.922152725112085</v>
      </c>
      <c r="R82" s="5">
        <v>-13</v>
      </c>
      <c r="U82" s="5">
        <v>29</v>
      </c>
      <c r="V82" s="7">
        <f t="shared" si="6"/>
        <v>7.7448330669321086</v>
      </c>
      <c r="Y82" s="7"/>
    </row>
    <row r="83" spans="1:25" x14ac:dyDescent="0.15">
      <c r="A83" s="5">
        <v>41</v>
      </c>
      <c r="B83" s="5">
        <v>81</v>
      </c>
      <c r="D83">
        <v>106.18910690122</v>
      </c>
      <c r="E83">
        <v>166.18741542625</v>
      </c>
      <c r="F83">
        <v>102.85082686465999</v>
      </c>
      <c r="G83">
        <v>110.01383732703</v>
      </c>
      <c r="I83" s="6">
        <f t="shared" si="8"/>
        <v>56.173578099219995</v>
      </c>
      <c r="J83" s="6">
        <f t="shared" si="9"/>
        <v>3.3382800365600076</v>
      </c>
      <c r="K83" s="6">
        <f t="shared" si="10"/>
        <v>52.167642055347983</v>
      </c>
      <c r="L83" s="7">
        <f t="shared" si="7"/>
        <v>15.627101826096379</v>
      </c>
      <c r="M83" s="7">
        <f t="shared" si="11"/>
        <v>15.886729363649481</v>
      </c>
      <c r="P83" s="5">
        <f t="shared" si="12"/>
        <v>102.74511911132147</v>
      </c>
      <c r="R83" s="5">
        <v>-13</v>
      </c>
      <c r="U83" s="5">
        <v>29.5</v>
      </c>
      <c r="V83" s="7">
        <f t="shared" si="6"/>
        <v>7.7476059093495868</v>
      </c>
      <c r="Y83" s="7"/>
    </row>
    <row r="84" spans="1:25" x14ac:dyDescent="0.15">
      <c r="A84" s="5">
        <v>41.5</v>
      </c>
      <c r="B84" s="5">
        <v>82</v>
      </c>
      <c r="D84">
        <v>106.4949255751</v>
      </c>
      <c r="E84">
        <v>165.90629228687001</v>
      </c>
      <c r="F84">
        <v>102.78535268309</v>
      </c>
      <c r="G84">
        <v>110.25852176847999</v>
      </c>
      <c r="I84" s="6">
        <f t="shared" si="8"/>
        <v>55.647770518390018</v>
      </c>
      <c r="J84" s="6">
        <f t="shared" si="9"/>
        <v>3.7095728920100015</v>
      </c>
      <c r="K84" s="6">
        <f t="shared" si="10"/>
        <v>51.196283047978014</v>
      </c>
      <c r="L84" s="7">
        <f t="shared" si="7"/>
        <v>13.801126042906176</v>
      </c>
      <c r="M84" s="7">
        <f t="shared" si="11"/>
        <v>14.063919769941634</v>
      </c>
      <c r="P84" s="5">
        <f t="shared" si="12"/>
        <v>79.055014459986822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106.30514208389999</v>
      </c>
      <c r="E85">
        <v>166.25270635995</v>
      </c>
      <c r="F85">
        <v>102.88660141747999</v>
      </c>
      <c r="G85">
        <v>110.45021937225999</v>
      </c>
      <c r="I85" s="6">
        <f t="shared" si="8"/>
        <v>55.802486987690003</v>
      </c>
      <c r="J85" s="6">
        <f t="shared" si="9"/>
        <v>3.4185406664200002</v>
      </c>
      <c r="K85" s="6">
        <f t="shared" si="10"/>
        <v>51.700238187986002</v>
      </c>
      <c r="L85" s="7">
        <f t="shared" si="7"/>
        <v>15.123481986285119</v>
      </c>
      <c r="M85" s="7">
        <f t="shared" si="11"/>
        <v>15.389441902802931</v>
      </c>
      <c r="P85" s="5">
        <f t="shared" si="12"/>
        <v>96.211184313581413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106.46786197564001</v>
      </c>
      <c r="E86">
        <v>167.07239512855</v>
      </c>
      <c r="F86">
        <v>102.61559230509999</v>
      </c>
      <c r="G86">
        <v>110.16942288221</v>
      </c>
      <c r="I86" s="6">
        <f t="shared" si="8"/>
        <v>56.902972246339999</v>
      </c>
      <c r="J86" s="6">
        <f t="shared" si="9"/>
        <v>3.8522696705400108</v>
      </c>
      <c r="K86" s="6">
        <f t="shared" si="10"/>
        <v>52.280248641691983</v>
      </c>
      <c r="L86" s="7">
        <f t="shared" si="7"/>
        <v>13.571284752337533</v>
      </c>
      <c r="M86" s="7">
        <f t="shared" si="11"/>
        <v>13.8404108583377</v>
      </c>
      <c r="P86" s="5">
        <f t="shared" si="12"/>
        <v>76.073066792939471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106.55751014885</v>
      </c>
      <c r="E87">
        <v>166.98815967524001</v>
      </c>
      <c r="F87">
        <v>102.76847789403</v>
      </c>
      <c r="G87">
        <v>110.01316233547</v>
      </c>
      <c r="I87" s="6">
        <f t="shared" si="8"/>
        <v>56.974997339770013</v>
      </c>
      <c r="J87" s="6">
        <f t="shared" si="9"/>
        <v>3.7890322548200004</v>
      </c>
      <c r="K87" s="6">
        <f t="shared" si="10"/>
        <v>52.428158633986016</v>
      </c>
      <c r="L87" s="7">
        <f t="shared" si="7"/>
        <v>13.836820356251266</v>
      </c>
      <c r="M87" s="7">
        <f t="shared" si="11"/>
        <v>14.109112651733788</v>
      </c>
      <c r="P87" s="5">
        <f t="shared" si="12"/>
        <v>79.51811042565474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106.5751014885</v>
      </c>
      <c r="E88">
        <v>167.16102841678</v>
      </c>
      <c r="F88">
        <v>102.64157948026001</v>
      </c>
      <c r="G88">
        <v>110.11677354033</v>
      </c>
      <c r="I88" s="6">
        <f t="shared" si="8"/>
        <v>57.044254876449997</v>
      </c>
      <c r="J88" s="6">
        <f t="shared" si="9"/>
        <v>3.93352200823999</v>
      </c>
      <c r="K88" s="6">
        <f t="shared" si="10"/>
        <v>52.324028466562012</v>
      </c>
      <c r="L88" s="7">
        <f t="shared" si="7"/>
        <v>13.302081024830418</v>
      </c>
      <c r="M88" s="7">
        <f t="shared" si="11"/>
        <v>13.577539509795294</v>
      </c>
      <c r="P88" s="5">
        <f t="shared" si="12"/>
        <v>72.580433135974573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106.59100135318</v>
      </c>
      <c r="E89">
        <v>167.46109607578001</v>
      </c>
      <c r="F89">
        <v>102.71819102261</v>
      </c>
      <c r="G89">
        <v>110.30610867364</v>
      </c>
      <c r="I89" s="6">
        <f t="shared" si="8"/>
        <v>57.154987402140009</v>
      </c>
      <c r="J89" s="6">
        <f t="shared" si="9"/>
        <v>3.8728103305700046</v>
      </c>
      <c r="K89" s="6">
        <f t="shared" si="10"/>
        <v>52.507615005456003</v>
      </c>
      <c r="L89" s="7">
        <f t="shared" si="7"/>
        <v>13.558013567302138</v>
      </c>
      <c r="M89" s="7">
        <f t="shared" si="11"/>
        <v>13.83663824174937</v>
      </c>
      <c r="P89" s="5">
        <f t="shared" si="12"/>
        <v>75.900887202591107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106.60554803789</v>
      </c>
      <c r="E90">
        <v>168.32002706360001</v>
      </c>
      <c r="F90">
        <v>102.80593992575</v>
      </c>
      <c r="G90">
        <v>110.0975362808</v>
      </c>
      <c r="I90" s="6">
        <f t="shared" si="8"/>
        <v>58.222490782800008</v>
      </c>
      <c r="J90" s="6">
        <f t="shared" si="9"/>
        <v>3.7996081121400067</v>
      </c>
      <c r="K90" s="6">
        <f t="shared" si="10"/>
        <v>53.662961048231999</v>
      </c>
      <c r="L90" s="7">
        <f t="shared" si="7"/>
        <v>14.123288366706868</v>
      </c>
      <c r="M90" s="7">
        <f t="shared" si="11"/>
        <v>14.405079230636455</v>
      </c>
      <c r="P90" s="5">
        <f t="shared" si="12"/>
        <v>83.234729895325941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106.70162381597</v>
      </c>
      <c r="E91">
        <v>168.07171853857</v>
      </c>
      <c r="F91">
        <v>102.79379007762</v>
      </c>
      <c r="G91">
        <v>110.30442119474</v>
      </c>
      <c r="I91" s="6">
        <f t="shared" si="8"/>
        <v>57.767297343829995</v>
      </c>
      <c r="J91" s="6">
        <f t="shared" si="9"/>
        <v>3.9078337383499928</v>
      </c>
      <c r="K91" s="6">
        <f t="shared" si="10"/>
        <v>53.077896857810003</v>
      </c>
      <c r="L91" s="7">
        <f t="shared" si="7"/>
        <v>13.582434773752968</v>
      </c>
      <c r="M91" s="7">
        <f t="shared" si="11"/>
        <v>13.86739182716491</v>
      </c>
      <c r="P91" s="5">
        <f t="shared" si="12"/>
        <v>76.21772652864243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106.45162381597</v>
      </c>
      <c r="E92">
        <v>167.49932341000999</v>
      </c>
      <c r="F92">
        <v>102.86803914951</v>
      </c>
      <c r="G92">
        <v>110.24974687816</v>
      </c>
      <c r="I92" s="6">
        <f t="shared" si="8"/>
        <v>57.249576531849996</v>
      </c>
      <c r="J92" s="6">
        <f t="shared" si="9"/>
        <v>3.5835846664599984</v>
      </c>
      <c r="K92" s="6">
        <f t="shared" si="10"/>
        <v>52.949274932098</v>
      </c>
      <c r="L92" s="7">
        <f t="shared" si="7"/>
        <v>14.775505495284785</v>
      </c>
      <c r="M92" s="7">
        <f t="shared" si="11"/>
        <v>15.06362873817908</v>
      </c>
      <c r="P92" s="5">
        <f t="shared" si="12"/>
        <v>91.696557359657859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106.65121786198</v>
      </c>
      <c r="E93">
        <v>165.23139377537001</v>
      </c>
      <c r="F93">
        <v>102.967600405</v>
      </c>
      <c r="G93">
        <v>110.18393520081</v>
      </c>
      <c r="I93" s="6">
        <f t="shared" si="8"/>
        <v>55.047458574560011</v>
      </c>
      <c r="J93" s="6">
        <f t="shared" si="9"/>
        <v>3.6836174569800022</v>
      </c>
      <c r="K93" s="6">
        <f t="shared" si="10"/>
        <v>50.62711762618401</v>
      </c>
      <c r="L93" s="7">
        <f t="shared" si="7"/>
        <v>13.743858643695981</v>
      </c>
      <c r="M93" s="7">
        <f t="shared" si="11"/>
        <v>14.035148076072632</v>
      </c>
      <c r="P93" s="5">
        <f t="shared" si="12"/>
        <v>78.31203052072064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106.5548037889</v>
      </c>
      <c r="E94">
        <v>166.01454668471001</v>
      </c>
      <c r="F94">
        <v>102.78366520419</v>
      </c>
      <c r="G94">
        <v>110.15052311846</v>
      </c>
      <c r="I94" s="6">
        <f t="shared" si="8"/>
        <v>55.864023566250012</v>
      </c>
      <c r="J94" s="6">
        <f t="shared" si="9"/>
        <v>3.7711385847100019</v>
      </c>
      <c r="K94" s="6">
        <f t="shared" si="10"/>
        <v>51.338657264598012</v>
      </c>
      <c r="L94" s="7">
        <f t="shared" si="7"/>
        <v>13.613569512600112</v>
      </c>
      <c r="M94" s="7">
        <f t="shared" si="11"/>
        <v>13.908025134459118</v>
      </c>
      <c r="P94" s="5">
        <f t="shared" si="12"/>
        <v>76.621666837364458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106.50811907984</v>
      </c>
      <c r="E95">
        <v>165.50947225981</v>
      </c>
      <c r="F95">
        <v>102.81201484981</v>
      </c>
      <c r="G95">
        <v>110.22612217347</v>
      </c>
      <c r="I95" s="6">
        <f t="shared" si="8"/>
        <v>55.283350086339993</v>
      </c>
      <c r="J95" s="6">
        <f t="shared" si="9"/>
        <v>3.6961042300300022</v>
      </c>
      <c r="K95" s="6">
        <f t="shared" si="10"/>
        <v>50.848025010303992</v>
      </c>
      <c r="L95" s="7">
        <f t="shared" si="7"/>
        <v>13.757194561012486</v>
      </c>
      <c r="M95" s="7">
        <f t="shared" si="11"/>
        <v>14.054816372353848</v>
      </c>
      <c r="P95" s="5">
        <f t="shared" si="12"/>
        <v>78.485049943956142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106.61129905276999</v>
      </c>
      <c r="E96">
        <v>166.41948579160999</v>
      </c>
      <c r="F96">
        <v>102.76476544043</v>
      </c>
      <c r="G96">
        <v>110.20148498144</v>
      </c>
      <c r="I96" s="6">
        <f t="shared" si="8"/>
        <v>56.218000810169983</v>
      </c>
      <c r="J96" s="6">
        <f t="shared" si="9"/>
        <v>3.8465336123399965</v>
      </c>
      <c r="K96" s="6">
        <f t="shared" si="10"/>
        <v>51.602160475361984</v>
      </c>
      <c r="L96" s="7">
        <f t="shared" si="7"/>
        <v>13.415237113701023</v>
      </c>
      <c r="M96" s="7">
        <f t="shared" si="11"/>
        <v>13.716025114524738</v>
      </c>
      <c r="P96" s="5">
        <f t="shared" si="12"/>
        <v>74.048513716209257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106.58491204329999</v>
      </c>
      <c r="E97">
        <v>167.450270636</v>
      </c>
      <c r="F97">
        <v>102.71751603105</v>
      </c>
      <c r="G97">
        <v>110.25345933176</v>
      </c>
      <c r="I97" s="6">
        <f t="shared" si="8"/>
        <v>57.196811304240001</v>
      </c>
      <c r="J97" s="6">
        <f t="shared" si="9"/>
        <v>3.8673960122499977</v>
      </c>
      <c r="K97" s="6">
        <f t="shared" si="10"/>
        <v>52.555936089540005</v>
      </c>
      <c r="L97" s="7">
        <f t="shared" si="7"/>
        <v>13.589489135084381</v>
      </c>
      <c r="M97" s="7">
        <f t="shared" si="11"/>
        <v>13.893443325390452</v>
      </c>
      <c r="P97" s="5">
        <f t="shared" si="12"/>
        <v>76.309249406288444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106.10960757781</v>
      </c>
      <c r="E98">
        <v>162.22936400540999</v>
      </c>
      <c r="F98">
        <v>102.8646641917</v>
      </c>
      <c r="G98">
        <v>110.25548430645</v>
      </c>
      <c r="I98" s="6">
        <f t="shared" si="8"/>
        <v>51.97387969895999</v>
      </c>
      <c r="J98" s="6">
        <f t="shared" si="9"/>
        <v>3.2449433861099948</v>
      </c>
      <c r="K98" s="6">
        <f t="shared" si="10"/>
        <v>48.079947635627995</v>
      </c>
      <c r="L98" s="7">
        <f t="shared" si="7"/>
        <v>14.816883351935994</v>
      </c>
      <c r="M98" s="7">
        <f t="shared" si="11"/>
        <v>15.12400373172442</v>
      </c>
      <c r="P98" s="5">
        <f t="shared" si="12"/>
        <v>92.233391288858428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106.40189445196</v>
      </c>
      <c r="E99">
        <v>162.53281461434</v>
      </c>
      <c r="F99">
        <v>102.88660141747999</v>
      </c>
      <c r="G99">
        <v>110.53898076274</v>
      </c>
      <c r="I99" s="6">
        <f t="shared" si="8"/>
        <v>51.993833851600002</v>
      </c>
      <c r="J99" s="6">
        <f t="shared" si="9"/>
        <v>3.5152930344800097</v>
      </c>
      <c r="K99" s="6">
        <f t="shared" si="10"/>
        <v>47.775482210223991</v>
      </c>
      <c r="L99" s="7">
        <f t="shared" si="7"/>
        <v>13.59075381244598</v>
      </c>
      <c r="M99" s="7">
        <f t="shared" si="11"/>
        <v>13.901040381716761</v>
      </c>
      <c r="P99" s="5">
        <f t="shared" si="12"/>
        <v>76.325657257543781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106.38430311230999</v>
      </c>
      <c r="E100">
        <v>165.99221921515999</v>
      </c>
      <c r="F100">
        <v>102.86770165372999</v>
      </c>
      <c r="G100">
        <v>110.26932163348</v>
      </c>
      <c r="I100" s="6">
        <f t="shared" si="8"/>
        <v>55.722897581679987</v>
      </c>
      <c r="J100" s="6">
        <f t="shared" si="9"/>
        <v>3.5166014585799985</v>
      </c>
      <c r="K100" s="6">
        <f t="shared" si="10"/>
        <v>51.502975831383992</v>
      </c>
      <c r="L100" s="7">
        <f t="shared" si="7"/>
        <v>14.645667539528594</v>
      </c>
      <c r="M100" s="7">
        <f t="shared" si="11"/>
        <v>14.959120298281729</v>
      </c>
      <c r="P100" s="5">
        <f t="shared" si="12"/>
        <v>90.012047199175015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106.66305818674</v>
      </c>
      <c r="E101">
        <v>166.90798376184</v>
      </c>
      <c r="F101">
        <v>102.83327708404001</v>
      </c>
      <c r="G101">
        <v>110.19844751941</v>
      </c>
      <c r="I101" s="6">
        <f t="shared" si="8"/>
        <v>56.709536242430005</v>
      </c>
      <c r="J101" s="6">
        <f t="shared" si="9"/>
        <v>3.8297811026999966</v>
      </c>
      <c r="K101" s="6">
        <f t="shared" si="10"/>
        <v>52.11379891919001</v>
      </c>
      <c r="L101" s="7">
        <f t="shared" si="7"/>
        <v>13.60751372511859</v>
      </c>
      <c r="M101" s="7">
        <f t="shared" si="11"/>
        <v>13.92413267335408</v>
      </c>
      <c r="P101" s="5">
        <f t="shared" si="12"/>
        <v>76.543099399338061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106.55378890391999</v>
      </c>
      <c r="E102">
        <v>167.79736129905001</v>
      </c>
      <c r="F102">
        <v>102.83563955451</v>
      </c>
      <c r="G102">
        <v>110.14647316909</v>
      </c>
      <c r="I102" s="6">
        <f t="shared" si="8"/>
        <v>57.650888129960009</v>
      </c>
      <c r="J102" s="6">
        <f t="shared" si="9"/>
        <v>3.7181493494099982</v>
      </c>
      <c r="K102" s="6">
        <f t="shared" si="10"/>
        <v>53.189108910668011</v>
      </c>
      <c r="L102" s="7">
        <f t="shared" si="7"/>
        <v>14.305264235582184</v>
      </c>
      <c r="M102" s="7">
        <f t="shared" si="11"/>
        <v>14.62504937330003</v>
      </c>
      <c r="P102" s="5">
        <f t="shared" si="12"/>
        <v>85.595674337941659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106.88870094723001</v>
      </c>
      <c r="E103">
        <v>171.19079837618</v>
      </c>
      <c r="F103">
        <v>102.92811339858</v>
      </c>
      <c r="G103">
        <v>110.43435707054</v>
      </c>
      <c r="I103" s="6">
        <f t="shared" si="8"/>
        <v>60.756441305639996</v>
      </c>
      <c r="J103" s="6">
        <f t="shared" si="9"/>
        <v>3.9605875486500111</v>
      </c>
      <c r="K103" s="6">
        <f t="shared" si="10"/>
        <v>56.00373624725998</v>
      </c>
      <c r="L103" s="7">
        <f t="shared" si="7"/>
        <v>14.140259635555632</v>
      </c>
      <c r="M103" s="7">
        <f t="shared" si="11"/>
        <v>14.463210962755833</v>
      </c>
      <c r="P103" s="5">
        <f t="shared" si="12"/>
        <v>83.45491415997742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106.7648849797</v>
      </c>
      <c r="E104">
        <v>169.92117726658</v>
      </c>
      <c r="F104">
        <v>102.77151535605999</v>
      </c>
      <c r="G104">
        <v>110.34627067162</v>
      </c>
      <c r="I104" s="6">
        <f t="shared" si="8"/>
        <v>59.574906594959998</v>
      </c>
      <c r="J104" s="6">
        <f t="shared" si="9"/>
        <v>3.9933696236400067</v>
      </c>
      <c r="K104" s="6">
        <f t="shared" si="10"/>
        <v>54.782863046591991</v>
      </c>
      <c r="L104" s="7">
        <f t="shared" si="7"/>
        <v>13.718455392230064</v>
      </c>
      <c r="M104" s="7">
        <f t="shared" si="11"/>
        <v>14.044572908912619</v>
      </c>
      <c r="P104" s="5">
        <f t="shared" si="12"/>
        <v>77.982450199200542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106.96549391069</v>
      </c>
      <c r="E105">
        <v>169.50710419486001</v>
      </c>
      <c r="F105">
        <v>102.87040161998</v>
      </c>
      <c r="G105">
        <v>110.4097198785</v>
      </c>
      <c r="I105" s="6">
        <f t="shared" si="8"/>
        <v>59.097384316360007</v>
      </c>
      <c r="J105" s="6">
        <f t="shared" si="9"/>
        <v>4.0950922907099994</v>
      </c>
      <c r="K105" s="6">
        <f t="shared" si="10"/>
        <v>54.18327356750801</v>
      </c>
      <c r="L105" s="7">
        <f t="shared" si="7"/>
        <v>13.231270438135551</v>
      </c>
      <c r="M105" s="7">
        <f t="shared" si="11"/>
        <v>13.560554144300461</v>
      </c>
      <c r="P105" s="5">
        <f t="shared" si="12"/>
        <v>71.661740662248022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106.99289580513999</v>
      </c>
      <c r="E106">
        <v>170.70703653586</v>
      </c>
      <c r="F106">
        <v>102.70874114074</v>
      </c>
      <c r="G106">
        <v>110.34492068849001</v>
      </c>
      <c r="I106" s="6">
        <f t="shared" si="8"/>
        <v>60.362115847369992</v>
      </c>
      <c r="J106" s="6">
        <f t="shared" si="9"/>
        <v>4.2841546643999919</v>
      </c>
      <c r="K106" s="6">
        <f t="shared" si="10"/>
        <v>55.221130250089999</v>
      </c>
      <c r="L106" s="7">
        <f t="shared" si="7"/>
        <v>12.889621074832011</v>
      </c>
      <c r="M106" s="7">
        <f t="shared" si="11"/>
        <v>13.222070970479276</v>
      </c>
      <c r="P106" s="5">
        <f t="shared" si="12"/>
        <v>67.229201498677057</v>
      </c>
      <c r="R106" s="5">
        <v>-13</v>
      </c>
    </row>
    <row r="107" spans="1:25" x14ac:dyDescent="0.15">
      <c r="A107" s="5">
        <v>53</v>
      </c>
      <c r="B107" s="5">
        <v>105</v>
      </c>
      <c r="D107">
        <v>107.06833558863001</v>
      </c>
      <c r="E107">
        <v>171.17895805142001</v>
      </c>
      <c r="F107">
        <v>102.88423894701</v>
      </c>
      <c r="G107">
        <v>110.33985825177</v>
      </c>
      <c r="I107" s="6">
        <f t="shared" si="8"/>
        <v>60.839099799650015</v>
      </c>
      <c r="J107" s="6">
        <f t="shared" si="9"/>
        <v>4.1840966416200018</v>
      </c>
      <c r="K107" s="6">
        <f t="shared" si="10"/>
        <v>55.818183829706015</v>
      </c>
      <c r="L107" s="7">
        <f t="shared" si="7"/>
        <v>13.34055797719201</v>
      </c>
      <c r="M107" s="7">
        <f t="shared" si="11"/>
        <v>13.67617406232163</v>
      </c>
      <c r="P107" s="5">
        <f t="shared" si="12"/>
        <v>73.07963089998762</v>
      </c>
      <c r="R107" s="5">
        <v>-13</v>
      </c>
    </row>
    <row r="108" spans="1:25" x14ac:dyDescent="0.15">
      <c r="A108" s="5">
        <v>53.5</v>
      </c>
      <c r="B108" s="5">
        <v>106</v>
      </c>
      <c r="D108">
        <v>107.20568335589</v>
      </c>
      <c r="E108">
        <v>170.96447902571001</v>
      </c>
      <c r="F108">
        <v>102.82045224434999</v>
      </c>
      <c r="G108">
        <v>110.29733378333</v>
      </c>
      <c r="I108" s="6">
        <f t="shared" si="8"/>
        <v>60.667145242380002</v>
      </c>
      <c r="J108" s="6">
        <f t="shared" si="9"/>
        <v>4.3852311115400084</v>
      </c>
      <c r="K108" s="6">
        <f t="shared" si="10"/>
        <v>55.40486790853199</v>
      </c>
      <c r="L108" s="7">
        <f t="shared" si="7"/>
        <v>12.634423705225167</v>
      </c>
      <c r="M108" s="7">
        <f t="shared" si="11"/>
        <v>12.973205979837141</v>
      </c>
      <c r="P108" s="5">
        <f t="shared" si="12"/>
        <v>63.9182855224701</v>
      </c>
      <c r="R108" s="5">
        <v>-13</v>
      </c>
    </row>
    <row r="109" spans="1:25" x14ac:dyDescent="0.15">
      <c r="A109" s="5">
        <v>54</v>
      </c>
      <c r="B109" s="5">
        <v>107</v>
      </c>
      <c r="D109">
        <v>107.15324763194</v>
      </c>
      <c r="E109">
        <v>172.17523680650001</v>
      </c>
      <c r="F109">
        <v>102.94195072562</v>
      </c>
      <c r="G109">
        <v>110.38643266958999</v>
      </c>
      <c r="I109" s="6">
        <f t="shared" si="8"/>
        <v>61.788804136910016</v>
      </c>
      <c r="J109" s="6">
        <f t="shared" si="9"/>
        <v>4.2112969063200012</v>
      </c>
      <c r="K109" s="6">
        <f t="shared" si="10"/>
        <v>56.735247849326015</v>
      </c>
      <c r="L109" s="7">
        <f t="shared" si="7"/>
        <v>13.47215575424805</v>
      </c>
      <c r="M109" s="7">
        <f t="shared" si="11"/>
        <v>13.814104218342379</v>
      </c>
      <c r="P109" s="5">
        <f t="shared" si="12"/>
        <v>74.786972880664834</v>
      </c>
      <c r="R109" s="5">
        <v>-13</v>
      </c>
    </row>
    <row r="110" spans="1:25" x14ac:dyDescent="0.15">
      <c r="A110" s="5">
        <v>54.5</v>
      </c>
      <c r="B110" s="5">
        <v>108</v>
      </c>
      <c r="D110">
        <v>107.21177266577</v>
      </c>
      <c r="E110">
        <v>171.12686062245999</v>
      </c>
      <c r="F110">
        <v>102.78670266621999</v>
      </c>
      <c r="G110">
        <v>110.18157273033999</v>
      </c>
      <c r="I110" s="6">
        <f t="shared" si="8"/>
        <v>60.945287892119993</v>
      </c>
      <c r="J110" s="6">
        <f t="shared" si="9"/>
        <v>4.4250699995500042</v>
      </c>
      <c r="K110" s="6">
        <f t="shared" si="10"/>
        <v>55.635203892659987</v>
      </c>
      <c r="L110" s="7">
        <f t="shared" si="7"/>
        <v>12.572728544027024</v>
      </c>
      <c r="M110" s="7">
        <f t="shared" si="11"/>
        <v>12.917843197603709</v>
      </c>
      <c r="P110" s="5">
        <f t="shared" si="12"/>
        <v>63.11785605417154</v>
      </c>
      <c r="R110" s="5">
        <v>-13</v>
      </c>
    </row>
    <row r="111" spans="1:25" x14ac:dyDescent="0.15">
      <c r="A111" s="5">
        <v>55</v>
      </c>
      <c r="B111" s="5">
        <v>109</v>
      </c>
      <c r="D111">
        <v>107.16677943166</v>
      </c>
      <c r="E111">
        <v>171.56495263869999</v>
      </c>
      <c r="F111">
        <v>102.99426257172</v>
      </c>
      <c r="G111">
        <v>110.48329395883</v>
      </c>
      <c r="I111" s="6">
        <f t="shared" si="8"/>
        <v>61.081658679869989</v>
      </c>
      <c r="J111" s="6">
        <f t="shared" si="9"/>
        <v>4.1725168599400035</v>
      </c>
      <c r="K111" s="6">
        <f t="shared" si="10"/>
        <v>56.074638447941986</v>
      </c>
      <c r="L111" s="7">
        <f t="shared" si="7"/>
        <v>13.439044186090666</v>
      </c>
      <c r="M111" s="7">
        <f t="shared" si="11"/>
        <v>13.787325029149706</v>
      </c>
      <c r="P111" s="5">
        <f t="shared" si="12"/>
        <v>74.357385302319329</v>
      </c>
      <c r="R111" s="5">
        <v>-13</v>
      </c>
    </row>
    <row r="112" spans="1:25" x14ac:dyDescent="0.15">
      <c r="A112" s="5">
        <v>55.5</v>
      </c>
      <c r="B112" s="5">
        <v>110</v>
      </c>
      <c r="D112">
        <v>107.07577807848</v>
      </c>
      <c r="E112">
        <v>171.52334235453</v>
      </c>
      <c r="F112">
        <v>102.99628754641</v>
      </c>
      <c r="G112">
        <v>110.29294633817</v>
      </c>
      <c r="I112" s="6">
        <f t="shared" si="8"/>
        <v>61.230396016360004</v>
      </c>
      <c r="J112" s="6">
        <f t="shared" si="9"/>
        <v>4.0794905320699968</v>
      </c>
      <c r="K112" s="6">
        <f t="shared" si="10"/>
        <v>56.335007377876011</v>
      </c>
      <c r="L112" s="7">
        <f t="shared" si="7"/>
        <v>13.80932421218067</v>
      </c>
      <c r="M112" s="7">
        <f t="shared" si="11"/>
        <v>14.160771244722063</v>
      </c>
      <c r="P112" s="5">
        <f t="shared" si="12"/>
        <v>79.161377036013306</v>
      </c>
      <c r="R112" s="5">
        <v>-13</v>
      </c>
    </row>
    <row r="113" spans="1:18" x14ac:dyDescent="0.15">
      <c r="A113" s="5">
        <v>56</v>
      </c>
      <c r="B113" s="5">
        <v>111</v>
      </c>
      <c r="D113">
        <v>107.12821380244</v>
      </c>
      <c r="E113">
        <v>171.24289580513999</v>
      </c>
      <c r="F113">
        <v>102.7708403645</v>
      </c>
      <c r="G113">
        <v>110.31285858926999</v>
      </c>
      <c r="I113" s="6">
        <f t="shared" si="8"/>
        <v>60.930037215870001</v>
      </c>
      <c r="J113" s="6">
        <f t="shared" si="9"/>
        <v>4.357373437939998</v>
      </c>
      <c r="K113" s="6">
        <f t="shared" si="10"/>
        <v>55.701189090342005</v>
      </c>
      <c r="L113" s="7">
        <f t="shared" si="7"/>
        <v>12.78320297391711</v>
      </c>
      <c r="M113" s="7">
        <f t="shared" si="11"/>
        <v>13.137816195940859</v>
      </c>
      <c r="P113" s="5">
        <f t="shared" si="12"/>
        <v>65.8485391861322</v>
      </c>
      <c r="R113" s="5">
        <v>-13</v>
      </c>
    </row>
    <row r="114" spans="1:18" x14ac:dyDescent="0.15">
      <c r="A114" s="5">
        <v>56.5</v>
      </c>
      <c r="B114" s="5">
        <v>112</v>
      </c>
      <c r="D114">
        <v>107.05581867388</v>
      </c>
      <c r="E114">
        <v>171.55548037889</v>
      </c>
      <c r="F114">
        <v>102.83665204185</v>
      </c>
      <c r="G114">
        <v>110.24907188660001</v>
      </c>
      <c r="I114" s="6">
        <f t="shared" si="8"/>
        <v>61.306408492289989</v>
      </c>
      <c r="J114" s="6">
        <f t="shared" si="9"/>
        <v>4.2191666320299959</v>
      </c>
      <c r="K114" s="6">
        <f t="shared" si="10"/>
        <v>56.243408533853994</v>
      </c>
      <c r="L114" s="7">
        <f t="shared" si="7"/>
        <v>13.330454433081545</v>
      </c>
      <c r="M114" s="7">
        <f t="shared" si="11"/>
        <v>13.68823384458765</v>
      </c>
      <c r="P114" s="5">
        <f t="shared" si="12"/>
        <v>72.948548100571685</v>
      </c>
      <c r="R114" s="5">
        <v>-13</v>
      </c>
    </row>
    <row r="115" spans="1:18" x14ac:dyDescent="0.15">
      <c r="A115" s="5">
        <v>57</v>
      </c>
      <c r="B115" s="5">
        <v>113</v>
      </c>
      <c r="D115">
        <v>107.12584573748001</v>
      </c>
      <c r="E115">
        <v>171.08389715832001</v>
      </c>
      <c r="F115">
        <v>102.93115086061</v>
      </c>
      <c r="G115">
        <v>110.44751940601</v>
      </c>
      <c r="I115" s="6">
        <f t="shared" si="8"/>
        <v>60.636377752310011</v>
      </c>
      <c r="J115" s="6">
        <f t="shared" si="9"/>
        <v>4.1946948768700025</v>
      </c>
      <c r="K115" s="6">
        <f t="shared" si="10"/>
        <v>55.60274390006601</v>
      </c>
      <c r="L115" s="7">
        <f t="shared" si="7"/>
        <v>13.255491884920046</v>
      </c>
      <c r="M115" s="7">
        <f t="shared" si="11"/>
        <v>13.616437485908504</v>
      </c>
      <c r="P115" s="5">
        <f t="shared" si="12"/>
        <v>71.975988317892657</v>
      </c>
      <c r="R115" s="5">
        <v>-13</v>
      </c>
    </row>
    <row r="116" spans="1:18" x14ac:dyDescent="0.15">
      <c r="A116" s="5">
        <v>57.5</v>
      </c>
      <c r="B116" s="5">
        <v>114</v>
      </c>
      <c r="D116">
        <v>107.34979702299999</v>
      </c>
      <c r="E116">
        <v>172.07916102842</v>
      </c>
      <c r="F116">
        <v>102.98177522781</v>
      </c>
      <c r="G116">
        <v>110.34424569693</v>
      </c>
      <c r="I116" s="6">
        <f t="shared" si="8"/>
        <v>61.734915331490001</v>
      </c>
      <c r="J116" s="6">
        <f t="shared" si="9"/>
        <v>4.3680217951899891</v>
      </c>
      <c r="K116" s="6">
        <f t="shared" si="10"/>
        <v>56.493289177262014</v>
      </c>
      <c r="L116" s="7">
        <f t="shared" si="7"/>
        <v>12.933380790240497</v>
      </c>
      <c r="M116" s="7">
        <f t="shared" si="11"/>
        <v>13.29749258071131</v>
      </c>
      <c r="P116" s="5">
        <f t="shared" si="12"/>
        <v>67.796937526220887</v>
      </c>
      <c r="R116" s="5">
        <v>-13</v>
      </c>
    </row>
    <row r="117" spans="1:18" x14ac:dyDescent="0.15">
      <c r="A117" s="5">
        <v>58</v>
      </c>
      <c r="B117" s="5">
        <v>115</v>
      </c>
      <c r="D117">
        <v>107.33186738836</v>
      </c>
      <c r="E117">
        <v>171.91001353179999</v>
      </c>
      <c r="F117">
        <v>103.01316233547</v>
      </c>
      <c r="G117">
        <v>110.22949713129</v>
      </c>
      <c r="I117" s="6">
        <f t="shared" si="8"/>
        <v>61.680516400509987</v>
      </c>
      <c r="J117" s="6">
        <f t="shared" si="9"/>
        <v>4.318705052889996</v>
      </c>
      <c r="K117" s="6">
        <f t="shared" si="10"/>
        <v>56.498070337041995</v>
      </c>
      <c r="L117" s="7">
        <f t="shared" si="7"/>
        <v>13.08217848756181</v>
      </c>
      <c r="M117" s="7">
        <f t="shared" si="11"/>
        <v>13.449456467514979</v>
      </c>
      <c r="P117" s="5">
        <f t="shared" si="12"/>
        <v>69.727430281859128</v>
      </c>
      <c r="R117" s="5">
        <v>-13</v>
      </c>
    </row>
    <row r="118" spans="1:18" x14ac:dyDescent="0.15">
      <c r="A118" s="5">
        <v>58.5</v>
      </c>
      <c r="B118" s="5">
        <v>116</v>
      </c>
      <c r="D118">
        <v>107.29330175913</v>
      </c>
      <c r="E118">
        <v>171.24695534506</v>
      </c>
      <c r="F118">
        <v>102.78872764090001</v>
      </c>
      <c r="G118">
        <v>110.49240634492</v>
      </c>
      <c r="I118" s="6">
        <f t="shared" si="8"/>
        <v>60.754549000140003</v>
      </c>
      <c r="J118" s="6">
        <f t="shared" si="9"/>
        <v>4.5045741182299963</v>
      </c>
      <c r="K118" s="6">
        <f t="shared" si="10"/>
        <v>55.349060058264008</v>
      </c>
      <c r="L118" s="7">
        <f t="shared" si="7"/>
        <v>12.287301441942436</v>
      </c>
      <c r="M118" s="7">
        <f t="shared" si="11"/>
        <v>12.65774561137796</v>
      </c>
      <c r="P118" s="5">
        <f t="shared" si="12"/>
        <v>59.414741269758906</v>
      </c>
      <c r="R118" s="5">
        <v>-13</v>
      </c>
    </row>
    <row r="119" spans="1:18" x14ac:dyDescent="0.15">
      <c r="A119" s="5">
        <v>59</v>
      </c>
      <c r="B119" s="5">
        <v>117</v>
      </c>
      <c r="D119">
        <v>107.04059539919</v>
      </c>
      <c r="E119">
        <v>169.55751014885001</v>
      </c>
      <c r="F119">
        <v>103.0523118461</v>
      </c>
      <c r="G119">
        <v>110.23253459332</v>
      </c>
      <c r="I119" s="6">
        <f t="shared" si="8"/>
        <v>59.324975555530017</v>
      </c>
      <c r="J119" s="6">
        <f t="shared" si="9"/>
        <v>3.9882835530899996</v>
      </c>
      <c r="K119" s="6">
        <f t="shared" si="10"/>
        <v>54.539035291822017</v>
      </c>
      <c r="L119" s="7">
        <f t="shared" si="7"/>
        <v>13.674813880664741</v>
      </c>
      <c r="M119" s="7">
        <f t="shared" si="11"/>
        <v>14.048424239582619</v>
      </c>
      <c r="P119" s="5">
        <f t="shared" si="12"/>
        <v>77.416247741510432</v>
      </c>
      <c r="R119" s="5">
        <v>-13</v>
      </c>
    </row>
    <row r="120" spans="1:18" x14ac:dyDescent="0.15">
      <c r="A120" s="5">
        <v>59.5</v>
      </c>
      <c r="B120" s="5">
        <v>118</v>
      </c>
      <c r="D120">
        <v>106.78382949932001</v>
      </c>
      <c r="E120">
        <v>167.75338294993</v>
      </c>
      <c r="F120">
        <v>103.02564967938</v>
      </c>
      <c r="G120">
        <v>110.17043536956</v>
      </c>
      <c r="I120" s="6">
        <f t="shared" si="8"/>
        <v>57.582947580370003</v>
      </c>
      <c r="J120" s="6">
        <f t="shared" si="9"/>
        <v>3.7581798199400112</v>
      </c>
      <c r="K120" s="6">
        <f t="shared" si="10"/>
        <v>53.073131796441992</v>
      </c>
      <c r="L120" s="7">
        <f t="shared" si="7"/>
        <v>14.122030966918755</v>
      </c>
      <c r="M120" s="7">
        <f t="shared" si="11"/>
        <v>14.498807515318989</v>
      </c>
      <c r="P120" s="5">
        <f t="shared" si="12"/>
        <v>83.218416462889891</v>
      </c>
      <c r="R120" s="5">
        <v>-13</v>
      </c>
    </row>
    <row r="121" spans="1:18" x14ac:dyDescent="0.15">
      <c r="A121" s="5">
        <v>60</v>
      </c>
      <c r="B121" s="5">
        <v>119</v>
      </c>
      <c r="D121">
        <v>106.98782138024001</v>
      </c>
      <c r="E121">
        <v>167.23071718539001</v>
      </c>
      <c r="F121">
        <v>102.83530205872</v>
      </c>
      <c r="G121">
        <v>110.42456969288</v>
      </c>
      <c r="I121" s="6">
        <f t="shared" si="8"/>
        <v>56.806147492510007</v>
      </c>
      <c r="J121" s="6">
        <f t="shared" si="9"/>
        <v>4.1525193215200034</v>
      </c>
      <c r="K121" s="6">
        <f t="shared" si="10"/>
        <v>51.823124306686005</v>
      </c>
      <c r="L121" s="7">
        <f t="shared" si="7"/>
        <v>12.479923702731016</v>
      </c>
      <c r="M121" s="7">
        <f t="shared" si="11"/>
        <v>12.859866440613605</v>
      </c>
      <c r="P121" s="5">
        <f t="shared" si="12"/>
        <v>61.913811387920937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106.64614343708</v>
      </c>
      <c r="E122">
        <v>166.04499323409999</v>
      </c>
      <c r="F122">
        <v>102.78636517044001</v>
      </c>
      <c r="G122">
        <v>110.34930813365</v>
      </c>
      <c r="I122" s="6">
        <f t="shared" si="8"/>
        <v>55.695685100449992</v>
      </c>
      <c r="J122" s="6">
        <f t="shared" si="9"/>
        <v>3.8597782666399922</v>
      </c>
      <c r="K122" s="6">
        <f t="shared" si="10"/>
        <v>51.063951180482</v>
      </c>
      <c r="L122" s="7">
        <f t="shared" si="7"/>
        <v>13.229762865350839</v>
      </c>
      <c r="M122" s="7">
        <f t="shared" si="11"/>
        <v>13.612871792715783</v>
      </c>
      <c r="P122" s="5">
        <f t="shared" si="12"/>
        <v>71.642181499761776</v>
      </c>
    </row>
    <row r="123" spans="1:18" x14ac:dyDescent="0.15">
      <c r="A123" s="5">
        <v>61</v>
      </c>
      <c r="B123" s="5">
        <v>121</v>
      </c>
      <c r="D123">
        <v>106.83220568336</v>
      </c>
      <c r="E123">
        <v>167.10622462788001</v>
      </c>
      <c r="F123">
        <v>102.84002699966</v>
      </c>
      <c r="G123">
        <v>110.39352008100001</v>
      </c>
      <c r="I123" s="6">
        <f t="shared" si="8"/>
        <v>56.712704546880005</v>
      </c>
      <c r="J123" s="6">
        <f t="shared" si="9"/>
        <v>3.9921786837000042</v>
      </c>
      <c r="K123" s="6">
        <f t="shared" si="10"/>
        <v>51.922090126439997</v>
      </c>
      <c r="L123" s="7">
        <f t="shared" si="7"/>
        <v>13.005953450539923</v>
      </c>
      <c r="M123" s="7">
        <f t="shared" si="11"/>
        <v>13.392228567387221</v>
      </c>
      <c r="P123" s="5">
        <f t="shared" si="12"/>
        <v>68.738491041413425</v>
      </c>
    </row>
    <row r="124" spans="1:18" x14ac:dyDescent="0.15">
      <c r="A124" s="5">
        <v>61.5</v>
      </c>
      <c r="B124" s="5">
        <v>122</v>
      </c>
      <c r="D124">
        <v>107.07307171854001</v>
      </c>
      <c r="E124">
        <v>171.70433017591</v>
      </c>
      <c r="F124">
        <v>102.85825177184999</v>
      </c>
      <c r="G124">
        <v>110.25177185285</v>
      </c>
      <c r="I124" s="6">
        <f t="shared" si="8"/>
        <v>61.452558323060003</v>
      </c>
      <c r="J124" s="6">
        <f t="shared" si="9"/>
        <v>4.2148199466900138</v>
      </c>
      <c r="K124" s="6">
        <f t="shared" si="10"/>
        <v>56.394774387031987</v>
      </c>
      <c r="L124" s="7">
        <f t="shared" si="7"/>
        <v>13.380114714347402</v>
      </c>
      <c r="M124" s="7">
        <f t="shared" si="11"/>
        <v>13.769556020677054</v>
      </c>
      <c r="P124" s="5">
        <f t="shared" si="12"/>
        <v>73.592837729729538</v>
      </c>
    </row>
    <row r="125" spans="1:18" x14ac:dyDescent="0.15">
      <c r="A125" s="5">
        <v>62</v>
      </c>
      <c r="B125" s="5">
        <v>123</v>
      </c>
      <c r="D125">
        <v>107.29093369418</v>
      </c>
      <c r="E125">
        <v>173.62043301758999</v>
      </c>
      <c r="F125">
        <v>102.81842726966001</v>
      </c>
      <c r="G125">
        <v>110.48295646304</v>
      </c>
      <c r="I125" s="6">
        <f t="shared" si="8"/>
        <v>63.137476554549991</v>
      </c>
      <c r="J125" s="6">
        <f t="shared" si="9"/>
        <v>4.4725064245199917</v>
      </c>
      <c r="K125" s="6">
        <f t="shared" si="10"/>
        <v>57.770468845126004</v>
      </c>
      <c r="L125" s="7">
        <f t="shared" si="7"/>
        <v>12.916799521719229</v>
      </c>
      <c r="M125" s="7">
        <f t="shared" si="11"/>
        <v>13.309407017531237</v>
      </c>
      <c r="P125" s="5">
        <f t="shared" si="12"/>
        <v>67.581813103357831</v>
      </c>
    </row>
    <row r="126" spans="1:18" x14ac:dyDescent="0.15">
      <c r="A126" s="5">
        <v>62.5</v>
      </c>
      <c r="B126" s="5">
        <v>124</v>
      </c>
      <c r="D126">
        <v>107.25744248985001</v>
      </c>
      <c r="E126">
        <v>172.5199594046</v>
      </c>
      <c r="F126">
        <v>102.86871414107</v>
      </c>
      <c r="G126">
        <v>110.3428957138</v>
      </c>
      <c r="I126" s="6">
        <f t="shared" si="8"/>
        <v>62.177063690799997</v>
      </c>
      <c r="J126" s="6">
        <f t="shared" si="9"/>
        <v>4.3887283487800062</v>
      </c>
      <c r="K126" s="6">
        <f t="shared" si="10"/>
        <v>56.910589672263988</v>
      </c>
      <c r="L126" s="7">
        <f t="shared" si="7"/>
        <v>12.967444131757253</v>
      </c>
      <c r="M126" s="7">
        <f t="shared" si="11"/>
        <v>13.363217817051616</v>
      </c>
      <c r="P126" s="5">
        <f t="shared" si="12"/>
        <v>68.238873357317303</v>
      </c>
    </row>
    <row r="127" spans="1:18" x14ac:dyDescent="0.15">
      <c r="A127" s="5">
        <v>63</v>
      </c>
      <c r="B127" s="5">
        <v>125</v>
      </c>
      <c r="D127">
        <v>107.63836265223</v>
      </c>
      <c r="E127">
        <v>173.74289580513999</v>
      </c>
      <c r="F127">
        <v>102.65676679041999</v>
      </c>
      <c r="G127">
        <v>110.30037124536</v>
      </c>
      <c r="I127" s="6">
        <f t="shared" si="8"/>
        <v>63.442524559779997</v>
      </c>
      <c r="J127" s="6">
        <f t="shared" si="9"/>
        <v>4.9815958618100069</v>
      </c>
      <c r="K127" s="6">
        <f t="shared" si="10"/>
        <v>57.46460952560799</v>
      </c>
      <c r="L127" s="7">
        <f t="shared" si="7"/>
        <v>11.535381656738585</v>
      </c>
      <c r="M127" s="7">
        <f t="shared" si="11"/>
        <v>11.934321531515302</v>
      </c>
      <c r="P127" s="5">
        <f t="shared" si="12"/>
        <v>49.65937728033802</v>
      </c>
    </row>
    <row r="128" spans="1:18" x14ac:dyDescent="0.15">
      <c r="A128" s="5">
        <v>63.5</v>
      </c>
      <c r="B128" s="5">
        <v>126</v>
      </c>
      <c r="D128">
        <v>107.89411366712</v>
      </c>
      <c r="E128">
        <v>172.90020297699999</v>
      </c>
      <c r="F128">
        <v>102.80627742153</v>
      </c>
      <c r="G128">
        <v>110.31454606817</v>
      </c>
      <c r="I128" s="6">
        <f t="shared" si="8"/>
        <v>62.585656908829989</v>
      </c>
      <c r="J128" s="6">
        <f t="shared" si="9"/>
        <v>5.0878362455899975</v>
      </c>
      <c r="K128" s="6">
        <f t="shared" si="10"/>
        <v>56.480253414121989</v>
      </c>
      <c r="L128" s="7">
        <f t="shared" si="7"/>
        <v>11.101036017634724</v>
      </c>
      <c r="M128" s="7">
        <f t="shared" si="11"/>
        <v>11.503142081893797</v>
      </c>
      <c r="P128" s="5">
        <f t="shared" si="12"/>
        <v>44.02420197300512</v>
      </c>
    </row>
    <row r="129" spans="1:16" x14ac:dyDescent="0.15">
      <c r="A129" s="5">
        <v>64</v>
      </c>
      <c r="B129" s="5">
        <v>127</v>
      </c>
      <c r="D129">
        <v>108.11197564276</v>
      </c>
      <c r="E129">
        <v>173.94722598106</v>
      </c>
      <c r="F129">
        <v>102.95275059062</v>
      </c>
      <c r="G129">
        <v>110.38778265272001</v>
      </c>
      <c r="I129" s="6">
        <f t="shared" si="8"/>
        <v>63.559443328339995</v>
      </c>
      <c r="J129" s="6">
        <f t="shared" si="9"/>
        <v>5.1592250521400018</v>
      </c>
      <c r="K129" s="6">
        <f t="shared" si="10"/>
        <v>57.368373265771993</v>
      </c>
      <c r="L129" s="7">
        <f t="shared" si="7"/>
        <v>11.119571774054727</v>
      </c>
      <c r="M129" s="7">
        <f t="shared" si="11"/>
        <v>11.524844027796155</v>
      </c>
      <c r="P129" s="5">
        <f t="shared" si="12"/>
        <v>44.264683809305438</v>
      </c>
    </row>
    <row r="130" spans="1:16" x14ac:dyDescent="0.15">
      <c r="A130" s="5">
        <v>64.5</v>
      </c>
      <c r="B130" s="5">
        <v>128</v>
      </c>
      <c r="D130">
        <v>108.16711772666</v>
      </c>
      <c r="E130">
        <v>173.85351826793001</v>
      </c>
      <c r="F130">
        <v>103.03476206547001</v>
      </c>
      <c r="G130">
        <v>110.42254471819</v>
      </c>
      <c r="I130" s="6">
        <f t="shared" si="8"/>
        <v>63.430973549740017</v>
      </c>
      <c r="J130" s="6">
        <f t="shared" si="9"/>
        <v>5.1323556611899903</v>
      </c>
      <c r="K130" s="6">
        <f t="shared" si="10"/>
        <v>57.272146756312026</v>
      </c>
      <c r="L130" s="7">
        <f t="shared" ref="L130:L193" si="13">K130/J130</f>
        <v>11.159037007001357</v>
      </c>
      <c r="M130" s="7">
        <f t="shared" si="11"/>
        <v>11.567475450225141</v>
      </c>
      <c r="P130" s="5">
        <f t="shared" si="12"/>
        <v>44.776703468712718</v>
      </c>
    </row>
    <row r="131" spans="1:16" x14ac:dyDescent="0.15">
      <c r="A131" s="5">
        <v>65</v>
      </c>
      <c r="B131" s="5">
        <v>129</v>
      </c>
      <c r="D131">
        <v>108.23376184033</v>
      </c>
      <c r="E131">
        <v>174.12212449256</v>
      </c>
      <c r="F131">
        <v>102.88288896389</v>
      </c>
      <c r="G131">
        <v>110.25953425582</v>
      </c>
      <c r="I131" s="6">
        <f t="shared" ref="I131:I194" si="14">E131-G131</f>
        <v>63.862590236740004</v>
      </c>
      <c r="J131" s="6">
        <f t="shared" ref="J131:J194" si="15">D131-F131</f>
        <v>5.3508728764400075</v>
      </c>
      <c r="K131" s="6">
        <f t="shared" ref="K131:K181" si="16">I131-1.2*J131</f>
        <v>57.441542785011997</v>
      </c>
      <c r="L131" s="7">
        <f t="shared" si="13"/>
        <v>10.734985508238884</v>
      </c>
      <c r="M131" s="7">
        <f t="shared" ref="M131:M181" si="17">L131+ABS($N$2)*A131</f>
        <v>11.146590140945021</v>
      </c>
      <c r="P131" s="5">
        <f t="shared" ref="P131:P181" si="18">(L131-$O$2)/$O$2*100</f>
        <v>39.275083745319108</v>
      </c>
    </row>
    <row r="132" spans="1:16" x14ac:dyDescent="0.15">
      <c r="A132" s="5">
        <v>65.5</v>
      </c>
      <c r="B132" s="5">
        <v>130</v>
      </c>
      <c r="D132">
        <v>108.68666893965</v>
      </c>
      <c r="E132">
        <v>172.90623934537999</v>
      </c>
      <c r="F132">
        <v>102.87445156936001</v>
      </c>
      <c r="G132">
        <v>110.37428282147</v>
      </c>
      <c r="I132" s="6">
        <f t="shared" si="14"/>
        <v>62.531956523909983</v>
      </c>
      <c r="J132" s="6">
        <f t="shared" si="15"/>
        <v>5.81221737029</v>
      </c>
      <c r="K132" s="6">
        <f t="shared" si="16"/>
        <v>55.557295679561982</v>
      </c>
      <c r="L132" s="7">
        <f t="shared" si="13"/>
        <v>9.5587092051221685</v>
      </c>
      <c r="M132" s="7">
        <f t="shared" si="17"/>
        <v>9.9734800273106607</v>
      </c>
      <c r="P132" s="5">
        <f t="shared" si="18"/>
        <v>24.014142731613802</v>
      </c>
    </row>
    <row r="133" spans="1:16" x14ac:dyDescent="0.15">
      <c r="A133" s="5">
        <v>66</v>
      </c>
      <c r="B133" s="5">
        <v>131</v>
      </c>
      <c r="D133">
        <v>108.79849982953</v>
      </c>
      <c r="E133">
        <v>172.89294237982</v>
      </c>
      <c r="F133">
        <v>102.92136348296</v>
      </c>
      <c r="G133">
        <v>110.54235572055001</v>
      </c>
      <c r="I133" s="6">
        <f t="shared" si="14"/>
        <v>62.350586659269993</v>
      </c>
      <c r="J133" s="6">
        <f t="shared" si="15"/>
        <v>5.8771363465699977</v>
      </c>
      <c r="K133" s="6">
        <f t="shared" si="16"/>
        <v>55.298023043385996</v>
      </c>
      <c r="L133" s="7">
        <f t="shared" si="13"/>
        <v>9.4090080240624179</v>
      </c>
      <c r="M133" s="7">
        <f t="shared" si="17"/>
        <v>9.8269450357332655</v>
      </c>
      <c r="P133" s="5">
        <f t="shared" si="18"/>
        <v>22.07192822998562</v>
      </c>
    </row>
    <row r="134" spans="1:16" x14ac:dyDescent="0.15">
      <c r="A134" s="5">
        <v>66.5</v>
      </c>
      <c r="B134" s="5">
        <v>132</v>
      </c>
      <c r="D134">
        <v>108.68019093079</v>
      </c>
      <c r="E134">
        <v>170.10501193317</v>
      </c>
      <c r="F134">
        <v>102.98076274047</v>
      </c>
      <c r="G134">
        <v>110.45460681742</v>
      </c>
      <c r="I134" s="6">
        <f t="shared" si="14"/>
        <v>59.650405115750004</v>
      </c>
      <c r="J134" s="6">
        <f t="shared" si="15"/>
        <v>5.6994281903200061</v>
      </c>
      <c r="K134" s="6">
        <f t="shared" si="16"/>
        <v>52.811091287365997</v>
      </c>
      <c r="L134" s="7">
        <f t="shared" si="13"/>
        <v>9.2660332798053577</v>
      </c>
      <c r="M134" s="7">
        <f t="shared" si="17"/>
        <v>9.6871364809585607</v>
      </c>
      <c r="P134" s="5">
        <f t="shared" si="18"/>
        <v>20.216982132053307</v>
      </c>
    </row>
    <row r="135" spans="1:16" x14ac:dyDescent="0.15">
      <c r="A135" s="5">
        <v>67</v>
      </c>
      <c r="B135" s="5">
        <v>133</v>
      </c>
      <c r="D135">
        <v>109.28094101603</v>
      </c>
      <c r="E135">
        <v>172.03034435731001</v>
      </c>
      <c r="F135">
        <v>102.89807627405</v>
      </c>
      <c r="G135">
        <v>110.42524468444</v>
      </c>
      <c r="I135" s="6">
        <f t="shared" si="14"/>
        <v>61.605099672870011</v>
      </c>
      <c r="J135" s="6">
        <f t="shared" si="15"/>
        <v>6.3828647419800006</v>
      </c>
      <c r="K135" s="6">
        <f t="shared" si="16"/>
        <v>53.945661982494009</v>
      </c>
      <c r="L135" s="7">
        <f t="shared" si="13"/>
        <v>8.4516379655821687</v>
      </c>
      <c r="M135" s="7">
        <f t="shared" si="17"/>
        <v>8.8759073562177253</v>
      </c>
      <c r="P135" s="5">
        <f t="shared" si="18"/>
        <v>9.6510642271638467</v>
      </c>
    </row>
    <row r="136" spans="1:16" x14ac:dyDescent="0.15">
      <c r="A136" s="5">
        <v>67.5</v>
      </c>
      <c r="B136" s="5">
        <v>134</v>
      </c>
      <c r="D136">
        <v>109.00647800887</v>
      </c>
      <c r="E136">
        <v>170.38152062734</v>
      </c>
      <c r="F136">
        <v>102.84542693216</v>
      </c>
      <c r="G136">
        <v>110.11508606142</v>
      </c>
      <c r="I136" s="6">
        <f t="shared" si="14"/>
        <v>60.266434565919994</v>
      </c>
      <c r="J136" s="6">
        <f t="shared" si="15"/>
        <v>6.1610510767100095</v>
      </c>
      <c r="K136" s="6">
        <f t="shared" si="16"/>
        <v>52.873173273867984</v>
      </c>
      <c r="L136" s="7">
        <f t="shared" si="13"/>
        <v>8.5818430354747459</v>
      </c>
      <c r="M136" s="7">
        <f t="shared" si="17"/>
        <v>9.0092786155926579</v>
      </c>
      <c r="P136" s="5">
        <f t="shared" si="18"/>
        <v>11.340337305309699</v>
      </c>
    </row>
    <row r="137" spans="1:16" x14ac:dyDescent="0.15">
      <c r="A137" s="5">
        <v>68</v>
      </c>
      <c r="B137" s="5">
        <v>135</v>
      </c>
      <c r="D137">
        <v>109.26321172861</v>
      </c>
      <c r="E137">
        <v>168.83327650869001</v>
      </c>
      <c r="F137">
        <v>102.87782652717</v>
      </c>
      <c r="G137">
        <v>110.34357070537</v>
      </c>
      <c r="I137" s="6">
        <f t="shared" si="14"/>
        <v>58.489705803320007</v>
      </c>
      <c r="J137" s="6">
        <f t="shared" si="15"/>
        <v>6.3853852014400019</v>
      </c>
      <c r="K137" s="6">
        <f t="shared" si="16"/>
        <v>50.827243561592006</v>
      </c>
      <c r="L137" s="7">
        <f t="shared" si="13"/>
        <v>7.9599338110611848</v>
      </c>
      <c r="M137" s="7">
        <f t="shared" si="17"/>
        <v>8.3905355806614512</v>
      </c>
      <c r="P137" s="5">
        <f t="shared" si="18"/>
        <v>3.2717228441435613</v>
      </c>
    </row>
    <row r="138" spans="1:16" x14ac:dyDescent="0.15">
      <c r="A138" s="5">
        <v>68.5</v>
      </c>
      <c r="B138" s="5">
        <v>136</v>
      </c>
      <c r="D138">
        <v>109.54653937948</v>
      </c>
      <c r="E138">
        <v>168.36515513127</v>
      </c>
      <c r="F138">
        <v>102.81167735403</v>
      </c>
      <c r="G138">
        <v>110.20148498144</v>
      </c>
      <c r="I138" s="6">
        <f t="shared" si="14"/>
        <v>58.163670149829997</v>
      </c>
      <c r="J138" s="6">
        <f t="shared" si="15"/>
        <v>6.7348620254499991</v>
      </c>
      <c r="K138" s="6">
        <f t="shared" si="16"/>
        <v>50.081835719289998</v>
      </c>
      <c r="L138" s="7">
        <f t="shared" si="13"/>
        <v>7.4362081257252948</v>
      </c>
      <c r="M138" s="7">
        <f t="shared" si="17"/>
        <v>7.8699760848079165</v>
      </c>
      <c r="P138" s="5">
        <f t="shared" si="18"/>
        <v>-3.5230640355172707</v>
      </c>
    </row>
    <row r="139" spans="1:16" x14ac:dyDescent="0.15">
      <c r="A139" s="5">
        <v>69</v>
      </c>
      <c r="B139" s="5">
        <v>137</v>
      </c>
      <c r="D139">
        <v>109.29560177293</v>
      </c>
      <c r="E139">
        <v>168.10228435049001</v>
      </c>
      <c r="F139">
        <v>102.97502531217999</v>
      </c>
      <c r="G139">
        <v>110.44313196085</v>
      </c>
      <c r="I139" s="6">
        <f t="shared" si="14"/>
        <v>57.659152389640013</v>
      </c>
      <c r="J139" s="6">
        <f t="shared" si="15"/>
        <v>6.3205764607500043</v>
      </c>
      <c r="K139" s="6">
        <f t="shared" si="16"/>
        <v>50.074460636740007</v>
      </c>
      <c r="L139" s="7">
        <f t="shared" si="13"/>
        <v>7.9224515275934397</v>
      </c>
      <c r="M139" s="7">
        <f t="shared" si="17"/>
        <v>8.359385676158416</v>
      </c>
      <c r="P139" s="5">
        <f t="shared" si="18"/>
        <v>2.7854298570753002</v>
      </c>
    </row>
    <row r="140" spans="1:16" x14ac:dyDescent="0.15">
      <c r="A140" s="5">
        <v>69.5</v>
      </c>
      <c r="B140" s="5">
        <v>138</v>
      </c>
      <c r="D140">
        <v>109.26628025911999</v>
      </c>
      <c r="E140">
        <v>167.64575519945001</v>
      </c>
      <c r="F140">
        <v>102.84576442795</v>
      </c>
      <c r="G140">
        <v>110.42288221397</v>
      </c>
      <c r="I140" s="6">
        <f t="shared" si="14"/>
        <v>57.222872985480009</v>
      </c>
      <c r="J140" s="6">
        <f t="shared" si="15"/>
        <v>6.4205158311699932</v>
      </c>
      <c r="K140" s="6">
        <f t="shared" si="16"/>
        <v>49.518253988076019</v>
      </c>
      <c r="L140" s="7">
        <f t="shared" si="13"/>
        <v>7.7125039934762443</v>
      </c>
      <c r="M140" s="7">
        <f t="shared" si="17"/>
        <v>8.1526043315235768</v>
      </c>
      <c r="P140" s="5">
        <f t="shared" si="18"/>
        <v>6.158264052766884E-2</v>
      </c>
    </row>
    <row r="141" spans="1:16" x14ac:dyDescent="0.15">
      <c r="A141" s="5">
        <v>70</v>
      </c>
      <c r="B141" s="5">
        <v>139</v>
      </c>
      <c r="D141">
        <v>109.63995908626001</v>
      </c>
      <c r="E141">
        <v>167.10876235936001</v>
      </c>
      <c r="F141">
        <v>102.81336483294</v>
      </c>
      <c r="G141">
        <v>110.46000674992</v>
      </c>
      <c r="I141" s="6">
        <f t="shared" si="14"/>
        <v>56.648755609440016</v>
      </c>
      <c r="J141" s="6">
        <f t="shared" si="15"/>
        <v>6.8265942533200104</v>
      </c>
      <c r="K141" s="6">
        <f t="shared" si="16"/>
        <v>48.456842505456002</v>
      </c>
      <c r="L141" s="7">
        <f t="shared" si="13"/>
        <v>7.0982455829844806</v>
      </c>
      <c r="M141" s="7">
        <f t="shared" si="17"/>
        <v>7.5415121105141676</v>
      </c>
      <c r="P141" s="5">
        <f t="shared" si="18"/>
        <v>-7.907770601435109</v>
      </c>
    </row>
    <row r="142" spans="1:16" s="35" customFormat="1" x14ac:dyDescent="0.15">
      <c r="A142" s="35">
        <v>70.5</v>
      </c>
      <c r="B142" s="35">
        <v>140</v>
      </c>
      <c r="D142" s="34">
        <v>109.54619843163999</v>
      </c>
      <c r="E142" s="34">
        <v>167.32492328673999</v>
      </c>
      <c r="F142" s="34">
        <v>102.91461356732999</v>
      </c>
      <c r="G142" s="34">
        <v>110.39925750928001</v>
      </c>
      <c r="I142" s="43">
        <f t="shared" si="14"/>
        <v>56.925665777459983</v>
      </c>
      <c r="J142" s="43">
        <f t="shared" si="15"/>
        <v>6.6315848643099997</v>
      </c>
      <c r="K142" s="43">
        <f t="shared" si="16"/>
        <v>48.967763940287981</v>
      </c>
      <c r="L142" s="44">
        <f t="shared" si="13"/>
        <v>7.3840213074590517</v>
      </c>
      <c r="M142" s="44">
        <f t="shared" si="17"/>
        <v>7.8304540244710932</v>
      </c>
      <c r="P142" s="35">
        <f t="shared" si="18"/>
        <v>-4.2001328102123505</v>
      </c>
    </row>
    <row r="143" spans="1:16" x14ac:dyDescent="0.15">
      <c r="A143" s="5">
        <v>71</v>
      </c>
      <c r="B143" s="5">
        <v>141</v>
      </c>
      <c r="D143">
        <v>109.91203545857999</v>
      </c>
      <c r="E143">
        <v>168.01772928742</v>
      </c>
      <c r="F143">
        <v>102.86601417481999</v>
      </c>
      <c r="G143">
        <v>110.37664529193</v>
      </c>
      <c r="I143" s="6">
        <f t="shared" si="14"/>
        <v>57.641083995489993</v>
      </c>
      <c r="J143" s="6">
        <f t="shared" si="15"/>
        <v>7.0460212837599983</v>
      </c>
      <c r="K143" s="6">
        <f t="shared" si="16"/>
        <v>49.185858454977996</v>
      </c>
      <c r="L143" s="7">
        <f t="shared" si="13"/>
        <v>6.9806570934356786</v>
      </c>
      <c r="M143" s="7">
        <f t="shared" si="17"/>
        <v>7.4302559999300746</v>
      </c>
      <c r="P143" s="5">
        <f t="shared" si="18"/>
        <v>-9.4333568928023261</v>
      </c>
    </row>
    <row r="144" spans="1:16" x14ac:dyDescent="0.15">
      <c r="A144" s="5">
        <v>71.5</v>
      </c>
      <c r="B144" s="5">
        <v>142</v>
      </c>
      <c r="D144">
        <v>109.93487896352001</v>
      </c>
      <c r="E144">
        <v>166.00750085236999</v>
      </c>
      <c r="F144">
        <v>102.82618967262999</v>
      </c>
      <c r="G144">
        <v>110.30239622005</v>
      </c>
      <c r="I144" s="6">
        <f t="shared" si="14"/>
        <v>55.705104632319987</v>
      </c>
      <c r="J144" s="6">
        <f t="shared" si="15"/>
        <v>7.1086892908900126</v>
      </c>
      <c r="K144" s="6">
        <f t="shared" si="16"/>
        <v>47.174677483251969</v>
      </c>
      <c r="L144" s="7">
        <f t="shared" si="13"/>
        <v>6.6361991012474917</v>
      </c>
      <c r="M144" s="7">
        <f t="shared" si="17"/>
        <v>7.088964197224243</v>
      </c>
      <c r="P144" s="5">
        <f t="shared" si="18"/>
        <v>-13.902335045770936</v>
      </c>
    </row>
    <row r="145" spans="1:16" x14ac:dyDescent="0.15">
      <c r="A145" s="5">
        <v>72</v>
      </c>
      <c r="B145" s="5">
        <v>143</v>
      </c>
      <c r="D145">
        <v>110.04330037504</v>
      </c>
      <c r="E145">
        <v>167.24991476304001</v>
      </c>
      <c r="F145">
        <v>102.98515018562</v>
      </c>
      <c r="G145">
        <v>110.53560580493</v>
      </c>
      <c r="I145" s="6">
        <f t="shared" si="14"/>
        <v>56.71430895811001</v>
      </c>
      <c r="J145" s="6">
        <f t="shared" si="15"/>
        <v>7.0581501894200045</v>
      </c>
      <c r="K145" s="6">
        <f t="shared" si="16"/>
        <v>48.244528730806003</v>
      </c>
      <c r="L145" s="7">
        <f t="shared" si="13"/>
        <v>6.835293587705654</v>
      </c>
      <c r="M145" s="7">
        <f t="shared" si="17"/>
        <v>7.2912248731647598</v>
      </c>
      <c r="P145" s="5">
        <f t="shared" si="18"/>
        <v>-11.319294644513713</v>
      </c>
    </row>
    <row r="146" spans="1:16" x14ac:dyDescent="0.15">
      <c r="A146" s="5">
        <v>72.5</v>
      </c>
      <c r="B146" s="5">
        <v>144</v>
      </c>
      <c r="D146">
        <v>110.18070235254</v>
      </c>
      <c r="E146">
        <v>166.30378452097</v>
      </c>
      <c r="F146">
        <v>102.84171447857</v>
      </c>
      <c r="G146">
        <v>110.36483293959</v>
      </c>
      <c r="I146" s="6">
        <f t="shared" si="14"/>
        <v>55.938951581379996</v>
      </c>
      <c r="J146" s="6">
        <f t="shared" si="15"/>
        <v>7.3389878739699981</v>
      </c>
      <c r="K146" s="6">
        <f t="shared" si="16"/>
        <v>47.132166132616</v>
      </c>
      <c r="L146" s="7">
        <f t="shared" si="13"/>
        <v>6.4221616034800766</v>
      </c>
      <c r="M146" s="7">
        <f t="shared" si="17"/>
        <v>6.8812590784215377</v>
      </c>
      <c r="P146" s="5">
        <f t="shared" si="18"/>
        <v>-16.679245215171413</v>
      </c>
    </row>
    <row r="147" spans="1:16" x14ac:dyDescent="0.15">
      <c r="A147" s="5">
        <v>73</v>
      </c>
      <c r="B147" s="5">
        <v>145</v>
      </c>
      <c r="D147">
        <v>110.2894647119</v>
      </c>
      <c r="E147">
        <v>166.90794408456</v>
      </c>
      <c r="F147">
        <v>102.85791427607001</v>
      </c>
      <c r="G147">
        <v>110.44515693554</v>
      </c>
      <c r="I147" s="6">
        <f t="shared" si="14"/>
        <v>56.462787149020002</v>
      </c>
      <c r="J147" s="6">
        <f t="shared" si="15"/>
        <v>7.4315504358299904</v>
      </c>
      <c r="K147" s="6">
        <f t="shared" si="16"/>
        <v>47.544926626024015</v>
      </c>
      <c r="L147" s="7">
        <f t="shared" si="13"/>
        <v>6.3977129720864196</v>
      </c>
      <c r="M147" s="7">
        <f t="shared" si="17"/>
        <v>6.8599766365102353</v>
      </c>
      <c r="P147" s="5">
        <f t="shared" si="18"/>
        <v>-16.99644035085154</v>
      </c>
    </row>
    <row r="148" spans="1:16" x14ac:dyDescent="0.15">
      <c r="A148" s="5">
        <v>73.5</v>
      </c>
      <c r="B148" s="5">
        <v>146</v>
      </c>
      <c r="D148">
        <v>110.45039209001</v>
      </c>
      <c r="E148">
        <v>167.04159563587001</v>
      </c>
      <c r="F148">
        <v>102.91765102936</v>
      </c>
      <c r="G148">
        <v>110.41410732366001</v>
      </c>
      <c r="I148" s="6">
        <f t="shared" si="14"/>
        <v>56.627488312210005</v>
      </c>
      <c r="J148" s="6">
        <f t="shared" si="15"/>
        <v>7.5327410606499967</v>
      </c>
      <c r="K148" s="6">
        <f t="shared" si="16"/>
        <v>47.588199039430009</v>
      </c>
      <c r="L148" s="7">
        <f t="shared" si="13"/>
        <v>6.3175142562677769</v>
      </c>
      <c r="M148" s="7">
        <f t="shared" si="17"/>
        <v>6.7829441101739478</v>
      </c>
      <c r="P148" s="5">
        <f t="shared" si="18"/>
        <v>-18.036933871158205</v>
      </c>
    </row>
    <row r="149" spans="1:16" x14ac:dyDescent="0.15">
      <c r="A149" s="5">
        <v>74</v>
      </c>
      <c r="B149" s="5">
        <v>147</v>
      </c>
      <c r="D149">
        <v>110.31708148653</v>
      </c>
      <c r="E149">
        <v>166.21684282305</v>
      </c>
      <c r="F149">
        <v>102.97097536280999</v>
      </c>
      <c r="G149">
        <v>110.43975700304</v>
      </c>
      <c r="I149" s="6">
        <f t="shared" si="14"/>
        <v>55.777085820010001</v>
      </c>
      <c r="J149" s="6">
        <f t="shared" si="15"/>
        <v>7.3461061237200056</v>
      </c>
      <c r="K149" s="6">
        <f t="shared" si="16"/>
        <v>46.961758471545991</v>
      </c>
      <c r="L149" s="7">
        <f t="shared" si="13"/>
        <v>6.3927416349064332</v>
      </c>
      <c r="M149" s="7">
        <f t="shared" si="17"/>
        <v>6.8613376782949587</v>
      </c>
      <c r="P149" s="5">
        <f t="shared" si="18"/>
        <v>-17.060938193120393</v>
      </c>
    </row>
    <row r="150" spans="1:16" x14ac:dyDescent="0.15">
      <c r="A150" s="5">
        <v>74.5</v>
      </c>
      <c r="B150" s="5">
        <v>148</v>
      </c>
      <c r="D150">
        <v>110.38868053188</v>
      </c>
      <c r="E150">
        <v>166.75008523695999</v>
      </c>
      <c r="F150">
        <v>102.78872764090001</v>
      </c>
      <c r="G150">
        <v>110.28720890989</v>
      </c>
      <c r="I150" s="6">
        <f t="shared" si="14"/>
        <v>56.462876327069992</v>
      </c>
      <c r="J150" s="6">
        <f t="shared" si="15"/>
        <v>7.599952890979992</v>
      </c>
      <c r="K150" s="6">
        <f t="shared" si="16"/>
        <v>47.342932857893999</v>
      </c>
      <c r="L150" s="7">
        <f t="shared" si="13"/>
        <v>6.2293718838814094</v>
      </c>
      <c r="M150" s="7">
        <f t="shared" si="17"/>
        <v>6.7011341167522902</v>
      </c>
      <c r="P150" s="5">
        <f t="shared" si="18"/>
        <v>-19.180487934291389</v>
      </c>
    </row>
    <row r="151" spans="1:16" x14ac:dyDescent="0.15">
      <c r="A151" s="5">
        <v>75</v>
      </c>
      <c r="B151" s="5">
        <v>149</v>
      </c>
      <c r="D151">
        <v>110.37606546198001</v>
      </c>
      <c r="E151">
        <v>166.48823729969001</v>
      </c>
      <c r="F151">
        <v>102.85723928451</v>
      </c>
      <c r="G151">
        <v>110.30070874114</v>
      </c>
      <c r="I151" s="6">
        <f t="shared" si="14"/>
        <v>56.187528558550014</v>
      </c>
      <c r="J151" s="6">
        <f t="shared" si="15"/>
        <v>7.5188261774700038</v>
      </c>
      <c r="K151" s="6">
        <f t="shared" si="16"/>
        <v>47.164937145586009</v>
      </c>
      <c r="L151" s="7">
        <f t="shared" si="13"/>
        <v>6.2729122914045679</v>
      </c>
      <c r="M151" s="7">
        <f t="shared" si="17"/>
        <v>6.7478407137578031</v>
      </c>
      <c r="P151" s="5">
        <f t="shared" si="18"/>
        <v>-18.615597194621628</v>
      </c>
    </row>
    <row r="152" spans="1:16" x14ac:dyDescent="0.15">
      <c r="A152" s="5">
        <v>75.5</v>
      </c>
      <c r="B152" s="5">
        <v>150</v>
      </c>
      <c r="D152">
        <v>110.49539720423</v>
      </c>
      <c r="E152">
        <v>165.76099556768</v>
      </c>
      <c r="F152">
        <v>102.94330070874</v>
      </c>
      <c r="G152">
        <v>110.08336145798</v>
      </c>
      <c r="I152" s="6">
        <f t="shared" si="14"/>
        <v>55.677634109699994</v>
      </c>
      <c r="J152" s="6">
        <f t="shared" si="15"/>
        <v>7.5520964954900052</v>
      </c>
      <c r="K152" s="6">
        <f t="shared" si="16"/>
        <v>46.615118315111985</v>
      </c>
      <c r="L152" s="7">
        <f t="shared" si="13"/>
        <v>6.1724738743671788</v>
      </c>
      <c r="M152" s="7">
        <f t="shared" si="17"/>
        <v>6.6505684862027694</v>
      </c>
      <c r="P152" s="5">
        <f t="shared" si="18"/>
        <v>-19.918679432915635</v>
      </c>
    </row>
    <row r="153" spans="1:16" x14ac:dyDescent="0.15">
      <c r="A153" s="5">
        <v>76</v>
      </c>
      <c r="B153" s="5">
        <v>151</v>
      </c>
      <c r="D153">
        <v>110.34878963519</v>
      </c>
      <c r="E153">
        <v>164.95601772929001</v>
      </c>
      <c r="F153">
        <v>102.91292608841999</v>
      </c>
      <c r="G153">
        <v>110.28653391832999</v>
      </c>
      <c r="I153" s="6">
        <f t="shared" si="14"/>
        <v>54.669483810960017</v>
      </c>
      <c r="J153" s="6">
        <f t="shared" si="15"/>
        <v>7.4358635467700083</v>
      </c>
      <c r="K153" s="6">
        <f t="shared" si="16"/>
        <v>45.74644755483601</v>
      </c>
      <c r="L153" s="7">
        <f t="shared" si="13"/>
        <v>6.1521365026537316</v>
      </c>
      <c r="M153" s="7">
        <f t="shared" si="17"/>
        <v>6.6333973039716767</v>
      </c>
      <c r="P153" s="5">
        <f t="shared" si="18"/>
        <v>-20.182535322276284</v>
      </c>
    </row>
    <row r="154" spans="1:16" x14ac:dyDescent="0.15">
      <c r="A154" s="5">
        <v>76.5</v>
      </c>
      <c r="B154" s="5">
        <v>152</v>
      </c>
      <c r="D154">
        <v>110.40777361064001</v>
      </c>
      <c r="E154">
        <v>165.95567678144999</v>
      </c>
      <c r="F154">
        <v>102.96456294296</v>
      </c>
      <c r="G154">
        <v>110.22173472832</v>
      </c>
      <c r="I154" s="6">
        <f t="shared" si="14"/>
        <v>55.733942053129994</v>
      </c>
      <c r="J154" s="6">
        <f t="shared" si="15"/>
        <v>7.4432106676800061</v>
      </c>
      <c r="K154" s="6">
        <f t="shared" si="16"/>
        <v>46.802089251913984</v>
      </c>
      <c r="L154" s="7">
        <f t="shared" si="13"/>
        <v>6.2878899095438134</v>
      </c>
      <c r="M154" s="7">
        <f t="shared" si="17"/>
        <v>6.7723169003441139</v>
      </c>
      <c r="P154" s="5">
        <f t="shared" si="18"/>
        <v>-18.421278439459094</v>
      </c>
    </row>
    <row r="155" spans="1:16" x14ac:dyDescent="0.15">
      <c r="A155" s="5">
        <v>77</v>
      </c>
      <c r="B155" s="5">
        <v>153</v>
      </c>
      <c r="D155">
        <v>110.24650528469</v>
      </c>
      <c r="E155">
        <v>165.30651210364999</v>
      </c>
      <c r="F155">
        <v>102.75430307121</v>
      </c>
      <c r="G155">
        <v>110.39959500505999</v>
      </c>
      <c r="I155" s="6">
        <f t="shared" si="14"/>
        <v>54.90691709859</v>
      </c>
      <c r="J155" s="6">
        <f t="shared" si="15"/>
        <v>7.4922022134799988</v>
      </c>
      <c r="K155" s="6">
        <f t="shared" si="16"/>
        <v>45.916274442414</v>
      </c>
      <c r="L155" s="7">
        <f t="shared" si="13"/>
        <v>6.1285418004069969</v>
      </c>
      <c r="M155" s="7">
        <f t="shared" si="17"/>
        <v>6.6161349806896519</v>
      </c>
      <c r="P155" s="5">
        <f t="shared" si="18"/>
        <v>-20.488651630382872</v>
      </c>
    </row>
    <row r="156" spans="1:16" x14ac:dyDescent="0.15">
      <c r="A156" s="5">
        <v>77.5</v>
      </c>
      <c r="B156" s="5">
        <v>154</v>
      </c>
      <c r="D156">
        <v>110.47357654279</v>
      </c>
      <c r="E156">
        <v>164.63825434709</v>
      </c>
      <c r="F156">
        <v>102.819439757</v>
      </c>
      <c r="G156">
        <v>110.44076949038001</v>
      </c>
      <c r="I156" s="6">
        <f t="shared" si="14"/>
        <v>54.197484856709991</v>
      </c>
      <c r="J156" s="6">
        <f t="shared" si="15"/>
        <v>7.6541367857900013</v>
      </c>
      <c r="K156" s="6">
        <f t="shared" si="16"/>
        <v>45.012520713761987</v>
      </c>
      <c r="L156" s="7">
        <f t="shared" si="13"/>
        <v>5.8808095508991007</v>
      </c>
      <c r="M156" s="7">
        <f t="shared" si="17"/>
        <v>6.3715689206641111</v>
      </c>
      <c r="P156" s="5">
        <f t="shared" si="18"/>
        <v>-23.702715568349834</v>
      </c>
    </row>
    <row r="157" spans="1:16" x14ac:dyDescent="0.15">
      <c r="A157" s="5">
        <v>78</v>
      </c>
      <c r="B157" s="5">
        <v>155</v>
      </c>
      <c r="D157">
        <v>110.27821343335</v>
      </c>
      <c r="E157">
        <v>163.74190248892</v>
      </c>
      <c r="F157">
        <v>102.91292608841999</v>
      </c>
      <c r="G157">
        <v>110.3665204185</v>
      </c>
      <c r="I157" s="6">
        <f t="shared" si="14"/>
        <v>53.375382070420002</v>
      </c>
      <c r="J157" s="6">
        <f t="shared" si="15"/>
        <v>7.3652873449300102</v>
      </c>
      <c r="K157" s="6">
        <f t="shared" si="16"/>
        <v>44.537037256503993</v>
      </c>
      <c r="L157" s="7">
        <f t="shared" si="13"/>
        <v>6.0468838717014393</v>
      </c>
      <c r="M157" s="7">
        <f t="shared" si="17"/>
        <v>6.5408094309488041</v>
      </c>
      <c r="P157" s="5">
        <f t="shared" si="18"/>
        <v>-21.548076894646844</v>
      </c>
    </row>
    <row r="158" spans="1:16" x14ac:dyDescent="0.15">
      <c r="A158" s="5">
        <v>78.5</v>
      </c>
      <c r="B158" s="5">
        <v>156</v>
      </c>
      <c r="D158">
        <v>110.33412887828</v>
      </c>
      <c r="E158">
        <v>163.70098874871999</v>
      </c>
      <c r="F158">
        <v>102.87175160311</v>
      </c>
      <c r="G158">
        <v>110.33108336146</v>
      </c>
      <c r="I158" s="6">
        <f t="shared" si="14"/>
        <v>53.36990538725999</v>
      </c>
      <c r="J158" s="6">
        <f t="shared" si="15"/>
        <v>7.4623772751699988</v>
      </c>
      <c r="K158" s="6">
        <f t="shared" si="16"/>
        <v>44.415052657055995</v>
      </c>
      <c r="L158" s="7">
        <f t="shared" si="13"/>
        <v>5.9518637317950649</v>
      </c>
      <c r="M158" s="7">
        <f t="shared" si="17"/>
        <v>6.4489554805247851</v>
      </c>
      <c r="P158" s="5">
        <f t="shared" si="18"/>
        <v>-22.780862717487071</v>
      </c>
    </row>
    <row r="159" spans="1:16" x14ac:dyDescent="0.15">
      <c r="A159" s="5">
        <v>79</v>
      </c>
      <c r="B159" s="5">
        <v>157</v>
      </c>
      <c r="D159">
        <v>110.27378111149</v>
      </c>
      <c r="E159">
        <v>163.29389703375</v>
      </c>
      <c r="F159">
        <v>102.95173810327</v>
      </c>
      <c r="G159">
        <v>110.11576105299</v>
      </c>
      <c r="I159" s="6">
        <f t="shared" si="14"/>
        <v>53.178135980760004</v>
      </c>
      <c r="J159" s="6">
        <f t="shared" si="15"/>
        <v>7.3220430082199925</v>
      </c>
      <c r="K159" s="6">
        <f t="shared" si="16"/>
        <v>44.391684370896016</v>
      </c>
      <c r="L159" s="7">
        <f t="shared" si="13"/>
        <v>6.0627456464077429</v>
      </c>
      <c r="M159" s="7">
        <f t="shared" si="17"/>
        <v>6.5630035846198176</v>
      </c>
      <c r="P159" s="5">
        <f t="shared" si="18"/>
        <v>-21.342287143102755</v>
      </c>
    </row>
    <row r="160" spans="1:16" x14ac:dyDescent="0.15">
      <c r="A160" s="5">
        <v>79.5</v>
      </c>
      <c r="B160" s="5">
        <v>158</v>
      </c>
      <c r="D160">
        <v>109.10364814183001</v>
      </c>
      <c r="E160">
        <v>156.99488578248</v>
      </c>
      <c r="F160">
        <v>102.93216334796</v>
      </c>
      <c r="G160">
        <v>110.34694566317999</v>
      </c>
      <c r="I160" s="6">
        <f t="shared" si="14"/>
        <v>46.647940119300003</v>
      </c>
      <c r="J160" s="6">
        <f t="shared" si="15"/>
        <v>6.1714847938700075</v>
      </c>
      <c r="K160" s="6">
        <f t="shared" si="16"/>
        <v>39.242158366655993</v>
      </c>
      <c r="L160" s="7">
        <f t="shared" si="13"/>
        <v>6.3586251408468701</v>
      </c>
      <c r="M160" s="7">
        <f t="shared" si="17"/>
        <v>6.8620492685413002</v>
      </c>
      <c r="P160" s="5">
        <f t="shared" si="18"/>
        <v>-17.503563622246084</v>
      </c>
    </row>
    <row r="161" spans="1:16" x14ac:dyDescent="0.15">
      <c r="A161" s="5">
        <v>80</v>
      </c>
      <c r="B161" s="5">
        <v>159</v>
      </c>
      <c r="D161">
        <v>109.35424480055001</v>
      </c>
      <c r="E161">
        <v>157.96760995567999</v>
      </c>
      <c r="F161">
        <v>102.79075261558999</v>
      </c>
      <c r="G161">
        <v>110.11879851502</v>
      </c>
      <c r="I161" s="6">
        <f t="shared" si="14"/>
        <v>47.848811440659986</v>
      </c>
      <c r="J161" s="6">
        <f t="shared" si="15"/>
        <v>6.5634921849600119</v>
      </c>
      <c r="K161" s="6">
        <f t="shared" si="16"/>
        <v>39.972620818707973</v>
      </c>
      <c r="L161" s="7">
        <f t="shared" si="13"/>
        <v>6.0901452599126555</v>
      </c>
      <c r="M161" s="7">
        <f t="shared" si="17"/>
        <v>6.59673557708944</v>
      </c>
      <c r="P161" s="5">
        <f t="shared" si="18"/>
        <v>-20.986806135461215</v>
      </c>
    </row>
    <row r="162" spans="1:16" x14ac:dyDescent="0.15">
      <c r="A162" s="5">
        <v>80.5</v>
      </c>
      <c r="B162" s="5">
        <v>160</v>
      </c>
      <c r="D162">
        <v>109.70814865326</v>
      </c>
      <c r="E162">
        <v>159.61847937266</v>
      </c>
      <c r="F162">
        <v>102.89503881202</v>
      </c>
      <c r="G162">
        <v>110.43773202835</v>
      </c>
      <c r="I162" s="6">
        <f t="shared" si="14"/>
        <v>49.180747344310006</v>
      </c>
      <c r="J162" s="6">
        <f t="shared" si="15"/>
        <v>6.8131098412399922</v>
      </c>
      <c r="K162" s="6">
        <f t="shared" si="16"/>
        <v>41.005015534822014</v>
      </c>
      <c r="L162" s="7">
        <f t="shared" si="13"/>
        <v>6.0185460810593749</v>
      </c>
      <c r="M162" s="7">
        <f t="shared" si="17"/>
        <v>6.5283025877185148</v>
      </c>
      <c r="P162" s="5">
        <f t="shared" si="18"/>
        <v>-21.915729758435226</v>
      </c>
    </row>
    <row r="163" spans="1:16" x14ac:dyDescent="0.15">
      <c r="A163" s="5">
        <v>81</v>
      </c>
      <c r="B163" s="5">
        <v>161</v>
      </c>
      <c r="D163">
        <v>109.49778383907</v>
      </c>
      <c r="E163">
        <v>157.75008523695999</v>
      </c>
      <c r="F163">
        <v>102.9169760378</v>
      </c>
      <c r="G163">
        <v>110.13128585893</v>
      </c>
      <c r="I163" s="6">
        <f t="shared" si="14"/>
        <v>47.618799378029991</v>
      </c>
      <c r="J163" s="6">
        <f t="shared" si="15"/>
        <v>6.580807801269998</v>
      </c>
      <c r="K163" s="6">
        <f t="shared" si="16"/>
        <v>39.72183001650599</v>
      </c>
      <c r="L163" s="7">
        <f t="shared" si="13"/>
        <v>6.0360112642767456</v>
      </c>
      <c r="M163" s="7">
        <f t="shared" si="17"/>
        <v>6.5489339604182399</v>
      </c>
      <c r="P163" s="5">
        <f t="shared" si="18"/>
        <v>-21.689137477210458</v>
      </c>
    </row>
    <row r="164" spans="1:16" x14ac:dyDescent="0.15">
      <c r="A164" s="5">
        <v>81.5</v>
      </c>
      <c r="B164" s="5">
        <v>162</v>
      </c>
      <c r="D164">
        <v>109.29559322034</v>
      </c>
      <c r="E164">
        <v>157.19932203389999</v>
      </c>
      <c r="F164">
        <v>102.80020249747</v>
      </c>
      <c r="G164">
        <v>110.26290921364</v>
      </c>
      <c r="I164" s="6">
        <f t="shared" si="14"/>
        <v>46.936412820259989</v>
      </c>
      <c r="J164" s="6">
        <f t="shared" si="15"/>
        <v>6.495390722869999</v>
      </c>
      <c r="K164" s="6">
        <f t="shared" si="16"/>
        <v>39.141943952815993</v>
      </c>
      <c r="L164" s="7">
        <f t="shared" si="13"/>
        <v>6.0261107642068161</v>
      </c>
      <c r="M164" s="7">
        <f t="shared" si="17"/>
        <v>6.5421996498306658</v>
      </c>
      <c r="P164" s="5">
        <f t="shared" si="18"/>
        <v>-21.817585994938007</v>
      </c>
    </row>
    <row r="165" spans="1:16" x14ac:dyDescent="0.15">
      <c r="A165" s="5">
        <v>82</v>
      </c>
      <c r="B165" s="5">
        <v>163</v>
      </c>
      <c r="D165">
        <v>109.04610169492</v>
      </c>
      <c r="E165">
        <v>156.07016949153001</v>
      </c>
      <c r="F165">
        <v>102.9730003375</v>
      </c>
      <c r="G165">
        <v>110.32737090786</v>
      </c>
      <c r="I165" s="6">
        <f t="shared" si="14"/>
        <v>45.742798583670009</v>
      </c>
      <c r="J165" s="6">
        <f t="shared" si="15"/>
        <v>6.0731013574200006</v>
      </c>
      <c r="K165" s="6">
        <f t="shared" si="16"/>
        <v>38.455076954766007</v>
      </c>
      <c r="L165" s="7">
        <f t="shared" si="13"/>
        <v>6.3320327937195255</v>
      </c>
      <c r="M165" s="7">
        <f t="shared" si="17"/>
        <v>6.8512878688257297</v>
      </c>
      <c r="P165" s="5">
        <f t="shared" si="18"/>
        <v>-17.848571202396336</v>
      </c>
    </row>
    <row r="166" spans="1:16" x14ac:dyDescent="0.15">
      <c r="A166" s="5">
        <v>82.5</v>
      </c>
      <c r="B166" s="5">
        <v>164</v>
      </c>
      <c r="D166">
        <v>108.95254237288</v>
      </c>
      <c r="E166">
        <v>156.89355932203</v>
      </c>
      <c r="F166">
        <v>102.93452581843</v>
      </c>
      <c r="G166">
        <v>110.23017212285001</v>
      </c>
      <c r="I166" s="6">
        <f t="shared" si="14"/>
        <v>46.663387199179994</v>
      </c>
      <c r="J166" s="6">
        <f t="shared" si="15"/>
        <v>6.0180165544499999</v>
      </c>
      <c r="K166" s="6">
        <f t="shared" si="16"/>
        <v>39.441767333839991</v>
      </c>
      <c r="L166" s="7">
        <f t="shared" si="13"/>
        <v>6.5539479622526002</v>
      </c>
      <c r="M166" s="7">
        <f t="shared" si="17"/>
        <v>7.0763692268411589</v>
      </c>
      <c r="P166" s="5">
        <f t="shared" si="18"/>
        <v>-14.969456586165144</v>
      </c>
    </row>
    <row r="167" spans="1:16" x14ac:dyDescent="0.15">
      <c r="A167" s="5">
        <v>83</v>
      </c>
      <c r="B167" s="5">
        <v>165</v>
      </c>
      <c r="D167">
        <v>109.08101694915</v>
      </c>
      <c r="E167">
        <v>156.46949152542001</v>
      </c>
      <c r="F167">
        <v>102.88930138373</v>
      </c>
      <c r="G167">
        <v>110.32433344583001</v>
      </c>
      <c r="I167" s="6">
        <f t="shared" si="14"/>
        <v>46.145158079590004</v>
      </c>
      <c r="J167" s="6">
        <f t="shared" si="15"/>
        <v>6.1917155654199973</v>
      </c>
      <c r="K167" s="6">
        <f t="shared" si="16"/>
        <v>38.715099401086007</v>
      </c>
      <c r="L167" s="7">
        <f t="shared" si="13"/>
        <v>6.2527257578344333</v>
      </c>
      <c r="M167" s="7">
        <f t="shared" si="17"/>
        <v>6.7783132119053473</v>
      </c>
      <c r="P167" s="5">
        <f t="shared" si="18"/>
        <v>-18.877496118597858</v>
      </c>
    </row>
    <row r="168" spans="1:16" x14ac:dyDescent="0.15">
      <c r="A168" s="5">
        <v>83.5</v>
      </c>
      <c r="B168" s="5">
        <v>166</v>
      </c>
      <c r="D168">
        <v>109.16711864407</v>
      </c>
      <c r="E168">
        <v>156.54949152542</v>
      </c>
      <c r="F168">
        <v>102.97165035437</v>
      </c>
      <c r="G168">
        <v>110.35943300709</v>
      </c>
      <c r="I168" s="6">
        <f t="shared" si="14"/>
        <v>46.190058518329991</v>
      </c>
      <c r="J168" s="6">
        <f t="shared" si="15"/>
        <v>6.1954682897000026</v>
      </c>
      <c r="K168" s="6">
        <f t="shared" si="16"/>
        <v>38.755496570689985</v>
      </c>
      <c r="L168" s="7">
        <f t="shared" si="13"/>
        <v>6.2554587899547798</v>
      </c>
      <c r="M168" s="7">
        <f t="shared" si="17"/>
        <v>6.7842124335080491</v>
      </c>
      <c r="P168" s="5">
        <f t="shared" si="18"/>
        <v>-18.842037917266541</v>
      </c>
    </row>
    <row r="169" spans="1:16" x14ac:dyDescent="0.15">
      <c r="A169" s="5">
        <v>84</v>
      </c>
      <c r="B169" s="5">
        <v>167</v>
      </c>
      <c r="D169">
        <v>109.35728813559</v>
      </c>
      <c r="E169">
        <v>156.40474576271001</v>
      </c>
      <c r="F169">
        <v>102.98211272359001</v>
      </c>
      <c r="G169">
        <v>110.40735740802999</v>
      </c>
      <c r="I169" s="6">
        <f t="shared" si="14"/>
        <v>45.997388354680012</v>
      </c>
      <c r="J169" s="6">
        <f t="shared" si="15"/>
        <v>6.3751754119999902</v>
      </c>
      <c r="K169" s="6">
        <f t="shared" si="16"/>
        <v>38.347177860280027</v>
      </c>
      <c r="L169" s="7">
        <f t="shared" si="13"/>
        <v>6.0150780773967645</v>
      </c>
      <c r="M169" s="7">
        <f t="shared" si="17"/>
        <v>6.5469979104323883</v>
      </c>
      <c r="P169" s="5">
        <f t="shared" si="18"/>
        <v>-21.960723438228129</v>
      </c>
    </row>
    <row r="170" spans="1:16" x14ac:dyDescent="0.15">
      <c r="A170" s="5">
        <v>84.5</v>
      </c>
      <c r="B170" s="5">
        <v>168</v>
      </c>
      <c r="D170">
        <v>109.01491525423999</v>
      </c>
      <c r="E170">
        <v>155.41762711864001</v>
      </c>
      <c r="F170">
        <v>102.88221397233001</v>
      </c>
      <c r="G170">
        <v>110.27505906176</v>
      </c>
      <c r="I170" s="6">
        <f t="shared" si="14"/>
        <v>45.142568056880009</v>
      </c>
      <c r="J170" s="6">
        <f t="shared" si="15"/>
        <v>6.1327012819099878</v>
      </c>
      <c r="K170" s="6">
        <f t="shared" si="16"/>
        <v>37.783326518588026</v>
      </c>
      <c r="L170" s="7">
        <f t="shared" si="13"/>
        <v>6.1609598742465845</v>
      </c>
      <c r="M170" s="7">
        <f t="shared" si="17"/>
        <v>6.6960458967645629</v>
      </c>
      <c r="P170" s="5">
        <f t="shared" si="18"/>
        <v>-20.068061407377421</v>
      </c>
    </row>
    <row r="171" spans="1:16" x14ac:dyDescent="0.15">
      <c r="A171" s="5">
        <v>85</v>
      </c>
      <c r="B171" s="5">
        <v>169</v>
      </c>
      <c r="D171">
        <v>109.16237288136</v>
      </c>
      <c r="E171">
        <v>155.9393220339</v>
      </c>
      <c r="F171">
        <v>102.78602767465</v>
      </c>
      <c r="G171">
        <v>110.02159973000001</v>
      </c>
      <c r="I171" s="6">
        <f t="shared" si="14"/>
        <v>45.917722303899993</v>
      </c>
      <c r="J171" s="6">
        <f t="shared" si="15"/>
        <v>6.376345206709999</v>
      </c>
      <c r="K171" s="6">
        <f t="shared" si="16"/>
        <v>38.266108055847994</v>
      </c>
      <c r="L171" s="7">
        <f t="shared" si="13"/>
        <v>6.0012604109921064</v>
      </c>
      <c r="M171" s="7">
        <f t="shared" si="17"/>
        <v>6.5395126229924401</v>
      </c>
      <c r="P171" s="5">
        <f t="shared" si="18"/>
        <v>-22.139993046388909</v>
      </c>
    </row>
    <row r="172" spans="1:16" x14ac:dyDescent="0.15">
      <c r="A172" s="5">
        <v>85.5</v>
      </c>
      <c r="B172" s="5">
        <v>170</v>
      </c>
      <c r="D172">
        <v>109.03932203390001</v>
      </c>
      <c r="E172">
        <v>156.13864406779999</v>
      </c>
      <c r="F172">
        <v>102.96085048937</v>
      </c>
      <c r="G172">
        <v>110.15761052987</v>
      </c>
      <c r="I172" s="6">
        <f t="shared" si="14"/>
        <v>45.981033537929989</v>
      </c>
      <c r="J172" s="6">
        <f t="shared" si="15"/>
        <v>6.0784715445300037</v>
      </c>
      <c r="K172" s="6">
        <f t="shared" si="16"/>
        <v>38.686867684493983</v>
      </c>
      <c r="L172" s="7">
        <f t="shared" si="13"/>
        <v>6.3645716527715201</v>
      </c>
      <c r="M172" s="7">
        <f t="shared" si="17"/>
        <v>6.9059900542542083</v>
      </c>
      <c r="P172" s="5">
        <f t="shared" si="18"/>
        <v>-17.426413919001256</v>
      </c>
    </row>
    <row r="173" spans="1:16" x14ac:dyDescent="0.15">
      <c r="A173" s="5">
        <v>86</v>
      </c>
      <c r="B173" s="5">
        <v>171</v>
      </c>
      <c r="D173">
        <v>109.12881355931999</v>
      </c>
      <c r="E173">
        <v>155.24237288136001</v>
      </c>
      <c r="F173">
        <v>102.89773877827</v>
      </c>
      <c r="G173">
        <v>110.41410732366001</v>
      </c>
      <c r="I173" s="6">
        <f t="shared" si="14"/>
        <v>44.828265557700007</v>
      </c>
      <c r="J173" s="6">
        <f t="shared" si="15"/>
        <v>6.2310747810499976</v>
      </c>
      <c r="K173" s="6">
        <f t="shared" si="16"/>
        <v>37.350975820440013</v>
      </c>
      <c r="L173" s="7">
        <f t="shared" si="13"/>
        <v>5.9943071031713737</v>
      </c>
      <c r="M173" s="7">
        <f t="shared" si="17"/>
        <v>6.5388916941364172</v>
      </c>
      <c r="P173" s="5">
        <f t="shared" si="18"/>
        <v>-22.230204861607127</v>
      </c>
    </row>
    <row r="174" spans="1:16" x14ac:dyDescent="0.15">
      <c r="A174" s="5">
        <v>86.5</v>
      </c>
      <c r="B174" s="5">
        <v>172</v>
      </c>
      <c r="D174">
        <v>109.04610169492</v>
      </c>
      <c r="E174">
        <v>155.67898305085001</v>
      </c>
      <c r="F174">
        <v>102.97198785015</v>
      </c>
      <c r="G174">
        <v>110.17718528518</v>
      </c>
      <c r="I174" s="6">
        <f t="shared" si="14"/>
        <v>45.501797765670005</v>
      </c>
      <c r="J174" s="6">
        <f t="shared" si="15"/>
        <v>6.0741138447699967</v>
      </c>
      <c r="K174" s="6">
        <f t="shared" si="16"/>
        <v>38.212861151946008</v>
      </c>
      <c r="L174" s="7">
        <f t="shared" si="13"/>
        <v>6.2911005833136437</v>
      </c>
      <c r="M174" s="7">
        <f t="shared" si="17"/>
        <v>6.8388513637610417</v>
      </c>
      <c r="P174" s="5">
        <f t="shared" si="18"/>
        <v>-18.379623342875234</v>
      </c>
    </row>
    <row r="175" spans="1:16" x14ac:dyDescent="0.15">
      <c r="A175" s="5">
        <v>87</v>
      </c>
      <c r="B175" s="5">
        <v>173</v>
      </c>
      <c r="D175">
        <v>109.32067796610001</v>
      </c>
      <c r="E175">
        <v>155.13355932203001</v>
      </c>
      <c r="F175">
        <v>102.86027674653999</v>
      </c>
      <c r="G175">
        <v>110.26155923051</v>
      </c>
      <c r="I175" s="6">
        <f t="shared" si="14"/>
        <v>44.872000091520007</v>
      </c>
      <c r="J175" s="6">
        <f t="shared" si="15"/>
        <v>6.460401219560012</v>
      </c>
      <c r="K175" s="6">
        <f t="shared" si="16"/>
        <v>37.119518628047992</v>
      </c>
      <c r="L175" s="7">
        <f t="shared" si="13"/>
        <v>5.74569865965322</v>
      </c>
      <c r="M175" s="7">
        <f t="shared" si="17"/>
        <v>6.2966156295829734</v>
      </c>
      <c r="P175" s="5">
        <f t="shared" si="18"/>
        <v>-25.455636490202281</v>
      </c>
    </row>
    <row r="176" spans="1:16" x14ac:dyDescent="0.15">
      <c r="A176" s="5">
        <v>87.5</v>
      </c>
      <c r="B176" s="5">
        <v>174</v>
      </c>
      <c r="D176">
        <v>109.31864406779999</v>
      </c>
      <c r="E176">
        <v>155.29694915254001</v>
      </c>
      <c r="F176">
        <v>102.92001349983001</v>
      </c>
      <c r="G176">
        <v>110.03037462032</v>
      </c>
      <c r="I176" s="6">
        <f t="shared" si="14"/>
        <v>45.266574532220005</v>
      </c>
      <c r="J176" s="6">
        <f t="shared" si="15"/>
        <v>6.3986305679699882</v>
      </c>
      <c r="K176" s="6">
        <f t="shared" si="16"/>
        <v>37.588217850656022</v>
      </c>
      <c r="L176" s="7">
        <f t="shared" si="13"/>
        <v>5.874416010015274</v>
      </c>
      <c r="M176" s="7">
        <f t="shared" si="17"/>
        <v>6.4284991694273819</v>
      </c>
      <c r="P176" s="5">
        <f t="shared" si="18"/>
        <v>-23.785664999566176</v>
      </c>
    </row>
    <row r="177" spans="1:16" x14ac:dyDescent="0.15">
      <c r="A177" s="5">
        <v>88</v>
      </c>
      <c r="B177" s="5">
        <v>175</v>
      </c>
      <c r="D177">
        <v>109.16169491525</v>
      </c>
      <c r="E177">
        <v>155.26677966102</v>
      </c>
      <c r="F177">
        <v>102.91022612217</v>
      </c>
      <c r="G177">
        <v>110.16098548767999</v>
      </c>
      <c r="I177" s="6">
        <f t="shared" si="14"/>
        <v>45.105794173340001</v>
      </c>
      <c r="J177" s="6">
        <f t="shared" si="15"/>
        <v>6.2514687930799937</v>
      </c>
      <c r="K177" s="6">
        <f t="shared" si="16"/>
        <v>37.604031621644012</v>
      </c>
      <c r="L177" s="7">
        <f t="shared" si="13"/>
        <v>6.0152314386131867</v>
      </c>
      <c r="M177" s="7">
        <f t="shared" si="17"/>
        <v>6.5724807875076499</v>
      </c>
      <c r="P177" s="5">
        <f t="shared" si="18"/>
        <v>-21.958733738638493</v>
      </c>
    </row>
    <row r="178" spans="1:16" x14ac:dyDescent="0.15">
      <c r="A178" s="5">
        <v>88.5</v>
      </c>
      <c r="B178" s="5">
        <v>176</v>
      </c>
      <c r="D178">
        <v>108.94338983051</v>
      </c>
      <c r="E178">
        <v>156.06372881356</v>
      </c>
      <c r="F178">
        <v>102.80931488356001</v>
      </c>
      <c r="G178">
        <v>110.07222409720001</v>
      </c>
      <c r="I178" s="6">
        <f t="shared" si="14"/>
        <v>45.991504716359998</v>
      </c>
      <c r="J178" s="6">
        <f t="shared" si="15"/>
        <v>6.134074946949994</v>
      </c>
      <c r="K178" s="6">
        <f t="shared" si="16"/>
        <v>38.630614780020004</v>
      </c>
      <c r="L178" s="7">
        <f t="shared" si="13"/>
        <v>6.2977083120296813</v>
      </c>
      <c r="M178" s="7">
        <f t="shared" si="17"/>
        <v>6.858123850406499</v>
      </c>
      <c r="P178" s="5">
        <f t="shared" si="18"/>
        <v>-18.293895051059081</v>
      </c>
    </row>
    <row r="179" spans="1:16" x14ac:dyDescent="0.15">
      <c r="A179" s="5">
        <v>89</v>
      </c>
      <c r="B179" s="5">
        <v>177</v>
      </c>
      <c r="D179">
        <v>109.15254237288001</v>
      </c>
      <c r="E179">
        <v>156.24135593220001</v>
      </c>
      <c r="F179">
        <v>102.90381370233</v>
      </c>
      <c r="G179">
        <v>110.3104961188</v>
      </c>
      <c r="I179" s="6">
        <f t="shared" si="14"/>
        <v>45.930859813400005</v>
      </c>
      <c r="J179" s="6">
        <f t="shared" si="15"/>
        <v>6.2487286705500082</v>
      </c>
      <c r="K179" s="6">
        <f t="shared" si="16"/>
        <v>38.432385408739997</v>
      </c>
      <c r="L179" s="7">
        <f t="shared" si="13"/>
        <v>6.1504327416023346</v>
      </c>
      <c r="M179" s="7">
        <f t="shared" si="17"/>
        <v>6.7140144694615076</v>
      </c>
      <c r="P179" s="5">
        <f t="shared" si="18"/>
        <v>-20.204639820035801</v>
      </c>
    </row>
    <row r="180" spans="1:16" x14ac:dyDescent="0.15">
      <c r="A180" s="5">
        <v>89.5</v>
      </c>
      <c r="B180" s="5">
        <v>178</v>
      </c>
      <c r="D180">
        <v>109.27694915254</v>
      </c>
      <c r="E180">
        <v>156.12983050848001</v>
      </c>
      <c r="F180">
        <v>102.85285183935</v>
      </c>
      <c r="G180">
        <v>110.24569692879</v>
      </c>
      <c r="I180" s="6">
        <f t="shared" si="14"/>
        <v>45.884133579690015</v>
      </c>
      <c r="J180" s="6">
        <f t="shared" si="15"/>
        <v>6.4240973131900034</v>
      </c>
      <c r="K180" s="6">
        <f t="shared" si="16"/>
        <v>38.175216803862014</v>
      </c>
      <c r="L180" s="7">
        <f t="shared" si="13"/>
        <v>5.9425028829311755</v>
      </c>
      <c r="M180" s="7">
        <f t="shared" si="17"/>
        <v>6.509250800272703</v>
      </c>
      <c r="P180" s="5">
        <f t="shared" si="18"/>
        <v>-22.902309831546507</v>
      </c>
    </row>
    <row r="181" spans="1:16" x14ac:dyDescent="0.15">
      <c r="A181" s="5">
        <v>90</v>
      </c>
      <c r="B181" s="5">
        <v>179</v>
      </c>
      <c r="D181">
        <v>109.36474576271</v>
      </c>
      <c r="E181">
        <v>156.94033898305</v>
      </c>
      <c r="F181">
        <v>102.90010124873</v>
      </c>
      <c r="G181">
        <v>110.09517381033</v>
      </c>
      <c r="I181" s="6">
        <f t="shared" si="14"/>
        <v>46.845165172720002</v>
      </c>
      <c r="J181" s="6">
        <f t="shared" si="15"/>
        <v>6.4646445139800051</v>
      </c>
      <c r="K181" s="6">
        <f t="shared" si="16"/>
        <v>39.087591755943997</v>
      </c>
      <c r="L181" s="7">
        <f t="shared" si="13"/>
        <v>6.0463636741998421</v>
      </c>
      <c r="M181" s="7">
        <f t="shared" si="17"/>
        <v>6.616277781023725</v>
      </c>
      <c r="P181" s="5">
        <f t="shared" si="18"/>
        <v>-21.554825907073869</v>
      </c>
    </row>
    <row r="182" spans="1:16" x14ac:dyDescent="0.15">
      <c r="A182" s="5">
        <v>90.5</v>
      </c>
      <c r="B182" s="5">
        <v>180</v>
      </c>
      <c r="D182">
        <v>109.31423728814001</v>
      </c>
      <c r="E182">
        <v>155.99661016949</v>
      </c>
      <c r="F182">
        <v>102.92507593655</v>
      </c>
      <c r="G182">
        <v>110.18326020924999</v>
      </c>
      <c r="I182" s="6">
        <f t="shared" si="14"/>
        <v>45.813349960240004</v>
      </c>
      <c r="J182" s="6">
        <f t="shared" si="15"/>
        <v>6.3891613515900048</v>
      </c>
      <c r="K182" s="6">
        <f>I182-1.2*J182</f>
        <v>38.146356338331998</v>
      </c>
      <c r="L182" s="7">
        <f t="shared" si="13"/>
        <v>5.970479416494765</v>
      </c>
      <c r="M182" s="7">
        <f>L182+ABS($N$2)*A182</f>
        <v>6.5435597128010023</v>
      </c>
      <c r="P182" s="5">
        <f>(L182-$O$2)/$O$2*100</f>
        <v>-22.5393438962891</v>
      </c>
    </row>
    <row r="183" spans="1:16" x14ac:dyDescent="0.15">
      <c r="A183" s="5">
        <v>91</v>
      </c>
      <c r="B183" s="5">
        <v>181</v>
      </c>
      <c r="D183">
        <v>109.31559322034001</v>
      </c>
      <c r="E183">
        <v>157.58203389830999</v>
      </c>
      <c r="F183">
        <v>102.84913938576</v>
      </c>
      <c r="G183">
        <v>110.13027337158</v>
      </c>
      <c r="I183" s="6">
        <f t="shared" si="14"/>
        <v>47.451760526729984</v>
      </c>
      <c r="J183" s="6">
        <f t="shared" si="15"/>
        <v>6.4664538345800082</v>
      </c>
      <c r="K183" s="6">
        <f t="shared" ref="K183:K241" si="19">I183-1.2*J183</f>
        <v>39.692015925233974</v>
      </c>
      <c r="L183" s="7">
        <f t="shared" si="13"/>
        <v>6.1381426266398051</v>
      </c>
      <c r="M183" s="7">
        <f t="shared" ref="M183:M241" si="20">L183+ABS($N$2)*A183</f>
        <v>6.7143891124283979</v>
      </c>
      <c r="P183" s="5">
        <f t="shared" ref="P183:P241" si="21">(L183-$O$2)/$O$2*100</f>
        <v>-20.364091063759624</v>
      </c>
    </row>
    <row r="184" spans="1:16" x14ac:dyDescent="0.15">
      <c r="A184" s="5">
        <v>91.5</v>
      </c>
      <c r="B184" s="5">
        <v>182</v>
      </c>
      <c r="D184">
        <v>109.54983050848</v>
      </c>
      <c r="E184">
        <v>158.76847457626999</v>
      </c>
      <c r="F184">
        <v>102.72662841715</v>
      </c>
      <c r="G184">
        <v>110.0415119811</v>
      </c>
      <c r="I184" s="6">
        <f t="shared" si="14"/>
        <v>48.726962595169994</v>
      </c>
      <c r="J184" s="6">
        <f t="shared" si="15"/>
        <v>6.8232020913300033</v>
      </c>
      <c r="K184" s="6">
        <f t="shared" si="19"/>
        <v>40.539120085573991</v>
      </c>
      <c r="L184" s="7">
        <f t="shared" si="13"/>
        <v>5.9413629470370797</v>
      </c>
      <c r="M184" s="7">
        <f t="shared" si="20"/>
        <v>6.5207756223080269</v>
      </c>
      <c r="P184" s="5">
        <f t="shared" si="21"/>
        <v>-22.917099294186457</v>
      </c>
    </row>
    <row r="185" spans="1:16" x14ac:dyDescent="0.15">
      <c r="A185" s="5">
        <v>92</v>
      </c>
      <c r="B185" s="5">
        <v>183</v>
      </c>
      <c r="D185">
        <v>109.39627118644</v>
      </c>
      <c r="E185">
        <v>156.57016949153001</v>
      </c>
      <c r="F185">
        <v>102.90280121499001</v>
      </c>
      <c r="G185">
        <v>110.11339858252001</v>
      </c>
      <c r="I185" s="6">
        <f t="shared" si="14"/>
        <v>46.456770909010004</v>
      </c>
      <c r="J185" s="6">
        <f t="shared" si="15"/>
        <v>6.493469971449997</v>
      </c>
      <c r="K185" s="6">
        <f t="shared" si="19"/>
        <v>38.664606943270009</v>
      </c>
      <c r="L185" s="7">
        <f t="shared" si="13"/>
        <v>5.95438295907545</v>
      </c>
      <c r="M185" s="7">
        <f t="shared" si="20"/>
        <v>6.5369618238287526</v>
      </c>
      <c r="P185" s="5">
        <f t="shared" si="21"/>
        <v>-22.748178407836178</v>
      </c>
    </row>
    <row r="186" spans="1:16" x14ac:dyDescent="0.15">
      <c r="A186" s="5">
        <v>92.5</v>
      </c>
      <c r="B186" s="5">
        <v>184</v>
      </c>
      <c r="D186">
        <v>109.26881355931999</v>
      </c>
      <c r="E186">
        <v>155.98745762711999</v>
      </c>
      <c r="F186">
        <v>102.90685116436001</v>
      </c>
      <c r="G186">
        <v>110.22713466082</v>
      </c>
      <c r="I186" s="6">
        <f t="shared" si="14"/>
        <v>45.760322966299995</v>
      </c>
      <c r="J186" s="6">
        <f t="shared" si="15"/>
        <v>6.3619623949599884</v>
      </c>
      <c r="K186" s="6">
        <f t="shared" si="19"/>
        <v>38.12596809234801</v>
      </c>
      <c r="L186" s="7">
        <f t="shared" si="13"/>
        <v>5.9927999767102982</v>
      </c>
      <c r="M186" s="7">
        <f t="shared" si="20"/>
        <v>6.5785450309459552</v>
      </c>
      <c r="P186" s="5">
        <f t="shared" si="21"/>
        <v>-22.2497582335162</v>
      </c>
    </row>
    <row r="187" spans="1:16" x14ac:dyDescent="0.15">
      <c r="A187" s="5">
        <v>93</v>
      </c>
      <c r="B187" s="5">
        <v>185</v>
      </c>
      <c r="D187">
        <v>109.30440677966</v>
      </c>
      <c r="E187">
        <v>156.45525423729001</v>
      </c>
      <c r="F187">
        <v>102.89875126561</v>
      </c>
      <c r="G187">
        <v>110.14141073237001</v>
      </c>
      <c r="I187" s="6">
        <f t="shared" si="14"/>
        <v>46.313843504920001</v>
      </c>
      <c r="J187" s="6">
        <f t="shared" si="15"/>
        <v>6.4056555140499967</v>
      </c>
      <c r="K187" s="6">
        <f t="shared" si="19"/>
        <v>38.627056888060004</v>
      </c>
      <c r="L187" s="7">
        <f t="shared" si="13"/>
        <v>6.0301489524899416</v>
      </c>
      <c r="M187" s="7">
        <f t="shared" si="20"/>
        <v>6.619060196207954</v>
      </c>
      <c r="P187" s="5">
        <f t="shared" si="21"/>
        <v>-21.765194772716047</v>
      </c>
    </row>
    <row r="188" spans="1:16" x14ac:dyDescent="0.15">
      <c r="A188" s="5">
        <v>93.5</v>
      </c>
      <c r="B188" s="5">
        <v>186</v>
      </c>
      <c r="D188">
        <v>109.19491525424</v>
      </c>
      <c r="E188">
        <v>156.86135593220001</v>
      </c>
      <c r="F188">
        <v>102.91967600405</v>
      </c>
      <c r="G188">
        <v>110.08538643267001</v>
      </c>
      <c r="I188" s="6">
        <f t="shared" si="14"/>
        <v>46.775969499530007</v>
      </c>
      <c r="J188" s="6">
        <f t="shared" si="15"/>
        <v>6.2752392501899976</v>
      </c>
      <c r="K188" s="6">
        <f t="shared" si="19"/>
        <v>39.245682399302012</v>
      </c>
      <c r="L188" s="7">
        <f t="shared" si="13"/>
        <v>6.254053564270678</v>
      </c>
      <c r="M188" s="7">
        <f t="shared" si="20"/>
        <v>6.8461309974710449</v>
      </c>
      <c r="P188" s="5">
        <f t="shared" si="21"/>
        <v>-18.86026923436372</v>
      </c>
    </row>
    <row r="189" spans="1:16" x14ac:dyDescent="0.15">
      <c r="A189" s="5">
        <v>94</v>
      </c>
      <c r="B189" s="5">
        <v>187</v>
      </c>
      <c r="D189">
        <v>109.13322033898</v>
      </c>
      <c r="E189">
        <v>157.03728813558999</v>
      </c>
      <c r="F189">
        <v>102.97806277422001</v>
      </c>
      <c r="G189">
        <v>110.27674654067</v>
      </c>
      <c r="I189" s="6">
        <f t="shared" si="14"/>
        <v>46.760541594919985</v>
      </c>
      <c r="J189" s="6">
        <f t="shared" si="15"/>
        <v>6.155157564759989</v>
      </c>
      <c r="K189" s="6">
        <f t="shared" si="19"/>
        <v>39.374352517207996</v>
      </c>
      <c r="L189" s="7">
        <f t="shared" si="13"/>
        <v>6.3969690626016229</v>
      </c>
      <c r="M189" s="7">
        <f t="shared" si="20"/>
        <v>6.9922126852843451</v>
      </c>
      <c r="P189" s="5">
        <f t="shared" si="21"/>
        <v>-17.006091789664797</v>
      </c>
    </row>
    <row r="190" spans="1:16" x14ac:dyDescent="0.15">
      <c r="A190" s="5">
        <v>94.5</v>
      </c>
      <c r="B190" s="5">
        <v>188</v>
      </c>
      <c r="D190">
        <v>109.07762711864</v>
      </c>
      <c r="E190">
        <v>155.70033898304999</v>
      </c>
      <c r="F190">
        <v>102.85082686465999</v>
      </c>
      <c r="G190">
        <v>110.35504556193</v>
      </c>
      <c r="I190" s="6">
        <f t="shared" si="14"/>
        <v>45.34529342111999</v>
      </c>
      <c r="J190" s="6">
        <f t="shared" si="15"/>
        <v>6.2268002539800023</v>
      </c>
      <c r="K190" s="6">
        <f t="shared" si="19"/>
        <v>37.873133116343986</v>
      </c>
      <c r="L190" s="7">
        <f t="shared" si="13"/>
        <v>6.0822784691281058</v>
      </c>
      <c r="M190" s="7">
        <f t="shared" si="20"/>
        <v>6.6806882812931825</v>
      </c>
      <c r="P190" s="5">
        <f t="shared" si="21"/>
        <v>-21.088869426043601</v>
      </c>
    </row>
    <row r="191" spans="1:16" x14ac:dyDescent="0.15">
      <c r="A191" s="5">
        <v>95</v>
      </c>
      <c r="B191" s="5">
        <v>189</v>
      </c>
      <c r="D191">
        <v>109.03288135593</v>
      </c>
      <c r="E191">
        <v>156.58610169491999</v>
      </c>
      <c r="F191">
        <v>102.99527505906001</v>
      </c>
      <c r="G191">
        <v>110.010799865</v>
      </c>
      <c r="I191" s="6">
        <f t="shared" si="14"/>
        <v>46.575301829919994</v>
      </c>
      <c r="J191" s="6">
        <f t="shared" si="15"/>
        <v>6.0376062968699955</v>
      </c>
      <c r="K191" s="6">
        <f t="shared" si="19"/>
        <v>39.330174273676</v>
      </c>
      <c r="L191" s="7">
        <f t="shared" si="13"/>
        <v>6.5141998897916675</v>
      </c>
      <c r="M191" s="7">
        <f t="shared" si="20"/>
        <v>7.1157758914390996</v>
      </c>
      <c r="P191" s="5">
        <f t="shared" si="21"/>
        <v>-15.485145789141965</v>
      </c>
    </row>
    <row r="192" spans="1:16" x14ac:dyDescent="0.15">
      <c r="A192" s="5">
        <v>95.5</v>
      </c>
      <c r="B192" s="5">
        <v>190</v>
      </c>
      <c r="D192">
        <v>109.1593220339</v>
      </c>
      <c r="E192">
        <v>155.85864406779999</v>
      </c>
      <c r="F192">
        <v>102.76274046573999</v>
      </c>
      <c r="G192">
        <v>110.00708741141</v>
      </c>
      <c r="I192" s="6">
        <f t="shared" si="14"/>
        <v>45.851556656389988</v>
      </c>
      <c r="J192" s="6">
        <f t="shared" si="15"/>
        <v>6.396581568160002</v>
      </c>
      <c r="K192" s="6">
        <f t="shared" si="19"/>
        <v>38.175658774597984</v>
      </c>
      <c r="L192" s="7">
        <f t="shared" si="13"/>
        <v>5.9681344430317864</v>
      </c>
      <c r="M192" s="7">
        <f t="shared" si="20"/>
        <v>6.572876634161573</v>
      </c>
      <c r="P192" s="5">
        <f t="shared" si="21"/>
        <v>-22.569767446948411</v>
      </c>
    </row>
    <row r="193" spans="1:16" x14ac:dyDescent="0.15">
      <c r="A193" s="5">
        <v>96</v>
      </c>
      <c r="B193" s="5">
        <v>191</v>
      </c>
      <c r="D193">
        <v>109.22983050848001</v>
      </c>
      <c r="E193">
        <v>155.93220338982999</v>
      </c>
      <c r="F193">
        <v>102.84677691528999</v>
      </c>
      <c r="G193">
        <v>110.18191022612</v>
      </c>
      <c r="I193" s="6">
        <f t="shared" si="14"/>
        <v>45.750293163709998</v>
      </c>
      <c r="J193" s="6">
        <f t="shared" si="15"/>
        <v>6.383053593190013</v>
      </c>
      <c r="K193" s="6">
        <f t="shared" si="19"/>
        <v>38.090628851881981</v>
      </c>
      <c r="L193" s="7">
        <f t="shared" si="13"/>
        <v>5.9674618575222862</v>
      </c>
      <c r="M193" s="7">
        <f t="shared" si="20"/>
        <v>6.5753702381344272</v>
      </c>
      <c r="P193" s="5">
        <f t="shared" si="21"/>
        <v>-22.578493532613795</v>
      </c>
    </row>
    <row r="194" spans="1:16" x14ac:dyDescent="0.15">
      <c r="A194" s="5">
        <v>96.5</v>
      </c>
      <c r="B194" s="5">
        <v>192</v>
      </c>
      <c r="D194">
        <v>109.15557065217</v>
      </c>
      <c r="E194">
        <v>155.49252717390999</v>
      </c>
      <c r="F194">
        <v>102.8140398245</v>
      </c>
      <c r="G194">
        <v>110.0975362808</v>
      </c>
      <c r="I194" s="6">
        <f t="shared" si="14"/>
        <v>45.394990893109991</v>
      </c>
      <c r="J194" s="6">
        <f t="shared" si="15"/>
        <v>6.3415308276699989</v>
      </c>
      <c r="K194" s="6">
        <f t="shared" si="19"/>
        <v>37.785153899905993</v>
      </c>
      <c r="L194" s="7">
        <f t="shared" ref="L194:L241" si="22">K194/J194</f>
        <v>5.9583647744860038</v>
      </c>
      <c r="M194" s="7">
        <f t="shared" si="20"/>
        <v>6.5694393445805002</v>
      </c>
      <c r="P194" s="5">
        <f t="shared" si="21"/>
        <v>-22.696518564016394</v>
      </c>
    </row>
    <row r="195" spans="1:16" x14ac:dyDescent="0.15">
      <c r="A195" s="5">
        <v>97</v>
      </c>
      <c r="B195" s="5">
        <v>193</v>
      </c>
      <c r="D195">
        <v>109.16236413044</v>
      </c>
      <c r="E195">
        <v>155.8644701087</v>
      </c>
      <c r="F195">
        <v>102.89841376983</v>
      </c>
      <c r="G195">
        <v>110.16976037800001</v>
      </c>
      <c r="I195" s="6">
        <f t="shared" ref="I195:I241" si="23">E195-G195</f>
        <v>45.694709730699998</v>
      </c>
      <c r="J195" s="6">
        <f t="shared" ref="J195:J241" si="24">D195-F195</f>
        <v>6.2639503606099964</v>
      </c>
      <c r="K195" s="6">
        <f t="shared" si="19"/>
        <v>38.177969297968005</v>
      </c>
      <c r="L195" s="7">
        <f t="shared" si="22"/>
        <v>6.0948709839792148</v>
      </c>
      <c r="M195" s="7">
        <f t="shared" si="20"/>
        <v>6.7091117435560665</v>
      </c>
      <c r="P195" s="5">
        <f t="shared" si="21"/>
        <v>-20.925494863580862</v>
      </c>
    </row>
    <row r="196" spans="1:16" x14ac:dyDescent="0.15">
      <c r="A196" s="5">
        <v>97.5</v>
      </c>
      <c r="B196" s="5">
        <v>194</v>
      </c>
      <c r="D196">
        <v>109.08695652174001</v>
      </c>
      <c r="E196">
        <v>155.87024456521999</v>
      </c>
      <c r="F196">
        <v>102.98582517718999</v>
      </c>
      <c r="G196">
        <v>110.13668579143</v>
      </c>
      <c r="I196" s="6">
        <f t="shared" si="23"/>
        <v>45.733558773789994</v>
      </c>
      <c r="J196" s="6">
        <f t="shared" si="24"/>
        <v>6.1011313445500122</v>
      </c>
      <c r="K196" s="6">
        <f t="shared" si="19"/>
        <v>38.412201160329978</v>
      </c>
      <c r="L196" s="7">
        <f t="shared" si="22"/>
        <v>6.2959144773440476</v>
      </c>
      <c r="M196" s="7">
        <f t="shared" si="20"/>
        <v>6.9133214264032539</v>
      </c>
      <c r="P196" s="5">
        <f t="shared" si="21"/>
        <v>-18.317168158961756</v>
      </c>
    </row>
    <row r="197" spans="1:16" x14ac:dyDescent="0.15">
      <c r="A197" s="5">
        <v>98</v>
      </c>
      <c r="B197" s="5">
        <v>195</v>
      </c>
      <c r="D197">
        <v>109.05876358696</v>
      </c>
      <c r="E197">
        <v>154.70720108696</v>
      </c>
      <c r="F197">
        <v>102.74080323996</v>
      </c>
      <c r="G197">
        <v>110.16368545393</v>
      </c>
      <c r="I197" s="6">
        <f t="shared" si="23"/>
        <v>44.543515633029998</v>
      </c>
      <c r="J197" s="6">
        <f t="shared" si="24"/>
        <v>6.3179603469999961</v>
      </c>
      <c r="K197" s="6">
        <f t="shared" si="19"/>
        <v>36.961963216630004</v>
      </c>
      <c r="L197" s="7">
        <f t="shared" si="22"/>
        <v>5.8502999681188133</v>
      </c>
      <c r="M197" s="7">
        <f t="shared" si="20"/>
        <v>6.470873106660374</v>
      </c>
      <c r="P197" s="5">
        <f t="shared" si="21"/>
        <v>-24.098545138263841</v>
      </c>
    </row>
    <row r="198" spans="1:16" x14ac:dyDescent="0.15">
      <c r="A198" s="5">
        <v>98.5</v>
      </c>
      <c r="B198" s="5">
        <v>196</v>
      </c>
      <c r="D198">
        <v>109.03838315217</v>
      </c>
      <c r="E198">
        <v>155.01902173913001</v>
      </c>
      <c r="F198">
        <v>102.72696591293</v>
      </c>
      <c r="G198">
        <v>110.04826189673</v>
      </c>
      <c r="I198" s="6">
        <f t="shared" si="23"/>
        <v>44.970759842400014</v>
      </c>
      <c r="J198" s="6">
        <f t="shared" si="24"/>
        <v>6.3114172392400008</v>
      </c>
      <c r="K198" s="6">
        <f t="shared" si="19"/>
        <v>37.397059155312014</v>
      </c>
      <c r="L198" s="7">
        <f t="shared" si="22"/>
        <v>5.925302945082306</v>
      </c>
      <c r="M198" s="7">
        <f t="shared" si="20"/>
        <v>6.5490422731062221</v>
      </c>
      <c r="P198" s="5">
        <f t="shared" si="21"/>
        <v>-23.125460834636087</v>
      </c>
    </row>
    <row r="199" spans="1:16" x14ac:dyDescent="0.15">
      <c r="A199" s="5">
        <v>99</v>
      </c>
      <c r="B199" s="5">
        <v>197</v>
      </c>
      <c r="D199">
        <v>109.25169836956999</v>
      </c>
      <c r="E199">
        <v>154.84442934782999</v>
      </c>
      <c r="F199">
        <v>102.88525143436</v>
      </c>
      <c r="G199">
        <v>110.37934525818</v>
      </c>
      <c r="I199" s="6">
        <f t="shared" si="23"/>
        <v>44.465084089649991</v>
      </c>
      <c r="J199" s="6">
        <f t="shared" si="24"/>
        <v>6.3664469352099928</v>
      </c>
      <c r="K199" s="6">
        <f t="shared" si="19"/>
        <v>36.825347767398</v>
      </c>
      <c r="L199" s="7">
        <f t="shared" si="22"/>
        <v>5.784285668625202</v>
      </c>
      <c r="M199" s="7">
        <f t="shared" si="20"/>
        <v>6.4111911861314725</v>
      </c>
      <c r="P199" s="5">
        <f t="shared" si="21"/>
        <v>-24.955010858064298</v>
      </c>
    </row>
    <row r="200" spans="1:16" x14ac:dyDescent="0.15">
      <c r="A200" s="5">
        <v>99.5</v>
      </c>
      <c r="B200" s="5">
        <v>198</v>
      </c>
      <c r="D200">
        <v>109.07065217391001</v>
      </c>
      <c r="E200">
        <v>154.84035326086999</v>
      </c>
      <c r="F200">
        <v>102.76274046573999</v>
      </c>
      <c r="G200">
        <v>110.12318596018</v>
      </c>
      <c r="I200" s="6">
        <f t="shared" si="23"/>
        <v>44.717167300689994</v>
      </c>
      <c r="J200" s="6">
        <f t="shared" si="24"/>
        <v>6.3079117081700105</v>
      </c>
      <c r="K200" s="6">
        <f t="shared" si="19"/>
        <v>37.14767325088598</v>
      </c>
      <c r="L200" s="7">
        <f t="shared" si="22"/>
        <v>5.8890604322778159</v>
      </c>
      <c r="M200" s="7">
        <f t="shared" si="20"/>
        <v>6.5191321392664419</v>
      </c>
      <c r="P200" s="5">
        <f t="shared" si="21"/>
        <v>-23.595669108518909</v>
      </c>
    </row>
    <row r="201" spans="1:16" x14ac:dyDescent="0.15">
      <c r="A201" s="5">
        <v>100</v>
      </c>
      <c r="B201" s="5">
        <v>199</v>
      </c>
      <c r="D201">
        <v>109.04993206522001</v>
      </c>
      <c r="E201">
        <v>155.13519021739</v>
      </c>
      <c r="F201">
        <v>102.66689166385</v>
      </c>
      <c r="G201">
        <v>110.29024637192001</v>
      </c>
      <c r="I201" s="6">
        <f t="shared" si="23"/>
        <v>44.844943845469999</v>
      </c>
      <c r="J201" s="6">
        <f t="shared" si="24"/>
        <v>6.3830404013700104</v>
      </c>
      <c r="K201" s="6">
        <f t="shared" si="19"/>
        <v>37.185295363825986</v>
      </c>
      <c r="L201" s="7">
        <f t="shared" si="22"/>
        <v>5.8256399811984272</v>
      </c>
      <c r="M201" s="7">
        <f t="shared" si="20"/>
        <v>6.4588778776694076</v>
      </c>
      <c r="P201" s="5">
        <f t="shared" si="21"/>
        <v>-24.418482388375573</v>
      </c>
    </row>
    <row r="202" spans="1:16" x14ac:dyDescent="0.15">
      <c r="A202" s="5">
        <v>100.5</v>
      </c>
      <c r="B202" s="5">
        <v>200</v>
      </c>
      <c r="D202">
        <v>109.00747282608999</v>
      </c>
      <c r="E202">
        <v>155.08695652174001</v>
      </c>
      <c r="F202">
        <v>102.93520080998999</v>
      </c>
      <c r="G202">
        <v>110.28012149848</v>
      </c>
      <c r="I202" s="6">
        <f t="shared" si="23"/>
        <v>44.806835023260007</v>
      </c>
      <c r="J202" s="6">
        <f t="shared" si="24"/>
        <v>6.0722720161000012</v>
      </c>
      <c r="K202" s="6">
        <f t="shared" si="19"/>
        <v>37.520108603940002</v>
      </c>
      <c r="L202" s="7">
        <f t="shared" si="22"/>
        <v>6.178924215591679</v>
      </c>
      <c r="M202" s="7">
        <f t="shared" si="20"/>
        <v>6.8153283015450148</v>
      </c>
      <c r="P202" s="5">
        <f t="shared" si="21"/>
        <v>-19.834993077350582</v>
      </c>
    </row>
    <row r="203" spans="1:16" x14ac:dyDescent="0.15">
      <c r="A203" s="5">
        <v>101</v>
      </c>
      <c r="B203" s="5">
        <v>201</v>
      </c>
      <c r="D203">
        <v>109.07438858696</v>
      </c>
      <c r="E203">
        <v>155.51222826086999</v>
      </c>
      <c r="F203">
        <v>102.89470131623</v>
      </c>
      <c r="G203">
        <v>110.14883563956001</v>
      </c>
      <c r="I203" s="6">
        <f t="shared" si="23"/>
        <v>45.363392621309984</v>
      </c>
      <c r="J203" s="6">
        <f t="shared" si="24"/>
        <v>6.1796872707299997</v>
      </c>
      <c r="K203" s="6">
        <f t="shared" si="19"/>
        <v>37.947767896433987</v>
      </c>
      <c r="L203" s="7">
        <f t="shared" si="22"/>
        <v>6.1407262591058691</v>
      </c>
      <c r="M203" s="7">
        <f t="shared" si="20"/>
        <v>6.7802965345415593</v>
      </c>
      <c r="P203" s="5">
        <f t="shared" si="21"/>
        <v>-20.330571164938892</v>
      </c>
    </row>
    <row r="204" spans="1:16" x14ac:dyDescent="0.15">
      <c r="A204" s="5">
        <v>101.5</v>
      </c>
      <c r="B204" s="5">
        <v>202</v>
      </c>
      <c r="D204">
        <v>108.86277173913</v>
      </c>
      <c r="E204">
        <v>154.74388586956999</v>
      </c>
      <c r="F204">
        <v>102.88221397233001</v>
      </c>
      <c r="G204">
        <v>110.11609854877</v>
      </c>
      <c r="I204" s="6">
        <f t="shared" si="23"/>
        <v>44.627787320799996</v>
      </c>
      <c r="J204" s="6">
        <f t="shared" si="24"/>
        <v>5.9805577667999898</v>
      </c>
      <c r="K204" s="6">
        <f t="shared" si="19"/>
        <v>37.451118000640008</v>
      </c>
      <c r="L204" s="7">
        <f t="shared" si="22"/>
        <v>6.2621446796389586</v>
      </c>
      <c r="M204" s="7">
        <f t="shared" si="20"/>
        <v>6.9048811445570042</v>
      </c>
      <c r="P204" s="5">
        <f t="shared" si="21"/>
        <v>-18.755295569551091</v>
      </c>
    </row>
    <row r="205" spans="1:16" x14ac:dyDescent="0.15">
      <c r="A205" s="5">
        <v>102</v>
      </c>
      <c r="B205" s="5">
        <v>203</v>
      </c>
      <c r="D205">
        <v>109.16949728261</v>
      </c>
      <c r="E205">
        <v>155.38383152174001</v>
      </c>
      <c r="F205">
        <v>102.79547755653</v>
      </c>
      <c r="G205">
        <v>110.16469794128</v>
      </c>
      <c r="I205" s="6">
        <f t="shared" si="23"/>
        <v>45.21913358046001</v>
      </c>
      <c r="J205" s="6">
        <f t="shared" si="24"/>
        <v>6.3740197260799931</v>
      </c>
      <c r="K205" s="6">
        <f t="shared" si="19"/>
        <v>37.570309909164017</v>
      </c>
      <c r="L205" s="7">
        <f t="shared" si="22"/>
        <v>5.8942883021589996</v>
      </c>
      <c r="M205" s="7">
        <f t="shared" si="20"/>
        <v>6.5401909565593996</v>
      </c>
      <c r="P205" s="5">
        <f t="shared" si="21"/>
        <v>-23.527843025758699</v>
      </c>
    </row>
    <row r="206" spans="1:16" x14ac:dyDescent="0.15">
      <c r="A206" s="5">
        <v>102.5</v>
      </c>
      <c r="B206" s="5">
        <v>204</v>
      </c>
      <c r="D206">
        <v>109.46025815217</v>
      </c>
      <c r="E206">
        <v>157.83050271739</v>
      </c>
      <c r="F206">
        <v>102.88390145123</v>
      </c>
      <c r="G206">
        <v>110.07087411406999</v>
      </c>
      <c r="I206" s="6">
        <f t="shared" si="23"/>
        <v>47.75962860332001</v>
      </c>
      <c r="J206" s="6">
        <f t="shared" si="24"/>
        <v>6.5763567009399964</v>
      </c>
      <c r="K206" s="6">
        <f t="shared" si="19"/>
        <v>39.868000562192016</v>
      </c>
      <c r="L206" s="7">
        <f t="shared" si="22"/>
        <v>6.0623233159620815</v>
      </c>
      <c r="M206" s="7">
        <f t="shared" si="20"/>
        <v>6.7113921598448369</v>
      </c>
      <c r="P206" s="5">
        <f t="shared" si="21"/>
        <v>-21.347766433982336</v>
      </c>
    </row>
    <row r="207" spans="1:16" x14ac:dyDescent="0.15">
      <c r="A207" s="5">
        <v>103</v>
      </c>
      <c r="B207" s="5">
        <v>205</v>
      </c>
      <c r="D207">
        <v>109.30706521739</v>
      </c>
      <c r="E207">
        <v>158.72486413044001</v>
      </c>
      <c r="F207">
        <v>102.78029024637</v>
      </c>
      <c r="G207">
        <v>110.10934863314</v>
      </c>
      <c r="I207" s="6">
        <f t="shared" si="23"/>
        <v>48.615515497300009</v>
      </c>
      <c r="J207" s="6">
        <f t="shared" si="24"/>
        <v>6.5267749710200036</v>
      </c>
      <c r="K207" s="6">
        <f t="shared" si="19"/>
        <v>40.783385532076004</v>
      </c>
      <c r="L207" s="7">
        <f t="shared" si="22"/>
        <v>6.2486274941546487</v>
      </c>
      <c r="M207" s="7">
        <f t="shared" si="20"/>
        <v>6.9008625275197586</v>
      </c>
      <c r="P207" s="5">
        <f t="shared" si="21"/>
        <v>-18.93066675555627</v>
      </c>
    </row>
    <row r="208" spans="1:16" x14ac:dyDescent="0.15">
      <c r="A208" s="5">
        <v>103.5</v>
      </c>
      <c r="B208" s="5">
        <v>206</v>
      </c>
      <c r="D208">
        <v>109.83558863329</v>
      </c>
      <c r="E208">
        <v>160.38903924222001</v>
      </c>
      <c r="F208">
        <v>102.73236584543</v>
      </c>
      <c r="G208">
        <v>109.93250084374</v>
      </c>
      <c r="I208" s="6">
        <f t="shared" si="23"/>
        <v>50.456538398480006</v>
      </c>
      <c r="J208" s="6">
        <f t="shared" si="24"/>
        <v>7.1032227878600054</v>
      </c>
      <c r="K208" s="6">
        <f t="shared" si="19"/>
        <v>41.932671053047997</v>
      </c>
      <c r="L208" s="7">
        <f t="shared" si="22"/>
        <v>5.9033304044347865</v>
      </c>
      <c r="M208" s="7">
        <f t="shared" si="20"/>
        <v>6.5587316272822518</v>
      </c>
      <c r="P208" s="5">
        <f t="shared" si="21"/>
        <v>-23.410531311576367</v>
      </c>
    </row>
    <row r="209" spans="1:16" x14ac:dyDescent="0.15">
      <c r="A209" s="5">
        <v>104</v>
      </c>
      <c r="B209" s="5">
        <v>207</v>
      </c>
      <c r="D209">
        <v>110.00202976996</v>
      </c>
      <c r="E209">
        <v>163.28146143436999</v>
      </c>
      <c r="F209">
        <v>102.74991562606</v>
      </c>
      <c r="G209">
        <v>110.27134660817001</v>
      </c>
      <c r="I209" s="6">
        <f t="shared" si="23"/>
        <v>53.010114826199981</v>
      </c>
      <c r="J209" s="6">
        <f t="shared" si="24"/>
        <v>7.2521141439000019</v>
      </c>
      <c r="K209" s="6">
        <f t="shared" si="19"/>
        <v>44.30757785351998</v>
      </c>
      <c r="L209" s="7">
        <f t="shared" si="22"/>
        <v>6.1096084499426393</v>
      </c>
      <c r="M209" s="7">
        <f t="shared" si="20"/>
        <v>6.768175862272459</v>
      </c>
      <c r="P209" s="5">
        <f t="shared" si="21"/>
        <v>-20.734291828916827</v>
      </c>
    </row>
    <row r="210" spans="1:16" x14ac:dyDescent="0.15">
      <c r="A210" s="5">
        <v>104.5</v>
      </c>
      <c r="B210" s="5">
        <v>208</v>
      </c>
      <c r="D210">
        <v>109.93741542625</v>
      </c>
      <c r="E210">
        <v>163.49221921515999</v>
      </c>
      <c r="F210">
        <v>102.73337833277</v>
      </c>
      <c r="G210">
        <v>109.95916301046</v>
      </c>
      <c r="I210" s="6">
        <f t="shared" si="23"/>
        <v>53.533056204699989</v>
      </c>
      <c r="J210" s="6">
        <f t="shared" si="24"/>
        <v>7.2040370934799967</v>
      </c>
      <c r="K210" s="6">
        <f t="shared" si="19"/>
        <v>44.888211692523996</v>
      </c>
      <c r="L210" s="7">
        <f t="shared" si="22"/>
        <v>6.2309800893654481</v>
      </c>
      <c r="M210" s="7">
        <f t="shared" si="20"/>
        <v>6.8927136911776232</v>
      </c>
      <c r="P210" s="5">
        <f t="shared" si="21"/>
        <v>-19.159623168959637</v>
      </c>
    </row>
    <row r="211" spans="1:16" x14ac:dyDescent="0.15">
      <c r="A211" s="5">
        <v>105</v>
      </c>
      <c r="B211" s="5">
        <v>209</v>
      </c>
      <c r="D211">
        <v>110.31867388363</v>
      </c>
      <c r="E211">
        <v>164.79262516915</v>
      </c>
      <c r="F211">
        <v>102.84103948700999</v>
      </c>
      <c r="G211">
        <v>110.22713466082</v>
      </c>
      <c r="I211" s="6">
        <f t="shared" si="23"/>
        <v>54.565490508330001</v>
      </c>
      <c r="J211" s="6">
        <f t="shared" si="24"/>
        <v>7.4776343966200045</v>
      </c>
      <c r="K211" s="6">
        <f t="shared" si="19"/>
        <v>45.592329232385993</v>
      </c>
      <c r="L211" s="7">
        <f t="shared" si="22"/>
        <v>6.097159450988185</v>
      </c>
      <c r="M211" s="7">
        <f t="shared" si="20"/>
        <v>6.7620592422827146</v>
      </c>
      <c r="P211" s="5">
        <f t="shared" si="21"/>
        <v>-20.895804424401589</v>
      </c>
    </row>
    <row r="212" spans="1:16" x14ac:dyDescent="0.15">
      <c r="A212" s="5">
        <v>105.5</v>
      </c>
      <c r="B212" s="5">
        <v>210</v>
      </c>
      <c r="D212">
        <v>109.40663058187</v>
      </c>
      <c r="E212">
        <v>158.62009472259999</v>
      </c>
      <c r="F212">
        <v>102.93182585218</v>
      </c>
      <c r="G212">
        <v>109.97570030375</v>
      </c>
      <c r="I212" s="6">
        <f t="shared" si="23"/>
        <v>48.644394418849984</v>
      </c>
      <c r="J212" s="6">
        <f t="shared" si="24"/>
        <v>6.4748047296900069</v>
      </c>
      <c r="K212" s="6">
        <f t="shared" si="19"/>
        <v>40.874628743221976</v>
      </c>
      <c r="L212" s="7">
        <f t="shared" si="22"/>
        <v>6.3128743567806289</v>
      </c>
      <c r="M212" s="7">
        <f t="shared" si="20"/>
        <v>6.9809403375575139</v>
      </c>
      <c r="P212" s="5">
        <f t="shared" si="21"/>
        <v>-18.097131659887999</v>
      </c>
    </row>
    <row r="213" spans="1:16" x14ac:dyDescent="0.15">
      <c r="A213" s="5">
        <v>106</v>
      </c>
      <c r="B213" s="5">
        <v>211</v>
      </c>
      <c r="D213">
        <v>108.98105548037999</v>
      </c>
      <c r="E213">
        <v>156.62347767252999</v>
      </c>
      <c r="F213">
        <v>102.76510293621</v>
      </c>
      <c r="G213">
        <v>110.18157273033999</v>
      </c>
      <c r="I213" s="6">
        <f t="shared" si="23"/>
        <v>46.441904942189993</v>
      </c>
      <c r="J213" s="6">
        <f t="shared" si="24"/>
        <v>6.2159525441699941</v>
      </c>
      <c r="K213" s="6">
        <f t="shared" si="19"/>
        <v>38.982761889186001</v>
      </c>
      <c r="L213" s="7">
        <f t="shared" si="22"/>
        <v>6.2714059691057864</v>
      </c>
      <c r="M213" s="7">
        <f t="shared" si="20"/>
        <v>6.9426381393650258</v>
      </c>
      <c r="P213" s="5">
        <f t="shared" si="21"/>
        <v>-18.635140133375408</v>
      </c>
    </row>
    <row r="214" spans="1:16" x14ac:dyDescent="0.15">
      <c r="A214" s="5">
        <v>106.5</v>
      </c>
      <c r="B214" s="5">
        <v>212</v>
      </c>
      <c r="D214">
        <v>108.93777477173001</v>
      </c>
      <c r="E214">
        <v>155.28170443017001</v>
      </c>
      <c r="F214">
        <v>102.88018899764</v>
      </c>
      <c r="G214">
        <v>110.12588592643</v>
      </c>
      <c r="I214" s="6">
        <f t="shared" si="23"/>
        <v>45.155818503740008</v>
      </c>
      <c r="J214" s="6">
        <f t="shared" si="24"/>
        <v>6.0575857740900005</v>
      </c>
      <c r="K214" s="6">
        <f t="shared" si="19"/>
        <v>37.88671557483201</v>
      </c>
      <c r="L214" s="7">
        <f t="shared" si="22"/>
        <v>6.2544249454764893</v>
      </c>
      <c r="M214" s="7">
        <f t="shared" si="20"/>
        <v>6.9288233052180841</v>
      </c>
      <c r="P214" s="5">
        <f t="shared" si="21"/>
        <v>-18.855450955987742</v>
      </c>
    </row>
    <row r="215" spans="1:16" x14ac:dyDescent="0.15">
      <c r="A215" s="5">
        <v>107</v>
      </c>
      <c r="B215" s="5">
        <v>213</v>
      </c>
      <c r="D215">
        <v>109.27358809604</v>
      </c>
      <c r="E215">
        <v>155.8539059858</v>
      </c>
      <c r="F215">
        <v>102.75497806276999</v>
      </c>
      <c r="G215">
        <v>110.11677354033</v>
      </c>
      <c r="I215" s="6">
        <f t="shared" si="23"/>
        <v>45.737132445469996</v>
      </c>
      <c r="J215" s="6">
        <f t="shared" si="24"/>
        <v>6.5186100332700079</v>
      </c>
      <c r="K215" s="6">
        <f t="shared" si="19"/>
        <v>37.914800405545989</v>
      </c>
      <c r="L215" s="7">
        <f t="shared" si="22"/>
        <v>5.8163934047342201</v>
      </c>
      <c r="M215" s="7">
        <f t="shared" si="20"/>
        <v>6.4939579539581693</v>
      </c>
      <c r="P215" s="5">
        <f t="shared" si="21"/>
        <v>-24.538446938902592</v>
      </c>
    </row>
    <row r="216" spans="1:16" x14ac:dyDescent="0.15">
      <c r="A216" s="5">
        <v>107.5</v>
      </c>
      <c r="B216" s="5">
        <v>214</v>
      </c>
      <c r="D216">
        <v>108.97801826174999</v>
      </c>
      <c r="E216">
        <v>156.63611768685001</v>
      </c>
      <c r="F216">
        <v>102.93688828889999</v>
      </c>
      <c r="G216">
        <v>109.98211272359001</v>
      </c>
      <c r="I216" s="6">
        <f t="shared" si="23"/>
        <v>46.654004963260007</v>
      </c>
      <c r="J216" s="6">
        <f t="shared" si="24"/>
        <v>6.0411299728500012</v>
      </c>
      <c r="K216" s="6">
        <f t="shared" si="19"/>
        <v>39.404648995840006</v>
      </c>
      <c r="L216" s="7">
        <f t="shared" si="22"/>
        <v>6.5227282268271116</v>
      </c>
      <c r="M216" s="7">
        <f t="shared" si="20"/>
        <v>7.2034589655334162</v>
      </c>
      <c r="P216" s="5">
        <f t="shared" si="21"/>
        <v>-15.374499635599589</v>
      </c>
    </row>
    <row r="217" spans="1:16" x14ac:dyDescent="0.15">
      <c r="A217" s="5">
        <v>108</v>
      </c>
      <c r="B217" s="5">
        <v>215</v>
      </c>
      <c r="D217">
        <v>109.26513358133001</v>
      </c>
      <c r="E217">
        <v>157.65674670274001</v>
      </c>
      <c r="F217">
        <v>102.9115761053</v>
      </c>
      <c r="G217">
        <v>109.92946338170999</v>
      </c>
      <c r="I217" s="6">
        <f t="shared" si="23"/>
        <v>47.727283321030015</v>
      </c>
      <c r="J217" s="6">
        <f t="shared" si="24"/>
        <v>6.3535574760300051</v>
      </c>
      <c r="K217" s="6">
        <f t="shared" si="19"/>
        <v>40.103014349794009</v>
      </c>
      <c r="L217" s="7">
        <f t="shared" si="22"/>
        <v>6.3118991999506102</v>
      </c>
      <c r="M217" s="7">
        <f t="shared" si="20"/>
        <v>6.9957961281392693</v>
      </c>
      <c r="P217" s="5">
        <f t="shared" si="21"/>
        <v>-18.109783288440404</v>
      </c>
    </row>
    <row r="218" spans="1:16" x14ac:dyDescent="0.15">
      <c r="A218" s="5">
        <v>108.5</v>
      </c>
      <c r="B218" s="5">
        <v>216</v>
      </c>
      <c r="D218">
        <v>109.51301995266</v>
      </c>
      <c r="E218">
        <v>158.26141359485999</v>
      </c>
      <c r="F218">
        <v>102.78299021262001</v>
      </c>
      <c r="G218">
        <v>110.05197435031999</v>
      </c>
      <c r="I218" s="6">
        <f t="shared" si="23"/>
        <v>48.209439244539993</v>
      </c>
      <c r="J218" s="6">
        <f t="shared" si="24"/>
        <v>6.7300297400399955</v>
      </c>
      <c r="K218" s="6">
        <f t="shared" si="19"/>
        <v>40.133403556491999</v>
      </c>
      <c r="L218" s="7">
        <f t="shared" si="22"/>
        <v>5.9633322744058921</v>
      </c>
      <c r="M218" s="7">
        <f t="shared" si="20"/>
        <v>6.6503953920769066</v>
      </c>
      <c r="P218" s="5">
        <f t="shared" si="21"/>
        <v>-22.632070506139062</v>
      </c>
    </row>
    <row r="219" spans="1:16" x14ac:dyDescent="0.15">
      <c r="A219" s="5">
        <v>109</v>
      </c>
      <c r="B219" s="5">
        <v>217</v>
      </c>
      <c r="D219">
        <v>109.93337842408</v>
      </c>
      <c r="E219">
        <v>160.57490700034</v>
      </c>
      <c r="F219">
        <v>102.91461356732999</v>
      </c>
      <c r="G219">
        <v>110.18528518394</v>
      </c>
      <c r="I219" s="6">
        <f t="shared" si="23"/>
        <v>50.389621816400009</v>
      </c>
      <c r="J219" s="6">
        <f t="shared" si="24"/>
        <v>7.0187648567500105</v>
      </c>
      <c r="K219" s="6">
        <f t="shared" si="19"/>
        <v>41.967103988299996</v>
      </c>
      <c r="L219" s="7">
        <f t="shared" si="22"/>
        <v>5.9792719723242822</v>
      </c>
      <c r="M219" s="7">
        <f t="shared" si="20"/>
        <v>6.6695012794776511</v>
      </c>
      <c r="P219" s="5">
        <f t="shared" si="21"/>
        <v>-22.425269783329043</v>
      </c>
    </row>
    <row r="220" spans="1:16" x14ac:dyDescent="0.15">
      <c r="A220" s="5">
        <v>109.5</v>
      </c>
      <c r="B220" s="5">
        <v>218</v>
      </c>
      <c r="D220">
        <v>109.45383834968</v>
      </c>
      <c r="E220">
        <v>158.62394318566001</v>
      </c>
      <c r="F220">
        <v>102.819439757</v>
      </c>
      <c r="G220">
        <v>110.16739790753</v>
      </c>
      <c r="I220" s="6">
        <f t="shared" si="23"/>
        <v>48.456545278130008</v>
      </c>
      <c r="J220" s="6">
        <f t="shared" si="24"/>
        <v>6.6343985926800002</v>
      </c>
      <c r="K220" s="6">
        <f t="shared" si="19"/>
        <v>40.495266966914009</v>
      </c>
      <c r="L220" s="7">
        <f t="shared" si="22"/>
        <v>6.1038338895697448</v>
      </c>
      <c r="M220" s="7">
        <f t="shared" si="20"/>
        <v>6.7972293862054691</v>
      </c>
      <c r="P220" s="5">
        <f t="shared" si="21"/>
        <v>-20.809210642632038</v>
      </c>
    </row>
    <row r="221" spans="1:16" x14ac:dyDescent="0.15">
      <c r="A221" s="5">
        <v>110</v>
      </c>
      <c r="B221" s="5">
        <v>219</v>
      </c>
      <c r="D221">
        <v>109.54886709503</v>
      </c>
      <c r="E221">
        <v>158.73926276632</v>
      </c>
      <c r="F221">
        <v>102.77185285183999</v>
      </c>
      <c r="G221">
        <v>110.17178535268</v>
      </c>
      <c r="I221" s="6">
        <f t="shared" si="23"/>
        <v>48.567477413639992</v>
      </c>
      <c r="J221" s="6">
        <f t="shared" si="24"/>
        <v>6.7770142431900098</v>
      </c>
      <c r="K221" s="6">
        <f t="shared" si="19"/>
        <v>40.435060321811982</v>
      </c>
      <c r="L221" s="7">
        <f t="shared" si="22"/>
        <v>5.9665007141520752</v>
      </c>
      <c r="M221" s="7">
        <f t="shared" si="20"/>
        <v>6.663062400270154</v>
      </c>
      <c r="P221" s="5">
        <f t="shared" si="21"/>
        <v>-22.590963351345703</v>
      </c>
    </row>
    <row r="222" spans="1:16" x14ac:dyDescent="0.15">
      <c r="A222" s="5">
        <v>110.5</v>
      </c>
      <c r="B222" s="5">
        <v>220</v>
      </c>
      <c r="D222">
        <v>109.23638823132001</v>
      </c>
      <c r="E222">
        <v>156.89786946229</v>
      </c>
      <c r="F222">
        <v>102.87883901451001</v>
      </c>
      <c r="G222">
        <v>110.06479919001001</v>
      </c>
      <c r="I222" s="6">
        <f t="shared" si="23"/>
        <v>46.833070272279997</v>
      </c>
      <c r="J222" s="6">
        <f t="shared" si="24"/>
        <v>6.3575492168099998</v>
      </c>
      <c r="K222" s="6">
        <f t="shared" si="19"/>
        <v>39.204011212108</v>
      </c>
      <c r="L222" s="7">
        <f t="shared" si="22"/>
        <v>6.1665289367243359</v>
      </c>
      <c r="M222" s="7">
        <f t="shared" si="20"/>
        <v>6.8662568123247691</v>
      </c>
      <c r="P222" s="5">
        <f t="shared" si="21"/>
        <v>-19.995808711518965</v>
      </c>
    </row>
    <row r="223" spans="1:16" x14ac:dyDescent="0.15">
      <c r="A223" s="5">
        <v>111</v>
      </c>
      <c r="B223" s="5">
        <v>221</v>
      </c>
      <c r="D223">
        <v>109.48596550558</v>
      </c>
      <c r="E223">
        <v>156.99492729117</v>
      </c>
      <c r="F223">
        <v>102.85521430982</v>
      </c>
      <c r="G223">
        <v>110.05703678704</v>
      </c>
      <c r="I223" s="6">
        <f t="shared" si="23"/>
        <v>46.937890504129996</v>
      </c>
      <c r="J223" s="6">
        <f t="shared" si="24"/>
        <v>6.6307511957599985</v>
      </c>
      <c r="K223" s="6">
        <f t="shared" si="19"/>
        <v>38.980989069217998</v>
      </c>
      <c r="L223" s="7">
        <f t="shared" si="22"/>
        <v>5.8788194456978271</v>
      </c>
      <c r="M223" s="7">
        <f t="shared" si="20"/>
        <v>6.5817135107806157</v>
      </c>
      <c r="P223" s="5">
        <f t="shared" si="21"/>
        <v>-23.728535078619007</v>
      </c>
    </row>
    <row r="224" spans="1:16" x14ac:dyDescent="0.15">
      <c r="A224" s="5">
        <v>111.5</v>
      </c>
      <c r="B224" s="5">
        <v>222</v>
      </c>
      <c r="D224">
        <v>108.98748731823</v>
      </c>
      <c r="E224">
        <v>155.2428136625</v>
      </c>
      <c r="F224">
        <v>102.75599055012</v>
      </c>
      <c r="G224">
        <v>109.89065136686</v>
      </c>
      <c r="I224" s="6">
        <f t="shared" si="23"/>
        <v>45.352162295639999</v>
      </c>
      <c r="J224" s="6">
        <f t="shared" si="24"/>
        <v>6.2314967681099915</v>
      </c>
      <c r="K224" s="6">
        <f t="shared" si="19"/>
        <v>37.874366173908008</v>
      </c>
      <c r="L224" s="7">
        <f t="shared" si="22"/>
        <v>6.0778922919020104</v>
      </c>
      <c r="M224" s="7">
        <f t="shared" si="20"/>
        <v>6.7839525464671535</v>
      </c>
      <c r="P224" s="5">
        <f t="shared" si="21"/>
        <v>-21.145775436770624</v>
      </c>
    </row>
    <row r="225" spans="1:16" x14ac:dyDescent="0.15">
      <c r="A225" s="5">
        <v>112</v>
      </c>
      <c r="B225" s="5">
        <v>223</v>
      </c>
      <c r="D225">
        <v>108.77950625634</v>
      </c>
      <c r="E225">
        <v>155.89009130875999</v>
      </c>
      <c r="F225">
        <v>102.66655416806999</v>
      </c>
      <c r="G225">
        <v>109.92946338170999</v>
      </c>
      <c r="I225" s="6">
        <f t="shared" si="23"/>
        <v>45.960627927049998</v>
      </c>
      <c r="J225" s="6">
        <f t="shared" si="24"/>
        <v>6.1129520882700064</v>
      </c>
      <c r="K225" s="6">
        <f t="shared" si="19"/>
        <v>38.625085421125988</v>
      </c>
      <c r="L225" s="7">
        <f t="shared" si="22"/>
        <v>6.3185650506312188</v>
      </c>
      <c r="M225" s="7">
        <f t="shared" si="20"/>
        <v>7.0277914946787172</v>
      </c>
      <c r="P225" s="5">
        <f t="shared" si="21"/>
        <v>-18.023300925603209</v>
      </c>
    </row>
    <row r="226" spans="1:16" x14ac:dyDescent="0.15">
      <c r="A226" s="5">
        <v>112.5</v>
      </c>
      <c r="B226" s="5">
        <v>224</v>
      </c>
      <c r="D226">
        <v>108.92796753466</v>
      </c>
      <c r="E226">
        <v>155.09705782888</v>
      </c>
      <c r="F226">
        <v>102.71515356058001</v>
      </c>
      <c r="G226">
        <v>109.95241309484</v>
      </c>
      <c r="I226" s="6">
        <f t="shared" si="23"/>
        <v>45.14464473404</v>
      </c>
      <c r="J226" s="6">
        <f t="shared" si="24"/>
        <v>6.2128139740799924</v>
      </c>
      <c r="K226" s="6">
        <f t="shared" si="19"/>
        <v>37.689267965144012</v>
      </c>
      <c r="L226" s="7">
        <f t="shared" si="22"/>
        <v>6.0663763831308222</v>
      </c>
      <c r="M226" s="7">
        <f t="shared" si="20"/>
        <v>6.7787690166606751</v>
      </c>
      <c r="P226" s="5">
        <f t="shared" si="21"/>
        <v>-21.295182173955293</v>
      </c>
    </row>
    <row r="227" spans="1:16" x14ac:dyDescent="0.15">
      <c r="A227" s="5">
        <v>113</v>
      </c>
      <c r="B227" s="5">
        <v>225</v>
      </c>
      <c r="D227">
        <v>108.76056814339</v>
      </c>
      <c r="E227">
        <v>154.07947243827999</v>
      </c>
      <c r="F227">
        <v>102.77657779278</v>
      </c>
      <c r="G227">
        <v>110.02193722579</v>
      </c>
      <c r="I227" s="6">
        <f t="shared" si="23"/>
        <v>44.057535212489995</v>
      </c>
      <c r="J227" s="6">
        <f t="shared" si="24"/>
        <v>5.9839903506100001</v>
      </c>
      <c r="K227" s="6">
        <f t="shared" si="19"/>
        <v>36.876746791757995</v>
      </c>
      <c r="L227" s="7">
        <f t="shared" si="22"/>
        <v>6.1625678905045076</v>
      </c>
      <c r="M227" s="7">
        <f t="shared" si="20"/>
        <v>6.8781267135167159</v>
      </c>
      <c r="P227" s="5">
        <f t="shared" si="21"/>
        <v>-20.047199097054396</v>
      </c>
    </row>
    <row r="228" spans="1:16" x14ac:dyDescent="0.15">
      <c r="A228" s="5">
        <v>113.5</v>
      </c>
      <c r="B228" s="5">
        <v>226</v>
      </c>
      <c r="D228">
        <v>108.85424416639</v>
      </c>
      <c r="E228">
        <v>154.94656746703001</v>
      </c>
      <c r="F228">
        <v>102.69456631792001</v>
      </c>
      <c r="G228">
        <v>110.08268646642</v>
      </c>
      <c r="I228" s="6">
        <f t="shared" si="23"/>
        <v>44.863881000610007</v>
      </c>
      <c r="J228" s="6">
        <f t="shared" si="24"/>
        <v>6.1596778484699968</v>
      </c>
      <c r="K228" s="6">
        <f t="shared" si="19"/>
        <v>37.472267582446008</v>
      </c>
      <c r="L228" s="7">
        <f t="shared" si="22"/>
        <v>6.083478471484308</v>
      </c>
      <c r="M228" s="7">
        <f t="shared" si="20"/>
        <v>6.8022034839788708</v>
      </c>
      <c r="P228" s="5">
        <f t="shared" si="21"/>
        <v>-21.07330066458357</v>
      </c>
    </row>
    <row r="229" spans="1:16" x14ac:dyDescent="0.15">
      <c r="A229" s="5">
        <v>114</v>
      </c>
      <c r="B229" s="5">
        <v>227</v>
      </c>
      <c r="D229">
        <v>108.72641190396</v>
      </c>
      <c r="E229">
        <v>154.23334460602001</v>
      </c>
      <c r="F229">
        <v>102.93587580155</v>
      </c>
      <c r="G229">
        <v>109.92710091124</v>
      </c>
      <c r="I229" s="6">
        <f t="shared" si="23"/>
        <v>44.306243694780008</v>
      </c>
      <c r="J229" s="6">
        <f t="shared" si="24"/>
        <v>5.7905361024100017</v>
      </c>
      <c r="K229" s="6">
        <f t="shared" si="19"/>
        <v>37.357600371888005</v>
      </c>
      <c r="L229" s="7">
        <f t="shared" si="22"/>
        <v>6.451492523522977</v>
      </c>
      <c r="M229" s="7">
        <f t="shared" si="20"/>
        <v>7.1733837254998951</v>
      </c>
      <c r="P229" s="5">
        <f t="shared" si="21"/>
        <v>-16.298707547731897</v>
      </c>
    </row>
    <row r="230" spans="1:16" x14ac:dyDescent="0.15">
      <c r="A230" s="5">
        <v>114.5</v>
      </c>
      <c r="B230" s="5">
        <v>228</v>
      </c>
      <c r="D230">
        <v>108.87757862699</v>
      </c>
      <c r="E230">
        <v>154.48799458911</v>
      </c>
      <c r="F230">
        <v>102.85150185623</v>
      </c>
      <c r="G230">
        <v>109.71245359433</v>
      </c>
      <c r="I230" s="6">
        <f t="shared" si="23"/>
        <v>44.775540994780002</v>
      </c>
      <c r="J230" s="6">
        <f t="shared" si="24"/>
        <v>6.0260767707599996</v>
      </c>
      <c r="K230" s="6">
        <f t="shared" si="19"/>
        <v>37.544248869867999</v>
      </c>
      <c r="L230" s="7">
        <f t="shared" si="22"/>
        <v>6.230297139930558</v>
      </c>
      <c r="M230" s="7">
        <f t="shared" si="20"/>
        <v>6.9553545313898306</v>
      </c>
      <c r="P230" s="5">
        <f t="shared" si="21"/>
        <v>-19.168483715596157</v>
      </c>
    </row>
    <row r="231" spans="1:16" x14ac:dyDescent="0.15">
      <c r="A231" s="5">
        <v>115</v>
      </c>
      <c r="B231" s="5">
        <v>229</v>
      </c>
      <c r="D231">
        <v>108.7047683463</v>
      </c>
      <c r="E231">
        <v>154.93134934055001</v>
      </c>
      <c r="F231">
        <v>102.78636517044001</v>
      </c>
      <c r="G231">
        <v>110.30340870739001</v>
      </c>
      <c r="I231" s="6">
        <f t="shared" si="23"/>
        <v>44.627940633160009</v>
      </c>
      <c r="J231" s="6">
        <f t="shared" si="24"/>
        <v>5.9184031758599929</v>
      </c>
      <c r="K231" s="6">
        <f t="shared" si="19"/>
        <v>37.52585682212802</v>
      </c>
      <c r="L231" s="7">
        <f t="shared" si="22"/>
        <v>6.3405374232003391</v>
      </c>
      <c r="M231" s="7">
        <f t="shared" si="20"/>
        <v>7.0687610041419671</v>
      </c>
      <c r="P231" s="5">
        <f t="shared" si="21"/>
        <v>-17.738232629302395</v>
      </c>
    </row>
    <row r="232" spans="1:16" x14ac:dyDescent="0.15">
      <c r="A232" s="5">
        <v>115.5</v>
      </c>
      <c r="B232" s="5">
        <v>230</v>
      </c>
      <c r="D232">
        <v>109.20257017247</v>
      </c>
      <c r="E232">
        <v>155.9239093676</v>
      </c>
      <c r="F232">
        <v>102.87276409045</v>
      </c>
      <c r="G232">
        <v>110.12014849814</v>
      </c>
      <c r="I232" s="6">
        <f t="shared" si="23"/>
        <v>45.803760869460007</v>
      </c>
      <c r="J232" s="6">
        <f t="shared" si="24"/>
        <v>6.3298060820199993</v>
      </c>
      <c r="K232" s="6">
        <f t="shared" si="19"/>
        <v>38.207993571036006</v>
      </c>
      <c r="L232" s="7">
        <f t="shared" si="22"/>
        <v>6.0362028592893138</v>
      </c>
      <c r="M232" s="7">
        <f t="shared" si="20"/>
        <v>6.7675926297132962</v>
      </c>
      <c r="P232" s="5">
        <f t="shared" si="21"/>
        <v>-21.68665173455155</v>
      </c>
    </row>
    <row r="233" spans="1:16" x14ac:dyDescent="0.15">
      <c r="A233" s="5">
        <v>116</v>
      </c>
      <c r="B233" s="5">
        <v>231</v>
      </c>
      <c r="D233">
        <v>109.39377537212</v>
      </c>
      <c r="E233">
        <v>158.61772665765</v>
      </c>
      <c r="F233">
        <v>102.90651366858</v>
      </c>
      <c r="G233">
        <v>109.98211272359001</v>
      </c>
      <c r="I233" s="6">
        <f t="shared" si="23"/>
        <v>48.63561393405999</v>
      </c>
      <c r="J233" s="6">
        <f t="shared" si="24"/>
        <v>6.4872617035399998</v>
      </c>
      <c r="K233" s="6">
        <f t="shared" si="19"/>
        <v>40.850899889811991</v>
      </c>
      <c r="L233" s="7">
        <f t="shared" si="22"/>
        <v>6.2970944840286434</v>
      </c>
      <c r="M233" s="7">
        <f t="shared" si="20"/>
        <v>7.0316504439349812</v>
      </c>
      <c r="P233" s="5">
        <f t="shared" si="21"/>
        <v>-18.30185882019358</v>
      </c>
    </row>
    <row r="234" spans="1:16" x14ac:dyDescent="0.15">
      <c r="A234" s="5">
        <v>116.5</v>
      </c>
      <c r="B234" s="5">
        <v>232</v>
      </c>
      <c r="D234">
        <v>109.46414073072</v>
      </c>
      <c r="E234">
        <v>157.56765899864999</v>
      </c>
      <c r="F234">
        <v>102.78940263247</v>
      </c>
      <c r="G234">
        <v>109.92946338170999</v>
      </c>
      <c r="I234" s="6">
        <f t="shared" si="23"/>
        <v>47.638195616939996</v>
      </c>
      <c r="J234" s="6">
        <f t="shared" si="24"/>
        <v>6.6747380982500033</v>
      </c>
      <c r="K234" s="6">
        <f t="shared" si="19"/>
        <v>39.62850989903999</v>
      </c>
      <c r="L234" s="7">
        <f t="shared" si="22"/>
        <v>5.9370883644752857</v>
      </c>
      <c r="M234" s="7">
        <f t="shared" si="20"/>
        <v>6.6748105138639779</v>
      </c>
      <c r="P234" s="5">
        <f t="shared" si="21"/>
        <v>-22.97255748216568</v>
      </c>
    </row>
    <row r="235" spans="1:16" x14ac:dyDescent="0.15">
      <c r="A235" s="5">
        <v>117</v>
      </c>
      <c r="B235" s="5">
        <v>233</v>
      </c>
      <c r="D235">
        <v>109.39783491204</v>
      </c>
      <c r="E235">
        <v>158.1549391069</v>
      </c>
      <c r="F235">
        <v>102.89098886264</v>
      </c>
      <c r="G235">
        <v>109.85960175498001</v>
      </c>
      <c r="I235" s="6">
        <f t="shared" si="23"/>
        <v>48.295337351919997</v>
      </c>
      <c r="J235" s="6">
        <f t="shared" si="24"/>
        <v>6.5068460493999964</v>
      </c>
      <c r="K235" s="6">
        <f t="shared" si="19"/>
        <v>40.48712209264</v>
      </c>
      <c r="L235" s="7">
        <f t="shared" si="22"/>
        <v>6.2222345181154797</v>
      </c>
      <c r="M235" s="7">
        <f t="shared" si="20"/>
        <v>6.9631228569865273</v>
      </c>
      <c r="P235" s="5">
        <f t="shared" si="21"/>
        <v>-19.273087706690514</v>
      </c>
    </row>
    <row r="236" spans="1:16" x14ac:dyDescent="0.15">
      <c r="A236" s="5">
        <v>117.5</v>
      </c>
      <c r="B236" s="5">
        <v>234</v>
      </c>
      <c r="D236">
        <v>109.1150202977</v>
      </c>
      <c r="E236">
        <v>156.73274695535</v>
      </c>
      <c r="F236">
        <v>102.76375295309001</v>
      </c>
      <c r="G236">
        <v>110.06682416469999</v>
      </c>
      <c r="I236" s="6">
        <f t="shared" si="23"/>
        <v>46.665922790650001</v>
      </c>
      <c r="J236" s="6">
        <f t="shared" si="24"/>
        <v>6.3512673446099939</v>
      </c>
      <c r="K236" s="6">
        <f t="shared" si="19"/>
        <v>39.044401977118007</v>
      </c>
      <c r="L236" s="7">
        <f t="shared" si="22"/>
        <v>6.1474977919569165</v>
      </c>
      <c r="M236" s="7">
        <f t="shared" si="20"/>
        <v>6.8915523203103186</v>
      </c>
      <c r="P236" s="5">
        <f t="shared" si="21"/>
        <v>-20.242717687708765</v>
      </c>
    </row>
    <row r="237" spans="1:16" x14ac:dyDescent="0.15">
      <c r="A237" s="5">
        <v>118</v>
      </c>
      <c r="B237" s="5">
        <v>235</v>
      </c>
      <c r="D237">
        <v>109.48240866035</v>
      </c>
      <c r="E237">
        <v>158.23308525034</v>
      </c>
      <c r="F237">
        <v>102.66554168073</v>
      </c>
      <c r="G237">
        <v>110.08133648329</v>
      </c>
      <c r="I237" s="6">
        <f t="shared" si="23"/>
        <v>48.151748767049995</v>
      </c>
      <c r="J237" s="6">
        <f t="shared" si="24"/>
        <v>6.8168669796200021</v>
      </c>
      <c r="K237" s="6">
        <f t="shared" si="19"/>
        <v>39.971508391505992</v>
      </c>
      <c r="L237" s="7">
        <f t="shared" si="22"/>
        <v>5.8636186551690868</v>
      </c>
      <c r="M237" s="7">
        <f t="shared" si="20"/>
        <v>6.6108393730048443</v>
      </c>
      <c r="P237" s="5">
        <f t="shared" si="21"/>
        <v>-23.925749259510127</v>
      </c>
    </row>
    <row r="238" spans="1:16" x14ac:dyDescent="0.15">
      <c r="A238" s="5">
        <v>118.5</v>
      </c>
      <c r="B238" s="5">
        <v>236</v>
      </c>
      <c r="D238">
        <v>109.49357239513</v>
      </c>
      <c r="E238">
        <v>158.99424898512001</v>
      </c>
      <c r="F238">
        <v>102.82652716841</v>
      </c>
      <c r="G238">
        <v>109.85960175498001</v>
      </c>
      <c r="I238" s="6">
        <f t="shared" si="23"/>
        <v>49.134647230140004</v>
      </c>
      <c r="J238" s="6">
        <f t="shared" si="24"/>
        <v>6.6670452267200062</v>
      </c>
      <c r="K238" s="6">
        <f t="shared" si="19"/>
        <v>41.134192958076</v>
      </c>
      <c r="L238" s="7">
        <f t="shared" si="22"/>
        <v>6.169778598954073</v>
      </c>
      <c r="M238" s="7">
        <f t="shared" si="20"/>
        <v>6.920165506272185</v>
      </c>
      <c r="P238" s="5">
        <f t="shared" si="21"/>
        <v>-19.953647780901658</v>
      </c>
    </row>
    <row r="239" spans="1:16" x14ac:dyDescent="0.15">
      <c r="A239" s="5">
        <v>119</v>
      </c>
      <c r="B239" s="5">
        <v>237</v>
      </c>
      <c r="D239">
        <v>108.39411366712</v>
      </c>
      <c r="E239">
        <v>153.99391069012</v>
      </c>
      <c r="F239">
        <v>102.79986500168999</v>
      </c>
      <c r="G239">
        <v>110.07796152548001</v>
      </c>
      <c r="I239" s="6">
        <f t="shared" si="23"/>
        <v>43.915949164639997</v>
      </c>
      <c r="J239" s="6">
        <f t="shared" si="24"/>
        <v>5.5942486654300012</v>
      </c>
      <c r="K239" s="6">
        <f t="shared" si="19"/>
        <v>37.202850766123994</v>
      </c>
      <c r="L239" s="7">
        <f t="shared" si="22"/>
        <v>6.6501961194576973</v>
      </c>
      <c r="M239" s="7">
        <f t="shared" si="20"/>
        <v>7.4037492162581646</v>
      </c>
      <c r="P239" s="5">
        <f t="shared" si="21"/>
        <v>-13.720738537614032</v>
      </c>
    </row>
    <row r="240" spans="1:16" x14ac:dyDescent="0.15">
      <c r="A240" s="5">
        <v>119.5</v>
      </c>
      <c r="B240" s="5">
        <v>238</v>
      </c>
      <c r="D240">
        <v>107.48748308525001</v>
      </c>
      <c r="E240">
        <v>148.45162381597001</v>
      </c>
      <c r="F240">
        <v>102.84002699966</v>
      </c>
      <c r="G240">
        <v>109.88153898076</v>
      </c>
      <c r="I240" s="6">
        <f t="shared" si="23"/>
        <v>38.570084835210011</v>
      </c>
      <c r="J240" s="6">
        <f t="shared" si="24"/>
        <v>4.647456085590008</v>
      </c>
      <c r="K240" s="6">
        <f t="shared" si="19"/>
        <v>32.993137532502004</v>
      </c>
      <c r="L240" s="7">
        <f t="shared" si="22"/>
        <v>7.0991822030984144</v>
      </c>
      <c r="M240" s="7">
        <f t="shared" si="20"/>
        <v>7.8559014893812362</v>
      </c>
      <c r="P240" s="5">
        <f t="shared" si="21"/>
        <v>-7.8956189460178221</v>
      </c>
    </row>
    <row r="241" spans="1:16" x14ac:dyDescent="0.15">
      <c r="A241" s="5">
        <v>120</v>
      </c>
      <c r="B241" s="5">
        <v>239</v>
      </c>
      <c r="D241">
        <v>106.55378890391999</v>
      </c>
      <c r="E241">
        <v>144.8552097429</v>
      </c>
      <c r="F241">
        <v>102.58049274384</v>
      </c>
      <c r="G241">
        <v>110.12183597705</v>
      </c>
      <c r="I241" s="6">
        <f t="shared" si="23"/>
        <v>34.733373765850004</v>
      </c>
      <c r="J241" s="6">
        <f t="shared" si="24"/>
        <v>3.9732961600799968</v>
      </c>
      <c r="K241" s="6">
        <f t="shared" si="19"/>
        <v>29.965418373754009</v>
      </c>
      <c r="L241" s="7">
        <f t="shared" si="22"/>
        <v>7.5417026988370024</v>
      </c>
      <c r="M241" s="7">
        <f t="shared" si="20"/>
        <v>8.3015881746021787</v>
      </c>
      <c r="P241" s="5">
        <f t="shared" si="21"/>
        <v>-2.1543835195041492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ED6EA-3E16-B745-949D-85BA16E4F8B1}">
  <sheetPr>
    <pageSetUpPr fitToPage="1"/>
  </sheetPr>
  <dimension ref="A1:Y798"/>
  <sheetViews>
    <sheetView topLeftCell="A2" zoomScale="75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113.28841607565001</v>
      </c>
      <c r="E2">
        <v>218.06496042758999</v>
      </c>
      <c r="F2">
        <v>101.41851127355</v>
      </c>
      <c r="G2">
        <v>104.97487902811</v>
      </c>
      <c r="I2" s="6">
        <f>E2-G2</f>
        <v>113.09008139948</v>
      </c>
      <c r="J2" s="6">
        <f>D2-F2</f>
        <v>11.86990480210001</v>
      </c>
      <c r="K2" s="6">
        <f>I2-1.2*J2</f>
        <v>98.84619563695999</v>
      </c>
      <c r="L2" s="7">
        <f t="shared" ref="L2:L65" si="0">K2/J2</f>
        <v>8.3274632176891803</v>
      </c>
      <c r="M2" s="7">
        <f>L2+ABS($N$2)*A2</f>
        <v>8.3449831887739219</v>
      </c>
      <c r="N2" s="5">
        <f>LINEST(V64:V83,U64:U83)</f>
        <v>-3.5039942169483265E-2</v>
      </c>
      <c r="O2" s="8">
        <f>AVERAGE(L41:L60)</f>
        <v>7.6005822966110559</v>
      </c>
      <c r="P2" s="5">
        <f>(L2-$O$2)/$O$2*100</f>
        <v>9.5634899105325886</v>
      </c>
    </row>
    <row r="3" spans="1:16" x14ac:dyDescent="0.15">
      <c r="A3" s="5">
        <v>1</v>
      </c>
      <c r="B3" s="5">
        <v>1</v>
      </c>
      <c r="D3">
        <v>110.59430568403999</v>
      </c>
      <c r="E3">
        <v>198.53057868229001</v>
      </c>
      <c r="F3">
        <v>101.50211057346</v>
      </c>
      <c r="G3">
        <v>104.75610007207</v>
      </c>
      <c r="I3" s="6">
        <f t="shared" ref="I3:I66" si="1">E3-G3</f>
        <v>93.774478610220015</v>
      </c>
      <c r="J3" s="6">
        <f t="shared" ref="J3:J66" si="2">D3-F3</f>
        <v>9.0921951105799934</v>
      </c>
      <c r="K3" s="6">
        <f t="shared" ref="K3:K66" si="3">I3-1.2*J3</f>
        <v>82.863844477524026</v>
      </c>
      <c r="L3" s="7">
        <f t="shared" si="0"/>
        <v>9.1137336440460661</v>
      </c>
      <c r="M3" s="7">
        <f t="shared" ref="M3:M66" si="4">L3+ABS($N$2)*A3</f>
        <v>9.1487735862155493</v>
      </c>
      <c r="P3" s="5">
        <f t="shared" ref="P3:P66" si="5">(L3-$O$2)/$O$2*100</f>
        <v>19.908360812166897</v>
      </c>
    </row>
    <row r="4" spans="1:16" ht="15" x14ac:dyDescent="0.15">
      <c r="A4" s="5">
        <v>1.5</v>
      </c>
      <c r="B4" s="5">
        <v>2</v>
      </c>
      <c r="D4">
        <v>109.09702949944</v>
      </c>
      <c r="E4">
        <v>185.96310001027999</v>
      </c>
      <c r="F4">
        <v>101.5107587769</v>
      </c>
      <c r="G4">
        <v>104.81756408936999</v>
      </c>
      <c r="I4" s="6">
        <f t="shared" si="1"/>
        <v>81.145535920909992</v>
      </c>
      <c r="J4" s="6">
        <f t="shared" si="2"/>
        <v>7.586270722539993</v>
      </c>
      <c r="K4" s="6">
        <f t="shared" si="3"/>
        <v>72.042011053861998</v>
      </c>
      <c r="L4" s="7">
        <f t="shared" si="0"/>
        <v>9.4963670146668964</v>
      </c>
      <c r="M4" s="7">
        <f t="shared" si="4"/>
        <v>9.5489269279211211</v>
      </c>
      <c r="N4" s="3" t="s">
        <v>15</v>
      </c>
      <c r="P4" s="5">
        <f t="shared" si="5"/>
        <v>24.942624710492669</v>
      </c>
    </row>
    <row r="5" spans="1:16" x14ac:dyDescent="0.15">
      <c r="A5" s="5">
        <v>2</v>
      </c>
      <c r="B5" s="5">
        <v>3</v>
      </c>
      <c r="D5">
        <v>110.00678384212</v>
      </c>
      <c r="E5">
        <v>194.14122725870999</v>
      </c>
      <c r="F5">
        <v>101.55729434778</v>
      </c>
      <c r="G5">
        <v>104.81704931535</v>
      </c>
      <c r="I5" s="6">
        <f t="shared" si="1"/>
        <v>89.324177943359985</v>
      </c>
      <c r="J5" s="6">
        <f t="shared" si="2"/>
        <v>8.4494894943399999</v>
      </c>
      <c r="K5" s="6">
        <f t="shared" si="3"/>
        <v>79.184790550151988</v>
      </c>
      <c r="L5" s="7">
        <f t="shared" si="0"/>
        <v>9.371547311017423</v>
      </c>
      <c r="M5" s="7">
        <f t="shared" si="4"/>
        <v>9.4416271953563893</v>
      </c>
      <c r="N5" s="5">
        <f>RSQ(V64:V83,U64:U83)</f>
        <v>0.64081563526411001</v>
      </c>
      <c r="P5" s="5">
        <f t="shared" si="5"/>
        <v>23.300386013792711</v>
      </c>
    </row>
    <row r="6" spans="1:16" x14ac:dyDescent="0.15">
      <c r="A6" s="5">
        <v>2.5</v>
      </c>
      <c r="B6" s="5">
        <v>4</v>
      </c>
      <c r="D6">
        <v>111.45554527701</v>
      </c>
      <c r="E6">
        <v>210.95199917772001</v>
      </c>
      <c r="F6">
        <v>101.62617111087999</v>
      </c>
      <c r="G6">
        <v>104.81118089159</v>
      </c>
      <c r="I6" s="6">
        <f t="shared" si="1"/>
        <v>106.14081828613001</v>
      </c>
      <c r="J6" s="6">
        <f t="shared" si="2"/>
        <v>9.8293741661300089</v>
      </c>
      <c r="K6" s="6">
        <f t="shared" si="3"/>
        <v>94.345569286774008</v>
      </c>
      <c r="L6" s="7">
        <f t="shared" si="0"/>
        <v>9.5983292213932945</v>
      </c>
      <c r="M6" s="7">
        <f t="shared" si="4"/>
        <v>9.6859290768170023</v>
      </c>
      <c r="P6" s="5">
        <f t="shared" si="5"/>
        <v>26.284129910322701</v>
      </c>
    </row>
    <row r="7" spans="1:16" x14ac:dyDescent="0.15">
      <c r="A7" s="5">
        <v>3</v>
      </c>
      <c r="B7" s="5">
        <v>5</v>
      </c>
      <c r="D7">
        <v>114.08705930723001</v>
      </c>
      <c r="E7">
        <v>226.48052215026999</v>
      </c>
      <c r="F7">
        <v>101.59476989602</v>
      </c>
      <c r="G7">
        <v>104.88046947390001</v>
      </c>
      <c r="I7" s="6">
        <f t="shared" si="1"/>
        <v>121.60005267636998</v>
      </c>
      <c r="J7" s="6">
        <f t="shared" si="2"/>
        <v>12.49228941121001</v>
      </c>
      <c r="K7" s="6">
        <f t="shared" si="3"/>
        <v>106.60930538291797</v>
      </c>
      <c r="L7" s="7">
        <f t="shared" si="0"/>
        <v>8.5340086091226528</v>
      </c>
      <c r="M7" s="7">
        <f t="shared" si="4"/>
        <v>8.6391284356311022</v>
      </c>
      <c r="P7" s="5">
        <f t="shared" si="5"/>
        <v>12.280984220482589</v>
      </c>
    </row>
    <row r="8" spans="1:16" x14ac:dyDescent="0.15">
      <c r="A8" s="5">
        <v>3.5</v>
      </c>
      <c r="B8" s="5">
        <v>6</v>
      </c>
      <c r="D8">
        <v>114.0393668414</v>
      </c>
      <c r="E8">
        <v>228.03710556070001</v>
      </c>
      <c r="F8">
        <v>101.49006486153</v>
      </c>
      <c r="G8">
        <v>104.67785442191</v>
      </c>
      <c r="I8" s="6">
        <f t="shared" si="1"/>
        <v>123.35925113879001</v>
      </c>
      <c r="J8" s="6">
        <f t="shared" si="2"/>
        <v>12.549301979869995</v>
      </c>
      <c r="K8" s="6">
        <f t="shared" si="3"/>
        <v>108.30008876294602</v>
      </c>
      <c r="L8" s="7">
        <f t="shared" si="0"/>
        <v>8.6299691358664674</v>
      </c>
      <c r="M8" s="7">
        <f t="shared" si="4"/>
        <v>8.7526089334596584</v>
      </c>
      <c r="P8" s="5">
        <f t="shared" si="5"/>
        <v>13.543525996875189</v>
      </c>
    </row>
    <row r="9" spans="1:16" x14ac:dyDescent="0.15">
      <c r="A9" s="5">
        <v>4</v>
      </c>
      <c r="B9" s="5">
        <v>7</v>
      </c>
      <c r="D9">
        <v>114.46130126426</v>
      </c>
      <c r="E9">
        <v>229.88703875012999</v>
      </c>
      <c r="F9">
        <v>101.5288788222</v>
      </c>
      <c r="G9">
        <v>104.75743848451</v>
      </c>
      <c r="I9" s="6">
        <f t="shared" si="1"/>
        <v>125.12960026561998</v>
      </c>
      <c r="J9" s="6">
        <f t="shared" si="2"/>
        <v>12.932422442060002</v>
      </c>
      <c r="K9" s="6">
        <f t="shared" si="3"/>
        <v>109.61069333514799</v>
      </c>
      <c r="L9" s="7">
        <f t="shared" si="0"/>
        <v>8.4756505462319343</v>
      </c>
      <c r="M9" s="7">
        <f t="shared" si="4"/>
        <v>8.6158103149098668</v>
      </c>
      <c r="P9" s="5">
        <f t="shared" si="5"/>
        <v>11.51317380000021</v>
      </c>
    </row>
    <row r="10" spans="1:16" x14ac:dyDescent="0.15">
      <c r="A10" s="5">
        <v>4.5</v>
      </c>
      <c r="B10" s="5">
        <v>8</v>
      </c>
      <c r="D10">
        <v>114.29139685475999</v>
      </c>
      <c r="E10">
        <v>229.77161064858001</v>
      </c>
      <c r="F10">
        <v>101.53999794089999</v>
      </c>
      <c r="G10">
        <v>104.71049109441</v>
      </c>
      <c r="I10" s="6">
        <f t="shared" si="1"/>
        <v>125.06111955417001</v>
      </c>
      <c r="J10" s="6">
        <f t="shared" si="2"/>
        <v>12.751398913860001</v>
      </c>
      <c r="K10" s="6">
        <f t="shared" si="3"/>
        <v>109.75944085753801</v>
      </c>
      <c r="L10" s="7">
        <f t="shared" si="0"/>
        <v>8.6076391773953613</v>
      </c>
      <c r="M10" s="7">
        <f t="shared" si="4"/>
        <v>8.7653189171580355</v>
      </c>
      <c r="P10" s="5">
        <f t="shared" si="5"/>
        <v>13.24973326363865</v>
      </c>
    </row>
    <row r="11" spans="1:16" x14ac:dyDescent="0.15">
      <c r="A11" s="5">
        <v>5</v>
      </c>
      <c r="B11" s="5">
        <v>9</v>
      </c>
      <c r="D11">
        <v>114.31997122006</v>
      </c>
      <c r="E11">
        <v>230.01922088601</v>
      </c>
      <c r="F11">
        <v>101.56542777721</v>
      </c>
      <c r="G11">
        <v>104.92721095439001</v>
      </c>
      <c r="I11" s="6">
        <f t="shared" si="1"/>
        <v>125.09200993162</v>
      </c>
      <c r="J11" s="6">
        <f t="shared" si="2"/>
        <v>12.754543442849993</v>
      </c>
      <c r="K11" s="6">
        <f t="shared" si="3"/>
        <v>109.7865578002</v>
      </c>
      <c r="L11" s="7">
        <f t="shared" si="0"/>
        <v>8.6076430953508343</v>
      </c>
      <c r="M11" s="7">
        <f t="shared" si="4"/>
        <v>8.78284280619825</v>
      </c>
      <c r="P11" s="5">
        <f t="shared" si="5"/>
        <v>13.249784811734836</v>
      </c>
    </row>
    <row r="12" spans="1:16" x14ac:dyDescent="0.15">
      <c r="A12" s="5">
        <v>5.5</v>
      </c>
      <c r="B12" s="5">
        <v>10</v>
      </c>
      <c r="D12">
        <v>114.60520094563</v>
      </c>
      <c r="E12">
        <v>230.94418748072999</v>
      </c>
      <c r="F12">
        <v>101.61319880572</v>
      </c>
      <c r="G12">
        <v>104.71666838258</v>
      </c>
      <c r="I12" s="6">
        <f t="shared" si="1"/>
        <v>126.22751909815</v>
      </c>
      <c r="J12" s="6">
        <f t="shared" si="2"/>
        <v>12.992002139909999</v>
      </c>
      <c r="K12" s="6">
        <f t="shared" si="3"/>
        <v>110.637116530258</v>
      </c>
      <c r="L12" s="7">
        <f t="shared" si="0"/>
        <v>8.5157865076386461</v>
      </c>
      <c r="M12" s="7">
        <f t="shared" si="4"/>
        <v>8.7085061895708034</v>
      </c>
      <c r="P12" s="5">
        <f t="shared" si="5"/>
        <v>12.041238096134569</v>
      </c>
    </row>
    <row r="13" spans="1:16" x14ac:dyDescent="0.15">
      <c r="A13" s="5">
        <v>6</v>
      </c>
      <c r="B13" s="5">
        <v>11</v>
      </c>
      <c r="D13">
        <v>114.83759893103</v>
      </c>
      <c r="E13">
        <v>231.19005036489</v>
      </c>
      <c r="F13">
        <v>101.52836404817999</v>
      </c>
      <c r="G13">
        <v>104.72541954082</v>
      </c>
      <c r="I13" s="6">
        <f t="shared" si="1"/>
        <v>126.46463082407</v>
      </c>
      <c r="J13" s="6">
        <f t="shared" si="2"/>
        <v>13.309234882850006</v>
      </c>
      <c r="K13" s="6">
        <f t="shared" si="3"/>
        <v>110.49354896464999</v>
      </c>
      <c r="L13" s="7">
        <f t="shared" si="0"/>
        <v>8.302021110697325</v>
      </c>
      <c r="M13" s="7">
        <f t="shared" si="4"/>
        <v>8.5122607637142238</v>
      </c>
      <c r="P13" s="5">
        <f t="shared" si="5"/>
        <v>9.2287509918684307</v>
      </c>
    </row>
    <row r="14" spans="1:16" x14ac:dyDescent="0.15">
      <c r="A14" s="5">
        <v>6.5</v>
      </c>
      <c r="B14" s="5">
        <v>12</v>
      </c>
      <c r="D14">
        <v>114.68619590914</v>
      </c>
      <c r="E14">
        <v>231.39592969473</v>
      </c>
      <c r="F14">
        <v>101.54092453413</v>
      </c>
      <c r="G14">
        <v>104.75630598167</v>
      </c>
      <c r="I14" s="6">
        <f t="shared" si="1"/>
        <v>126.63962371306</v>
      </c>
      <c r="J14" s="6">
        <f t="shared" si="2"/>
        <v>13.145271375009997</v>
      </c>
      <c r="K14" s="6">
        <f t="shared" si="3"/>
        <v>110.86529806304802</v>
      </c>
      <c r="L14" s="7">
        <f t="shared" si="0"/>
        <v>8.4338538855736402</v>
      </c>
      <c r="M14" s="7">
        <f t="shared" si="4"/>
        <v>8.6616135096752807</v>
      </c>
      <c r="P14" s="5">
        <f t="shared" si="5"/>
        <v>10.963259871998531</v>
      </c>
    </row>
    <row r="15" spans="1:16" x14ac:dyDescent="0.15">
      <c r="A15" s="5">
        <v>7</v>
      </c>
      <c r="B15" s="5">
        <v>13</v>
      </c>
      <c r="D15">
        <v>114.74159728646001</v>
      </c>
      <c r="E15">
        <v>231.59122211944</v>
      </c>
      <c r="F15">
        <v>101.55039637599</v>
      </c>
      <c r="G15">
        <v>104.75229074436</v>
      </c>
      <c r="I15" s="6">
        <f t="shared" si="1"/>
        <v>126.83893137508001</v>
      </c>
      <c r="J15" s="6">
        <f t="shared" si="2"/>
        <v>13.191200910470002</v>
      </c>
      <c r="K15" s="6">
        <f t="shared" si="3"/>
        <v>111.00949028251601</v>
      </c>
      <c r="L15" s="7">
        <f t="shared" si="0"/>
        <v>8.4154195691467759</v>
      </c>
      <c r="M15" s="7">
        <f t="shared" si="4"/>
        <v>8.6606991643331597</v>
      </c>
      <c r="P15" s="5">
        <f t="shared" si="5"/>
        <v>10.720721659694933</v>
      </c>
    </row>
    <row r="16" spans="1:16" x14ac:dyDescent="0.15">
      <c r="A16" s="5">
        <v>7.5</v>
      </c>
      <c r="B16" s="5">
        <v>14</v>
      </c>
      <c r="D16">
        <v>114.28728543530001</v>
      </c>
      <c r="E16">
        <v>228.55288313290001</v>
      </c>
      <c r="F16">
        <v>101.49202100278001</v>
      </c>
      <c r="G16">
        <v>104.77442602697</v>
      </c>
      <c r="I16" s="6">
        <f t="shared" si="1"/>
        <v>123.77845710593</v>
      </c>
      <c r="J16" s="6">
        <f t="shared" si="2"/>
        <v>12.79526443252</v>
      </c>
      <c r="K16" s="6">
        <f t="shared" si="3"/>
        <v>108.42413978690601</v>
      </c>
      <c r="L16" s="7">
        <f t="shared" si="0"/>
        <v>8.4737709297620292</v>
      </c>
      <c r="M16" s="7">
        <f t="shared" si="4"/>
        <v>8.7365704960331545</v>
      </c>
      <c r="P16" s="5">
        <f t="shared" si="5"/>
        <v>11.488443899098497</v>
      </c>
    </row>
    <row r="17" spans="1:16" x14ac:dyDescent="0.15">
      <c r="A17" s="5">
        <v>8</v>
      </c>
      <c r="B17" s="5">
        <v>15</v>
      </c>
      <c r="D17">
        <v>114.67869256861</v>
      </c>
      <c r="E17">
        <v>231.42306506321</v>
      </c>
      <c r="F17">
        <v>101.55698548337</v>
      </c>
      <c r="G17">
        <v>104.89601564913001</v>
      </c>
      <c r="I17" s="6">
        <f t="shared" si="1"/>
        <v>126.52704941408</v>
      </c>
      <c r="J17" s="6">
        <f t="shared" si="2"/>
        <v>13.121707085240004</v>
      </c>
      <c r="K17" s="6">
        <f t="shared" si="3"/>
        <v>110.78100091179199</v>
      </c>
      <c r="L17" s="7">
        <f t="shared" si="0"/>
        <v>8.4425753594518476</v>
      </c>
      <c r="M17" s="7">
        <f t="shared" si="4"/>
        <v>8.7228948968077145</v>
      </c>
      <c r="P17" s="5">
        <f t="shared" si="5"/>
        <v>11.078007315521326</v>
      </c>
    </row>
    <row r="18" spans="1:16" x14ac:dyDescent="0.15">
      <c r="A18" s="5">
        <v>8.5</v>
      </c>
      <c r="B18" s="5">
        <v>16</v>
      </c>
      <c r="D18">
        <v>114.69565217391001</v>
      </c>
      <c r="E18">
        <v>230.29304142255</v>
      </c>
      <c r="F18">
        <v>101.48388757335999</v>
      </c>
      <c r="G18">
        <v>104.83403685782</v>
      </c>
      <c r="I18" s="6">
        <f t="shared" si="1"/>
        <v>125.45900456473001</v>
      </c>
      <c r="J18" s="6">
        <f t="shared" si="2"/>
        <v>13.211764600550012</v>
      </c>
      <c r="K18" s="6">
        <f t="shared" si="3"/>
        <v>109.60488704407</v>
      </c>
      <c r="L18" s="7">
        <f t="shared" si="0"/>
        <v>8.2960066545166189</v>
      </c>
      <c r="M18" s="7">
        <f t="shared" si="4"/>
        <v>8.5938461629572274</v>
      </c>
      <c r="P18" s="5">
        <f t="shared" si="5"/>
        <v>9.1496194734400618</v>
      </c>
    </row>
    <row r="19" spans="1:16" x14ac:dyDescent="0.15">
      <c r="A19" s="5">
        <v>9</v>
      </c>
      <c r="B19" s="5">
        <v>17</v>
      </c>
      <c r="D19">
        <v>114.82362010484</v>
      </c>
      <c r="E19">
        <v>231.59718367766999</v>
      </c>
      <c r="F19">
        <v>101.53032018944</v>
      </c>
      <c r="G19">
        <v>104.82930093688999</v>
      </c>
      <c r="I19" s="6">
        <f t="shared" si="1"/>
        <v>126.76788274078</v>
      </c>
      <c r="J19" s="6">
        <f t="shared" si="2"/>
        <v>13.293299915399999</v>
      </c>
      <c r="K19" s="6">
        <f t="shared" si="3"/>
        <v>110.8159228423</v>
      </c>
      <c r="L19" s="7">
        <f t="shared" si="0"/>
        <v>8.3362237779591624</v>
      </c>
      <c r="M19" s="7">
        <f t="shared" si="4"/>
        <v>8.6515832574845124</v>
      </c>
      <c r="P19" s="5">
        <f t="shared" si="5"/>
        <v>9.6787516092828039</v>
      </c>
    </row>
    <row r="20" spans="1:16" x14ac:dyDescent="0.15">
      <c r="A20" s="5">
        <v>9.5</v>
      </c>
      <c r="B20" s="5">
        <v>18</v>
      </c>
      <c r="D20">
        <v>114.59872545997</v>
      </c>
      <c r="E20">
        <v>231.05951279678999</v>
      </c>
      <c r="F20">
        <v>101.48347575414</v>
      </c>
      <c r="G20">
        <v>104.82312364872</v>
      </c>
      <c r="I20" s="6">
        <f t="shared" si="1"/>
        <v>126.23638914806999</v>
      </c>
      <c r="J20" s="6">
        <f t="shared" si="2"/>
        <v>13.115249705829996</v>
      </c>
      <c r="K20" s="6">
        <f t="shared" si="3"/>
        <v>110.49808950107399</v>
      </c>
      <c r="L20" s="7">
        <f t="shared" si="0"/>
        <v>8.4251609370392195</v>
      </c>
      <c r="M20" s="7">
        <f t="shared" si="4"/>
        <v>8.7580403876493111</v>
      </c>
      <c r="P20" s="5">
        <f t="shared" si="5"/>
        <v>10.848887733191527</v>
      </c>
    </row>
    <row r="21" spans="1:16" x14ac:dyDescent="0.15">
      <c r="A21" s="39">
        <v>10</v>
      </c>
      <c r="B21" s="5">
        <v>19</v>
      </c>
      <c r="D21">
        <v>114.96042758762999</v>
      </c>
      <c r="E21">
        <v>230.97882618974</v>
      </c>
      <c r="F21">
        <v>101.56367754556</v>
      </c>
      <c r="G21">
        <v>104.89622155874</v>
      </c>
      <c r="I21" s="6">
        <f t="shared" si="1"/>
        <v>126.08260463100001</v>
      </c>
      <c r="J21" s="6">
        <f t="shared" si="2"/>
        <v>13.396750042069996</v>
      </c>
      <c r="K21" s="6">
        <f t="shared" si="3"/>
        <v>110.00650458051601</v>
      </c>
      <c r="L21" s="7">
        <f t="shared" si="0"/>
        <v>8.2114321932603875</v>
      </c>
      <c r="M21" s="7">
        <f t="shared" si="4"/>
        <v>8.5618316149552207</v>
      </c>
      <c r="P21" s="5">
        <f t="shared" si="5"/>
        <v>8.0368828704308246</v>
      </c>
    </row>
    <row r="22" spans="1:16" x14ac:dyDescent="0.15">
      <c r="A22" s="5">
        <v>10.5</v>
      </c>
      <c r="B22" s="5">
        <v>20</v>
      </c>
      <c r="D22">
        <v>115.1690821256</v>
      </c>
      <c r="E22">
        <v>231.68855997533001</v>
      </c>
      <c r="F22">
        <v>101.514362195</v>
      </c>
      <c r="G22">
        <v>104.69793060846</v>
      </c>
      <c r="I22" s="6">
        <f t="shared" si="1"/>
        <v>126.99062936687001</v>
      </c>
      <c r="J22" s="6">
        <f t="shared" si="2"/>
        <v>13.654719930599995</v>
      </c>
      <c r="K22" s="6">
        <f t="shared" si="3"/>
        <v>110.60496545015002</v>
      </c>
      <c r="L22" s="7">
        <f t="shared" si="0"/>
        <v>8.1001269899565038</v>
      </c>
      <c r="M22" s="7">
        <f t="shared" si="4"/>
        <v>8.4680463827360786</v>
      </c>
      <c r="P22" s="5">
        <f t="shared" si="5"/>
        <v>6.57245292335279</v>
      </c>
    </row>
    <row r="23" spans="1:16" x14ac:dyDescent="0.15">
      <c r="A23" s="5">
        <v>11</v>
      </c>
      <c r="B23" s="5">
        <v>21</v>
      </c>
      <c r="D23">
        <v>115.1096721143</v>
      </c>
      <c r="E23">
        <v>231.39880768834999</v>
      </c>
      <c r="F23">
        <v>101.50437557911999</v>
      </c>
      <c r="G23">
        <v>104.86368784104</v>
      </c>
      <c r="I23" s="6">
        <f t="shared" si="1"/>
        <v>126.53511984730999</v>
      </c>
      <c r="J23" s="6">
        <f t="shared" si="2"/>
        <v>13.605296535180003</v>
      </c>
      <c r="K23" s="6">
        <f t="shared" si="3"/>
        <v>110.20876400509398</v>
      </c>
      <c r="L23" s="7">
        <f t="shared" si="0"/>
        <v>8.1004308667672777</v>
      </c>
      <c r="M23" s="7">
        <f t="shared" si="4"/>
        <v>8.4858702306315941</v>
      </c>
      <c r="P23" s="5">
        <f t="shared" si="5"/>
        <v>6.5764509961176802</v>
      </c>
    </row>
    <row r="24" spans="1:16" x14ac:dyDescent="0.15">
      <c r="A24" s="5">
        <v>11.5</v>
      </c>
      <c r="B24" s="5">
        <v>22</v>
      </c>
      <c r="D24">
        <v>114.96556686196</v>
      </c>
      <c r="E24">
        <v>231.07153869874</v>
      </c>
      <c r="F24">
        <v>101.48944713271</v>
      </c>
      <c r="G24">
        <v>104.86554102749</v>
      </c>
      <c r="I24" s="6">
        <f t="shared" si="1"/>
        <v>126.20599767125</v>
      </c>
      <c r="J24" s="6">
        <f t="shared" si="2"/>
        <v>13.476119729250001</v>
      </c>
      <c r="K24" s="6">
        <f t="shared" si="3"/>
        <v>110.03465399615</v>
      </c>
      <c r="L24" s="7">
        <f t="shared" si="0"/>
        <v>8.1651585327873786</v>
      </c>
      <c r="M24" s="7">
        <f t="shared" si="4"/>
        <v>8.5681178677364365</v>
      </c>
      <c r="P24" s="5">
        <f t="shared" si="5"/>
        <v>7.4280655631879107</v>
      </c>
    </row>
    <row r="25" spans="1:16" x14ac:dyDescent="0.15">
      <c r="A25" s="5">
        <v>12</v>
      </c>
      <c r="B25" s="5">
        <v>23</v>
      </c>
      <c r="D25">
        <v>115.20731832665</v>
      </c>
      <c r="E25">
        <v>232.34042553192</v>
      </c>
      <c r="F25">
        <v>101.55647070936</v>
      </c>
      <c r="G25">
        <v>104.83074230413</v>
      </c>
      <c r="I25" s="6">
        <f t="shared" si="1"/>
        <v>127.50968322779001</v>
      </c>
      <c r="J25" s="6">
        <f t="shared" si="2"/>
        <v>13.650847617289998</v>
      </c>
      <c r="K25" s="6">
        <f t="shared" si="3"/>
        <v>111.12866608704201</v>
      </c>
      <c r="L25" s="7">
        <f t="shared" si="0"/>
        <v>8.1407887043063756</v>
      </c>
      <c r="M25" s="7">
        <f t="shared" si="4"/>
        <v>8.561268010340175</v>
      </c>
      <c r="P25" s="5">
        <f t="shared" si="5"/>
        <v>7.1074344913834642</v>
      </c>
    </row>
    <row r="26" spans="1:16" x14ac:dyDescent="0.15">
      <c r="A26" s="5">
        <v>12.5</v>
      </c>
      <c r="B26" s="5">
        <v>24</v>
      </c>
      <c r="D26">
        <v>115.00524205982001</v>
      </c>
      <c r="E26">
        <v>231.94161784356001</v>
      </c>
      <c r="F26">
        <v>101.65489550088</v>
      </c>
      <c r="G26">
        <v>104.75332029239</v>
      </c>
      <c r="I26" s="6">
        <f t="shared" si="1"/>
        <v>127.18829755117001</v>
      </c>
      <c r="J26" s="6">
        <f t="shared" si="2"/>
        <v>13.350346558940004</v>
      </c>
      <c r="K26" s="6">
        <f t="shared" si="3"/>
        <v>111.16788168044201</v>
      </c>
      <c r="L26" s="7">
        <f t="shared" si="0"/>
        <v>8.3269659847143753</v>
      </c>
      <c r="M26" s="7">
        <f t="shared" si="4"/>
        <v>8.7649652618329164</v>
      </c>
      <c r="P26" s="5">
        <f t="shared" si="5"/>
        <v>9.5569478726281147</v>
      </c>
    </row>
    <row r="27" spans="1:16" x14ac:dyDescent="0.15">
      <c r="A27" s="5">
        <v>13</v>
      </c>
      <c r="B27" s="5">
        <v>25</v>
      </c>
      <c r="D27">
        <v>114.95014903896001</v>
      </c>
      <c r="E27">
        <v>231.32613834927</v>
      </c>
      <c r="F27">
        <v>101.62143518995001</v>
      </c>
      <c r="G27">
        <v>104.95140533305999</v>
      </c>
      <c r="I27" s="6">
        <f t="shared" si="1"/>
        <v>126.37473301621</v>
      </c>
      <c r="J27" s="6">
        <f t="shared" si="2"/>
        <v>13.328713849010001</v>
      </c>
      <c r="K27" s="6">
        <f t="shared" si="3"/>
        <v>110.38027639739801</v>
      </c>
      <c r="L27" s="7">
        <f t="shared" si="0"/>
        <v>8.2813899111200868</v>
      </c>
      <c r="M27" s="7">
        <f t="shared" si="4"/>
        <v>8.7369091593233694</v>
      </c>
      <c r="P27" s="5">
        <f t="shared" si="5"/>
        <v>8.9573086368999544</v>
      </c>
    </row>
    <row r="28" spans="1:16" x14ac:dyDescent="0.15">
      <c r="A28" s="5">
        <v>13.5</v>
      </c>
      <c r="B28" s="5">
        <v>26</v>
      </c>
      <c r="D28">
        <v>115.10854147393999</v>
      </c>
      <c r="E28">
        <v>231.21554116559</v>
      </c>
      <c r="F28">
        <v>101.51950993513999</v>
      </c>
      <c r="G28">
        <v>104.73056728096</v>
      </c>
      <c r="I28" s="6">
        <f t="shared" si="1"/>
        <v>126.48497388462999</v>
      </c>
      <c r="J28" s="6">
        <f t="shared" si="2"/>
        <v>13.5890315388</v>
      </c>
      <c r="K28" s="6">
        <f t="shared" si="3"/>
        <v>110.17813603806999</v>
      </c>
      <c r="L28" s="7">
        <f t="shared" si="0"/>
        <v>8.1078725679224846</v>
      </c>
      <c r="M28" s="7">
        <f t="shared" si="4"/>
        <v>8.5809117872105087</v>
      </c>
      <c r="P28" s="5">
        <f t="shared" si="5"/>
        <v>6.6743606149441872</v>
      </c>
    </row>
    <row r="29" spans="1:16" x14ac:dyDescent="0.15">
      <c r="A29" s="5">
        <v>14</v>
      </c>
      <c r="B29" s="5">
        <v>27</v>
      </c>
      <c r="D29">
        <v>114.96762257169</v>
      </c>
      <c r="E29">
        <v>229.89001952923999</v>
      </c>
      <c r="F29">
        <v>101.61546381139</v>
      </c>
      <c r="G29">
        <v>104.78461855246</v>
      </c>
      <c r="I29" s="6">
        <f t="shared" si="1"/>
        <v>125.10540097677999</v>
      </c>
      <c r="J29" s="6">
        <f t="shared" si="2"/>
        <v>13.3521587603</v>
      </c>
      <c r="K29" s="6">
        <f t="shared" si="3"/>
        <v>109.08281046441999</v>
      </c>
      <c r="L29" s="7">
        <f t="shared" si="0"/>
        <v>8.1696759619692454</v>
      </c>
      <c r="M29" s="7">
        <f t="shared" si="4"/>
        <v>8.6602351523420111</v>
      </c>
      <c r="P29" s="5">
        <f t="shared" si="5"/>
        <v>7.4875008670314216</v>
      </c>
    </row>
    <row r="30" spans="1:16" x14ac:dyDescent="0.15">
      <c r="A30" s="5">
        <v>14.5</v>
      </c>
      <c r="B30" s="5">
        <v>28</v>
      </c>
      <c r="D30">
        <v>115.4115530887</v>
      </c>
      <c r="E30">
        <v>231.53571795663001</v>
      </c>
      <c r="F30">
        <v>101.48141665809</v>
      </c>
      <c r="G30">
        <v>104.82312364872</v>
      </c>
      <c r="I30" s="6">
        <f t="shared" si="1"/>
        <v>126.71259430791001</v>
      </c>
      <c r="J30" s="6">
        <f t="shared" si="2"/>
        <v>13.930136430610006</v>
      </c>
      <c r="K30" s="6">
        <f t="shared" si="3"/>
        <v>109.99643059117801</v>
      </c>
      <c r="L30" s="7">
        <f t="shared" si="0"/>
        <v>7.8962924117148239</v>
      </c>
      <c r="M30" s="7">
        <f t="shared" si="4"/>
        <v>8.4043715731723303</v>
      </c>
      <c r="P30" s="5">
        <f t="shared" si="5"/>
        <v>3.8906244753855117</v>
      </c>
    </row>
    <row r="31" spans="1:16" x14ac:dyDescent="0.15">
      <c r="A31" s="5">
        <v>15</v>
      </c>
      <c r="B31" s="5">
        <v>29</v>
      </c>
      <c r="D31">
        <v>115.14564703464001</v>
      </c>
      <c r="E31">
        <v>230.36745811490999</v>
      </c>
      <c r="F31">
        <v>101.55482343251001</v>
      </c>
      <c r="G31">
        <v>104.78986924740001</v>
      </c>
      <c r="I31" s="6">
        <f t="shared" si="1"/>
        <v>125.57758886750999</v>
      </c>
      <c r="J31" s="6">
        <f t="shared" si="2"/>
        <v>13.590823602130001</v>
      </c>
      <c r="K31" s="6">
        <f t="shared" si="3"/>
        <v>109.26860054495398</v>
      </c>
      <c r="L31" s="7">
        <f t="shared" si="0"/>
        <v>8.0398807124410787</v>
      </c>
      <c r="M31" s="7">
        <f t="shared" si="4"/>
        <v>8.5654798449833276</v>
      </c>
      <c r="P31" s="5">
        <f t="shared" si="5"/>
        <v>5.7797994770202932</v>
      </c>
    </row>
    <row r="32" spans="1:16" x14ac:dyDescent="0.15">
      <c r="A32" s="5">
        <v>15.5</v>
      </c>
      <c r="B32" s="5">
        <v>30</v>
      </c>
      <c r="D32">
        <v>115.49974303627999</v>
      </c>
      <c r="E32">
        <v>231.56922602528999</v>
      </c>
      <c r="F32">
        <v>101.52589313292</v>
      </c>
      <c r="G32">
        <v>104.72541954082</v>
      </c>
      <c r="I32" s="6">
        <f t="shared" si="1"/>
        <v>126.84380648446999</v>
      </c>
      <c r="J32" s="6">
        <f t="shared" si="2"/>
        <v>13.973849903359991</v>
      </c>
      <c r="K32" s="6">
        <f t="shared" si="3"/>
        <v>110.075186600438</v>
      </c>
      <c r="L32" s="7">
        <f t="shared" si="0"/>
        <v>7.8772269175419289</v>
      </c>
      <c r="M32" s="7">
        <f t="shared" si="4"/>
        <v>8.4203460211689194</v>
      </c>
      <c r="P32" s="5">
        <f t="shared" si="5"/>
        <v>3.6397819290006663</v>
      </c>
    </row>
    <row r="33" spans="1:16" x14ac:dyDescent="0.15">
      <c r="A33" s="5">
        <v>16</v>
      </c>
      <c r="B33" s="5">
        <v>31</v>
      </c>
      <c r="D33">
        <v>115.57354301573</v>
      </c>
      <c r="E33">
        <v>231.74098057354001</v>
      </c>
      <c r="F33">
        <v>101.56450118398</v>
      </c>
      <c r="G33">
        <v>104.89158859261001</v>
      </c>
      <c r="I33" s="6">
        <f t="shared" si="1"/>
        <v>126.84939198093001</v>
      </c>
      <c r="J33" s="6">
        <f t="shared" si="2"/>
        <v>14.009041831749997</v>
      </c>
      <c r="K33" s="6">
        <f t="shared" si="3"/>
        <v>110.03854178283001</v>
      </c>
      <c r="L33" s="7">
        <f t="shared" si="0"/>
        <v>7.8548228425900914</v>
      </c>
      <c r="M33" s="7">
        <f t="shared" si="4"/>
        <v>8.4154619173018244</v>
      </c>
      <c r="P33" s="5">
        <f t="shared" si="5"/>
        <v>3.3450140536258153</v>
      </c>
    </row>
    <row r="34" spans="1:16" x14ac:dyDescent="0.15">
      <c r="A34" s="5">
        <v>16.5</v>
      </c>
      <c r="B34" s="5">
        <v>32</v>
      </c>
      <c r="D34">
        <v>115.56305889607999</v>
      </c>
      <c r="E34">
        <v>232.04049748176001</v>
      </c>
      <c r="F34">
        <v>101.61453721816</v>
      </c>
      <c r="G34">
        <v>104.78626582930001</v>
      </c>
      <c r="I34" s="6">
        <f t="shared" si="1"/>
        <v>127.25423165246001</v>
      </c>
      <c r="J34" s="6">
        <f t="shared" si="2"/>
        <v>13.948521677919999</v>
      </c>
      <c r="K34" s="6">
        <f t="shared" si="3"/>
        <v>110.51600563895602</v>
      </c>
      <c r="L34" s="7">
        <f t="shared" si="0"/>
        <v>7.923133948588891</v>
      </c>
      <c r="M34" s="7">
        <f t="shared" si="4"/>
        <v>8.5012929943853646</v>
      </c>
      <c r="P34" s="5">
        <f t="shared" si="5"/>
        <v>4.2437755344304904</v>
      </c>
    </row>
    <row r="35" spans="1:16" x14ac:dyDescent="0.15">
      <c r="A35" s="5">
        <v>17</v>
      </c>
      <c r="B35" s="5">
        <v>33</v>
      </c>
      <c r="D35">
        <v>115.50457395415999</v>
      </c>
      <c r="E35">
        <v>230.74221399938</v>
      </c>
      <c r="F35">
        <v>101.56285390714</v>
      </c>
      <c r="G35">
        <v>104.811489756</v>
      </c>
      <c r="I35" s="6">
        <f t="shared" si="1"/>
        <v>125.93072424338</v>
      </c>
      <c r="J35" s="6">
        <f t="shared" si="2"/>
        <v>13.941720047019999</v>
      </c>
      <c r="K35" s="6">
        <f t="shared" si="3"/>
        <v>109.200660186956</v>
      </c>
      <c r="L35" s="7">
        <f t="shared" si="0"/>
        <v>7.8326533468370219</v>
      </c>
      <c r="M35" s="7">
        <f t="shared" si="4"/>
        <v>8.428332363718237</v>
      </c>
      <c r="P35" s="5">
        <f t="shared" si="5"/>
        <v>3.053332510187301</v>
      </c>
    </row>
    <row r="36" spans="1:16" x14ac:dyDescent="0.15">
      <c r="A36" s="5">
        <v>17.5</v>
      </c>
      <c r="B36" s="5">
        <v>34</v>
      </c>
      <c r="D36">
        <v>115.62051598314</v>
      </c>
      <c r="E36">
        <v>231.81940589989</v>
      </c>
      <c r="F36">
        <v>101.53515906517001</v>
      </c>
      <c r="G36">
        <v>104.77319056934</v>
      </c>
      <c r="I36" s="6">
        <f t="shared" si="1"/>
        <v>127.04621533055</v>
      </c>
      <c r="J36" s="6">
        <f t="shared" si="2"/>
        <v>14.085356917969989</v>
      </c>
      <c r="K36" s="6">
        <f t="shared" si="3"/>
        <v>110.14378702898601</v>
      </c>
      <c r="L36" s="7">
        <f t="shared" si="0"/>
        <v>7.819737026930814</v>
      </c>
      <c r="M36" s="7">
        <f t="shared" si="4"/>
        <v>8.4329360148967716</v>
      </c>
      <c r="P36" s="5">
        <f t="shared" si="5"/>
        <v>2.8833939528222023</v>
      </c>
    </row>
    <row r="37" spans="1:16" x14ac:dyDescent="0.15">
      <c r="A37" s="5">
        <v>18</v>
      </c>
      <c r="B37" s="5">
        <v>35</v>
      </c>
      <c r="D37">
        <v>115.69164353993</v>
      </c>
      <c r="E37">
        <v>232.95662452462</v>
      </c>
      <c r="F37">
        <v>101.59281375476</v>
      </c>
      <c r="G37">
        <v>104.86121692576999</v>
      </c>
      <c r="I37" s="6">
        <f t="shared" si="1"/>
        <v>128.09540759884999</v>
      </c>
      <c r="J37" s="6">
        <f t="shared" si="2"/>
        <v>14.098829785169997</v>
      </c>
      <c r="K37" s="6">
        <f t="shared" si="3"/>
        <v>111.176811856646</v>
      </c>
      <c r="L37" s="7">
        <f t="shared" si="0"/>
        <v>7.8855347252712065</v>
      </c>
      <c r="M37" s="7">
        <f t="shared" si="4"/>
        <v>8.5162536843219048</v>
      </c>
      <c r="P37" s="5">
        <f t="shared" si="5"/>
        <v>3.7490868138774718</v>
      </c>
    </row>
    <row r="38" spans="1:16" x14ac:dyDescent="0.15">
      <c r="A38" s="5">
        <v>18.5</v>
      </c>
      <c r="B38" s="5">
        <v>36</v>
      </c>
      <c r="D38">
        <v>115.73656079762</v>
      </c>
      <c r="E38">
        <v>232.31812108130001</v>
      </c>
      <c r="F38">
        <v>101.47698960157</v>
      </c>
      <c r="G38">
        <v>104.85092144549</v>
      </c>
      <c r="I38" s="6">
        <f t="shared" si="1"/>
        <v>127.46719963581</v>
      </c>
      <c r="J38" s="6">
        <f t="shared" si="2"/>
        <v>14.259571196050004</v>
      </c>
      <c r="K38" s="6">
        <f t="shared" si="3"/>
        <v>110.35571420055</v>
      </c>
      <c r="L38" s="7">
        <f t="shared" si="0"/>
        <v>7.7390626045697131</v>
      </c>
      <c r="M38" s="7">
        <f t="shared" si="4"/>
        <v>8.3873015347051538</v>
      </c>
      <c r="P38" s="5">
        <f t="shared" si="5"/>
        <v>1.8219697196148077</v>
      </c>
    </row>
    <row r="39" spans="1:16" x14ac:dyDescent="0.15">
      <c r="A39" s="5">
        <v>19</v>
      </c>
      <c r="B39" s="5">
        <v>37</v>
      </c>
      <c r="D39">
        <v>115.52554219344</v>
      </c>
      <c r="E39">
        <v>232.25655257477999</v>
      </c>
      <c r="F39">
        <v>101.54998455678</v>
      </c>
      <c r="G39">
        <v>104.8588489653</v>
      </c>
      <c r="I39" s="6">
        <f t="shared" si="1"/>
        <v>127.39770360947999</v>
      </c>
      <c r="J39" s="6">
        <f t="shared" si="2"/>
        <v>13.97555763666</v>
      </c>
      <c r="K39" s="6">
        <f t="shared" si="3"/>
        <v>110.62703444548799</v>
      </c>
      <c r="L39" s="7">
        <f t="shared" si="0"/>
        <v>7.915751007694789</v>
      </c>
      <c r="M39" s="7">
        <f t="shared" si="4"/>
        <v>8.5815099089149705</v>
      </c>
      <c r="P39" s="5">
        <f t="shared" si="5"/>
        <v>4.1466390177007932</v>
      </c>
    </row>
    <row r="40" spans="1:16" x14ac:dyDescent="0.15">
      <c r="A40" s="5">
        <v>19.5</v>
      </c>
      <c r="B40" s="5">
        <v>38</v>
      </c>
      <c r="D40">
        <v>115.90029807790999</v>
      </c>
      <c r="E40">
        <v>231.72309589886001</v>
      </c>
      <c r="F40">
        <v>101.47544527952</v>
      </c>
      <c r="G40">
        <v>104.74302481210999</v>
      </c>
      <c r="I40" s="6">
        <f t="shared" si="1"/>
        <v>126.98007108675002</v>
      </c>
      <c r="J40" s="6">
        <f t="shared" si="2"/>
        <v>14.424852798389992</v>
      </c>
      <c r="K40" s="6">
        <f t="shared" si="3"/>
        <v>109.67024772868203</v>
      </c>
      <c r="L40" s="7">
        <f t="shared" si="0"/>
        <v>7.6028677215286873</v>
      </c>
      <c r="M40" s="7">
        <f t="shared" si="4"/>
        <v>8.2861465938336103</v>
      </c>
      <c r="P40" s="5">
        <f t="shared" si="5"/>
        <v>3.0069076663381697E-2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115.86627608182</v>
      </c>
      <c r="E41" s="46">
        <v>231.92599444958</v>
      </c>
      <c r="F41" s="46">
        <v>101.5254813137</v>
      </c>
      <c r="G41" s="46">
        <v>104.90157520848</v>
      </c>
      <c r="I41" s="47">
        <f t="shared" si="1"/>
        <v>127.02441924110001</v>
      </c>
      <c r="J41" s="47">
        <f t="shared" si="2"/>
        <v>14.340794768120006</v>
      </c>
      <c r="K41" s="47">
        <f t="shared" si="3"/>
        <v>109.815465519356</v>
      </c>
      <c r="L41" s="48">
        <f t="shared" si="0"/>
        <v>7.6575578477337185</v>
      </c>
      <c r="M41" s="48">
        <f t="shared" si="4"/>
        <v>8.3583566911233831</v>
      </c>
      <c r="P41" s="45">
        <f t="shared" si="5"/>
        <v>0.74962086981239384</v>
      </c>
    </row>
    <row r="42" spans="1:16" x14ac:dyDescent="0.15">
      <c r="A42" s="5">
        <v>20.5</v>
      </c>
      <c r="B42" s="5">
        <v>40</v>
      </c>
      <c r="D42">
        <v>115.53808202282001</v>
      </c>
      <c r="E42">
        <v>231.23116455956</v>
      </c>
      <c r="F42">
        <v>101.51106764131001</v>
      </c>
      <c r="G42">
        <v>104.80922475033999</v>
      </c>
      <c r="I42" s="6">
        <f t="shared" si="1"/>
        <v>126.42193980922001</v>
      </c>
      <c r="J42" s="6">
        <f t="shared" si="2"/>
        <v>14.02701438151</v>
      </c>
      <c r="K42" s="6">
        <f t="shared" si="3"/>
        <v>109.58952255140801</v>
      </c>
      <c r="L42" s="7">
        <f t="shared" si="0"/>
        <v>7.8127475719897825</v>
      </c>
      <c r="M42" s="7">
        <f t="shared" si="4"/>
        <v>8.5310663864641896</v>
      </c>
      <c r="P42" s="5">
        <f t="shared" si="5"/>
        <v>2.7914344861883387</v>
      </c>
    </row>
    <row r="43" spans="1:16" x14ac:dyDescent="0.15">
      <c r="A43" s="5">
        <v>21</v>
      </c>
      <c r="B43" s="5">
        <v>41</v>
      </c>
      <c r="D43">
        <v>115.6509404872</v>
      </c>
      <c r="E43">
        <v>231.10453283996</v>
      </c>
      <c r="F43">
        <v>101.55111705960999</v>
      </c>
      <c r="G43">
        <v>104.88623494286</v>
      </c>
      <c r="I43" s="6">
        <f t="shared" si="1"/>
        <v>126.2182978971</v>
      </c>
      <c r="J43" s="6">
        <f t="shared" si="2"/>
        <v>14.09982342759001</v>
      </c>
      <c r="K43" s="6">
        <f t="shared" si="3"/>
        <v>109.29850978399199</v>
      </c>
      <c r="L43" s="7">
        <f t="shared" si="0"/>
        <v>7.7517644348737536</v>
      </c>
      <c r="M43" s="7">
        <f t="shared" si="4"/>
        <v>8.4876032204329022</v>
      </c>
      <c r="P43" s="5">
        <f t="shared" si="5"/>
        <v>1.9890862615895455</v>
      </c>
    </row>
    <row r="44" spans="1:16" x14ac:dyDescent="0.15">
      <c r="A44" s="5">
        <v>21.5</v>
      </c>
      <c r="B44" s="5">
        <v>42</v>
      </c>
      <c r="D44">
        <v>115.68742933498</v>
      </c>
      <c r="E44">
        <v>231.83801007298001</v>
      </c>
      <c r="F44">
        <v>101.5144651498</v>
      </c>
      <c r="G44">
        <v>104.90394316894999</v>
      </c>
      <c r="I44" s="6">
        <f t="shared" si="1"/>
        <v>126.93406690403002</v>
      </c>
      <c r="J44" s="6">
        <f t="shared" si="2"/>
        <v>14.172964185179993</v>
      </c>
      <c r="K44" s="6">
        <f t="shared" si="3"/>
        <v>109.92650988181403</v>
      </c>
      <c r="L44" s="7">
        <f t="shared" si="0"/>
        <v>7.7560705329911901</v>
      </c>
      <c r="M44" s="7">
        <f t="shared" si="4"/>
        <v>8.5094292896350794</v>
      </c>
      <c r="P44" s="5">
        <f t="shared" si="5"/>
        <v>2.0457411065657856</v>
      </c>
    </row>
    <row r="45" spans="1:16" x14ac:dyDescent="0.15">
      <c r="A45" s="5">
        <v>22</v>
      </c>
      <c r="B45" s="5">
        <v>43</v>
      </c>
      <c r="D45">
        <v>115.86987357385</v>
      </c>
      <c r="E45">
        <v>231.67756192825999</v>
      </c>
      <c r="F45">
        <v>101.48491712137999</v>
      </c>
      <c r="G45">
        <v>104.87542468856</v>
      </c>
      <c r="I45" s="6">
        <f t="shared" si="1"/>
        <v>126.80213723969999</v>
      </c>
      <c r="J45" s="6">
        <f t="shared" si="2"/>
        <v>14.384956452470007</v>
      </c>
      <c r="K45" s="6">
        <f t="shared" si="3"/>
        <v>109.54018949673598</v>
      </c>
      <c r="L45" s="7">
        <f t="shared" si="0"/>
        <v>7.6149128333250591</v>
      </c>
      <c r="M45" s="7">
        <f t="shared" si="4"/>
        <v>8.3857915610536917</v>
      </c>
      <c r="P45" s="5">
        <f t="shared" si="5"/>
        <v>0.18854524765020816</v>
      </c>
    </row>
    <row r="46" spans="1:16" x14ac:dyDescent="0.15">
      <c r="A46" s="5">
        <v>22.5</v>
      </c>
      <c r="B46" s="5">
        <v>44</v>
      </c>
      <c r="D46">
        <v>116.0138760407</v>
      </c>
      <c r="E46">
        <v>232.52585054990001</v>
      </c>
      <c r="F46">
        <v>101.72871409451</v>
      </c>
      <c r="G46">
        <v>104.70235766499</v>
      </c>
      <c r="I46" s="6">
        <f t="shared" si="1"/>
        <v>127.82349288491001</v>
      </c>
      <c r="J46" s="6">
        <f t="shared" si="2"/>
        <v>14.285161946190001</v>
      </c>
      <c r="K46" s="6">
        <f t="shared" si="3"/>
        <v>110.68129854948201</v>
      </c>
      <c r="L46" s="7">
        <f t="shared" si="0"/>
        <v>7.7479904649594706</v>
      </c>
      <c r="M46" s="7">
        <f t="shared" si="4"/>
        <v>8.536389163772844</v>
      </c>
      <c r="P46" s="5">
        <f t="shared" si="5"/>
        <v>1.9394325670829331</v>
      </c>
    </row>
    <row r="47" spans="1:16" x14ac:dyDescent="0.15">
      <c r="A47" s="5">
        <v>23</v>
      </c>
      <c r="B47" s="5">
        <v>45</v>
      </c>
      <c r="D47">
        <v>115.80244629457999</v>
      </c>
      <c r="E47">
        <v>232.35851577757001</v>
      </c>
      <c r="F47">
        <v>101.56419231957</v>
      </c>
      <c r="G47">
        <v>104.83815504992999</v>
      </c>
      <c r="I47" s="6">
        <f t="shared" si="1"/>
        <v>127.52036072764001</v>
      </c>
      <c r="J47" s="6">
        <f t="shared" si="2"/>
        <v>14.238253975009997</v>
      </c>
      <c r="K47" s="6">
        <f t="shared" si="3"/>
        <v>110.43445595762802</v>
      </c>
      <c r="L47" s="7">
        <f t="shared" si="0"/>
        <v>7.7561796658111994</v>
      </c>
      <c r="M47" s="7">
        <f t="shared" si="4"/>
        <v>8.5620983357093152</v>
      </c>
      <c r="P47" s="5">
        <f t="shared" si="5"/>
        <v>2.0471769547120258</v>
      </c>
    </row>
    <row r="48" spans="1:16" x14ac:dyDescent="0.15">
      <c r="A48" s="5">
        <v>23.5</v>
      </c>
      <c r="B48" s="5">
        <v>46</v>
      </c>
      <c r="D48">
        <v>115.85969781067</v>
      </c>
      <c r="E48">
        <v>231.58330763696</v>
      </c>
      <c r="F48">
        <v>101.60753629157</v>
      </c>
      <c r="G48">
        <v>104.81416658086999</v>
      </c>
      <c r="I48" s="6">
        <f t="shared" si="1"/>
        <v>126.76914105609001</v>
      </c>
      <c r="J48" s="6">
        <f t="shared" si="2"/>
        <v>14.2521615191</v>
      </c>
      <c r="K48" s="6">
        <f t="shared" si="3"/>
        <v>109.66654723317001</v>
      </c>
      <c r="L48" s="7">
        <f t="shared" si="0"/>
        <v>7.6947308719593623</v>
      </c>
      <c r="M48" s="7">
        <f t="shared" si="4"/>
        <v>8.5181695129422188</v>
      </c>
      <c r="P48" s="5">
        <f t="shared" si="5"/>
        <v>1.2387021372071108</v>
      </c>
    </row>
    <row r="49" spans="1:25" x14ac:dyDescent="0.15">
      <c r="A49" s="5">
        <v>24</v>
      </c>
      <c r="B49" s="5">
        <v>47</v>
      </c>
      <c r="D49">
        <v>115.79699866379001</v>
      </c>
      <c r="E49">
        <v>231.03350806866001</v>
      </c>
      <c r="F49">
        <v>101.56769278287</v>
      </c>
      <c r="G49">
        <v>104.75280551838</v>
      </c>
      <c r="I49" s="6">
        <f t="shared" si="1"/>
        <v>126.28070255028001</v>
      </c>
      <c r="J49" s="6">
        <f t="shared" si="2"/>
        <v>14.229305880920009</v>
      </c>
      <c r="K49" s="6">
        <f t="shared" si="3"/>
        <v>109.205535493176</v>
      </c>
      <c r="L49" s="7">
        <f t="shared" si="0"/>
        <v>7.6746916825794749</v>
      </c>
      <c r="M49" s="7">
        <f t="shared" si="4"/>
        <v>8.5156502946470738</v>
      </c>
      <c r="P49" s="5">
        <f t="shared" si="5"/>
        <v>0.97504879332025451</v>
      </c>
    </row>
    <row r="50" spans="1:25" x14ac:dyDescent="0.15">
      <c r="A50" s="5">
        <v>24.5</v>
      </c>
      <c r="B50" s="5">
        <v>48</v>
      </c>
      <c r="D50">
        <v>116.03844177201999</v>
      </c>
      <c r="E50">
        <v>231.97399527187</v>
      </c>
      <c r="F50">
        <v>101.57520848348</v>
      </c>
      <c r="G50">
        <v>104.89107381859</v>
      </c>
      <c r="I50" s="6">
        <f t="shared" si="1"/>
        <v>127.08292145327999</v>
      </c>
      <c r="J50" s="6">
        <f t="shared" si="2"/>
        <v>14.463233288539996</v>
      </c>
      <c r="K50" s="6">
        <f t="shared" si="3"/>
        <v>109.727041507032</v>
      </c>
      <c r="L50" s="7">
        <f t="shared" si="0"/>
        <v>7.586619071820869</v>
      </c>
      <c r="M50" s="7">
        <f t="shared" si="4"/>
        <v>8.4450976549732086</v>
      </c>
      <c r="P50" s="5">
        <f t="shared" si="5"/>
        <v>-0.18371256629130603</v>
      </c>
    </row>
    <row r="51" spans="1:25" x14ac:dyDescent="0.15">
      <c r="A51" s="5">
        <v>25</v>
      </c>
      <c r="B51" s="5">
        <v>49</v>
      </c>
      <c r="D51">
        <v>115.7467365608</v>
      </c>
      <c r="E51">
        <v>228.79864323158</v>
      </c>
      <c r="F51">
        <v>101.52815813858</v>
      </c>
      <c r="G51">
        <v>104.91217955318</v>
      </c>
      <c r="I51" s="6">
        <f t="shared" si="1"/>
        <v>123.88646367840001</v>
      </c>
      <c r="J51" s="6">
        <f t="shared" si="2"/>
        <v>14.218578422220006</v>
      </c>
      <c r="K51" s="6">
        <f t="shared" si="3"/>
        <v>106.82416957173601</v>
      </c>
      <c r="L51" s="7">
        <f t="shared" si="0"/>
        <v>7.5129992886487953</v>
      </c>
      <c r="M51" s="7">
        <f t="shared" si="4"/>
        <v>8.3889978428858765</v>
      </c>
      <c r="P51" s="5">
        <f t="shared" si="5"/>
        <v>-1.1523197111004517</v>
      </c>
    </row>
    <row r="52" spans="1:25" x14ac:dyDescent="0.15">
      <c r="A52" s="5">
        <v>25.5</v>
      </c>
      <c r="B52" s="5">
        <v>50</v>
      </c>
      <c r="D52">
        <v>115.45708705931</v>
      </c>
      <c r="E52">
        <v>226.70315551444</v>
      </c>
      <c r="F52">
        <v>101.42335014928</v>
      </c>
      <c r="G52">
        <v>104.89066199938</v>
      </c>
      <c r="I52" s="6">
        <f t="shared" si="1"/>
        <v>121.81249351506</v>
      </c>
      <c r="J52" s="6">
        <f t="shared" si="2"/>
        <v>14.033736910030001</v>
      </c>
      <c r="K52" s="6">
        <f t="shared" si="3"/>
        <v>104.972009223024</v>
      </c>
      <c r="L52" s="7">
        <f t="shared" si="0"/>
        <v>7.479975568588566</v>
      </c>
      <c r="M52" s="7">
        <f t="shared" si="4"/>
        <v>8.3734940939103897</v>
      </c>
      <c r="P52" s="5">
        <f t="shared" si="5"/>
        <v>-1.5868090537782338</v>
      </c>
    </row>
    <row r="53" spans="1:25" x14ac:dyDescent="0.15">
      <c r="A53" s="5">
        <v>26</v>
      </c>
      <c r="B53" s="5">
        <v>51</v>
      </c>
      <c r="D53">
        <v>115.70921985816</v>
      </c>
      <c r="E53">
        <v>227.83759893102999</v>
      </c>
      <c r="F53">
        <v>101.50128693504</v>
      </c>
      <c r="G53">
        <v>105.02738597756</v>
      </c>
      <c r="I53" s="6">
        <f t="shared" si="1"/>
        <v>122.81021295346999</v>
      </c>
      <c r="J53" s="6">
        <f t="shared" si="2"/>
        <v>14.207932923119998</v>
      </c>
      <c r="K53" s="6">
        <f t="shared" si="3"/>
        <v>105.76069344572599</v>
      </c>
      <c r="L53" s="7">
        <f t="shared" si="0"/>
        <v>7.4437776429550757</v>
      </c>
      <c r="M53" s="7">
        <f t="shared" si="4"/>
        <v>8.35481613936164</v>
      </c>
      <c r="P53" s="5">
        <f t="shared" si="5"/>
        <v>-2.0630610594914045</v>
      </c>
      <c r="S53" s="8"/>
      <c r="U53" s="13"/>
    </row>
    <row r="54" spans="1:25" x14ac:dyDescent="0.15">
      <c r="A54" s="5">
        <v>26.5</v>
      </c>
      <c r="B54" s="5">
        <v>52</v>
      </c>
      <c r="D54">
        <v>115.85774488641999</v>
      </c>
      <c r="E54">
        <v>230.05642923219</v>
      </c>
      <c r="F54">
        <v>101.6122722125</v>
      </c>
      <c r="G54">
        <v>104.84824462061</v>
      </c>
      <c r="I54" s="6">
        <f t="shared" si="1"/>
        <v>125.20818461157999</v>
      </c>
      <c r="J54" s="6">
        <f t="shared" si="2"/>
        <v>14.245472673919991</v>
      </c>
      <c r="K54" s="6">
        <f t="shared" si="3"/>
        <v>108.113617402876</v>
      </c>
      <c r="L54" s="7">
        <f t="shared" si="0"/>
        <v>7.5893317040161001</v>
      </c>
      <c r="M54" s="7">
        <f t="shared" si="4"/>
        <v>8.5178901715074069</v>
      </c>
      <c r="P54" s="5">
        <f t="shared" si="5"/>
        <v>-0.1480227718864667</v>
      </c>
      <c r="S54" s="8"/>
    </row>
    <row r="55" spans="1:25" x14ac:dyDescent="0.15">
      <c r="A55" s="5">
        <v>27</v>
      </c>
      <c r="B55" s="5">
        <v>53</v>
      </c>
      <c r="D55">
        <v>115.90276492959001</v>
      </c>
      <c r="E55">
        <v>228.6640970295</v>
      </c>
      <c r="F55">
        <v>101.572325749</v>
      </c>
      <c r="G55">
        <v>104.85370122515999</v>
      </c>
      <c r="I55" s="6">
        <f t="shared" si="1"/>
        <v>123.81039580434</v>
      </c>
      <c r="J55" s="6">
        <f t="shared" si="2"/>
        <v>14.330439180590005</v>
      </c>
      <c r="K55" s="6">
        <f t="shared" si="3"/>
        <v>106.613868787632</v>
      </c>
      <c r="L55" s="7">
        <f t="shared" si="0"/>
        <v>7.4396790945553244</v>
      </c>
      <c r="M55" s="7">
        <f t="shared" si="4"/>
        <v>8.3857575331313718</v>
      </c>
      <c r="P55" s="5">
        <f t="shared" si="5"/>
        <v>-2.1169851963510076</v>
      </c>
      <c r="S55" s="8"/>
    </row>
    <row r="56" spans="1:25" x14ac:dyDescent="0.15">
      <c r="A56" s="5">
        <v>27.5</v>
      </c>
      <c r="B56" s="5">
        <v>54</v>
      </c>
      <c r="D56">
        <v>115.77726385034001</v>
      </c>
      <c r="E56">
        <v>228.51361907699001</v>
      </c>
      <c r="F56">
        <v>101.62050859673001</v>
      </c>
      <c r="G56">
        <v>104.79934108926</v>
      </c>
      <c r="I56" s="6">
        <f t="shared" si="1"/>
        <v>123.71427798773001</v>
      </c>
      <c r="J56" s="6">
        <f t="shared" si="2"/>
        <v>14.156755253610001</v>
      </c>
      <c r="K56" s="6">
        <f t="shared" si="3"/>
        <v>106.72617168339801</v>
      </c>
      <c r="L56" s="7">
        <f t="shared" si="0"/>
        <v>7.5388865436649137</v>
      </c>
      <c r="M56" s="7">
        <f t="shared" si="4"/>
        <v>8.5024849533257036</v>
      </c>
      <c r="P56" s="5">
        <f t="shared" si="5"/>
        <v>-0.81172403032397977</v>
      </c>
      <c r="S56" s="8"/>
    </row>
    <row r="57" spans="1:25" x14ac:dyDescent="0.15">
      <c r="A57" s="5">
        <v>28</v>
      </c>
      <c r="B57" s="5">
        <v>55</v>
      </c>
      <c r="D57">
        <v>115.97810669134</v>
      </c>
      <c r="E57">
        <v>230.54445472299</v>
      </c>
      <c r="F57">
        <v>101.50962627407</v>
      </c>
      <c r="G57">
        <v>104.91217955318</v>
      </c>
      <c r="I57" s="6">
        <f t="shared" si="1"/>
        <v>125.63227516981</v>
      </c>
      <c r="J57" s="6">
        <f t="shared" si="2"/>
        <v>14.468480417270001</v>
      </c>
      <c r="K57" s="6">
        <f t="shared" si="3"/>
        <v>108.270098669086</v>
      </c>
      <c r="L57" s="7">
        <f t="shared" si="0"/>
        <v>7.4831700044913934</v>
      </c>
      <c r="M57" s="7">
        <f t="shared" si="4"/>
        <v>8.4642883852369248</v>
      </c>
      <c r="P57" s="5">
        <f t="shared" si="5"/>
        <v>-1.544780222589186</v>
      </c>
      <c r="S57" s="8"/>
    </row>
    <row r="58" spans="1:25" x14ac:dyDescent="0.15">
      <c r="A58" s="5">
        <v>28.5</v>
      </c>
      <c r="B58" s="5">
        <v>56</v>
      </c>
      <c r="D58">
        <v>115.74663377531</v>
      </c>
      <c r="E58">
        <v>230.05899886936001</v>
      </c>
      <c r="F58">
        <v>101.58498918975</v>
      </c>
      <c r="G58">
        <v>104.81375476165999</v>
      </c>
      <c r="I58" s="6">
        <f t="shared" si="1"/>
        <v>125.24524410770002</v>
      </c>
      <c r="J58" s="6">
        <f t="shared" si="2"/>
        <v>14.161644585559998</v>
      </c>
      <c r="K58" s="6">
        <f t="shared" si="3"/>
        <v>108.25127060502803</v>
      </c>
      <c r="L58" s="7">
        <f t="shared" si="0"/>
        <v>7.643975948627256</v>
      </c>
      <c r="M58" s="7">
        <f t="shared" si="4"/>
        <v>8.6426143004575291</v>
      </c>
      <c r="P58" s="5">
        <f t="shared" si="5"/>
        <v>0.57092536233110058</v>
      </c>
      <c r="S58" s="8"/>
    </row>
    <row r="59" spans="1:25" x14ac:dyDescent="0.15">
      <c r="A59" s="5">
        <v>29</v>
      </c>
      <c r="B59" s="5">
        <v>57</v>
      </c>
      <c r="D59">
        <v>115.96957549594001</v>
      </c>
      <c r="E59">
        <v>228.60160345359</v>
      </c>
      <c r="F59">
        <v>101.61896427468</v>
      </c>
      <c r="G59">
        <v>104.89735406157</v>
      </c>
      <c r="I59" s="6">
        <f t="shared" si="1"/>
        <v>123.70424939202</v>
      </c>
      <c r="J59" s="6">
        <f t="shared" si="2"/>
        <v>14.35061122126001</v>
      </c>
      <c r="K59" s="6">
        <f t="shared" si="3"/>
        <v>106.48351592650799</v>
      </c>
      <c r="L59" s="7">
        <f t="shared" si="0"/>
        <v>7.4201380195399471</v>
      </c>
      <c r="M59" s="7">
        <f t="shared" si="4"/>
        <v>8.4362963424549626</v>
      </c>
      <c r="P59" s="5">
        <f t="shared" si="5"/>
        <v>-2.3740849059889158</v>
      </c>
      <c r="R59" s="3"/>
      <c r="S59" s="8"/>
    </row>
    <row r="60" spans="1:25" x14ac:dyDescent="0.15">
      <c r="A60" s="5">
        <v>29.5</v>
      </c>
      <c r="B60" s="5">
        <v>58</v>
      </c>
      <c r="D60">
        <v>115.82403124679</v>
      </c>
      <c r="E60">
        <v>227.88765546305001</v>
      </c>
      <c r="F60">
        <v>101.53196746627999</v>
      </c>
      <c r="G60">
        <v>104.88376402759</v>
      </c>
      <c r="I60" s="6">
        <f t="shared" si="1"/>
        <v>123.00389143546001</v>
      </c>
      <c r="J60" s="6">
        <f t="shared" si="2"/>
        <v>14.292063780510006</v>
      </c>
      <c r="K60" s="6">
        <f t="shared" si="3"/>
        <v>105.853414898848</v>
      </c>
      <c r="L60" s="7">
        <f t="shared" si="0"/>
        <v>7.4064471390898499</v>
      </c>
      <c r="M60" s="7">
        <f t="shared" si="4"/>
        <v>8.4401254330896069</v>
      </c>
      <c r="P60" s="5">
        <f t="shared" si="5"/>
        <v>-2.5542142686589542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116.09404872032</v>
      </c>
      <c r="E61" s="16">
        <v>229.0239490184</v>
      </c>
      <c r="F61" s="16">
        <v>101.62225882836999</v>
      </c>
      <c r="G61" s="16">
        <v>104.91990116338999</v>
      </c>
      <c r="I61" s="40">
        <f t="shared" si="1"/>
        <v>124.10404785501001</v>
      </c>
      <c r="J61" s="40">
        <f t="shared" si="2"/>
        <v>14.47178989195001</v>
      </c>
      <c r="K61" s="40">
        <f t="shared" si="3"/>
        <v>106.73789998466999</v>
      </c>
      <c r="L61" s="41">
        <f t="shared" si="0"/>
        <v>7.3755838622313998</v>
      </c>
      <c r="M61" s="41">
        <f t="shared" si="4"/>
        <v>8.4267821273158976</v>
      </c>
      <c r="P61" s="17">
        <f t="shared" si="5"/>
        <v>-2.9602789049462466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115.89238359543999</v>
      </c>
      <c r="E62">
        <v>226.60407030527</v>
      </c>
      <c r="F62">
        <v>101.62493565325001</v>
      </c>
      <c r="G62">
        <v>104.80860702152</v>
      </c>
      <c r="I62" s="6">
        <f t="shared" si="1"/>
        <v>121.79546328375</v>
      </c>
      <c r="J62" s="6">
        <f t="shared" si="2"/>
        <v>14.267447942189989</v>
      </c>
      <c r="K62" s="6">
        <f t="shared" si="3"/>
        <v>104.67452575312201</v>
      </c>
      <c r="L62" s="7">
        <f t="shared" si="0"/>
        <v>7.3365976996902882</v>
      </c>
      <c r="M62" s="7">
        <f t="shared" si="4"/>
        <v>8.4053159358595284</v>
      </c>
      <c r="P62" s="5">
        <f t="shared" si="5"/>
        <v>-3.4732154276978622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115.85681981704001</v>
      </c>
      <c r="E63">
        <v>227.53448453077999</v>
      </c>
      <c r="F63">
        <v>101.64768866468</v>
      </c>
      <c r="G63">
        <v>105.01956141254</v>
      </c>
      <c r="I63" s="6">
        <f t="shared" si="1"/>
        <v>122.51492311823999</v>
      </c>
      <c r="J63" s="6">
        <f t="shared" si="2"/>
        <v>14.209131152360001</v>
      </c>
      <c r="K63" s="6">
        <f t="shared" si="3"/>
        <v>105.463965735408</v>
      </c>
      <c r="L63" s="7">
        <f t="shared" si="0"/>
        <v>7.4222670341030268</v>
      </c>
      <c r="M63" s="7">
        <f t="shared" si="4"/>
        <v>8.5085052413570086</v>
      </c>
      <c r="P63" s="5">
        <f t="shared" si="5"/>
        <v>-2.3460737026363918</v>
      </c>
      <c r="R63" s="5">
        <v>-13</v>
      </c>
    </row>
    <row r="64" spans="1:25" x14ac:dyDescent="0.15">
      <c r="A64" s="5">
        <v>31.5</v>
      </c>
      <c r="B64" s="5">
        <v>62</v>
      </c>
      <c r="D64">
        <v>115.77705827937</v>
      </c>
      <c r="E64">
        <v>226.33456675917</v>
      </c>
      <c r="F64">
        <v>101.57819417276001</v>
      </c>
      <c r="G64">
        <v>104.97117265519999</v>
      </c>
      <c r="I64" s="6">
        <f t="shared" si="1"/>
        <v>121.36339410397001</v>
      </c>
      <c r="J64" s="6">
        <f t="shared" si="2"/>
        <v>14.198864106609989</v>
      </c>
      <c r="K64" s="6">
        <f t="shared" si="3"/>
        <v>104.32475717603802</v>
      </c>
      <c r="L64" s="7">
        <f t="shared" si="0"/>
        <v>7.3474016226038659</v>
      </c>
      <c r="M64" s="7">
        <f t="shared" si="4"/>
        <v>8.4511598009425892</v>
      </c>
      <c r="P64" s="5">
        <f t="shared" si="5"/>
        <v>-3.3310694381939405</v>
      </c>
      <c r="R64" s="5">
        <v>-13</v>
      </c>
      <c r="U64" s="39">
        <v>20</v>
      </c>
      <c r="V64" s="7">
        <f t="shared" ref="V64:V83" si="6">L41</f>
        <v>7.6575578477337185</v>
      </c>
      <c r="X64" s="39"/>
      <c r="Y64" s="7"/>
    </row>
    <row r="65" spans="1:25" x14ac:dyDescent="0.15">
      <c r="A65" s="5">
        <v>32</v>
      </c>
      <c r="B65" s="5">
        <v>63</v>
      </c>
      <c r="D65">
        <v>115.70284715798</v>
      </c>
      <c r="E65">
        <v>225.16157878508</v>
      </c>
      <c r="F65">
        <v>101.5180685679</v>
      </c>
      <c r="G65">
        <v>104.93287346855</v>
      </c>
      <c r="I65" s="6">
        <f t="shared" si="1"/>
        <v>120.22870531653</v>
      </c>
      <c r="J65" s="6">
        <f t="shared" si="2"/>
        <v>14.184778590080001</v>
      </c>
      <c r="K65" s="6">
        <f t="shared" si="3"/>
        <v>103.206971008434</v>
      </c>
      <c r="L65" s="7">
        <f t="shared" si="0"/>
        <v>7.2758958028862626</v>
      </c>
      <c r="M65" s="7">
        <f t="shared" si="4"/>
        <v>8.3971739523097266</v>
      </c>
      <c r="P65" s="5">
        <f t="shared" si="5"/>
        <v>-4.2718634053809845</v>
      </c>
      <c r="R65" s="5">
        <v>-13</v>
      </c>
      <c r="U65" s="5">
        <v>20.5</v>
      </c>
      <c r="V65" s="7">
        <f t="shared" si="6"/>
        <v>7.8127475719897825</v>
      </c>
      <c r="Y65" s="7"/>
    </row>
    <row r="66" spans="1:25" x14ac:dyDescent="0.15">
      <c r="A66" s="5">
        <v>32.5</v>
      </c>
      <c r="B66" s="5">
        <v>64</v>
      </c>
      <c r="D66">
        <v>115.76955493884</v>
      </c>
      <c r="E66">
        <v>225.90009250694001</v>
      </c>
      <c r="F66">
        <v>101.65849891898</v>
      </c>
      <c r="G66">
        <v>104.90425203336</v>
      </c>
      <c r="I66" s="6">
        <f t="shared" si="1"/>
        <v>120.99584047358002</v>
      </c>
      <c r="J66" s="6">
        <f t="shared" si="2"/>
        <v>14.111056019860001</v>
      </c>
      <c r="K66" s="6">
        <f t="shared" si="3"/>
        <v>104.06257324974801</v>
      </c>
      <c r="L66" s="7">
        <f t="shared" ref="L66:L129" si="7">K66/J66</f>
        <v>7.3745418559241491</v>
      </c>
      <c r="M66" s="7">
        <f t="shared" si="4"/>
        <v>8.5133399764323556</v>
      </c>
      <c r="P66" s="5">
        <f t="shared" si="5"/>
        <v>-2.9739884638535337</v>
      </c>
      <c r="R66" s="5">
        <v>-13</v>
      </c>
      <c r="U66" s="5">
        <v>21</v>
      </c>
      <c r="V66" s="7">
        <f t="shared" si="6"/>
        <v>7.7517644348737536</v>
      </c>
      <c r="Y66" s="7"/>
    </row>
    <row r="67" spans="1:25" x14ac:dyDescent="0.15">
      <c r="A67" s="5">
        <v>33</v>
      </c>
      <c r="B67" s="5">
        <v>65</v>
      </c>
      <c r="D67">
        <v>115.72309589886</v>
      </c>
      <c r="E67">
        <v>226.07133312776</v>
      </c>
      <c r="F67">
        <v>101.56326572635</v>
      </c>
      <c r="G67">
        <v>104.92751981879999</v>
      </c>
      <c r="I67" s="6">
        <f t="shared" ref="I67:I130" si="8">E67-G67</f>
        <v>121.14381330896001</v>
      </c>
      <c r="J67" s="6">
        <f t="shared" ref="J67:J130" si="9">D67-F67</f>
        <v>14.159830172509999</v>
      </c>
      <c r="K67" s="6">
        <f t="shared" ref="K67:K130" si="10">I67-1.2*J67</f>
        <v>104.152017101948</v>
      </c>
      <c r="L67" s="7">
        <f t="shared" si="7"/>
        <v>7.3554566568283795</v>
      </c>
      <c r="M67" s="7">
        <f t="shared" ref="M67:M130" si="11">L67+ABS($N$2)*A67</f>
        <v>8.5117747484213275</v>
      </c>
      <c r="P67" s="5">
        <f t="shared" ref="P67:P130" si="12">(L67-$O$2)/$O$2*100</f>
        <v>-3.2250902656757354</v>
      </c>
      <c r="R67" s="5">
        <v>-13</v>
      </c>
      <c r="U67" s="5">
        <v>21.5</v>
      </c>
      <c r="V67" s="7">
        <f t="shared" si="6"/>
        <v>7.7560705329911901</v>
      </c>
      <c r="Y67" s="7"/>
    </row>
    <row r="68" spans="1:25" x14ac:dyDescent="0.15">
      <c r="A68" s="5">
        <v>33.5</v>
      </c>
      <c r="B68" s="5">
        <v>66</v>
      </c>
      <c r="D68">
        <v>115.55791962175</v>
      </c>
      <c r="E68">
        <v>226.82618974201</v>
      </c>
      <c r="F68">
        <v>101.69319468753</v>
      </c>
      <c r="G68">
        <v>104.82950684649001</v>
      </c>
      <c r="I68" s="6">
        <f t="shared" si="8"/>
        <v>121.99668289552</v>
      </c>
      <c r="J68" s="6">
        <f t="shared" si="9"/>
        <v>13.864724934220007</v>
      </c>
      <c r="K68" s="6">
        <f t="shared" si="10"/>
        <v>105.35901297445599</v>
      </c>
      <c r="L68" s="7">
        <f t="shared" si="7"/>
        <v>7.5990698318446812</v>
      </c>
      <c r="M68" s="7">
        <f t="shared" si="11"/>
        <v>8.7729078945223709</v>
      </c>
      <c r="P68" s="5">
        <f t="shared" si="12"/>
        <v>-1.9899327542957521E-2</v>
      </c>
      <c r="R68" s="5">
        <v>-13</v>
      </c>
      <c r="U68" s="5">
        <v>22</v>
      </c>
      <c r="V68" s="7">
        <f t="shared" si="6"/>
        <v>7.6149128333250591</v>
      </c>
      <c r="Y68" s="7"/>
    </row>
    <row r="69" spans="1:25" x14ac:dyDescent="0.15">
      <c r="A69" s="5">
        <v>34</v>
      </c>
      <c r="B69" s="5">
        <v>67</v>
      </c>
      <c r="D69">
        <v>115.6216466235</v>
      </c>
      <c r="E69">
        <v>227.46962688868001</v>
      </c>
      <c r="F69">
        <v>101.59549057964</v>
      </c>
      <c r="G69">
        <v>105.11170596108001</v>
      </c>
      <c r="I69" s="6">
        <f t="shared" si="8"/>
        <v>122.35792092760001</v>
      </c>
      <c r="J69" s="6">
        <f t="shared" si="9"/>
        <v>14.026156043859999</v>
      </c>
      <c r="K69" s="6">
        <f t="shared" si="10"/>
        <v>105.52653367496801</v>
      </c>
      <c r="L69" s="7">
        <f t="shared" si="7"/>
        <v>7.5235533773462215</v>
      </c>
      <c r="M69" s="7">
        <f t="shared" si="11"/>
        <v>8.7149114111086519</v>
      </c>
      <c r="P69" s="5">
        <f t="shared" si="12"/>
        <v>-1.0134607620679268</v>
      </c>
      <c r="R69" s="5">
        <v>-13</v>
      </c>
      <c r="U69" s="5">
        <v>22.5</v>
      </c>
      <c r="V69" s="7">
        <f t="shared" si="6"/>
        <v>7.7479904649594706</v>
      </c>
      <c r="Y69" s="7"/>
    </row>
    <row r="70" spans="1:25" x14ac:dyDescent="0.15">
      <c r="A70" s="5">
        <v>34.5</v>
      </c>
      <c r="B70" s="5">
        <v>68</v>
      </c>
      <c r="D70">
        <v>115.47075752904</v>
      </c>
      <c r="E70">
        <v>228.41576729366</v>
      </c>
      <c r="F70">
        <v>101.63996705446</v>
      </c>
      <c r="G70">
        <v>104.86842376197001</v>
      </c>
      <c r="I70" s="6">
        <f t="shared" si="8"/>
        <v>123.54734353168999</v>
      </c>
      <c r="J70" s="6">
        <f t="shared" si="9"/>
        <v>13.830790474579999</v>
      </c>
      <c r="K70" s="6">
        <f t="shared" si="10"/>
        <v>106.950394962194</v>
      </c>
      <c r="L70" s="7">
        <f t="shared" si="7"/>
        <v>7.7327753000640964</v>
      </c>
      <c r="M70" s="7">
        <f t="shared" si="11"/>
        <v>8.9416533049112683</v>
      </c>
      <c r="P70" s="5">
        <f t="shared" si="12"/>
        <v>1.7392483666939924</v>
      </c>
      <c r="R70" s="5">
        <v>-13</v>
      </c>
      <c r="U70" s="5">
        <v>23</v>
      </c>
      <c r="V70" s="7">
        <f t="shared" si="6"/>
        <v>7.7561796658111994</v>
      </c>
      <c r="Y70" s="7"/>
    </row>
    <row r="71" spans="1:25" x14ac:dyDescent="0.15">
      <c r="A71" s="5">
        <v>35</v>
      </c>
      <c r="B71" s="5">
        <v>69</v>
      </c>
      <c r="D71">
        <v>115.32174002257</v>
      </c>
      <c r="E71">
        <v>229.76905714578999</v>
      </c>
      <c r="F71">
        <v>101.5904457943</v>
      </c>
      <c r="G71">
        <v>104.95397920313</v>
      </c>
      <c r="I71" s="6">
        <f t="shared" si="8"/>
        <v>124.81507794265998</v>
      </c>
      <c r="J71" s="6">
        <f t="shared" si="9"/>
        <v>13.731294228270002</v>
      </c>
      <c r="K71" s="6">
        <f t="shared" si="10"/>
        <v>108.33752486873598</v>
      </c>
      <c r="L71" s="7">
        <f t="shared" si="7"/>
        <v>7.8898261931996609</v>
      </c>
      <c r="M71" s="7">
        <f t="shared" si="11"/>
        <v>9.1162241691315753</v>
      </c>
      <c r="P71" s="5">
        <f t="shared" si="12"/>
        <v>3.8055491711151261</v>
      </c>
      <c r="R71" s="5">
        <v>-13</v>
      </c>
      <c r="U71" s="5">
        <v>23.5</v>
      </c>
      <c r="V71" s="7">
        <f t="shared" si="6"/>
        <v>7.6947308719593623</v>
      </c>
      <c r="Y71" s="7"/>
    </row>
    <row r="72" spans="1:25" x14ac:dyDescent="0.15">
      <c r="A72" s="5">
        <v>35.5</v>
      </c>
      <c r="B72" s="5">
        <v>70</v>
      </c>
      <c r="D72">
        <v>114.86477890633</v>
      </c>
      <c r="E72">
        <v>230.19164871242</v>
      </c>
      <c r="F72">
        <v>101.55719139298</v>
      </c>
      <c r="G72">
        <v>104.84546484094</v>
      </c>
      <c r="I72" s="6">
        <f t="shared" si="8"/>
        <v>125.34618387148001</v>
      </c>
      <c r="J72" s="6">
        <f t="shared" si="9"/>
        <v>13.307587513350001</v>
      </c>
      <c r="K72" s="6">
        <f t="shared" si="10"/>
        <v>109.37707885546001</v>
      </c>
      <c r="L72" s="7">
        <f t="shared" si="7"/>
        <v>8.2191515739223462</v>
      </c>
      <c r="M72" s="7">
        <f t="shared" si="11"/>
        <v>9.4630695209390012</v>
      </c>
      <c r="P72" s="5">
        <f t="shared" si="12"/>
        <v>8.1384458870618062</v>
      </c>
      <c r="R72" s="5">
        <v>-13</v>
      </c>
      <c r="U72" s="5">
        <v>24</v>
      </c>
      <c r="V72" s="7">
        <f t="shared" si="6"/>
        <v>7.6746916825794749</v>
      </c>
      <c r="Y72" s="7"/>
    </row>
    <row r="73" spans="1:25" x14ac:dyDescent="0.15">
      <c r="A73" s="5">
        <v>36</v>
      </c>
      <c r="B73" s="5">
        <v>71</v>
      </c>
      <c r="D73">
        <v>114.81820047194</v>
      </c>
      <c r="E73">
        <v>231.41161382990001</v>
      </c>
      <c r="F73">
        <v>101.68650262535</v>
      </c>
      <c r="G73">
        <v>104.88664676207</v>
      </c>
      <c r="I73" s="6">
        <f t="shared" si="8"/>
        <v>126.52496706783</v>
      </c>
      <c r="J73" s="6">
        <f t="shared" si="9"/>
        <v>13.131697846590001</v>
      </c>
      <c r="K73" s="6">
        <f t="shared" si="10"/>
        <v>110.766929651922</v>
      </c>
      <c r="L73" s="7">
        <f t="shared" si="7"/>
        <v>8.4350805924677612</v>
      </c>
      <c r="M73" s="7">
        <f t="shared" si="11"/>
        <v>9.6965185105691596</v>
      </c>
      <c r="P73" s="5">
        <f t="shared" si="12"/>
        <v>10.979399515597523</v>
      </c>
      <c r="R73" s="5">
        <v>-13</v>
      </c>
      <c r="U73" s="5">
        <v>24.5</v>
      </c>
      <c r="V73" s="7">
        <f t="shared" si="6"/>
        <v>7.586619071820869</v>
      </c>
      <c r="Y73" s="7"/>
    </row>
    <row r="74" spans="1:25" x14ac:dyDescent="0.15">
      <c r="A74" s="5">
        <v>36.5</v>
      </c>
      <c r="B74" s="5">
        <v>72</v>
      </c>
      <c r="D74">
        <v>114.53041961629</v>
      </c>
      <c r="E74">
        <v>232.11193187648001</v>
      </c>
      <c r="F74">
        <v>101.58272418408001</v>
      </c>
      <c r="G74">
        <v>104.93163801091001</v>
      </c>
      <c r="I74" s="6">
        <f t="shared" si="8"/>
        <v>127.18029386557001</v>
      </c>
      <c r="J74" s="6">
        <f t="shared" si="9"/>
        <v>12.947695432209997</v>
      </c>
      <c r="K74" s="6">
        <f t="shared" si="10"/>
        <v>111.64305934691801</v>
      </c>
      <c r="L74" s="7">
        <f t="shared" si="7"/>
        <v>8.6226201358724772</v>
      </c>
      <c r="M74" s="7">
        <f t="shared" si="11"/>
        <v>9.9015780250586172</v>
      </c>
      <c r="P74" s="5">
        <f t="shared" si="12"/>
        <v>13.446836036722173</v>
      </c>
      <c r="R74" s="5">
        <v>-13</v>
      </c>
      <c r="U74" s="5">
        <v>25</v>
      </c>
      <c r="V74" s="7">
        <f t="shared" si="6"/>
        <v>7.5129992886487953</v>
      </c>
      <c r="Y74" s="7"/>
    </row>
    <row r="75" spans="1:25" x14ac:dyDescent="0.15">
      <c r="A75" s="5">
        <v>37</v>
      </c>
      <c r="B75" s="5">
        <v>73</v>
      </c>
      <c r="D75">
        <v>114.47645429363</v>
      </c>
      <c r="E75">
        <v>232.71406586641999</v>
      </c>
      <c r="F75">
        <v>101.55894162462999</v>
      </c>
      <c r="G75">
        <v>104.92144548543</v>
      </c>
      <c r="I75" s="6">
        <f t="shared" si="8"/>
        <v>127.79262038098999</v>
      </c>
      <c r="J75" s="6">
        <f t="shared" si="9"/>
        <v>12.917512669000004</v>
      </c>
      <c r="K75" s="6">
        <f t="shared" si="10"/>
        <v>112.29160517818998</v>
      </c>
      <c r="L75" s="7">
        <f t="shared" si="7"/>
        <v>8.6929742633558362</v>
      </c>
      <c r="M75" s="7">
        <f t="shared" si="11"/>
        <v>9.9894521236267177</v>
      </c>
      <c r="P75" s="5">
        <f t="shared" si="12"/>
        <v>14.372477319689777</v>
      </c>
      <c r="R75" s="5">
        <v>-13</v>
      </c>
      <c r="U75" s="5">
        <v>25.5</v>
      </c>
      <c r="V75" s="7">
        <f t="shared" si="6"/>
        <v>7.479975568588566</v>
      </c>
      <c r="Y75" s="7"/>
    </row>
    <row r="76" spans="1:25" x14ac:dyDescent="0.15">
      <c r="A76" s="5">
        <v>37.5</v>
      </c>
      <c r="B76" s="5">
        <v>74</v>
      </c>
      <c r="D76">
        <v>114.12609007899999</v>
      </c>
      <c r="E76">
        <v>233.29670667898</v>
      </c>
      <c r="F76">
        <v>101.54102748893</v>
      </c>
      <c r="G76">
        <v>104.81231339442</v>
      </c>
      <c r="I76" s="6">
        <f t="shared" si="8"/>
        <v>128.48439328455999</v>
      </c>
      <c r="J76" s="6">
        <f t="shared" si="9"/>
        <v>12.585062590069995</v>
      </c>
      <c r="K76" s="6">
        <f t="shared" si="10"/>
        <v>113.38231817647599</v>
      </c>
      <c r="L76" s="7">
        <f t="shared" si="7"/>
        <v>9.0092772574637934</v>
      </c>
      <c r="M76" s="7">
        <f t="shared" si="11"/>
        <v>10.323275088819416</v>
      </c>
      <c r="P76" s="5">
        <f t="shared" si="12"/>
        <v>18.534039970606539</v>
      </c>
      <c r="R76" s="5">
        <v>-13</v>
      </c>
      <c r="U76" s="5">
        <v>26</v>
      </c>
      <c r="V76" s="7">
        <f t="shared" si="6"/>
        <v>7.4437776429550757</v>
      </c>
      <c r="Y76" s="7"/>
    </row>
    <row r="77" spans="1:25" x14ac:dyDescent="0.15">
      <c r="A77" s="5">
        <v>38</v>
      </c>
      <c r="B77" s="5">
        <v>75</v>
      </c>
      <c r="D77">
        <v>114.03436954961001</v>
      </c>
      <c r="E77">
        <v>234.91802605929999</v>
      </c>
      <c r="F77">
        <v>101.62987748379</v>
      </c>
      <c r="G77">
        <v>104.95047873983</v>
      </c>
      <c r="I77" s="6">
        <f t="shared" si="8"/>
        <v>129.96754731946999</v>
      </c>
      <c r="J77" s="6">
        <f t="shared" si="9"/>
        <v>12.404492065820008</v>
      </c>
      <c r="K77" s="6">
        <f t="shared" si="10"/>
        <v>115.08215684048598</v>
      </c>
      <c r="L77" s="7">
        <f t="shared" si="7"/>
        <v>9.2774582167366137</v>
      </c>
      <c r="M77" s="7">
        <f t="shared" si="11"/>
        <v>10.608976019176978</v>
      </c>
      <c r="P77" s="5">
        <f t="shared" si="12"/>
        <v>22.062466462250434</v>
      </c>
      <c r="R77" s="5">
        <v>-13</v>
      </c>
      <c r="U77" s="39">
        <v>26.5</v>
      </c>
      <c r="V77" s="7">
        <f t="shared" si="6"/>
        <v>7.5893317040161001</v>
      </c>
      <c r="Y77" s="7"/>
    </row>
    <row r="78" spans="1:25" x14ac:dyDescent="0.15">
      <c r="A78" s="5">
        <v>38.5</v>
      </c>
      <c r="B78" s="5">
        <v>76</v>
      </c>
      <c r="D78">
        <v>114.10813583667</v>
      </c>
      <c r="E78">
        <v>237.01764645532</v>
      </c>
      <c r="F78">
        <v>101.62895089056001</v>
      </c>
      <c r="G78">
        <v>104.98527746319</v>
      </c>
      <c r="I78" s="6">
        <f t="shared" si="8"/>
        <v>132.03236899212999</v>
      </c>
      <c r="J78" s="6">
        <f t="shared" si="9"/>
        <v>12.479184946109996</v>
      </c>
      <c r="K78" s="6">
        <f t="shared" si="10"/>
        <v>117.05734705679799</v>
      </c>
      <c r="L78" s="7">
        <f t="shared" si="7"/>
        <v>9.3802077268906121</v>
      </c>
      <c r="M78" s="7">
        <f t="shared" si="11"/>
        <v>10.729245500415718</v>
      </c>
      <c r="P78" s="5">
        <f t="shared" si="12"/>
        <v>23.414330124062399</v>
      </c>
      <c r="R78" s="5">
        <v>-13</v>
      </c>
      <c r="U78" s="5">
        <v>27</v>
      </c>
      <c r="V78" s="7">
        <f t="shared" si="6"/>
        <v>7.4396790945553244</v>
      </c>
      <c r="Y78" s="7"/>
    </row>
    <row r="79" spans="1:25" x14ac:dyDescent="0.15">
      <c r="A79" s="5">
        <v>39</v>
      </c>
      <c r="B79" s="5">
        <v>77</v>
      </c>
      <c r="D79">
        <v>114.23453370268</v>
      </c>
      <c r="E79">
        <v>238.87144762490999</v>
      </c>
      <c r="F79">
        <v>101.68979717904</v>
      </c>
      <c r="G79">
        <v>104.92329867188</v>
      </c>
      <c r="I79" s="6">
        <f t="shared" si="8"/>
        <v>133.94814895303</v>
      </c>
      <c r="J79" s="6">
        <f t="shared" si="9"/>
        <v>12.544736523639997</v>
      </c>
      <c r="K79" s="6">
        <f t="shared" si="10"/>
        <v>118.89446512466201</v>
      </c>
      <c r="L79" s="7">
        <f t="shared" si="7"/>
        <v>9.4776374856985388</v>
      </c>
      <c r="M79" s="7">
        <f t="shared" si="11"/>
        <v>10.844195230308387</v>
      </c>
      <c r="P79" s="5">
        <f t="shared" si="12"/>
        <v>24.696202420233295</v>
      </c>
      <c r="R79" s="5">
        <v>-13</v>
      </c>
      <c r="U79" s="5">
        <v>27.5</v>
      </c>
      <c r="V79" s="7">
        <f t="shared" si="6"/>
        <v>7.5388865436649137</v>
      </c>
      <c r="Y79" s="7"/>
    </row>
    <row r="80" spans="1:25" x14ac:dyDescent="0.15">
      <c r="A80" s="5">
        <v>39.5</v>
      </c>
      <c r="B80" s="5">
        <v>78</v>
      </c>
      <c r="D80">
        <v>113.73181491741001</v>
      </c>
      <c r="E80">
        <v>237.80824869190999</v>
      </c>
      <c r="F80">
        <v>101.57572325749</v>
      </c>
      <c r="G80">
        <v>104.95675898281</v>
      </c>
      <c r="I80" s="6">
        <f t="shared" si="8"/>
        <v>132.85148970910001</v>
      </c>
      <c r="J80" s="6">
        <f t="shared" si="9"/>
        <v>12.156091659920008</v>
      </c>
      <c r="K80" s="6">
        <f t="shared" si="10"/>
        <v>118.264179717196</v>
      </c>
      <c r="L80" s="7">
        <f t="shared" si="7"/>
        <v>9.7287996031756006</v>
      </c>
      <c r="M80" s="7">
        <f t="shared" si="11"/>
        <v>11.11287731887019</v>
      </c>
      <c r="P80" s="5">
        <f t="shared" si="12"/>
        <v>28.000713938897459</v>
      </c>
      <c r="R80" s="5">
        <v>-13</v>
      </c>
      <c r="U80" s="5">
        <v>28</v>
      </c>
      <c r="V80" s="7">
        <f t="shared" si="6"/>
        <v>7.4831700044913934</v>
      </c>
      <c r="Y80" s="7"/>
    </row>
    <row r="81" spans="1:25" x14ac:dyDescent="0.15">
      <c r="A81" s="5">
        <v>40</v>
      </c>
      <c r="B81" s="5">
        <v>79</v>
      </c>
      <c r="D81">
        <v>113.68554427002999</v>
      </c>
      <c r="E81">
        <v>238.86170103622001</v>
      </c>
      <c r="F81">
        <v>101.55667661896</v>
      </c>
      <c r="G81">
        <v>104.96870173994</v>
      </c>
      <c r="I81" s="6">
        <f t="shared" si="8"/>
        <v>133.89299929628001</v>
      </c>
      <c r="J81" s="6">
        <f t="shared" si="9"/>
        <v>12.128867651069996</v>
      </c>
      <c r="K81" s="6">
        <f t="shared" si="10"/>
        <v>119.33835811499601</v>
      </c>
      <c r="L81" s="7">
        <f t="shared" si="7"/>
        <v>9.8392002904300888</v>
      </c>
      <c r="M81" s="7">
        <f t="shared" si="11"/>
        <v>11.24079797720942</v>
      </c>
      <c r="P81" s="5">
        <f t="shared" si="12"/>
        <v>29.453243270810802</v>
      </c>
      <c r="R81" s="5">
        <v>-13</v>
      </c>
      <c r="U81" s="5">
        <v>28.5</v>
      </c>
      <c r="V81" s="7">
        <f t="shared" si="6"/>
        <v>7.643975948627256</v>
      </c>
      <c r="Y81" s="7"/>
    </row>
    <row r="82" spans="1:25" x14ac:dyDescent="0.15">
      <c r="A82" s="5">
        <v>40.5</v>
      </c>
      <c r="B82" s="5">
        <v>80</v>
      </c>
      <c r="D82">
        <v>113.52180157997</v>
      </c>
      <c r="E82">
        <v>239.49717861906001</v>
      </c>
      <c r="F82">
        <v>101.54977864717</v>
      </c>
      <c r="G82">
        <v>105.00216205085999</v>
      </c>
      <c r="I82" s="6">
        <f t="shared" si="8"/>
        <v>134.49501656820001</v>
      </c>
      <c r="J82" s="6">
        <f t="shared" si="9"/>
        <v>11.972022932800002</v>
      </c>
      <c r="K82" s="6">
        <f t="shared" si="10"/>
        <v>120.12858904884001</v>
      </c>
      <c r="L82" s="7">
        <f t="shared" si="7"/>
        <v>10.03410950038537</v>
      </c>
      <c r="M82" s="7">
        <f t="shared" si="11"/>
        <v>11.453227158249442</v>
      </c>
      <c r="P82" s="5">
        <f t="shared" si="12"/>
        <v>32.017641659631444</v>
      </c>
      <c r="R82" s="5">
        <v>-13</v>
      </c>
      <c r="U82" s="5">
        <v>29</v>
      </c>
      <c r="V82" s="7">
        <f t="shared" si="6"/>
        <v>7.4201380195399471</v>
      </c>
      <c r="Y82" s="7"/>
    </row>
    <row r="83" spans="1:25" x14ac:dyDescent="0.15">
      <c r="A83" s="5">
        <v>41</v>
      </c>
      <c r="B83" s="5">
        <v>81</v>
      </c>
      <c r="D83">
        <v>113.19893300503</v>
      </c>
      <c r="E83">
        <v>238.03949933313001</v>
      </c>
      <c r="F83">
        <v>101.63543704314</v>
      </c>
      <c r="G83">
        <v>105.12817872954</v>
      </c>
      <c r="I83" s="6">
        <f t="shared" si="8"/>
        <v>132.91132060359001</v>
      </c>
      <c r="J83" s="6">
        <f t="shared" si="9"/>
        <v>11.563495961889998</v>
      </c>
      <c r="K83" s="6">
        <f t="shared" si="10"/>
        <v>119.03512544932201</v>
      </c>
      <c r="L83" s="7">
        <f t="shared" si="7"/>
        <v>10.294043068084946</v>
      </c>
      <c r="M83" s="7">
        <f t="shared" si="11"/>
        <v>11.73068069703376</v>
      </c>
      <c r="P83" s="5">
        <f t="shared" si="12"/>
        <v>35.437558154917276</v>
      </c>
      <c r="R83" s="5">
        <v>-13</v>
      </c>
      <c r="U83" s="5">
        <v>29.5</v>
      </c>
      <c r="V83" s="7">
        <f t="shared" si="6"/>
        <v>7.4064471390898499</v>
      </c>
      <c r="Y83" s="7"/>
    </row>
    <row r="84" spans="1:25" x14ac:dyDescent="0.15">
      <c r="A84" s="5">
        <v>41.5</v>
      </c>
      <c r="B84" s="5">
        <v>82</v>
      </c>
      <c r="D84">
        <v>113.02400738689001</v>
      </c>
      <c r="E84">
        <v>238.64317225812999</v>
      </c>
      <c r="F84">
        <v>101.52856995779</v>
      </c>
      <c r="G84">
        <v>104.96839287553</v>
      </c>
      <c r="I84" s="6">
        <f t="shared" si="8"/>
        <v>133.67477938259998</v>
      </c>
      <c r="J84" s="6">
        <f t="shared" si="9"/>
        <v>11.495437429100008</v>
      </c>
      <c r="K84" s="6">
        <f t="shared" si="10"/>
        <v>119.88025446767998</v>
      </c>
      <c r="L84" s="7">
        <f t="shared" si="7"/>
        <v>10.428507414968857</v>
      </c>
      <c r="M84" s="7">
        <f t="shared" si="11"/>
        <v>11.882665015002413</v>
      </c>
      <c r="P84" s="5">
        <f t="shared" si="12"/>
        <v>37.206690329749016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113.15727916282</v>
      </c>
      <c r="E85">
        <v>240.75264183850999</v>
      </c>
      <c r="F85">
        <v>101.58766601462</v>
      </c>
      <c r="G85">
        <v>104.98043858746</v>
      </c>
      <c r="I85" s="6">
        <f t="shared" si="8"/>
        <v>135.77220325104997</v>
      </c>
      <c r="J85" s="6">
        <f t="shared" si="9"/>
        <v>11.569613148200006</v>
      </c>
      <c r="K85" s="6">
        <f t="shared" si="10"/>
        <v>121.88866747320996</v>
      </c>
      <c r="L85" s="7">
        <f t="shared" si="7"/>
        <v>10.535241404521233</v>
      </c>
      <c r="M85" s="7">
        <f t="shared" si="11"/>
        <v>12.006918975639531</v>
      </c>
      <c r="P85" s="5">
        <f t="shared" si="12"/>
        <v>38.610977335495491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112.76187544886</v>
      </c>
      <c r="E86">
        <v>240.81491741049001</v>
      </c>
      <c r="F86">
        <v>101.56089776588</v>
      </c>
      <c r="G86">
        <v>104.97662925976</v>
      </c>
      <c r="I86" s="6">
        <f t="shared" si="8"/>
        <v>135.83828815073002</v>
      </c>
      <c r="J86" s="6">
        <f t="shared" si="9"/>
        <v>11.200977682979996</v>
      </c>
      <c r="K86" s="6">
        <f t="shared" si="10"/>
        <v>122.39711493115402</v>
      </c>
      <c r="L86" s="7">
        <f t="shared" si="7"/>
        <v>10.927359949760255</v>
      </c>
      <c r="M86" s="7">
        <f t="shared" si="11"/>
        <v>12.416557491963294</v>
      </c>
      <c r="P86" s="5">
        <f t="shared" si="12"/>
        <v>43.770036601439621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112.37550015389</v>
      </c>
      <c r="E87">
        <v>237.45162614137999</v>
      </c>
      <c r="F87">
        <v>101.6557191393</v>
      </c>
      <c r="G87">
        <v>105.0797899722</v>
      </c>
      <c r="I87" s="6">
        <f t="shared" si="8"/>
        <v>132.37183616917997</v>
      </c>
      <c r="J87" s="6">
        <f t="shared" si="9"/>
        <v>10.719781014589998</v>
      </c>
      <c r="K87" s="6">
        <f t="shared" si="10"/>
        <v>119.50809895167197</v>
      </c>
      <c r="L87" s="7">
        <f t="shared" si="7"/>
        <v>11.148371294993551</v>
      </c>
      <c r="M87" s="7">
        <f t="shared" si="11"/>
        <v>12.655088808281331</v>
      </c>
      <c r="P87" s="5">
        <f t="shared" si="12"/>
        <v>46.677857826292879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112.04462911665</v>
      </c>
      <c r="E88">
        <v>236.67518210732001</v>
      </c>
      <c r="F88">
        <v>101.67198599815001</v>
      </c>
      <c r="G88">
        <v>104.98136518069001</v>
      </c>
      <c r="I88" s="6">
        <f t="shared" si="8"/>
        <v>131.69381692663001</v>
      </c>
      <c r="J88" s="6">
        <f t="shared" si="9"/>
        <v>10.372643118499994</v>
      </c>
      <c r="K88" s="6">
        <f t="shared" si="10"/>
        <v>119.24664518443001</v>
      </c>
      <c r="L88" s="7">
        <f t="shared" si="7"/>
        <v>11.49626414618943</v>
      </c>
      <c r="M88" s="7">
        <f t="shared" si="11"/>
        <v>13.020501630561952</v>
      </c>
      <c r="P88" s="5">
        <f t="shared" si="12"/>
        <v>51.255044647242087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111.98984302862</v>
      </c>
      <c r="E89">
        <v>236.60387811634001</v>
      </c>
      <c r="F89">
        <v>101.66879439925999</v>
      </c>
      <c r="G89">
        <v>105.11500051477</v>
      </c>
      <c r="I89" s="6">
        <f t="shared" si="8"/>
        <v>131.48887760157001</v>
      </c>
      <c r="J89" s="6">
        <f t="shared" si="9"/>
        <v>10.321048629360007</v>
      </c>
      <c r="K89" s="6">
        <f t="shared" si="10"/>
        <v>119.103619246338</v>
      </c>
      <c r="L89" s="7">
        <f t="shared" si="7"/>
        <v>11.539875793969923</v>
      </c>
      <c r="M89" s="7">
        <f t="shared" si="11"/>
        <v>13.081633249427187</v>
      </c>
      <c r="P89" s="5">
        <f t="shared" si="12"/>
        <v>51.82883815514132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111.85472453062999</v>
      </c>
      <c r="E90">
        <v>235.97722376115999</v>
      </c>
      <c r="F90">
        <v>101.51034695769</v>
      </c>
      <c r="G90">
        <v>104.93956553072999</v>
      </c>
      <c r="I90" s="6">
        <f t="shared" si="8"/>
        <v>131.03765823043</v>
      </c>
      <c r="J90" s="6">
        <f t="shared" si="9"/>
        <v>10.34437757293999</v>
      </c>
      <c r="K90" s="6">
        <f t="shared" si="10"/>
        <v>118.62440514290201</v>
      </c>
      <c r="L90" s="7">
        <f t="shared" si="7"/>
        <v>11.467524682510945</v>
      </c>
      <c r="M90" s="7">
        <f t="shared" si="11"/>
        <v>13.02680210905295</v>
      </c>
      <c r="P90" s="5">
        <f t="shared" si="12"/>
        <v>50.876922780299068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111.89853288191</v>
      </c>
      <c r="E91">
        <v>236.68657022674</v>
      </c>
      <c r="F91">
        <v>101.64079069288999</v>
      </c>
      <c r="G91">
        <v>104.9925872542</v>
      </c>
      <c r="I91" s="6">
        <f t="shared" si="8"/>
        <v>131.69398297254</v>
      </c>
      <c r="J91" s="6">
        <f t="shared" si="9"/>
        <v>10.257742189020007</v>
      </c>
      <c r="K91" s="6">
        <f t="shared" si="10"/>
        <v>119.38469234571599</v>
      </c>
      <c r="L91" s="7">
        <f t="shared" si="7"/>
        <v>11.638496088691584</v>
      </c>
      <c r="M91" s="7">
        <f t="shared" si="11"/>
        <v>13.21529348631833</v>
      </c>
      <c r="P91" s="5">
        <f t="shared" si="12"/>
        <v>53.126374197421043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111.74515235457</v>
      </c>
      <c r="E92">
        <v>236.28408741151</v>
      </c>
      <c r="F92">
        <v>101.60105013899</v>
      </c>
      <c r="G92">
        <v>104.94811077937</v>
      </c>
      <c r="I92" s="6">
        <f t="shared" si="8"/>
        <v>131.33597663213999</v>
      </c>
      <c r="J92" s="6">
        <f t="shared" si="9"/>
        <v>10.144102215579991</v>
      </c>
      <c r="K92" s="6">
        <f t="shared" si="10"/>
        <v>119.16305397344399</v>
      </c>
      <c r="L92" s="7">
        <f t="shared" si="7"/>
        <v>11.747028119494438</v>
      </c>
      <c r="M92" s="7">
        <f t="shared" si="11"/>
        <v>13.341345488205926</v>
      </c>
      <c r="P92" s="5">
        <f t="shared" si="12"/>
        <v>54.554317828151099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111.69344413666001</v>
      </c>
      <c r="E93">
        <v>236.36831845696</v>
      </c>
      <c r="F93">
        <v>101.58643055699</v>
      </c>
      <c r="G93">
        <v>105.05384536189</v>
      </c>
      <c r="I93" s="6">
        <f t="shared" si="8"/>
        <v>131.31447309507001</v>
      </c>
      <c r="J93" s="6">
        <f t="shared" si="9"/>
        <v>10.10701357967001</v>
      </c>
      <c r="K93" s="6">
        <f t="shared" si="10"/>
        <v>119.186056799466</v>
      </c>
      <c r="L93" s="7">
        <f t="shared" si="7"/>
        <v>11.792410869933489</v>
      </c>
      <c r="M93" s="7">
        <f t="shared" si="11"/>
        <v>13.404248209729719</v>
      </c>
      <c r="P93" s="5">
        <f t="shared" si="12"/>
        <v>55.151413533032645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111.68154303887999</v>
      </c>
      <c r="E94">
        <v>236.58120447317</v>
      </c>
      <c r="F94">
        <v>101.62781838773</v>
      </c>
      <c r="G94">
        <v>105.03222485329</v>
      </c>
      <c r="I94" s="6">
        <f t="shared" si="8"/>
        <v>131.54897961988001</v>
      </c>
      <c r="J94" s="6">
        <f t="shared" si="9"/>
        <v>10.053724651149992</v>
      </c>
      <c r="K94" s="6">
        <f t="shared" si="10"/>
        <v>119.48451003850002</v>
      </c>
      <c r="L94" s="7">
        <f t="shared" si="7"/>
        <v>11.884601397436603</v>
      </c>
      <c r="M94" s="7">
        <f t="shared" si="11"/>
        <v>13.513958708317574</v>
      </c>
      <c r="P94" s="5">
        <f t="shared" si="12"/>
        <v>56.364353856620994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111.52395608905</v>
      </c>
      <c r="E95">
        <v>236.31968810916001</v>
      </c>
      <c r="F95">
        <v>101.69813651807</v>
      </c>
      <c r="G95">
        <v>105.01987027695</v>
      </c>
      <c r="I95" s="6">
        <f t="shared" si="8"/>
        <v>131.29981783221001</v>
      </c>
      <c r="J95" s="6">
        <f t="shared" si="9"/>
        <v>9.825819570980002</v>
      </c>
      <c r="K95" s="6">
        <f t="shared" si="10"/>
        <v>119.50883434703401</v>
      </c>
      <c r="L95" s="7">
        <f t="shared" si="7"/>
        <v>12.162734465427855</v>
      </c>
      <c r="M95" s="7">
        <f t="shared" si="11"/>
        <v>13.809611747393568</v>
      </c>
      <c r="P95" s="5">
        <f t="shared" si="12"/>
        <v>60.023719114928461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111.48137888581</v>
      </c>
      <c r="E96">
        <v>238.27977839335</v>
      </c>
      <c r="F96">
        <v>101.60187377741001</v>
      </c>
      <c r="G96">
        <v>105.02295892103</v>
      </c>
      <c r="I96" s="6">
        <f t="shared" si="8"/>
        <v>133.25681947231999</v>
      </c>
      <c r="J96" s="6">
        <f t="shared" si="9"/>
        <v>9.8795051083999965</v>
      </c>
      <c r="K96" s="6">
        <f t="shared" si="10"/>
        <v>121.40141334223999</v>
      </c>
      <c r="L96" s="7">
        <f t="shared" si="7"/>
        <v>12.288207962868412</v>
      </c>
      <c r="M96" s="7">
        <f t="shared" si="11"/>
        <v>13.952605215918867</v>
      </c>
      <c r="P96" s="5">
        <f t="shared" si="12"/>
        <v>61.674559702451646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111.57751102904</v>
      </c>
      <c r="E97">
        <v>239.85985431415</v>
      </c>
      <c r="F97">
        <v>101.62287655719</v>
      </c>
      <c r="G97">
        <v>105.00473592093</v>
      </c>
      <c r="I97" s="6">
        <f t="shared" si="8"/>
        <v>134.85511839321998</v>
      </c>
      <c r="J97" s="6">
        <f t="shared" si="9"/>
        <v>9.9546344718499995</v>
      </c>
      <c r="K97" s="6">
        <f t="shared" si="10"/>
        <v>122.90955702699998</v>
      </c>
      <c r="L97" s="7">
        <f t="shared" si="7"/>
        <v>12.346968376846698</v>
      </c>
      <c r="M97" s="7">
        <f t="shared" si="11"/>
        <v>14.028885600981894</v>
      </c>
      <c r="P97" s="5">
        <f t="shared" si="12"/>
        <v>62.447663810599863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111.19749666564</v>
      </c>
      <c r="E98">
        <v>240.01200369343999</v>
      </c>
      <c r="F98">
        <v>101.64851230310001</v>
      </c>
      <c r="G98">
        <v>105.05889014723</v>
      </c>
      <c r="I98" s="6">
        <f t="shared" si="8"/>
        <v>134.95311354620998</v>
      </c>
      <c r="J98" s="6">
        <f t="shared" si="9"/>
        <v>9.5489843625399971</v>
      </c>
      <c r="K98" s="6">
        <f t="shared" si="10"/>
        <v>123.49433231116198</v>
      </c>
      <c r="L98" s="7">
        <f t="shared" si="7"/>
        <v>12.932719085353378</v>
      </c>
      <c r="M98" s="7">
        <f t="shared" si="11"/>
        <v>14.632156280573316</v>
      </c>
      <c r="P98" s="5">
        <f t="shared" si="12"/>
        <v>70.1543195068069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111.44957422797</v>
      </c>
      <c r="E99">
        <v>240.41787216579999</v>
      </c>
      <c r="F99">
        <v>101.65324822402999</v>
      </c>
      <c r="G99">
        <v>105.19087820447</v>
      </c>
      <c r="I99" s="6">
        <f t="shared" si="8"/>
        <v>135.22699396132998</v>
      </c>
      <c r="J99" s="6">
        <f t="shared" si="9"/>
        <v>9.7963260039400097</v>
      </c>
      <c r="K99" s="6">
        <f t="shared" si="10"/>
        <v>123.47140275660198</v>
      </c>
      <c r="L99" s="7">
        <f t="shared" si="7"/>
        <v>12.603847882047075</v>
      </c>
      <c r="M99" s="7">
        <f t="shared" si="11"/>
        <v>14.320805048351755</v>
      </c>
      <c r="P99" s="5">
        <f t="shared" si="12"/>
        <v>65.827398351661472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111.31702062172999</v>
      </c>
      <c r="E100">
        <v>238.36944700934001</v>
      </c>
      <c r="F100">
        <v>101.65293935962001</v>
      </c>
      <c r="G100">
        <v>105.0578605992</v>
      </c>
      <c r="I100" s="6">
        <f t="shared" si="8"/>
        <v>133.31158641014002</v>
      </c>
      <c r="J100" s="6">
        <f t="shared" si="9"/>
        <v>9.6640812621099883</v>
      </c>
      <c r="K100" s="6">
        <f t="shared" si="10"/>
        <v>121.71468889560803</v>
      </c>
      <c r="L100" s="7">
        <f t="shared" si="7"/>
        <v>12.594543194997275</v>
      </c>
      <c r="M100" s="7">
        <f t="shared" si="11"/>
        <v>14.329020332386698</v>
      </c>
      <c r="P100" s="5">
        <f t="shared" si="12"/>
        <v>65.704977638528092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111.14045347286</v>
      </c>
      <c r="E101">
        <v>237.10936698470999</v>
      </c>
      <c r="F101">
        <v>101.65808709976</v>
      </c>
      <c r="G101">
        <v>105.21321939668999</v>
      </c>
      <c r="I101" s="6">
        <f t="shared" si="8"/>
        <v>131.89614758802</v>
      </c>
      <c r="J101" s="6">
        <f t="shared" si="9"/>
        <v>9.4823663731000067</v>
      </c>
      <c r="K101" s="6">
        <f t="shared" si="10"/>
        <v>120.51730794029999</v>
      </c>
      <c r="L101" s="7">
        <f t="shared" si="7"/>
        <v>12.709623652824551</v>
      </c>
      <c r="M101" s="7">
        <f t="shared" si="11"/>
        <v>14.461620761298715</v>
      </c>
      <c r="P101" s="5">
        <f t="shared" si="12"/>
        <v>67.219078181569216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110.92038575972001</v>
      </c>
      <c r="E102">
        <v>237.23166102390999</v>
      </c>
      <c r="F102">
        <v>101.64357047256</v>
      </c>
      <c r="G102">
        <v>104.99371975702999</v>
      </c>
      <c r="I102" s="6">
        <f t="shared" si="8"/>
        <v>132.23794126688</v>
      </c>
      <c r="J102" s="6">
        <f t="shared" si="9"/>
        <v>9.2768152871600051</v>
      </c>
      <c r="K102" s="6">
        <f t="shared" si="10"/>
        <v>121.10576292228799</v>
      </c>
      <c r="L102" s="7">
        <f t="shared" si="7"/>
        <v>13.05467007518301</v>
      </c>
      <c r="M102" s="7">
        <f t="shared" si="11"/>
        <v>14.824187154741914</v>
      </c>
      <c r="P102" s="5">
        <f t="shared" si="12"/>
        <v>71.758814860853761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110.98861188058</v>
      </c>
      <c r="E103">
        <v>237.08156355802001</v>
      </c>
      <c r="F103">
        <v>101.52465767528</v>
      </c>
      <c r="G103">
        <v>105.04293215279</v>
      </c>
      <c r="I103" s="6">
        <f t="shared" si="8"/>
        <v>132.03863140523001</v>
      </c>
      <c r="J103" s="6">
        <f t="shared" si="9"/>
        <v>9.4639542052999985</v>
      </c>
      <c r="K103" s="6">
        <f t="shared" si="10"/>
        <v>120.68188635887</v>
      </c>
      <c r="L103" s="7">
        <f t="shared" si="7"/>
        <v>12.751740312868991</v>
      </c>
      <c r="M103" s="7">
        <f t="shared" si="11"/>
        <v>14.538777363512638</v>
      </c>
      <c r="P103" s="5">
        <f t="shared" si="12"/>
        <v>67.773202305232999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110.81758489792</v>
      </c>
      <c r="E104">
        <v>237.70873089156001</v>
      </c>
      <c r="F104">
        <v>101.58931329147001</v>
      </c>
      <c r="G104">
        <v>105.16359518172</v>
      </c>
      <c r="I104" s="6">
        <f t="shared" si="8"/>
        <v>132.54513570984</v>
      </c>
      <c r="J104" s="6">
        <f t="shared" si="9"/>
        <v>9.2282716064499937</v>
      </c>
      <c r="K104" s="6">
        <f t="shared" si="10"/>
        <v>121.4712097821</v>
      </c>
      <c r="L104" s="7">
        <f t="shared" si="7"/>
        <v>13.162942635671788</v>
      </c>
      <c r="M104" s="7">
        <f t="shared" si="11"/>
        <v>14.967499657400177</v>
      </c>
      <c r="P104" s="5">
        <f t="shared" si="12"/>
        <v>73.18334467006396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110.76915974146</v>
      </c>
      <c r="E105">
        <v>237.56335282651</v>
      </c>
      <c r="F105">
        <v>101.5251724493</v>
      </c>
      <c r="G105">
        <v>105.1377535262</v>
      </c>
      <c r="I105" s="6">
        <f t="shared" si="8"/>
        <v>132.42559930031001</v>
      </c>
      <c r="J105" s="6">
        <f t="shared" si="9"/>
        <v>9.2439872921599999</v>
      </c>
      <c r="K105" s="6">
        <f t="shared" si="10"/>
        <v>121.33281454971801</v>
      </c>
      <c r="L105" s="7">
        <f t="shared" si="7"/>
        <v>13.125592962749165</v>
      </c>
      <c r="M105" s="7">
        <f t="shared" si="11"/>
        <v>14.947669955562295</v>
      </c>
      <c r="P105" s="5">
        <f t="shared" si="12"/>
        <v>72.691939255780426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110.65291884683</v>
      </c>
      <c r="E106">
        <v>237.63742690058999</v>
      </c>
      <c r="F106">
        <v>101.57047256254999</v>
      </c>
      <c r="G106">
        <v>105.10048388756999</v>
      </c>
      <c r="I106" s="6">
        <f t="shared" si="8"/>
        <v>132.53694301301999</v>
      </c>
      <c r="J106" s="6">
        <f t="shared" si="9"/>
        <v>9.0824462842800102</v>
      </c>
      <c r="K106" s="6">
        <f t="shared" si="10"/>
        <v>121.63800747188398</v>
      </c>
      <c r="L106" s="7">
        <f t="shared" si="7"/>
        <v>13.392648154981799</v>
      </c>
      <c r="M106" s="7">
        <f t="shared" si="11"/>
        <v>15.232245118879671</v>
      </c>
      <c r="P106" s="5">
        <f t="shared" si="12"/>
        <v>76.205554158045331</v>
      </c>
      <c r="R106" s="5">
        <v>-13</v>
      </c>
    </row>
    <row r="107" spans="1:25" x14ac:dyDescent="0.15">
      <c r="A107" s="5">
        <v>53</v>
      </c>
      <c r="B107" s="5">
        <v>105</v>
      </c>
      <c r="D107">
        <v>110.65517595158001</v>
      </c>
      <c r="E107">
        <v>237.35015902328999</v>
      </c>
      <c r="F107">
        <v>101.66179347267</v>
      </c>
      <c r="G107">
        <v>105.12354576340999</v>
      </c>
      <c r="I107" s="6">
        <f t="shared" si="8"/>
        <v>132.22661325988</v>
      </c>
      <c r="J107" s="6">
        <f t="shared" si="9"/>
        <v>8.9933824789100072</v>
      </c>
      <c r="K107" s="6">
        <f t="shared" si="10"/>
        <v>121.43455428518799</v>
      </c>
      <c r="L107" s="7">
        <f t="shared" si="7"/>
        <v>13.502656488808178</v>
      </c>
      <c r="M107" s="7">
        <f t="shared" si="11"/>
        <v>15.359773423790791</v>
      </c>
      <c r="P107" s="5">
        <f t="shared" si="12"/>
        <v>77.65292134036541</v>
      </c>
      <c r="R107" s="5">
        <v>-13</v>
      </c>
    </row>
    <row r="108" spans="1:25" x14ac:dyDescent="0.15">
      <c r="A108" s="5">
        <v>53.5</v>
      </c>
      <c r="B108" s="5">
        <v>106</v>
      </c>
      <c r="D108">
        <v>110.62778290756</v>
      </c>
      <c r="E108">
        <v>237.08033240997</v>
      </c>
      <c r="F108">
        <v>101.55204365284</v>
      </c>
      <c r="G108">
        <v>104.99444044065</v>
      </c>
      <c r="I108" s="6">
        <f t="shared" si="8"/>
        <v>132.08589196932002</v>
      </c>
      <c r="J108" s="6">
        <f t="shared" si="9"/>
        <v>9.0757392547200055</v>
      </c>
      <c r="K108" s="6">
        <f t="shared" si="10"/>
        <v>121.19500486365601</v>
      </c>
      <c r="L108" s="7">
        <f t="shared" si="7"/>
        <v>13.353733669753273</v>
      </c>
      <c r="M108" s="7">
        <f t="shared" si="11"/>
        <v>15.228370575820628</v>
      </c>
      <c r="P108" s="5">
        <f t="shared" si="12"/>
        <v>75.693560685573118</v>
      </c>
      <c r="R108" s="5">
        <v>-13</v>
      </c>
    </row>
    <row r="109" spans="1:25" x14ac:dyDescent="0.15">
      <c r="A109" s="5">
        <v>54</v>
      </c>
      <c r="B109" s="5">
        <v>107</v>
      </c>
      <c r="D109">
        <v>110.66266543552</v>
      </c>
      <c r="E109">
        <v>236.68872473581999</v>
      </c>
      <c r="F109">
        <v>101.56069185628</v>
      </c>
      <c r="G109">
        <v>105.11963348090001</v>
      </c>
      <c r="I109" s="6">
        <f t="shared" si="8"/>
        <v>131.56909125491998</v>
      </c>
      <c r="J109" s="6">
        <f t="shared" si="9"/>
        <v>9.1019735792399956</v>
      </c>
      <c r="K109" s="6">
        <f t="shared" si="10"/>
        <v>120.64672295983199</v>
      </c>
      <c r="L109" s="7">
        <f t="shared" si="7"/>
        <v>13.255006939924105</v>
      </c>
      <c r="M109" s="7">
        <f t="shared" si="11"/>
        <v>15.147163817076201</v>
      </c>
      <c r="P109" s="5">
        <f t="shared" si="12"/>
        <v>74.394624288644835</v>
      </c>
      <c r="R109" s="5">
        <v>-13</v>
      </c>
    </row>
    <row r="110" spans="1:25" x14ac:dyDescent="0.15">
      <c r="A110" s="5">
        <v>54.5</v>
      </c>
      <c r="B110" s="5">
        <v>108</v>
      </c>
      <c r="D110">
        <v>110.44813788858001</v>
      </c>
      <c r="E110">
        <v>236.91484559352</v>
      </c>
      <c r="F110">
        <v>101.63965819006</v>
      </c>
      <c r="G110">
        <v>105.12992896119</v>
      </c>
      <c r="I110" s="6">
        <f t="shared" si="8"/>
        <v>131.78491663233001</v>
      </c>
      <c r="J110" s="6">
        <f t="shared" si="9"/>
        <v>8.8084796985200029</v>
      </c>
      <c r="K110" s="6">
        <f t="shared" si="10"/>
        <v>121.21474099410601</v>
      </c>
      <c r="L110" s="7">
        <f t="shared" si="7"/>
        <v>13.7611421201859</v>
      </c>
      <c r="M110" s="7">
        <f t="shared" si="11"/>
        <v>15.670818968422738</v>
      </c>
      <c r="P110" s="5">
        <f t="shared" si="12"/>
        <v>81.053787501540668</v>
      </c>
      <c r="R110" s="5">
        <v>-13</v>
      </c>
    </row>
    <row r="111" spans="1:25" x14ac:dyDescent="0.15">
      <c r="A111" s="5">
        <v>55</v>
      </c>
      <c r="B111" s="5">
        <v>109</v>
      </c>
      <c r="D111">
        <v>110.50015389351</v>
      </c>
      <c r="E111">
        <v>236.39601928798999</v>
      </c>
      <c r="F111">
        <v>101.6158756306</v>
      </c>
      <c r="G111">
        <v>105.09399773499</v>
      </c>
      <c r="I111" s="6">
        <f t="shared" si="8"/>
        <v>131.30202155299997</v>
      </c>
      <c r="J111" s="6">
        <f t="shared" si="9"/>
        <v>8.8842782629100014</v>
      </c>
      <c r="K111" s="6">
        <f t="shared" si="10"/>
        <v>120.64088763750797</v>
      </c>
      <c r="L111" s="7">
        <f t="shared" si="7"/>
        <v>13.579143298691845</v>
      </c>
      <c r="M111" s="7">
        <f t="shared" si="11"/>
        <v>15.506340118013425</v>
      </c>
      <c r="P111" s="5">
        <f t="shared" si="12"/>
        <v>78.659249630735616</v>
      </c>
      <c r="R111" s="5">
        <v>-13</v>
      </c>
    </row>
    <row r="112" spans="1:25" x14ac:dyDescent="0.15">
      <c r="A112" s="5">
        <v>55.5</v>
      </c>
      <c r="B112" s="5">
        <v>110</v>
      </c>
      <c r="D112">
        <v>110.40607366368999</v>
      </c>
      <c r="E112">
        <v>236.32174002257</v>
      </c>
      <c r="F112">
        <v>101.66076392463999</v>
      </c>
      <c r="G112">
        <v>105.10666117574</v>
      </c>
      <c r="I112" s="6">
        <f t="shared" si="8"/>
        <v>131.21507884683001</v>
      </c>
      <c r="J112" s="6">
        <f t="shared" si="9"/>
        <v>8.7453097390500005</v>
      </c>
      <c r="K112" s="6">
        <f t="shared" si="10"/>
        <v>120.72070715997</v>
      </c>
      <c r="L112" s="7">
        <f t="shared" si="7"/>
        <v>13.804051630203762</v>
      </c>
      <c r="M112" s="7">
        <f t="shared" si="11"/>
        <v>15.748768420610084</v>
      </c>
      <c r="P112" s="5">
        <f t="shared" si="12"/>
        <v>81.618343062461236</v>
      </c>
      <c r="R112" s="5">
        <v>-13</v>
      </c>
    </row>
    <row r="113" spans="1:18" x14ac:dyDescent="0.15">
      <c r="A113" s="5">
        <v>56</v>
      </c>
      <c r="B113" s="5">
        <v>111</v>
      </c>
      <c r="D113">
        <v>110.2855237509</v>
      </c>
      <c r="E113">
        <v>236.27352005745001</v>
      </c>
      <c r="F113">
        <v>101.64717389066</v>
      </c>
      <c r="G113">
        <v>105.11510346958001</v>
      </c>
      <c r="I113" s="6">
        <f t="shared" si="8"/>
        <v>131.15841658787002</v>
      </c>
      <c r="J113" s="6">
        <f t="shared" si="9"/>
        <v>8.6383498602399982</v>
      </c>
      <c r="K113" s="6">
        <f t="shared" si="10"/>
        <v>120.79239675558202</v>
      </c>
      <c r="L113" s="7">
        <f t="shared" si="7"/>
        <v>13.983272119083408</v>
      </c>
      <c r="M113" s="7">
        <f t="shared" si="11"/>
        <v>15.94550888057447</v>
      </c>
      <c r="P113" s="5">
        <f t="shared" si="12"/>
        <v>83.976326725891283</v>
      </c>
      <c r="R113" s="5">
        <v>-13</v>
      </c>
    </row>
    <row r="114" spans="1:18" x14ac:dyDescent="0.15">
      <c r="A114" s="5">
        <v>56.5</v>
      </c>
      <c r="B114" s="5">
        <v>112</v>
      </c>
      <c r="D114">
        <v>110.19800964399001</v>
      </c>
      <c r="E114">
        <v>236.44557299682</v>
      </c>
      <c r="F114">
        <v>101.60218264181999</v>
      </c>
      <c r="G114">
        <v>105.10635231134</v>
      </c>
      <c r="I114" s="6">
        <f t="shared" si="8"/>
        <v>131.33922068548</v>
      </c>
      <c r="J114" s="6">
        <f t="shared" si="9"/>
        <v>8.5958270021700116</v>
      </c>
      <c r="K114" s="6">
        <f t="shared" si="10"/>
        <v>121.02422828287598</v>
      </c>
      <c r="L114" s="7">
        <f t="shared" si="7"/>
        <v>14.079416471774442</v>
      </c>
      <c r="M114" s="7">
        <f t="shared" si="11"/>
        <v>16.059173204350245</v>
      </c>
      <c r="P114" s="5">
        <f t="shared" si="12"/>
        <v>85.241287079440824</v>
      </c>
      <c r="R114" s="5">
        <v>-13</v>
      </c>
    </row>
    <row r="115" spans="1:18" x14ac:dyDescent="0.15">
      <c r="A115" s="5">
        <v>57</v>
      </c>
      <c r="B115" s="5">
        <v>113</v>
      </c>
      <c r="D115">
        <v>110.34092541295</v>
      </c>
      <c r="E115">
        <v>236.90232892172</v>
      </c>
      <c r="F115">
        <v>101.52579017811</v>
      </c>
      <c r="G115">
        <v>105.18995161124001</v>
      </c>
      <c r="I115" s="6">
        <f t="shared" si="8"/>
        <v>131.71237731048001</v>
      </c>
      <c r="J115" s="6">
        <f t="shared" si="9"/>
        <v>8.8151352348399996</v>
      </c>
      <c r="K115" s="6">
        <f t="shared" si="10"/>
        <v>121.134215028672</v>
      </c>
      <c r="L115" s="7">
        <f t="shared" si="7"/>
        <v>13.741617320845409</v>
      </c>
      <c r="M115" s="7">
        <f t="shared" si="11"/>
        <v>15.738894024505955</v>
      </c>
      <c r="P115" s="5">
        <f t="shared" si="12"/>
        <v>80.796901929112906</v>
      </c>
      <c r="R115" s="5">
        <v>-13</v>
      </c>
    </row>
    <row r="116" spans="1:18" x14ac:dyDescent="0.15">
      <c r="A116" s="5">
        <v>57.5</v>
      </c>
      <c r="B116" s="5">
        <v>114</v>
      </c>
      <c r="D116">
        <v>110.3494408536</v>
      </c>
      <c r="E116">
        <v>236.7197086283</v>
      </c>
      <c r="F116">
        <v>101.63584886235</v>
      </c>
      <c r="G116">
        <v>104.98435086997</v>
      </c>
      <c r="I116" s="6">
        <f t="shared" si="8"/>
        <v>131.73535775833</v>
      </c>
      <c r="J116" s="6">
        <f t="shared" si="9"/>
        <v>8.7135919912499986</v>
      </c>
      <c r="K116" s="6">
        <f t="shared" si="10"/>
        <v>121.27904736882999</v>
      </c>
      <c r="L116" s="7">
        <f t="shared" si="7"/>
        <v>13.918375738801609</v>
      </c>
      <c r="M116" s="7">
        <f t="shared" si="11"/>
        <v>15.933172413546897</v>
      </c>
      <c r="P116" s="5">
        <f t="shared" si="12"/>
        <v>83.12249240439813</v>
      </c>
      <c r="R116" s="5">
        <v>-13</v>
      </c>
    </row>
    <row r="117" spans="1:18" x14ac:dyDescent="0.15">
      <c r="A117" s="5">
        <v>58</v>
      </c>
      <c r="B117" s="5">
        <v>115</v>
      </c>
      <c r="D117">
        <v>110.23432851134</v>
      </c>
      <c r="E117">
        <v>236.40976710782999</v>
      </c>
      <c r="F117">
        <v>101.81704931535</v>
      </c>
      <c r="G117">
        <v>105.13888602903</v>
      </c>
      <c r="I117" s="6">
        <f t="shared" si="8"/>
        <v>131.27088107879999</v>
      </c>
      <c r="J117" s="6">
        <f t="shared" si="9"/>
        <v>8.4172791959899911</v>
      </c>
      <c r="K117" s="6">
        <f t="shared" si="10"/>
        <v>121.17014604361199</v>
      </c>
      <c r="L117" s="7">
        <f t="shared" si="7"/>
        <v>14.395405358698058</v>
      </c>
      <c r="M117" s="7">
        <f t="shared" si="11"/>
        <v>16.427722004528086</v>
      </c>
      <c r="P117" s="5">
        <f t="shared" si="12"/>
        <v>89.398717057726941</v>
      </c>
      <c r="R117" s="5">
        <v>-13</v>
      </c>
    </row>
    <row r="118" spans="1:18" x14ac:dyDescent="0.15">
      <c r="A118" s="5">
        <v>58.5</v>
      </c>
      <c r="B118" s="5">
        <v>116</v>
      </c>
      <c r="D118">
        <v>110.17985021032</v>
      </c>
      <c r="E118">
        <v>237.67518210732001</v>
      </c>
      <c r="F118">
        <v>101.55575002574</v>
      </c>
      <c r="G118">
        <v>105.11829506847</v>
      </c>
      <c r="I118" s="6">
        <f t="shared" si="8"/>
        <v>132.55688703884999</v>
      </c>
      <c r="J118" s="6">
        <f t="shared" si="9"/>
        <v>8.6241001845800014</v>
      </c>
      <c r="K118" s="6">
        <f t="shared" si="10"/>
        <v>122.20796681735399</v>
      </c>
      <c r="L118" s="7">
        <f t="shared" si="7"/>
        <v>14.170517990487095</v>
      </c>
      <c r="M118" s="7">
        <f t="shared" si="11"/>
        <v>16.220354607401866</v>
      </c>
      <c r="P118" s="5">
        <f t="shared" si="12"/>
        <v>86.439899437776489</v>
      </c>
      <c r="R118" s="5">
        <v>-13</v>
      </c>
    </row>
    <row r="119" spans="1:18" x14ac:dyDescent="0.15">
      <c r="A119" s="5">
        <v>59</v>
      </c>
      <c r="B119" s="5">
        <v>117</v>
      </c>
      <c r="D119">
        <v>110.19749666564</v>
      </c>
      <c r="E119">
        <v>238.13316918026001</v>
      </c>
      <c r="F119">
        <v>101.61731699784001</v>
      </c>
      <c r="G119">
        <v>105.16431586534</v>
      </c>
      <c r="I119" s="6">
        <f t="shared" si="8"/>
        <v>132.96885331492001</v>
      </c>
      <c r="J119" s="6">
        <f t="shared" si="9"/>
        <v>8.580179667799996</v>
      </c>
      <c r="K119" s="6">
        <f t="shared" si="10"/>
        <v>122.67263771356002</v>
      </c>
      <c r="L119" s="7">
        <f t="shared" si="7"/>
        <v>14.297210835098275</v>
      </c>
      <c r="M119" s="7">
        <f t="shared" si="11"/>
        <v>16.364567423097789</v>
      </c>
      <c r="P119" s="5">
        <f t="shared" si="12"/>
        <v>88.106782837850574</v>
      </c>
      <c r="R119" s="5">
        <v>-13</v>
      </c>
    </row>
    <row r="120" spans="1:18" x14ac:dyDescent="0.15">
      <c r="A120" s="5">
        <v>59.5</v>
      </c>
      <c r="B120" s="5">
        <v>118</v>
      </c>
      <c r="D120">
        <v>110.2243767313</v>
      </c>
      <c r="E120">
        <v>238.86457371499</v>
      </c>
      <c r="F120">
        <v>101.58550396376</v>
      </c>
      <c r="G120">
        <v>105.14372490477</v>
      </c>
      <c r="I120" s="6">
        <f t="shared" si="8"/>
        <v>133.72084881021999</v>
      </c>
      <c r="J120" s="6">
        <f t="shared" si="9"/>
        <v>8.6388727675399934</v>
      </c>
      <c r="K120" s="6">
        <f t="shared" si="10"/>
        <v>123.354201489172</v>
      </c>
      <c r="L120" s="7">
        <f t="shared" si="7"/>
        <v>14.278969584164667</v>
      </c>
      <c r="M120" s="7">
        <f t="shared" si="11"/>
        <v>16.363846143248921</v>
      </c>
      <c r="P120" s="5">
        <f t="shared" si="12"/>
        <v>87.86678476636412</v>
      </c>
      <c r="R120" s="5">
        <v>-13</v>
      </c>
    </row>
    <row r="121" spans="1:18" x14ac:dyDescent="0.15">
      <c r="A121" s="5">
        <v>60</v>
      </c>
      <c r="B121" s="5">
        <v>119</v>
      </c>
      <c r="D121">
        <v>110.16405047707001</v>
      </c>
      <c r="E121">
        <v>238.32604904073</v>
      </c>
      <c r="F121">
        <v>101.56089776588</v>
      </c>
      <c r="G121">
        <v>105.21630804077</v>
      </c>
      <c r="I121" s="6">
        <f t="shared" si="8"/>
        <v>133.10974099996</v>
      </c>
      <c r="J121" s="6">
        <f t="shared" si="9"/>
        <v>8.6031527111900061</v>
      </c>
      <c r="K121" s="6">
        <f t="shared" si="10"/>
        <v>122.78595774653199</v>
      </c>
      <c r="L121" s="7">
        <f t="shared" si="7"/>
        <v>14.272204837980608</v>
      </c>
      <c r="M121" s="7">
        <f t="shared" si="11"/>
        <v>16.374601368149605</v>
      </c>
      <c r="P121" s="5">
        <f t="shared" si="12"/>
        <v>87.777781767382379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110.10218528778</v>
      </c>
      <c r="E122">
        <v>236.08012721863</v>
      </c>
      <c r="F122">
        <v>101.5651189128</v>
      </c>
      <c r="G122">
        <v>105.16102131164</v>
      </c>
      <c r="I122" s="6">
        <f t="shared" si="8"/>
        <v>130.91910590699001</v>
      </c>
      <c r="J122" s="6">
        <f t="shared" si="9"/>
        <v>8.5370663749800002</v>
      </c>
      <c r="K122" s="6">
        <f t="shared" si="10"/>
        <v>120.67462625701401</v>
      </c>
      <c r="L122" s="7">
        <f t="shared" si="7"/>
        <v>14.135374021535204</v>
      </c>
      <c r="M122" s="7">
        <f t="shared" si="11"/>
        <v>16.255290522788943</v>
      </c>
      <c r="P122" s="5">
        <f t="shared" si="12"/>
        <v>85.977514220691731</v>
      </c>
    </row>
    <row r="123" spans="1:18" x14ac:dyDescent="0.15">
      <c r="A123" s="5">
        <v>61</v>
      </c>
      <c r="B123" s="5">
        <v>121</v>
      </c>
      <c r="D123">
        <v>110.2035498102</v>
      </c>
      <c r="E123">
        <v>236.11860059506</v>
      </c>
      <c r="F123">
        <v>101.66344074951</v>
      </c>
      <c r="G123">
        <v>105.14640172964</v>
      </c>
      <c r="I123" s="6">
        <f t="shared" si="8"/>
        <v>130.97219886542001</v>
      </c>
      <c r="J123" s="6">
        <f t="shared" si="9"/>
        <v>8.5401090606899999</v>
      </c>
      <c r="K123" s="6">
        <f t="shared" si="10"/>
        <v>120.72406799259201</v>
      </c>
      <c r="L123" s="7">
        <f t="shared" si="7"/>
        <v>14.136127201031094</v>
      </c>
      <c r="M123" s="7">
        <f t="shared" si="11"/>
        <v>16.273563673369573</v>
      </c>
      <c r="P123" s="5">
        <f t="shared" si="12"/>
        <v>85.987423717970984</v>
      </c>
    </row>
    <row r="124" spans="1:18" x14ac:dyDescent="0.15">
      <c r="A124" s="5">
        <v>61.5</v>
      </c>
      <c r="B124" s="5">
        <v>122</v>
      </c>
      <c r="D124">
        <v>110.12198625217999</v>
      </c>
      <c r="E124">
        <v>236.13932492049</v>
      </c>
      <c r="F124">
        <v>101.62853907135</v>
      </c>
      <c r="G124">
        <v>105.16915474107</v>
      </c>
      <c r="I124" s="6">
        <f t="shared" si="8"/>
        <v>130.97017017941999</v>
      </c>
      <c r="J124" s="6">
        <f t="shared" si="9"/>
        <v>8.493447180829989</v>
      </c>
      <c r="K124" s="6">
        <f t="shared" si="10"/>
        <v>120.77803356242401</v>
      </c>
      <c r="L124" s="7">
        <f t="shared" si="7"/>
        <v>14.220143010369725</v>
      </c>
      <c r="M124" s="7">
        <f t="shared" si="11"/>
        <v>16.375099453792945</v>
      </c>
      <c r="P124" s="5">
        <f t="shared" si="12"/>
        <v>87.092810201005193</v>
      </c>
    </row>
    <row r="125" spans="1:18" x14ac:dyDescent="0.15">
      <c r="A125" s="5">
        <v>62</v>
      </c>
      <c r="B125" s="5">
        <v>123</v>
      </c>
      <c r="D125">
        <v>109.94665025136</v>
      </c>
      <c r="E125">
        <v>236.48291782087</v>
      </c>
      <c r="F125">
        <v>101.71337382889</v>
      </c>
      <c r="G125">
        <v>105.23710491094</v>
      </c>
      <c r="I125" s="6">
        <f t="shared" si="8"/>
        <v>131.24581290993001</v>
      </c>
      <c r="J125" s="6">
        <f t="shared" si="9"/>
        <v>8.2332764224699986</v>
      </c>
      <c r="K125" s="6">
        <f t="shared" si="10"/>
        <v>121.36588120296601</v>
      </c>
      <c r="L125" s="7">
        <f t="shared" si="7"/>
        <v>14.740897180585128</v>
      </c>
      <c r="M125" s="7">
        <f t="shared" si="11"/>
        <v>16.913373595093091</v>
      </c>
      <c r="P125" s="5">
        <f t="shared" si="12"/>
        <v>93.944313808137991</v>
      </c>
    </row>
    <row r="126" spans="1:18" x14ac:dyDescent="0.15">
      <c r="A126" s="5">
        <v>62.5</v>
      </c>
      <c r="B126" s="5">
        <v>124</v>
      </c>
      <c r="D126">
        <v>110.15615061043999</v>
      </c>
      <c r="E126">
        <v>237.29537293525999</v>
      </c>
      <c r="F126">
        <v>101.57294347781</v>
      </c>
      <c r="G126">
        <v>105.28116956656</v>
      </c>
      <c r="I126" s="6">
        <f t="shared" si="8"/>
        <v>132.01420336870001</v>
      </c>
      <c r="J126" s="6">
        <f t="shared" si="9"/>
        <v>8.5832071326299939</v>
      </c>
      <c r="K126" s="6">
        <f t="shared" si="10"/>
        <v>121.71435480954402</v>
      </c>
      <c r="L126" s="7">
        <f t="shared" si="7"/>
        <v>14.18052167782759</v>
      </c>
      <c r="M126" s="7">
        <f t="shared" si="11"/>
        <v>16.370518063420295</v>
      </c>
      <c r="P126" s="5">
        <f t="shared" si="12"/>
        <v>86.571516818525794</v>
      </c>
    </row>
    <row r="127" spans="1:18" x14ac:dyDescent="0.15">
      <c r="A127" s="5">
        <v>63</v>
      </c>
      <c r="B127" s="5">
        <v>125</v>
      </c>
      <c r="D127">
        <v>110.22807017544</v>
      </c>
      <c r="E127">
        <v>239.40576587667999</v>
      </c>
      <c r="F127">
        <v>101.68917945022</v>
      </c>
      <c r="G127">
        <v>105.23381035724999</v>
      </c>
      <c r="I127" s="6">
        <f t="shared" si="8"/>
        <v>134.17195551943001</v>
      </c>
      <c r="J127" s="6">
        <f t="shared" si="9"/>
        <v>8.5388907252199999</v>
      </c>
      <c r="K127" s="6">
        <f t="shared" si="10"/>
        <v>123.92528664916601</v>
      </c>
      <c r="L127" s="7">
        <f t="shared" si="7"/>
        <v>14.513042810484396</v>
      </c>
      <c r="M127" s="7">
        <f t="shared" si="11"/>
        <v>16.720559167161841</v>
      </c>
      <c r="P127" s="5">
        <f t="shared" si="12"/>
        <v>90.946459680536123</v>
      </c>
    </row>
    <row r="128" spans="1:18" x14ac:dyDescent="0.15">
      <c r="A128" s="5">
        <v>63.5</v>
      </c>
      <c r="B128" s="5">
        <v>126</v>
      </c>
      <c r="D128">
        <v>110.15933107623</v>
      </c>
      <c r="E128">
        <v>239.75387298656</v>
      </c>
      <c r="F128">
        <v>101.71780088541</v>
      </c>
      <c r="G128">
        <v>105.29537732935</v>
      </c>
      <c r="I128" s="6">
        <f t="shared" si="8"/>
        <v>134.45849565720999</v>
      </c>
      <c r="J128" s="6">
        <f t="shared" si="9"/>
        <v>8.4415301908200036</v>
      </c>
      <c r="K128" s="6">
        <f t="shared" si="10"/>
        <v>124.32865942822599</v>
      </c>
      <c r="L128" s="7">
        <f t="shared" si="7"/>
        <v>14.728213560549833</v>
      </c>
      <c r="M128" s="7">
        <f t="shared" si="11"/>
        <v>16.953249888312019</v>
      </c>
      <c r="P128" s="5">
        <f t="shared" si="12"/>
        <v>93.777436856605604</v>
      </c>
    </row>
    <row r="129" spans="1:16" x14ac:dyDescent="0.15">
      <c r="A129" s="5">
        <v>64</v>
      </c>
      <c r="B129" s="5">
        <v>127</v>
      </c>
      <c r="D129">
        <v>110.2441776957</v>
      </c>
      <c r="E129">
        <v>238.00225710474999</v>
      </c>
      <c r="F129">
        <v>101.70935859158</v>
      </c>
      <c r="G129">
        <v>105.15721198394</v>
      </c>
      <c r="I129" s="6">
        <f t="shared" si="8"/>
        <v>132.84504512080997</v>
      </c>
      <c r="J129" s="6">
        <f t="shared" si="9"/>
        <v>8.5348191041200039</v>
      </c>
      <c r="K129" s="6">
        <f t="shared" si="10"/>
        <v>122.60326219586597</v>
      </c>
      <c r="L129" s="7">
        <f t="shared" si="7"/>
        <v>14.365068632407432</v>
      </c>
      <c r="M129" s="7">
        <f t="shared" si="11"/>
        <v>16.60762493125436</v>
      </c>
      <c r="P129" s="5">
        <f t="shared" si="12"/>
        <v>88.999580187593281</v>
      </c>
    </row>
    <row r="130" spans="1:16" x14ac:dyDescent="0.15">
      <c r="A130" s="5">
        <v>64.5</v>
      </c>
      <c r="B130" s="5">
        <v>128</v>
      </c>
      <c r="D130">
        <v>110.02277623884</v>
      </c>
      <c r="E130">
        <v>236.78393351801</v>
      </c>
      <c r="F130">
        <v>101.56738391846</v>
      </c>
      <c r="G130">
        <v>105.14259240193999</v>
      </c>
      <c r="I130" s="6">
        <f t="shared" si="8"/>
        <v>131.64134111607001</v>
      </c>
      <c r="J130" s="6">
        <f t="shared" si="9"/>
        <v>8.4553923203799997</v>
      </c>
      <c r="K130" s="6">
        <f t="shared" si="10"/>
        <v>121.49487033161401</v>
      </c>
      <c r="L130" s="7">
        <f t="shared" ref="L130:L193" si="13">K130/J130</f>
        <v>14.368921716237269</v>
      </c>
      <c r="M130" s="7">
        <f t="shared" si="11"/>
        <v>16.62899798616894</v>
      </c>
      <c r="P130" s="5">
        <f t="shared" si="12"/>
        <v>89.050274774921874</v>
      </c>
    </row>
    <row r="131" spans="1:16" x14ac:dyDescent="0.15">
      <c r="A131" s="5">
        <v>65</v>
      </c>
      <c r="B131" s="5">
        <v>129</v>
      </c>
      <c r="D131">
        <v>110.25730994152001</v>
      </c>
      <c r="E131">
        <v>237.35590438084</v>
      </c>
      <c r="F131">
        <v>101.67960465356001</v>
      </c>
      <c r="G131">
        <v>105.26922680942999</v>
      </c>
      <c r="I131" s="6">
        <f t="shared" ref="I131:I194" si="14">E131-G131</f>
        <v>132.08667757141001</v>
      </c>
      <c r="J131" s="6">
        <f t="shared" ref="J131:J194" si="15">D131-F131</f>
        <v>8.5777052879600006</v>
      </c>
      <c r="K131" s="6">
        <f t="shared" ref="K131:K181" si="16">I131-1.2*J131</f>
        <v>121.793431225858</v>
      </c>
      <c r="L131" s="7">
        <f t="shared" si="13"/>
        <v>14.198836068291129</v>
      </c>
      <c r="M131" s="7">
        <f t="shared" ref="M131:M181" si="17">L131+ABS($N$2)*A131</f>
        <v>16.47643230930754</v>
      </c>
      <c r="P131" s="5">
        <f t="shared" ref="P131:P181" si="18">(L131-$O$2)/$O$2*100</f>
        <v>86.8124771785196</v>
      </c>
    </row>
    <row r="132" spans="1:16" x14ac:dyDescent="0.15">
      <c r="A132" s="5">
        <v>65.5</v>
      </c>
      <c r="B132" s="5">
        <v>130</v>
      </c>
      <c r="D132">
        <v>110.49728121472999</v>
      </c>
      <c r="E132">
        <v>238.36441982148</v>
      </c>
      <c r="F132">
        <v>101.63245135386001</v>
      </c>
      <c r="G132">
        <v>105.26994749305</v>
      </c>
      <c r="I132" s="6">
        <f t="shared" si="14"/>
        <v>133.09447232843002</v>
      </c>
      <c r="J132" s="6">
        <f t="shared" si="15"/>
        <v>8.8648298608699889</v>
      </c>
      <c r="K132" s="6">
        <f t="shared" si="16"/>
        <v>122.45667649538603</v>
      </c>
      <c r="L132" s="7">
        <f t="shared" si="13"/>
        <v>13.813765003648724</v>
      </c>
      <c r="M132" s="7">
        <f t="shared" si="17"/>
        <v>16.108881215749879</v>
      </c>
      <c r="P132" s="5">
        <f t="shared" si="18"/>
        <v>81.746140816184564</v>
      </c>
    </row>
    <row r="133" spans="1:16" x14ac:dyDescent="0.15">
      <c r="A133" s="5">
        <v>66</v>
      </c>
      <c r="B133" s="5">
        <v>131</v>
      </c>
      <c r="D133">
        <v>110.48620088232001</v>
      </c>
      <c r="E133">
        <v>237.54981019800999</v>
      </c>
      <c r="F133">
        <v>101.64007000927</v>
      </c>
      <c r="G133">
        <v>105.18356841347</v>
      </c>
      <c r="I133" s="6">
        <f t="shared" si="14"/>
        <v>132.36624178453999</v>
      </c>
      <c r="J133" s="6">
        <f t="shared" si="15"/>
        <v>8.8461308730500008</v>
      </c>
      <c r="K133" s="6">
        <f t="shared" si="16"/>
        <v>121.75088473688</v>
      </c>
      <c r="L133" s="7">
        <f t="shared" si="13"/>
        <v>13.763179234415089</v>
      </c>
      <c r="M133" s="7">
        <f t="shared" si="17"/>
        <v>16.075815417600985</v>
      </c>
      <c r="P133" s="5">
        <f t="shared" si="18"/>
        <v>81.080589582614067</v>
      </c>
    </row>
    <row r="134" spans="1:16" x14ac:dyDescent="0.15">
      <c r="A134" s="5">
        <v>66.5</v>
      </c>
      <c r="B134" s="5">
        <v>132</v>
      </c>
      <c r="D134">
        <v>110.47368421053</v>
      </c>
      <c r="E134">
        <v>237.57535651996</v>
      </c>
      <c r="F134">
        <v>101.59322557397</v>
      </c>
      <c r="G134">
        <v>105.27777205807</v>
      </c>
      <c r="I134" s="6">
        <f t="shared" si="14"/>
        <v>132.29758446188998</v>
      </c>
      <c r="J134" s="6">
        <f t="shared" si="15"/>
        <v>8.8804586365599931</v>
      </c>
      <c r="K134" s="6">
        <f t="shared" si="16"/>
        <v>121.641034098018</v>
      </c>
      <c r="L134" s="7">
        <f t="shared" si="13"/>
        <v>13.697607193082751</v>
      </c>
      <c r="M134" s="7">
        <f t="shared" si="17"/>
        <v>16.027763347353389</v>
      </c>
      <c r="P134" s="5">
        <f t="shared" si="18"/>
        <v>80.217865665242954</v>
      </c>
    </row>
    <row r="135" spans="1:16" x14ac:dyDescent="0.15">
      <c r="A135" s="5">
        <v>67</v>
      </c>
      <c r="B135" s="5">
        <v>133</v>
      </c>
      <c r="D135">
        <v>110.61978044527</v>
      </c>
      <c r="E135">
        <v>236.78844772751</v>
      </c>
      <c r="F135">
        <v>101.66642643879</v>
      </c>
      <c r="G135">
        <v>105.26016678678</v>
      </c>
      <c r="I135" s="6">
        <f t="shared" si="14"/>
        <v>131.52828094072999</v>
      </c>
      <c r="J135" s="6">
        <f t="shared" si="15"/>
        <v>8.9533540064799979</v>
      </c>
      <c r="K135" s="6">
        <f t="shared" si="16"/>
        <v>120.78425613295398</v>
      </c>
      <c r="L135" s="7">
        <f t="shared" si="13"/>
        <v>13.490392097256098</v>
      </c>
      <c r="M135" s="7">
        <f t="shared" si="17"/>
        <v>15.838068222611478</v>
      </c>
      <c r="P135" s="5">
        <f t="shared" si="18"/>
        <v>77.491560130480892</v>
      </c>
    </row>
    <row r="136" spans="1:16" x14ac:dyDescent="0.15">
      <c r="A136" s="5">
        <v>67.5</v>
      </c>
      <c r="B136" s="5">
        <v>134</v>
      </c>
      <c r="D136">
        <v>110.8586231661</v>
      </c>
      <c r="E136">
        <v>236.99466502513999</v>
      </c>
      <c r="F136">
        <v>101.7209924843</v>
      </c>
      <c r="G136">
        <v>105.26006383198001</v>
      </c>
      <c r="I136" s="6">
        <f t="shared" si="14"/>
        <v>131.73460119315999</v>
      </c>
      <c r="J136" s="6">
        <f t="shared" si="15"/>
        <v>9.1376306818000046</v>
      </c>
      <c r="K136" s="6">
        <f t="shared" si="16"/>
        <v>120.76944437499998</v>
      </c>
      <c r="L136" s="7">
        <f t="shared" si="13"/>
        <v>13.216713235690746</v>
      </c>
      <c r="M136" s="7">
        <f t="shared" si="17"/>
        <v>15.581909332130866</v>
      </c>
      <c r="P136" s="5">
        <f t="shared" si="18"/>
        <v>73.890798361380902</v>
      </c>
    </row>
    <row r="137" spans="1:16" x14ac:dyDescent="0.15">
      <c r="A137" s="5">
        <v>68</v>
      </c>
      <c r="B137" s="5">
        <v>135</v>
      </c>
      <c r="D137">
        <v>111.13245101056999</v>
      </c>
      <c r="E137">
        <v>237.98471324510001</v>
      </c>
      <c r="F137">
        <v>101.64830639349</v>
      </c>
      <c r="G137">
        <v>105.34376608669</v>
      </c>
      <c r="I137" s="6">
        <f t="shared" si="14"/>
        <v>132.64094715841003</v>
      </c>
      <c r="J137" s="6">
        <f t="shared" si="15"/>
        <v>9.4841446170799912</v>
      </c>
      <c r="K137" s="6">
        <f t="shared" si="16"/>
        <v>121.25997361791404</v>
      </c>
      <c r="L137" s="7">
        <f t="shared" si="13"/>
        <v>12.785546669073035</v>
      </c>
      <c r="M137" s="7">
        <f t="shared" si="17"/>
        <v>15.168262736597898</v>
      </c>
      <c r="P137" s="5">
        <f t="shared" si="18"/>
        <v>68.217988702968839</v>
      </c>
    </row>
    <row r="138" spans="1:16" x14ac:dyDescent="0.15">
      <c r="A138" s="5">
        <v>68.5</v>
      </c>
      <c r="B138" s="5">
        <v>136</v>
      </c>
      <c r="D138">
        <v>110.97948086591001</v>
      </c>
      <c r="E138">
        <v>236.43644198215</v>
      </c>
      <c r="F138">
        <v>101.6339956759</v>
      </c>
      <c r="G138">
        <v>105.22928034592999</v>
      </c>
      <c r="I138" s="6">
        <f t="shared" si="14"/>
        <v>131.20716163622001</v>
      </c>
      <c r="J138" s="6">
        <f t="shared" si="15"/>
        <v>9.3454851900100095</v>
      </c>
      <c r="K138" s="6">
        <f t="shared" si="16"/>
        <v>119.992579408208</v>
      </c>
      <c r="L138" s="7">
        <f t="shared" si="13"/>
        <v>12.839630791612167</v>
      </c>
      <c r="M138" s="7">
        <f t="shared" si="17"/>
        <v>15.239866830221771</v>
      </c>
      <c r="P138" s="5">
        <f t="shared" si="18"/>
        <v>68.929567374556228</v>
      </c>
    </row>
    <row r="139" spans="1:16" x14ac:dyDescent="0.15">
      <c r="A139" s="5">
        <v>69</v>
      </c>
      <c r="B139" s="5">
        <v>137</v>
      </c>
      <c r="D139">
        <v>110.90889504463</v>
      </c>
      <c r="E139">
        <v>235.31722581307</v>
      </c>
      <c r="F139">
        <v>101.69803356327</v>
      </c>
      <c r="G139">
        <v>105.29681869658999</v>
      </c>
      <c r="I139" s="6">
        <f t="shared" si="14"/>
        <v>130.02040711647999</v>
      </c>
      <c r="J139" s="6">
        <f t="shared" si="15"/>
        <v>9.2108614813599985</v>
      </c>
      <c r="K139" s="6">
        <f t="shared" si="16"/>
        <v>118.96737333884799</v>
      </c>
      <c r="L139" s="7">
        <f t="shared" si="13"/>
        <v>12.915987671685436</v>
      </c>
      <c r="M139" s="7">
        <f t="shared" si="17"/>
        <v>15.333743681379781</v>
      </c>
      <c r="P139" s="5">
        <f t="shared" si="18"/>
        <v>69.934186193134309</v>
      </c>
    </row>
    <row r="140" spans="1:16" x14ac:dyDescent="0.15">
      <c r="A140" s="5">
        <v>69.5</v>
      </c>
      <c r="B140" s="5">
        <v>138</v>
      </c>
      <c r="D140">
        <v>110.95331896994</v>
      </c>
      <c r="E140">
        <v>234.85780240074001</v>
      </c>
      <c r="F140">
        <v>101.66158756306</v>
      </c>
      <c r="G140">
        <v>105.29290641407999</v>
      </c>
      <c r="I140" s="6">
        <f t="shared" si="14"/>
        <v>129.56489598666002</v>
      </c>
      <c r="J140" s="6">
        <f t="shared" si="15"/>
        <v>9.2917314068800039</v>
      </c>
      <c r="K140" s="6">
        <f t="shared" si="16"/>
        <v>118.41481829840401</v>
      </c>
      <c r="L140" s="7">
        <f t="shared" si="13"/>
        <v>12.744106896022039</v>
      </c>
      <c r="M140" s="7">
        <f t="shared" si="17"/>
        <v>15.179382876801126</v>
      </c>
      <c r="P140" s="5">
        <f t="shared" si="18"/>
        <v>67.672770304774872</v>
      </c>
    </row>
    <row r="141" spans="1:16" x14ac:dyDescent="0.15">
      <c r="A141" s="5">
        <v>70</v>
      </c>
      <c r="B141" s="5">
        <v>139</v>
      </c>
      <c r="D141">
        <v>110.87821893916001</v>
      </c>
      <c r="E141">
        <v>234.08966861598</v>
      </c>
      <c r="F141">
        <v>101.54936682796</v>
      </c>
      <c r="G141">
        <v>105.36415113765</v>
      </c>
      <c r="I141" s="6">
        <f t="shared" si="14"/>
        <v>128.72551747833</v>
      </c>
      <c r="J141" s="6">
        <f t="shared" si="15"/>
        <v>9.3288521112000069</v>
      </c>
      <c r="K141" s="6">
        <f t="shared" si="16"/>
        <v>117.53089494488999</v>
      </c>
      <c r="L141" s="7">
        <f t="shared" si="13"/>
        <v>12.598644886200423</v>
      </c>
      <c r="M141" s="7">
        <f t="shared" si="17"/>
        <v>15.051440838064252</v>
      </c>
      <c r="P141" s="5">
        <f t="shared" si="18"/>
        <v>65.75894312489585</v>
      </c>
    </row>
    <row r="142" spans="1:16" s="35" customFormat="1" x14ac:dyDescent="0.15">
      <c r="A142" s="35">
        <v>70.5</v>
      </c>
      <c r="B142" s="35">
        <v>140</v>
      </c>
      <c r="D142" s="34">
        <v>111.17954242331</v>
      </c>
      <c r="E142" s="34">
        <v>234.83307684415999</v>
      </c>
      <c r="F142" s="34">
        <v>101.68423761968999</v>
      </c>
      <c r="G142" s="34">
        <v>105.19334911974001</v>
      </c>
      <c r="I142" s="43">
        <f t="shared" si="14"/>
        <v>129.63972772441997</v>
      </c>
      <c r="J142" s="43">
        <f t="shared" si="15"/>
        <v>9.4953048036200016</v>
      </c>
      <c r="K142" s="43">
        <f t="shared" si="16"/>
        <v>118.24536196007597</v>
      </c>
      <c r="L142" s="44">
        <f t="shared" si="13"/>
        <v>12.453034884672261</v>
      </c>
      <c r="M142" s="44">
        <f t="shared" si="17"/>
        <v>14.923350807620832</v>
      </c>
      <c r="P142" s="35">
        <f t="shared" si="18"/>
        <v>63.843168834903807</v>
      </c>
    </row>
    <row r="143" spans="1:16" x14ac:dyDescent="0.15">
      <c r="A143" s="5">
        <v>71</v>
      </c>
      <c r="B143" s="5">
        <v>141</v>
      </c>
      <c r="D143">
        <v>111.2757771622</v>
      </c>
      <c r="E143">
        <v>236.21750282138001</v>
      </c>
      <c r="F143">
        <v>101.67950169875</v>
      </c>
      <c r="G143">
        <v>105.32852877587</v>
      </c>
      <c r="I143" s="6">
        <f t="shared" si="14"/>
        <v>130.88897404551</v>
      </c>
      <c r="J143" s="6">
        <f t="shared" si="15"/>
        <v>9.5962754634499987</v>
      </c>
      <c r="K143" s="6">
        <f t="shared" si="16"/>
        <v>119.37344348937</v>
      </c>
      <c r="L143" s="7">
        <f t="shared" si="13"/>
        <v>12.439559904677177</v>
      </c>
      <c r="M143" s="7">
        <f t="shared" si="17"/>
        <v>14.927395798710489</v>
      </c>
      <c r="P143" s="5">
        <f t="shared" si="18"/>
        <v>63.665880050055137</v>
      </c>
    </row>
    <row r="144" spans="1:16" x14ac:dyDescent="0.15">
      <c r="A144" s="5">
        <v>71.5</v>
      </c>
      <c r="B144" s="5">
        <v>142</v>
      </c>
      <c r="D144">
        <v>111.28316405048</v>
      </c>
      <c r="E144">
        <v>235.20847440238001</v>
      </c>
      <c r="F144">
        <v>101.56233913312001</v>
      </c>
      <c r="G144">
        <v>105.35416452178001</v>
      </c>
      <c r="I144" s="6">
        <f t="shared" si="14"/>
        <v>129.8543098806</v>
      </c>
      <c r="J144" s="6">
        <f t="shared" si="15"/>
        <v>9.720824917359991</v>
      </c>
      <c r="K144" s="6">
        <f t="shared" si="16"/>
        <v>118.18931997976802</v>
      </c>
      <c r="L144" s="7">
        <f t="shared" si="13"/>
        <v>12.158363203178254</v>
      </c>
      <c r="M144" s="7">
        <f t="shared" si="17"/>
        <v>14.663719068296308</v>
      </c>
      <c r="P144" s="5">
        <f t="shared" si="18"/>
        <v>59.96620691284955</v>
      </c>
    </row>
    <row r="145" spans="1:16" x14ac:dyDescent="0.15">
      <c r="A145" s="5">
        <v>72</v>
      </c>
      <c r="B145" s="5">
        <v>143</v>
      </c>
      <c r="D145">
        <v>111.61885708423</v>
      </c>
      <c r="E145">
        <v>238.24325433467001</v>
      </c>
      <c r="F145">
        <v>101.65695459693001</v>
      </c>
      <c r="G145">
        <v>105.4312776691</v>
      </c>
      <c r="I145" s="6">
        <f t="shared" si="14"/>
        <v>132.81197666557</v>
      </c>
      <c r="J145" s="6">
        <f t="shared" si="15"/>
        <v>9.9619024872999944</v>
      </c>
      <c r="K145" s="6">
        <f t="shared" si="16"/>
        <v>120.85769368081</v>
      </c>
      <c r="L145" s="7">
        <f t="shared" si="13"/>
        <v>12.131989229455552</v>
      </c>
      <c r="M145" s="7">
        <f t="shared" si="17"/>
        <v>14.654865065658347</v>
      </c>
      <c r="P145" s="5">
        <f t="shared" si="18"/>
        <v>59.619207529204154</v>
      </c>
    </row>
    <row r="146" spans="1:16" x14ac:dyDescent="0.15">
      <c r="A146" s="5">
        <v>72.5</v>
      </c>
      <c r="B146" s="5">
        <v>144</v>
      </c>
      <c r="D146">
        <v>111.73971478404</v>
      </c>
      <c r="E146">
        <v>238.47132451011001</v>
      </c>
      <c r="F146">
        <v>101.6122722125</v>
      </c>
      <c r="G146">
        <v>105.21589622156</v>
      </c>
      <c r="I146" s="6">
        <f t="shared" si="14"/>
        <v>133.25542828855001</v>
      </c>
      <c r="J146" s="6">
        <f t="shared" si="15"/>
        <v>10.127442571540001</v>
      </c>
      <c r="K146" s="6">
        <f t="shared" si="16"/>
        <v>121.10249720270201</v>
      </c>
      <c r="L146" s="7">
        <f t="shared" si="13"/>
        <v>11.957855731813535</v>
      </c>
      <c r="M146" s="7">
        <f t="shared" si="17"/>
        <v>14.498251539101071</v>
      </c>
      <c r="P146" s="5">
        <f t="shared" si="18"/>
        <v>57.328152833044086</v>
      </c>
    </row>
    <row r="147" spans="1:16" x14ac:dyDescent="0.15">
      <c r="A147" s="5">
        <v>73</v>
      </c>
      <c r="B147" s="5">
        <v>145</v>
      </c>
      <c r="D147">
        <v>111.3233815533</v>
      </c>
      <c r="E147">
        <v>233.63793987893999</v>
      </c>
      <c r="F147">
        <v>101.67888396994</v>
      </c>
      <c r="G147">
        <v>105.37578503037</v>
      </c>
      <c r="I147" s="6">
        <f t="shared" si="14"/>
        <v>128.26215484856999</v>
      </c>
      <c r="J147" s="6">
        <f t="shared" si="15"/>
        <v>9.6444975833599926</v>
      </c>
      <c r="K147" s="6">
        <f t="shared" si="16"/>
        <v>116.68875774853799</v>
      </c>
      <c r="L147" s="7">
        <f t="shared" si="13"/>
        <v>12.098998080508146</v>
      </c>
      <c r="M147" s="7">
        <f t="shared" si="17"/>
        <v>14.656913858880424</v>
      </c>
      <c r="P147" s="5">
        <f t="shared" si="18"/>
        <v>59.185146720966905</v>
      </c>
    </row>
    <row r="148" spans="1:16" x14ac:dyDescent="0.15">
      <c r="A148" s="5">
        <v>73.5</v>
      </c>
      <c r="B148" s="5">
        <v>146</v>
      </c>
      <c r="D148">
        <v>111.49512670564999</v>
      </c>
      <c r="E148">
        <v>235.9965117472</v>
      </c>
      <c r="F148">
        <v>101.63893750644</v>
      </c>
      <c r="G148">
        <v>105.40193555029001</v>
      </c>
      <c r="I148" s="6">
        <f t="shared" si="14"/>
        <v>130.59457619691</v>
      </c>
      <c r="J148" s="6">
        <f t="shared" si="15"/>
        <v>9.856189199209993</v>
      </c>
      <c r="K148" s="6">
        <f t="shared" si="16"/>
        <v>118.767149157858</v>
      </c>
      <c r="L148" s="7">
        <f t="shared" si="13"/>
        <v>12.050007031863551</v>
      </c>
      <c r="M148" s="7">
        <f t="shared" si="17"/>
        <v>14.625442781320571</v>
      </c>
      <c r="P148" s="5">
        <f t="shared" si="18"/>
        <v>58.540577045477193</v>
      </c>
    </row>
    <row r="149" spans="1:16" x14ac:dyDescent="0.15">
      <c r="A149" s="5">
        <v>74</v>
      </c>
      <c r="B149" s="5">
        <v>147</v>
      </c>
      <c r="D149">
        <v>111.77234020724001</v>
      </c>
      <c r="E149">
        <v>236.34656817481999</v>
      </c>
      <c r="F149">
        <v>101.72933182333</v>
      </c>
      <c r="G149">
        <v>105.38175640894001</v>
      </c>
      <c r="I149" s="6">
        <f t="shared" si="14"/>
        <v>130.96481176587997</v>
      </c>
      <c r="J149" s="6">
        <f t="shared" si="15"/>
        <v>10.043008383910006</v>
      </c>
      <c r="K149" s="6">
        <f t="shared" si="16"/>
        <v>118.91320170518796</v>
      </c>
      <c r="L149" s="7">
        <f t="shared" si="13"/>
        <v>11.840396538521253</v>
      </c>
      <c r="M149" s="7">
        <f t="shared" si="17"/>
        <v>14.433352259063014</v>
      </c>
      <c r="P149" s="5">
        <f t="shared" si="18"/>
        <v>55.78275553704146</v>
      </c>
    </row>
    <row r="150" spans="1:16" x14ac:dyDescent="0.15">
      <c r="A150" s="5">
        <v>74.5</v>
      </c>
      <c r="B150" s="5">
        <v>148</v>
      </c>
      <c r="D150">
        <v>111.58961731815</v>
      </c>
      <c r="E150">
        <v>235.05899251052</v>
      </c>
      <c r="F150">
        <v>101.64995367034</v>
      </c>
      <c r="G150">
        <v>105.34366313189</v>
      </c>
      <c r="I150" s="6">
        <f t="shared" si="14"/>
        <v>129.71532937863</v>
      </c>
      <c r="J150" s="6">
        <f t="shared" si="15"/>
        <v>9.9396636478100078</v>
      </c>
      <c r="K150" s="6">
        <f t="shared" si="16"/>
        <v>117.78773300125799</v>
      </c>
      <c r="L150" s="7">
        <f t="shared" si="13"/>
        <v>11.850273527838137</v>
      </c>
      <c r="M150" s="7">
        <f t="shared" si="17"/>
        <v>14.46074921946464</v>
      </c>
      <c r="P150" s="5">
        <f t="shared" si="18"/>
        <v>55.912705966251188</v>
      </c>
    </row>
    <row r="151" spans="1:16" x14ac:dyDescent="0.15">
      <c r="A151" s="5">
        <v>75</v>
      </c>
      <c r="B151" s="5">
        <v>149</v>
      </c>
      <c r="D151">
        <v>111.51287575664</v>
      </c>
      <c r="E151">
        <v>233.86683081973999</v>
      </c>
      <c r="F151">
        <v>101.68537012252</v>
      </c>
      <c r="G151">
        <v>105.31668897354</v>
      </c>
      <c r="I151" s="6">
        <f t="shared" si="14"/>
        <v>128.55014184620001</v>
      </c>
      <c r="J151" s="6">
        <f t="shared" si="15"/>
        <v>9.8275056341200013</v>
      </c>
      <c r="K151" s="6">
        <f t="shared" si="16"/>
        <v>116.75713508525601</v>
      </c>
      <c r="L151" s="7">
        <f t="shared" si="13"/>
        <v>11.880647992700029</v>
      </c>
      <c r="M151" s="7">
        <f t="shared" si="17"/>
        <v>14.508643655411273</v>
      </c>
      <c r="P151" s="5">
        <f t="shared" si="18"/>
        <v>56.312339358490547</v>
      </c>
    </row>
    <row r="152" spans="1:16" x14ac:dyDescent="0.15">
      <c r="A152" s="5">
        <v>75.5</v>
      </c>
      <c r="B152" s="5">
        <v>150</v>
      </c>
      <c r="D152">
        <v>111.79060223659</v>
      </c>
      <c r="E152">
        <v>236.09336206012</v>
      </c>
      <c r="F152">
        <v>101.73931843921</v>
      </c>
      <c r="G152">
        <v>105.26850612581001</v>
      </c>
      <c r="I152" s="6">
        <f t="shared" si="14"/>
        <v>130.82485593430999</v>
      </c>
      <c r="J152" s="6">
        <f t="shared" si="15"/>
        <v>10.051283797380009</v>
      </c>
      <c r="K152" s="6">
        <f t="shared" si="16"/>
        <v>118.76331537745398</v>
      </c>
      <c r="L152" s="7">
        <f t="shared" si="13"/>
        <v>11.815735956874594</v>
      </c>
      <c r="M152" s="7">
        <f t="shared" si="17"/>
        <v>14.46125159067058</v>
      </c>
      <c r="P152" s="5">
        <f t="shared" si="18"/>
        <v>55.458299058783808</v>
      </c>
    </row>
    <row r="153" spans="1:16" x14ac:dyDescent="0.15">
      <c r="A153" s="5">
        <v>76</v>
      </c>
      <c r="B153" s="5">
        <v>151</v>
      </c>
      <c r="D153">
        <v>111.756848261</v>
      </c>
      <c r="E153">
        <v>235.83666769262001</v>
      </c>
      <c r="F153">
        <v>101.74395140532999</v>
      </c>
      <c r="G153">
        <v>105.41418717182999</v>
      </c>
      <c r="I153" s="6">
        <f t="shared" si="14"/>
        <v>130.42248052079003</v>
      </c>
      <c r="J153" s="6">
        <f t="shared" si="15"/>
        <v>10.012896855670007</v>
      </c>
      <c r="K153" s="6">
        <f t="shared" si="16"/>
        <v>118.40700429398602</v>
      </c>
      <c r="L153" s="7">
        <f t="shared" si="13"/>
        <v>11.825449318089763</v>
      </c>
      <c r="M153" s="7">
        <f t="shared" si="17"/>
        <v>14.488484922970491</v>
      </c>
      <c r="P153" s="5">
        <f t="shared" si="18"/>
        <v>55.586096651601146</v>
      </c>
    </row>
    <row r="154" spans="1:16" x14ac:dyDescent="0.15">
      <c r="A154" s="5">
        <v>76.5</v>
      </c>
      <c r="B154" s="5">
        <v>152</v>
      </c>
      <c r="D154">
        <v>111.8225094901</v>
      </c>
      <c r="E154">
        <v>234.80968503129</v>
      </c>
      <c r="F154">
        <v>101.75157006073999</v>
      </c>
      <c r="G154">
        <v>105.32358694533001</v>
      </c>
      <c r="I154" s="6">
        <f t="shared" si="14"/>
        <v>129.48609808596001</v>
      </c>
      <c r="J154" s="6">
        <f t="shared" si="15"/>
        <v>10.07093942936001</v>
      </c>
      <c r="K154" s="6">
        <f t="shared" si="16"/>
        <v>117.40097077072799</v>
      </c>
      <c r="L154" s="7">
        <f t="shared" si="13"/>
        <v>11.657400145657377</v>
      </c>
      <c r="M154" s="7">
        <f t="shared" si="17"/>
        <v>14.337955721622848</v>
      </c>
      <c r="P154" s="5">
        <f t="shared" si="18"/>
        <v>53.375092732765658</v>
      </c>
    </row>
    <row r="155" spans="1:16" x14ac:dyDescent="0.15">
      <c r="A155" s="5">
        <v>77</v>
      </c>
      <c r="B155" s="5">
        <v>153</v>
      </c>
      <c r="D155">
        <v>111.73848363598999</v>
      </c>
      <c r="E155">
        <v>234.15409869704001</v>
      </c>
      <c r="F155">
        <v>101.63234839905</v>
      </c>
      <c r="G155">
        <v>105.45938433028</v>
      </c>
      <c r="I155" s="6">
        <f t="shared" si="14"/>
        <v>128.69471436676002</v>
      </c>
      <c r="J155" s="6">
        <f t="shared" si="15"/>
        <v>10.106135236939991</v>
      </c>
      <c r="K155" s="6">
        <f t="shared" si="16"/>
        <v>116.56735208243204</v>
      </c>
      <c r="L155" s="7">
        <f t="shared" si="13"/>
        <v>11.534315477627345</v>
      </c>
      <c r="M155" s="7">
        <f t="shared" si="17"/>
        <v>14.232391024677558</v>
      </c>
      <c r="P155" s="5">
        <f t="shared" si="18"/>
        <v>51.755681703101352</v>
      </c>
    </row>
    <row r="156" spans="1:16" x14ac:dyDescent="0.15">
      <c r="A156" s="5">
        <v>77.5</v>
      </c>
      <c r="B156" s="5">
        <v>154</v>
      </c>
      <c r="D156">
        <v>111.99630655586</v>
      </c>
      <c r="E156">
        <v>235.27187852673001</v>
      </c>
      <c r="F156">
        <v>101.73674456913</v>
      </c>
      <c r="G156">
        <v>105.33800061773</v>
      </c>
      <c r="I156" s="6">
        <f t="shared" si="14"/>
        <v>129.93387790899999</v>
      </c>
      <c r="J156" s="6">
        <f t="shared" si="15"/>
        <v>10.259561986730006</v>
      </c>
      <c r="K156" s="6">
        <f t="shared" si="16"/>
        <v>117.62240352492398</v>
      </c>
      <c r="L156" s="7">
        <f t="shared" si="13"/>
        <v>11.464661325411354</v>
      </c>
      <c r="M156" s="7">
        <f t="shared" si="17"/>
        <v>14.180256843546307</v>
      </c>
      <c r="P156" s="5">
        <f t="shared" si="18"/>
        <v>50.839249915407301</v>
      </c>
    </row>
    <row r="157" spans="1:16" x14ac:dyDescent="0.15">
      <c r="A157" s="5">
        <v>78</v>
      </c>
      <c r="B157" s="5">
        <v>155</v>
      </c>
      <c r="D157">
        <v>112.18015799733</v>
      </c>
      <c r="E157">
        <v>237.50107725454001</v>
      </c>
      <c r="F157">
        <v>101.76052712859</v>
      </c>
      <c r="G157">
        <v>105.51487696901</v>
      </c>
      <c r="I157" s="6">
        <f t="shared" si="14"/>
        <v>131.98620028553</v>
      </c>
      <c r="J157" s="6">
        <f t="shared" si="15"/>
        <v>10.419630868740001</v>
      </c>
      <c r="K157" s="6">
        <f t="shared" si="16"/>
        <v>119.48264324304201</v>
      </c>
      <c r="L157" s="7">
        <f t="shared" si="13"/>
        <v>11.467070642732905</v>
      </c>
      <c r="M157" s="7">
        <f t="shared" si="17"/>
        <v>14.200186131952599</v>
      </c>
      <c r="P157" s="5">
        <f t="shared" si="18"/>
        <v>50.870949030389909</v>
      </c>
    </row>
    <row r="158" spans="1:16" x14ac:dyDescent="0.15">
      <c r="A158" s="5">
        <v>78.5</v>
      </c>
      <c r="B158" s="5">
        <v>156</v>
      </c>
      <c r="D158">
        <v>112.13593926336</v>
      </c>
      <c r="E158">
        <v>236.4494716323</v>
      </c>
      <c r="F158">
        <v>101.73067023577001</v>
      </c>
      <c r="G158">
        <v>105.32502831257</v>
      </c>
      <c r="I158" s="6">
        <f t="shared" si="14"/>
        <v>131.12444331973001</v>
      </c>
      <c r="J158" s="6">
        <f t="shared" si="15"/>
        <v>10.405269027589995</v>
      </c>
      <c r="K158" s="6">
        <f t="shared" si="16"/>
        <v>118.63812048662201</v>
      </c>
      <c r="L158" s="7">
        <f t="shared" si="13"/>
        <v>11.40173504135724</v>
      </c>
      <c r="M158" s="7">
        <f t="shared" si="17"/>
        <v>14.152370501661675</v>
      </c>
      <c r="P158" s="5">
        <f t="shared" si="18"/>
        <v>50.011335926736031</v>
      </c>
    </row>
    <row r="159" spans="1:16" x14ac:dyDescent="0.15">
      <c r="A159" s="5">
        <v>79</v>
      </c>
      <c r="B159" s="5">
        <v>157</v>
      </c>
      <c r="D159">
        <v>111.90653534421</v>
      </c>
      <c r="E159">
        <v>233.22109366985001</v>
      </c>
      <c r="F159">
        <v>101.80490064862001</v>
      </c>
      <c r="G159">
        <v>105.44249974261</v>
      </c>
      <c r="I159" s="6">
        <f t="shared" si="14"/>
        <v>127.77859392724001</v>
      </c>
      <c r="J159" s="6">
        <f t="shared" si="15"/>
        <v>10.101634695589993</v>
      </c>
      <c r="K159" s="6">
        <f t="shared" si="16"/>
        <v>115.65663229253202</v>
      </c>
      <c r="L159" s="7">
        <f t="shared" si="13"/>
        <v>11.44929863114368</v>
      </c>
      <c r="M159" s="7">
        <f t="shared" si="17"/>
        <v>14.217454062532859</v>
      </c>
      <c r="P159" s="5">
        <f t="shared" si="18"/>
        <v>50.63712468778462</v>
      </c>
    </row>
    <row r="160" spans="1:16" x14ac:dyDescent="0.15">
      <c r="A160" s="5">
        <v>79.5</v>
      </c>
      <c r="B160" s="5">
        <v>158</v>
      </c>
      <c r="D160">
        <v>112.25802811121</v>
      </c>
      <c r="E160">
        <v>234.99558838617</v>
      </c>
      <c r="F160">
        <v>101.76104190261</v>
      </c>
      <c r="G160">
        <v>105.39596417173</v>
      </c>
      <c r="I160" s="6">
        <f t="shared" si="14"/>
        <v>129.59962421443998</v>
      </c>
      <c r="J160" s="6">
        <f t="shared" si="15"/>
        <v>10.496986208599992</v>
      </c>
      <c r="K160" s="6">
        <f t="shared" si="16"/>
        <v>117.00324076411999</v>
      </c>
      <c r="L160" s="7">
        <f t="shared" si="13"/>
        <v>11.146365103181839</v>
      </c>
      <c r="M160" s="7">
        <f t="shared" si="17"/>
        <v>13.93204050565576</v>
      </c>
      <c r="P160" s="5">
        <f t="shared" si="18"/>
        <v>46.651462587962186</v>
      </c>
    </row>
    <row r="161" spans="1:16" x14ac:dyDescent="0.15">
      <c r="A161" s="5">
        <v>80</v>
      </c>
      <c r="B161" s="5">
        <v>159</v>
      </c>
      <c r="D161">
        <v>112.37457679286</v>
      </c>
      <c r="E161">
        <v>236.46588693957</v>
      </c>
      <c r="F161">
        <v>101.84299392567</v>
      </c>
      <c r="G161">
        <v>105.39617008133</v>
      </c>
      <c r="I161" s="6">
        <f t="shared" si="14"/>
        <v>131.06971685823999</v>
      </c>
      <c r="J161" s="6">
        <f t="shared" si="15"/>
        <v>10.531582867189996</v>
      </c>
      <c r="K161" s="6">
        <f t="shared" si="16"/>
        <v>118.431817417612</v>
      </c>
      <c r="L161" s="7">
        <f t="shared" si="13"/>
        <v>11.245395769193772</v>
      </c>
      <c r="M161" s="7">
        <f t="shared" si="17"/>
        <v>14.048591142752432</v>
      </c>
      <c r="P161" s="5">
        <f t="shared" si="18"/>
        <v>47.954397838805903</v>
      </c>
    </row>
    <row r="162" spans="1:16" x14ac:dyDescent="0.15">
      <c r="A162" s="5">
        <v>80.5</v>
      </c>
      <c r="B162" s="5">
        <v>160</v>
      </c>
      <c r="D162">
        <v>112.38955576075</v>
      </c>
      <c r="E162">
        <v>235.90807427927001</v>
      </c>
      <c r="F162">
        <v>101.60640378874</v>
      </c>
      <c r="G162">
        <v>105.39400803047999</v>
      </c>
      <c r="I162" s="6">
        <f t="shared" si="14"/>
        <v>130.51406624879002</v>
      </c>
      <c r="J162" s="6">
        <f t="shared" si="15"/>
        <v>10.783151972010003</v>
      </c>
      <c r="K162" s="6">
        <f t="shared" si="16"/>
        <v>117.57428388237801</v>
      </c>
      <c r="L162" s="7">
        <f t="shared" si="13"/>
        <v>10.903517282105216</v>
      </c>
      <c r="M162" s="7">
        <f t="shared" si="17"/>
        <v>13.72423262674862</v>
      </c>
      <c r="P162" s="5">
        <f t="shared" si="18"/>
        <v>43.456341324886012</v>
      </c>
    </row>
    <row r="163" spans="1:16" x14ac:dyDescent="0.15">
      <c r="A163" s="5">
        <v>81</v>
      </c>
      <c r="B163" s="5">
        <v>161</v>
      </c>
      <c r="D163">
        <v>112.31507130399</v>
      </c>
      <c r="E163">
        <v>234.66605109264</v>
      </c>
      <c r="F163">
        <v>101.80047359209</v>
      </c>
      <c r="G163">
        <v>105.41789354473001</v>
      </c>
      <c r="I163" s="6">
        <f t="shared" si="14"/>
        <v>129.24815754791001</v>
      </c>
      <c r="J163" s="6">
        <f t="shared" si="15"/>
        <v>10.514597711899995</v>
      </c>
      <c r="K163" s="6">
        <f t="shared" si="16"/>
        <v>116.63064029363002</v>
      </c>
      <c r="L163" s="7">
        <f t="shared" si="13"/>
        <v>11.09225892319515</v>
      </c>
      <c r="M163" s="7">
        <f t="shared" si="17"/>
        <v>13.930494238923295</v>
      </c>
      <c r="P163" s="5">
        <f t="shared" si="18"/>
        <v>45.93959370903675</v>
      </c>
    </row>
    <row r="164" spans="1:16" x14ac:dyDescent="0.15">
      <c r="A164" s="5">
        <v>81.5</v>
      </c>
      <c r="B164" s="5">
        <v>162</v>
      </c>
      <c r="D164">
        <v>112.43551862111001</v>
      </c>
      <c r="E164">
        <v>238.50743818610999</v>
      </c>
      <c r="F164">
        <v>101.7679398744</v>
      </c>
      <c r="G164">
        <v>105.398435087</v>
      </c>
      <c r="I164" s="6">
        <f t="shared" si="14"/>
        <v>133.10900309911</v>
      </c>
      <c r="J164" s="6">
        <f t="shared" si="15"/>
        <v>10.667578746710006</v>
      </c>
      <c r="K164" s="6">
        <f t="shared" si="16"/>
        <v>120.307908603058</v>
      </c>
      <c r="L164" s="7">
        <f t="shared" si="13"/>
        <v>11.277902086278221</v>
      </c>
      <c r="M164" s="7">
        <f t="shared" si="17"/>
        <v>14.133657373091108</v>
      </c>
      <c r="P164" s="5">
        <f t="shared" si="18"/>
        <v>48.38207976916199</v>
      </c>
    </row>
    <row r="165" spans="1:16" x14ac:dyDescent="0.15">
      <c r="A165" s="5">
        <v>82</v>
      </c>
      <c r="B165" s="5">
        <v>163</v>
      </c>
      <c r="D165">
        <v>112.40494511132</v>
      </c>
      <c r="E165">
        <v>235.76320919257</v>
      </c>
      <c r="F165">
        <v>101.78091217955</v>
      </c>
      <c r="G165">
        <v>105.51106764131001</v>
      </c>
      <c r="I165" s="6">
        <f t="shared" si="14"/>
        <v>130.25214155126</v>
      </c>
      <c r="J165" s="6">
        <f t="shared" si="15"/>
        <v>10.624032931770003</v>
      </c>
      <c r="K165" s="6">
        <f t="shared" si="16"/>
        <v>117.50330203313599</v>
      </c>
      <c r="L165" s="7">
        <f t="shared" si="13"/>
        <v>11.06014098297411</v>
      </c>
      <c r="M165" s="7">
        <f t="shared" si="17"/>
        <v>13.933416240871738</v>
      </c>
      <c r="P165" s="5">
        <f t="shared" si="18"/>
        <v>45.517021609062773</v>
      </c>
    </row>
    <row r="166" spans="1:16" x14ac:dyDescent="0.15">
      <c r="A166" s="5">
        <v>82.5</v>
      </c>
      <c r="B166" s="5">
        <v>164</v>
      </c>
      <c r="D166">
        <v>112.69611162408999</v>
      </c>
      <c r="E166">
        <v>236.21206525085</v>
      </c>
      <c r="F166">
        <v>101.6374961392</v>
      </c>
      <c r="G166">
        <v>105.46412025121001</v>
      </c>
      <c r="I166" s="6">
        <f t="shared" si="14"/>
        <v>130.74794499964</v>
      </c>
      <c r="J166" s="6">
        <f t="shared" si="15"/>
        <v>11.058615484889998</v>
      </c>
      <c r="K166" s="6">
        <f t="shared" si="16"/>
        <v>117.47760641777199</v>
      </c>
      <c r="L166" s="7">
        <f t="shared" si="13"/>
        <v>10.623174897281508</v>
      </c>
      <c r="M166" s="7">
        <f t="shared" si="17"/>
        <v>13.513970126263878</v>
      </c>
      <c r="P166" s="5">
        <f t="shared" si="18"/>
        <v>39.767908335367466</v>
      </c>
    </row>
    <row r="167" spans="1:16" x14ac:dyDescent="0.15">
      <c r="A167" s="5">
        <v>83</v>
      </c>
      <c r="B167" s="5">
        <v>165</v>
      </c>
      <c r="D167">
        <v>112.45203652406001</v>
      </c>
      <c r="E167">
        <v>233.65302144250001</v>
      </c>
      <c r="F167">
        <v>101.72150725831</v>
      </c>
      <c r="G167">
        <v>105.42324719448</v>
      </c>
      <c r="I167" s="6">
        <f t="shared" si="14"/>
        <v>128.22977424802002</v>
      </c>
      <c r="J167" s="6">
        <f t="shared" si="15"/>
        <v>10.730529265750008</v>
      </c>
      <c r="K167" s="6">
        <f t="shared" si="16"/>
        <v>115.35313912912001</v>
      </c>
      <c r="L167" s="7">
        <f t="shared" si="13"/>
        <v>10.749995295880444</v>
      </c>
      <c r="M167" s="7">
        <f t="shared" si="17"/>
        <v>13.658310495947555</v>
      </c>
      <c r="P167" s="5">
        <f t="shared" si="18"/>
        <v>41.436469948804408</v>
      </c>
    </row>
    <row r="168" spans="1:16" x14ac:dyDescent="0.15">
      <c r="A168" s="5">
        <v>83.5</v>
      </c>
      <c r="B168" s="5">
        <v>166</v>
      </c>
      <c r="D168">
        <v>112.52590540679</v>
      </c>
      <c r="E168">
        <v>234.57638247666</v>
      </c>
      <c r="F168">
        <v>101.68084011118999</v>
      </c>
      <c r="G168">
        <v>105.46504684444</v>
      </c>
      <c r="I168" s="6">
        <f t="shared" si="14"/>
        <v>129.11133563222</v>
      </c>
      <c r="J168" s="6">
        <f t="shared" si="15"/>
        <v>10.845065295600008</v>
      </c>
      <c r="K168" s="6">
        <f t="shared" si="16"/>
        <v>116.09725727749999</v>
      </c>
      <c r="L168" s="7">
        <f t="shared" si="13"/>
        <v>10.705076835692473</v>
      </c>
      <c r="M168" s="7">
        <f t="shared" si="17"/>
        <v>13.630912006844326</v>
      </c>
      <c r="P168" s="5">
        <f t="shared" si="18"/>
        <v>40.84548285814428</v>
      </c>
    </row>
    <row r="169" spans="1:16" x14ac:dyDescent="0.15">
      <c r="A169" s="5">
        <v>84</v>
      </c>
      <c r="B169" s="5">
        <v>167</v>
      </c>
      <c r="D169">
        <v>112.78526726171999</v>
      </c>
      <c r="E169">
        <v>236.68451831332999</v>
      </c>
      <c r="F169">
        <v>101.88499948523</v>
      </c>
      <c r="G169">
        <v>105.4927416864</v>
      </c>
      <c r="I169" s="6">
        <f t="shared" si="14"/>
        <v>131.19177662692999</v>
      </c>
      <c r="J169" s="6">
        <f t="shared" si="15"/>
        <v>10.900267776489997</v>
      </c>
      <c r="K169" s="6">
        <f t="shared" si="16"/>
        <v>118.11145529514199</v>
      </c>
      <c r="L169" s="7">
        <f t="shared" si="13"/>
        <v>10.835647134273902</v>
      </c>
      <c r="M169" s="7">
        <f t="shared" si="17"/>
        <v>13.779002276510496</v>
      </c>
      <c r="P169" s="5">
        <f t="shared" si="18"/>
        <v>42.563381480722803</v>
      </c>
    </row>
    <row r="170" spans="1:16" x14ac:dyDescent="0.15">
      <c r="A170" s="5">
        <v>84.5</v>
      </c>
      <c r="B170" s="5">
        <v>168</v>
      </c>
      <c r="D170">
        <v>112.53257412537</v>
      </c>
      <c r="E170">
        <v>233.90848466195001</v>
      </c>
      <c r="F170">
        <v>101.71769793061</v>
      </c>
      <c r="G170">
        <v>105.40523010398</v>
      </c>
      <c r="I170" s="6">
        <f t="shared" si="14"/>
        <v>128.50325455797002</v>
      </c>
      <c r="J170" s="6">
        <f t="shared" si="15"/>
        <v>10.814876194760004</v>
      </c>
      <c r="K170" s="6">
        <f t="shared" si="16"/>
        <v>115.52540312425802</v>
      </c>
      <c r="L170" s="7">
        <f t="shared" si="13"/>
        <v>10.682082812952782</v>
      </c>
      <c r="M170" s="7">
        <f t="shared" si="17"/>
        <v>13.642957926274118</v>
      </c>
      <c r="P170" s="5">
        <f t="shared" si="18"/>
        <v>40.542953106575844</v>
      </c>
    </row>
    <row r="171" spans="1:16" x14ac:dyDescent="0.15">
      <c r="A171" s="5">
        <v>85</v>
      </c>
      <c r="B171" s="5">
        <v>169</v>
      </c>
      <c r="D171">
        <v>112.97537703909001</v>
      </c>
      <c r="E171">
        <v>236.26736431723</v>
      </c>
      <c r="F171">
        <v>101.66230824668</v>
      </c>
      <c r="G171">
        <v>105.4889323587</v>
      </c>
      <c r="I171" s="6">
        <f t="shared" si="14"/>
        <v>130.77843195853001</v>
      </c>
      <c r="J171" s="6">
        <f t="shared" si="15"/>
        <v>11.313068792410007</v>
      </c>
      <c r="K171" s="6">
        <f t="shared" si="16"/>
        <v>117.202749407638</v>
      </c>
      <c r="L171" s="7">
        <f t="shared" si="13"/>
        <v>10.359943138175725</v>
      </c>
      <c r="M171" s="7">
        <f t="shared" si="17"/>
        <v>13.338338222581802</v>
      </c>
      <c r="P171" s="5">
        <f t="shared" si="18"/>
        <v>36.304597909491896</v>
      </c>
    </row>
    <row r="172" spans="1:16" x14ac:dyDescent="0.15">
      <c r="A172" s="5">
        <v>85.5</v>
      </c>
      <c r="B172" s="5">
        <v>170</v>
      </c>
      <c r="D172">
        <v>113.21483533395001</v>
      </c>
      <c r="E172">
        <v>237.51451728737001</v>
      </c>
      <c r="F172">
        <v>101.74302481210999</v>
      </c>
      <c r="G172">
        <v>105.41583444868</v>
      </c>
      <c r="I172" s="6">
        <f t="shared" si="14"/>
        <v>132.09868283869002</v>
      </c>
      <c r="J172" s="6">
        <f t="shared" si="15"/>
        <v>11.471810521840013</v>
      </c>
      <c r="K172" s="6">
        <f t="shared" si="16"/>
        <v>118.33251021248201</v>
      </c>
      <c r="L172" s="7">
        <f t="shared" si="13"/>
        <v>10.315068400685384</v>
      </c>
      <c r="M172" s="7">
        <f t="shared" si="17"/>
        <v>13.310983456176203</v>
      </c>
      <c r="P172" s="5">
        <f t="shared" si="18"/>
        <v>35.714186073409948</v>
      </c>
    </row>
    <row r="173" spans="1:16" x14ac:dyDescent="0.15">
      <c r="A173" s="5">
        <v>86</v>
      </c>
      <c r="B173" s="5">
        <v>171</v>
      </c>
      <c r="D173">
        <v>113.11706166</v>
      </c>
      <c r="E173">
        <v>236.26900584795001</v>
      </c>
      <c r="F173">
        <v>101.67322145577999</v>
      </c>
      <c r="G173">
        <v>105.49799238135</v>
      </c>
      <c r="I173" s="6">
        <f t="shared" si="14"/>
        <v>130.77101346660001</v>
      </c>
      <c r="J173" s="6">
        <f t="shared" si="15"/>
        <v>11.44384020422001</v>
      </c>
      <c r="K173" s="6">
        <f t="shared" si="16"/>
        <v>117.038405221536</v>
      </c>
      <c r="L173" s="7">
        <f t="shared" si="13"/>
        <v>10.227196739288367</v>
      </c>
      <c r="M173" s="7">
        <f t="shared" si="17"/>
        <v>13.240631765863927</v>
      </c>
      <c r="P173" s="5">
        <f t="shared" si="18"/>
        <v>34.558068581777803</v>
      </c>
    </row>
    <row r="174" spans="1:16" x14ac:dyDescent="0.15">
      <c r="A174" s="5">
        <v>86.5</v>
      </c>
      <c r="B174" s="5">
        <v>172</v>
      </c>
      <c r="D174">
        <v>113.10249307479</v>
      </c>
      <c r="E174">
        <v>235.76372217092</v>
      </c>
      <c r="F174">
        <v>101.72058066509</v>
      </c>
      <c r="G174">
        <v>105.32327808092001</v>
      </c>
      <c r="I174" s="6">
        <f t="shared" si="14"/>
        <v>130.44044409</v>
      </c>
      <c r="J174" s="6">
        <f t="shared" si="15"/>
        <v>11.381912409700007</v>
      </c>
      <c r="K174" s="6">
        <f t="shared" si="16"/>
        <v>116.78214919835999</v>
      </c>
      <c r="L174" s="7">
        <f t="shared" si="13"/>
        <v>10.260327526227908</v>
      </c>
      <c r="M174" s="7">
        <f t="shared" si="17"/>
        <v>13.29128252388821</v>
      </c>
      <c r="P174" s="5">
        <f t="shared" si="18"/>
        <v>34.993966591254171</v>
      </c>
    </row>
    <row r="175" spans="1:16" x14ac:dyDescent="0.15">
      <c r="A175" s="5">
        <v>87</v>
      </c>
      <c r="B175" s="5">
        <v>173</v>
      </c>
      <c r="D175">
        <v>113.02072432543</v>
      </c>
      <c r="E175">
        <v>235.26633836052</v>
      </c>
      <c r="F175">
        <v>101.61011016163999</v>
      </c>
      <c r="G175">
        <v>105.47678369195999</v>
      </c>
      <c r="I175" s="6">
        <f t="shared" si="14"/>
        <v>129.78955466856002</v>
      </c>
      <c r="J175" s="6">
        <f t="shared" si="15"/>
        <v>11.410614163790001</v>
      </c>
      <c r="K175" s="6">
        <f t="shared" si="16"/>
        <v>116.09681767201201</v>
      </c>
      <c r="L175" s="7">
        <f t="shared" si="13"/>
        <v>10.174458272406504</v>
      </c>
      <c r="M175" s="7">
        <f t="shared" si="17"/>
        <v>13.222933241151548</v>
      </c>
      <c r="P175" s="5">
        <f t="shared" si="18"/>
        <v>33.864194549187197</v>
      </c>
    </row>
    <row r="176" spans="1:16" x14ac:dyDescent="0.15">
      <c r="A176" s="5">
        <v>87.5</v>
      </c>
      <c r="B176" s="5">
        <v>174</v>
      </c>
      <c r="D176">
        <v>113.31435313430001</v>
      </c>
      <c r="E176">
        <v>236.40761259875001</v>
      </c>
      <c r="F176">
        <v>101.67353032019</v>
      </c>
      <c r="G176">
        <v>105.5725316586</v>
      </c>
      <c r="I176" s="6">
        <f t="shared" si="14"/>
        <v>130.83508094015002</v>
      </c>
      <c r="J176" s="6">
        <f t="shared" si="15"/>
        <v>11.64082281411001</v>
      </c>
      <c r="K176" s="6">
        <f t="shared" si="16"/>
        <v>116.86609356321802</v>
      </c>
      <c r="L176" s="7">
        <f t="shared" si="13"/>
        <v>10.039332736992005</v>
      </c>
      <c r="M176" s="7">
        <f t="shared" si="17"/>
        <v>13.105327676821791</v>
      </c>
      <c r="P176" s="5">
        <f t="shared" si="18"/>
        <v>32.086363191782532</v>
      </c>
    </row>
    <row r="177" spans="1:16" x14ac:dyDescent="0.15">
      <c r="A177" s="5">
        <v>88</v>
      </c>
      <c r="B177" s="5">
        <v>175</v>
      </c>
      <c r="D177">
        <v>113.16938545193</v>
      </c>
      <c r="E177">
        <v>236.26787729558001</v>
      </c>
      <c r="F177">
        <v>101.73272933182</v>
      </c>
      <c r="G177">
        <v>105.48934417791</v>
      </c>
      <c r="I177" s="6">
        <f t="shared" si="14"/>
        <v>130.77853311767001</v>
      </c>
      <c r="J177" s="6">
        <f t="shared" si="15"/>
        <v>11.436656120110001</v>
      </c>
      <c r="K177" s="6">
        <f t="shared" si="16"/>
        <v>117.05454577353801</v>
      </c>
      <c r="L177" s="7">
        <f t="shared" si="13"/>
        <v>10.235032385708573</v>
      </c>
      <c r="M177" s="7">
        <f t="shared" si="17"/>
        <v>13.3185472966231</v>
      </c>
      <c r="P177" s="5">
        <f t="shared" si="18"/>
        <v>34.661161293815141</v>
      </c>
    </row>
    <row r="178" spans="1:16" x14ac:dyDescent="0.15">
      <c r="A178" s="5">
        <v>88.5</v>
      </c>
      <c r="B178" s="5">
        <v>176</v>
      </c>
      <c r="D178">
        <v>113.06155740228</v>
      </c>
      <c r="E178">
        <v>235.36288088642999</v>
      </c>
      <c r="F178">
        <v>101.71481519613</v>
      </c>
      <c r="G178">
        <v>105.50427262432</v>
      </c>
      <c r="I178" s="6">
        <f t="shared" si="14"/>
        <v>129.85860826211001</v>
      </c>
      <c r="J178" s="6">
        <f t="shared" si="15"/>
        <v>11.346742206149997</v>
      </c>
      <c r="K178" s="6">
        <f t="shared" si="16"/>
        <v>116.24251761473002</v>
      </c>
      <c r="L178" s="7">
        <f t="shared" si="13"/>
        <v>10.244572010433615</v>
      </c>
      <c r="M178" s="7">
        <f t="shared" si="17"/>
        <v>13.345606892432883</v>
      </c>
      <c r="P178" s="5">
        <f t="shared" si="18"/>
        <v>34.786673055319191</v>
      </c>
    </row>
    <row r="179" spans="1:16" x14ac:dyDescent="0.15">
      <c r="A179" s="5">
        <v>89</v>
      </c>
      <c r="B179" s="5">
        <v>177</v>
      </c>
      <c r="D179">
        <v>113.24202318662</v>
      </c>
      <c r="E179">
        <v>235.54745049759001</v>
      </c>
      <c r="F179">
        <v>101.77041078966</v>
      </c>
      <c r="G179">
        <v>105.58869556265</v>
      </c>
      <c r="I179" s="6">
        <f t="shared" si="14"/>
        <v>129.95875493494</v>
      </c>
      <c r="J179" s="6">
        <f t="shared" si="15"/>
        <v>11.471612396959998</v>
      </c>
      <c r="K179" s="6">
        <f t="shared" si="16"/>
        <v>116.19282005858801</v>
      </c>
      <c r="L179" s="7">
        <f t="shared" si="13"/>
        <v>10.128726114332398</v>
      </c>
      <c r="M179" s="7">
        <f t="shared" si="17"/>
        <v>13.247280967416408</v>
      </c>
      <c r="P179" s="5">
        <f t="shared" si="18"/>
        <v>33.26250172764513</v>
      </c>
    </row>
    <row r="180" spans="1:16" x14ac:dyDescent="0.15">
      <c r="A180" s="5">
        <v>89.5</v>
      </c>
      <c r="B180" s="5">
        <v>178</v>
      </c>
      <c r="D180">
        <v>113.40166204985999</v>
      </c>
      <c r="E180">
        <v>235.17246332204999</v>
      </c>
      <c r="F180">
        <v>101.7935756203</v>
      </c>
      <c r="G180">
        <v>105.49212395758001</v>
      </c>
      <c r="I180" s="6">
        <f t="shared" si="14"/>
        <v>129.68033936447</v>
      </c>
      <c r="J180" s="6">
        <f t="shared" si="15"/>
        <v>11.608086429559989</v>
      </c>
      <c r="K180" s="6">
        <f t="shared" si="16"/>
        <v>115.75063564899801</v>
      </c>
      <c r="L180" s="7">
        <f t="shared" si="13"/>
        <v>9.9715518446036935</v>
      </c>
      <c r="M180" s="7">
        <f t="shared" si="17"/>
        <v>13.107626668772445</v>
      </c>
      <c r="P180" s="5">
        <f t="shared" si="18"/>
        <v>31.194577671368741</v>
      </c>
    </row>
    <row r="181" spans="1:16" x14ac:dyDescent="0.15">
      <c r="A181" s="5">
        <v>90</v>
      </c>
      <c r="B181" s="5">
        <v>179</v>
      </c>
      <c r="D181">
        <v>113.411227422</v>
      </c>
      <c r="E181">
        <v>236.66174055829001</v>
      </c>
      <c r="F181">
        <v>101.73911252960001</v>
      </c>
      <c r="G181">
        <v>105.5579120766</v>
      </c>
      <c r="I181" s="6">
        <f t="shared" si="14"/>
        <v>131.10382848169002</v>
      </c>
      <c r="J181" s="6">
        <f t="shared" si="15"/>
        <v>11.672114892399989</v>
      </c>
      <c r="K181" s="6">
        <f t="shared" si="16"/>
        <v>117.09729061081003</v>
      </c>
      <c r="L181" s="7">
        <f t="shared" si="13"/>
        <v>10.032225666923058</v>
      </c>
      <c r="M181" s="7">
        <f t="shared" si="17"/>
        <v>13.185820462176551</v>
      </c>
      <c r="P181" s="5">
        <f t="shared" si="18"/>
        <v>31.992856276238491</v>
      </c>
    </row>
    <row r="182" spans="1:16" x14ac:dyDescent="0.15">
      <c r="A182" s="5">
        <v>90.5</v>
      </c>
      <c r="B182" s="5">
        <v>180</v>
      </c>
      <c r="D182">
        <v>113.29926108374001</v>
      </c>
      <c r="E182">
        <v>236.43277914614001</v>
      </c>
      <c r="F182">
        <v>101.75095233192999</v>
      </c>
      <c r="G182">
        <v>105.66395552353001</v>
      </c>
      <c r="I182" s="6">
        <f t="shared" si="14"/>
        <v>130.76882362261</v>
      </c>
      <c r="J182" s="6">
        <f t="shared" si="15"/>
        <v>11.548308751810012</v>
      </c>
      <c r="K182" s="6">
        <f>I182-1.2*J182</f>
        <v>116.91085312043799</v>
      </c>
      <c r="L182" s="7">
        <f t="shared" si="13"/>
        <v>10.123634173022444</v>
      </c>
      <c r="M182" s="7">
        <f>L182+ABS($N$2)*A182</f>
        <v>13.294748939360678</v>
      </c>
      <c r="P182" s="5">
        <f>(L182-$O$2)/$O$2*100</f>
        <v>33.195507632834456</v>
      </c>
    </row>
    <row r="183" spans="1:16" x14ac:dyDescent="0.15">
      <c r="A183" s="5">
        <v>91</v>
      </c>
      <c r="B183" s="5">
        <v>181</v>
      </c>
      <c r="D183">
        <v>113.40219622332</v>
      </c>
      <c r="E183">
        <v>235.80818965517</v>
      </c>
      <c r="F183">
        <v>101.75610007207</v>
      </c>
      <c r="G183">
        <v>105.56347163594999</v>
      </c>
      <c r="I183" s="6">
        <f t="shared" si="14"/>
        <v>130.24471801921999</v>
      </c>
      <c r="J183" s="6">
        <f t="shared" si="15"/>
        <v>11.646096151250006</v>
      </c>
      <c r="K183" s="6">
        <f t="shared" ref="K183:K241" si="19">I183-1.2*J183</f>
        <v>116.26940263771998</v>
      </c>
      <c r="L183" s="7">
        <f t="shared" si="13"/>
        <v>9.9835516663874078</v>
      </c>
      <c r="M183" s="7">
        <f t="shared" ref="M183:M241" si="20">L183+ABS($N$2)*A183</f>
        <v>13.172186403810386</v>
      </c>
      <c r="P183" s="5">
        <f t="shared" ref="P183:P241" si="21">(L183-$O$2)/$O$2*100</f>
        <v>31.352457966791164</v>
      </c>
    </row>
    <row r="184" spans="1:16" x14ac:dyDescent="0.15">
      <c r="A184" s="5">
        <v>91.5</v>
      </c>
      <c r="B184" s="5">
        <v>182</v>
      </c>
      <c r="D184">
        <v>113.42949507389</v>
      </c>
      <c r="E184">
        <v>236.06188423645</v>
      </c>
      <c r="F184">
        <v>101.74961391949</v>
      </c>
      <c r="G184">
        <v>105.4273653866</v>
      </c>
      <c r="I184" s="6">
        <f t="shared" si="14"/>
        <v>130.63451884985</v>
      </c>
      <c r="J184" s="6">
        <f t="shared" si="15"/>
        <v>11.679881154399993</v>
      </c>
      <c r="K184" s="6">
        <f t="shared" si="19"/>
        <v>116.61866146457001</v>
      </c>
      <c r="L184" s="7">
        <f t="shared" si="13"/>
        <v>9.9845760348886721</v>
      </c>
      <c r="M184" s="7">
        <f t="shared" si="20"/>
        <v>13.19073074339639</v>
      </c>
      <c r="P184" s="5">
        <f t="shared" si="21"/>
        <v>31.365935467083755</v>
      </c>
    </row>
    <row r="185" spans="1:16" x14ac:dyDescent="0.15">
      <c r="A185" s="5">
        <v>92</v>
      </c>
      <c r="B185" s="5">
        <v>183</v>
      </c>
      <c r="D185">
        <v>113.4124589491</v>
      </c>
      <c r="E185">
        <v>236.00359195402001</v>
      </c>
      <c r="F185">
        <v>101.76516009472</v>
      </c>
      <c r="G185">
        <v>105.4312776691</v>
      </c>
      <c r="I185" s="6">
        <f t="shared" si="14"/>
        <v>130.57231428492003</v>
      </c>
      <c r="J185" s="6">
        <f t="shared" si="15"/>
        <v>11.647298854379997</v>
      </c>
      <c r="K185" s="6">
        <f t="shared" si="19"/>
        <v>116.59555565966403</v>
      </c>
      <c r="L185" s="7">
        <f t="shared" si="13"/>
        <v>10.010523222370821</v>
      </c>
      <c r="M185" s="7">
        <f t="shared" si="20"/>
        <v>13.234197901963281</v>
      </c>
      <c r="P185" s="5">
        <f t="shared" si="21"/>
        <v>31.70731967252442</v>
      </c>
    </row>
    <row r="186" spans="1:16" x14ac:dyDescent="0.15">
      <c r="A186" s="5">
        <v>92.5</v>
      </c>
      <c r="B186" s="5">
        <v>184</v>
      </c>
      <c r="D186">
        <v>113.54782430214</v>
      </c>
      <c r="E186">
        <v>235.26169950739001</v>
      </c>
      <c r="F186">
        <v>101.6157726758</v>
      </c>
      <c r="G186">
        <v>105.5652218676</v>
      </c>
      <c r="I186" s="6">
        <f t="shared" si="14"/>
        <v>129.69647763979</v>
      </c>
      <c r="J186" s="6">
        <f t="shared" si="15"/>
        <v>11.932051626339998</v>
      </c>
      <c r="K186" s="6">
        <f t="shared" si="19"/>
        <v>115.378015688182</v>
      </c>
      <c r="L186" s="7">
        <f t="shared" si="13"/>
        <v>9.6695873686537777</v>
      </c>
      <c r="M186" s="7">
        <f t="shared" si="20"/>
        <v>12.910782019330981</v>
      </c>
      <c r="P186" s="5">
        <f t="shared" si="21"/>
        <v>27.221665279056957</v>
      </c>
    </row>
    <row r="187" spans="1:16" x14ac:dyDescent="0.15">
      <c r="A187" s="5">
        <v>93</v>
      </c>
      <c r="B187" s="5">
        <v>185</v>
      </c>
      <c r="D187">
        <v>113.45977011494</v>
      </c>
      <c r="E187">
        <v>234.39901477833001</v>
      </c>
      <c r="F187">
        <v>101.76032121899</v>
      </c>
      <c r="G187">
        <v>105.54813137033</v>
      </c>
      <c r="I187" s="6">
        <f t="shared" si="14"/>
        <v>128.85088340800002</v>
      </c>
      <c r="J187" s="6">
        <f t="shared" si="15"/>
        <v>11.699448895949999</v>
      </c>
      <c r="K187" s="6">
        <f t="shared" si="19"/>
        <v>114.81154473286001</v>
      </c>
      <c r="L187" s="7">
        <f t="shared" si="13"/>
        <v>9.8134147816658572</v>
      </c>
      <c r="M187" s="7">
        <f t="shared" si="20"/>
        <v>13.072129403427802</v>
      </c>
      <c r="P187" s="5">
        <f t="shared" si="21"/>
        <v>29.113986253940809</v>
      </c>
    </row>
    <row r="188" spans="1:16" x14ac:dyDescent="0.15">
      <c r="A188" s="5">
        <v>93.5</v>
      </c>
      <c r="B188" s="5">
        <v>186</v>
      </c>
      <c r="D188">
        <v>113.54094827586</v>
      </c>
      <c r="E188">
        <v>234.0466954023</v>
      </c>
      <c r="F188">
        <v>101.79862040563999</v>
      </c>
      <c r="G188">
        <v>105.54771955112</v>
      </c>
      <c r="I188" s="6">
        <f t="shared" si="14"/>
        <v>128.49897585118001</v>
      </c>
      <c r="J188" s="6">
        <f t="shared" si="15"/>
        <v>11.742327870220009</v>
      </c>
      <c r="K188" s="6">
        <f t="shared" si="19"/>
        <v>114.408182406916</v>
      </c>
      <c r="L188" s="7">
        <f t="shared" si="13"/>
        <v>9.7432284016757222</v>
      </c>
      <c r="M188" s="7">
        <f t="shared" si="20"/>
        <v>13.019462994522407</v>
      </c>
      <c r="P188" s="5">
        <f t="shared" si="21"/>
        <v>28.190552005732883</v>
      </c>
    </row>
    <row r="189" spans="1:16" x14ac:dyDescent="0.15">
      <c r="A189" s="5">
        <v>94</v>
      </c>
      <c r="B189" s="5">
        <v>187</v>
      </c>
      <c r="D189">
        <v>113.64326765189</v>
      </c>
      <c r="E189">
        <v>234.01570197044001</v>
      </c>
      <c r="F189">
        <v>101.73715638835</v>
      </c>
      <c r="G189">
        <v>105.67672191907999</v>
      </c>
      <c r="I189" s="6">
        <f t="shared" si="14"/>
        <v>128.33898005136001</v>
      </c>
      <c r="J189" s="6">
        <f t="shared" si="15"/>
        <v>11.906111263539998</v>
      </c>
      <c r="K189" s="6">
        <f t="shared" si="19"/>
        <v>114.05164653511201</v>
      </c>
      <c r="L189" s="7">
        <f t="shared" si="13"/>
        <v>9.5792525376754689</v>
      </c>
      <c r="M189" s="7">
        <f t="shared" si="20"/>
        <v>12.873007101606895</v>
      </c>
      <c r="P189" s="5">
        <f t="shared" si="21"/>
        <v>26.03314014436317</v>
      </c>
    </row>
    <row r="190" spans="1:16" x14ac:dyDescent="0.15">
      <c r="A190" s="5">
        <v>94.5</v>
      </c>
      <c r="B190" s="5">
        <v>188</v>
      </c>
      <c r="D190">
        <v>113.56332101805999</v>
      </c>
      <c r="E190">
        <v>233.93944991789999</v>
      </c>
      <c r="F190">
        <v>101.61834654587</v>
      </c>
      <c r="G190">
        <v>105.47153299701</v>
      </c>
      <c r="I190" s="6">
        <f t="shared" si="14"/>
        <v>128.46791692088999</v>
      </c>
      <c r="J190" s="6">
        <f t="shared" si="15"/>
        <v>11.944974472189998</v>
      </c>
      <c r="K190" s="6">
        <f t="shared" si="19"/>
        <v>114.13394755426199</v>
      </c>
      <c r="L190" s="7">
        <f t="shared" si="13"/>
        <v>9.5549762638661058</v>
      </c>
      <c r="M190" s="7">
        <f t="shared" si="20"/>
        <v>12.866250798882275</v>
      </c>
      <c r="P190" s="5">
        <f t="shared" si="21"/>
        <v>25.713739960772141</v>
      </c>
    </row>
    <row r="191" spans="1:16" x14ac:dyDescent="0.15">
      <c r="A191" s="5">
        <v>95</v>
      </c>
      <c r="B191" s="5">
        <v>189</v>
      </c>
      <c r="D191">
        <v>113.78786945813</v>
      </c>
      <c r="E191">
        <v>234.95782019704001</v>
      </c>
      <c r="F191">
        <v>101.69422423556</v>
      </c>
      <c r="G191">
        <v>105.55430865850001</v>
      </c>
      <c r="I191" s="6">
        <f t="shared" si="14"/>
        <v>129.40351153853999</v>
      </c>
      <c r="J191" s="6">
        <f t="shared" si="15"/>
        <v>12.093645222570004</v>
      </c>
      <c r="K191" s="6">
        <f t="shared" si="19"/>
        <v>114.89113727145599</v>
      </c>
      <c r="L191" s="7">
        <f t="shared" si="13"/>
        <v>9.5001246652281601</v>
      </c>
      <c r="M191" s="7">
        <f t="shared" si="20"/>
        <v>12.828919171329071</v>
      </c>
      <c r="P191" s="5">
        <f t="shared" si="21"/>
        <v>24.992063693120873</v>
      </c>
    </row>
    <row r="192" spans="1:16" x14ac:dyDescent="0.15">
      <c r="A192" s="5">
        <v>95.5</v>
      </c>
      <c r="B192" s="5">
        <v>190</v>
      </c>
      <c r="D192">
        <v>113.66738505747</v>
      </c>
      <c r="E192">
        <v>235.00297619048001</v>
      </c>
      <c r="F192">
        <v>101.65314526923</v>
      </c>
      <c r="G192">
        <v>105.56697209924999</v>
      </c>
      <c r="I192" s="6">
        <f t="shared" si="14"/>
        <v>129.43600409123002</v>
      </c>
      <c r="J192" s="6">
        <f t="shared" si="15"/>
        <v>12.014239788240005</v>
      </c>
      <c r="K192" s="6">
        <f t="shared" si="19"/>
        <v>115.01891634534201</v>
      </c>
      <c r="L192" s="7">
        <f t="shared" si="13"/>
        <v>9.5735492526066359</v>
      </c>
      <c r="M192" s="7">
        <f t="shared" si="20"/>
        <v>12.919863729792288</v>
      </c>
      <c r="P192" s="5">
        <f t="shared" si="21"/>
        <v>25.958102668992684</v>
      </c>
    </row>
    <row r="193" spans="1:16" x14ac:dyDescent="0.15">
      <c r="A193" s="5">
        <v>96</v>
      </c>
      <c r="B193" s="5">
        <v>191</v>
      </c>
      <c r="D193">
        <v>113.6585591133</v>
      </c>
      <c r="E193">
        <v>234.95248357963999</v>
      </c>
      <c r="F193">
        <v>101.79069288581999</v>
      </c>
      <c r="G193">
        <v>105.64830639349</v>
      </c>
      <c r="I193" s="6">
        <f t="shared" si="14"/>
        <v>129.30417718614999</v>
      </c>
      <c r="J193" s="6">
        <f t="shared" si="15"/>
        <v>11.867866227480008</v>
      </c>
      <c r="K193" s="6">
        <f t="shared" si="19"/>
        <v>115.06273771317397</v>
      </c>
      <c r="L193" s="7">
        <f t="shared" si="13"/>
        <v>9.6953180553001648</v>
      </c>
      <c r="M193" s="7">
        <f t="shared" si="20"/>
        <v>13.059152503570559</v>
      </c>
      <c r="P193" s="5">
        <f t="shared" si="21"/>
        <v>27.560201007534761</v>
      </c>
    </row>
    <row r="194" spans="1:16" x14ac:dyDescent="0.15">
      <c r="A194" s="5">
        <v>96.5</v>
      </c>
      <c r="B194" s="5">
        <v>192</v>
      </c>
      <c r="D194">
        <v>113.45381773398999</v>
      </c>
      <c r="E194">
        <v>232.1578407225</v>
      </c>
      <c r="F194">
        <v>101.71430042212</v>
      </c>
      <c r="G194">
        <v>105.56985483373001</v>
      </c>
      <c r="I194" s="6">
        <f t="shared" si="14"/>
        <v>126.58798588876999</v>
      </c>
      <c r="J194" s="6">
        <f t="shared" si="15"/>
        <v>11.739517311869989</v>
      </c>
      <c r="K194" s="6">
        <f t="shared" si="19"/>
        <v>112.50056511452601</v>
      </c>
      <c r="L194" s="7">
        <f t="shared" ref="L194:L241" si="22">K194/J194</f>
        <v>9.5830656513258106</v>
      </c>
      <c r="M194" s="7">
        <f t="shared" si="20"/>
        <v>12.964420070680946</v>
      </c>
      <c r="P194" s="5">
        <f t="shared" si="21"/>
        <v>26.083308848569448</v>
      </c>
    </row>
    <row r="195" spans="1:16" x14ac:dyDescent="0.15">
      <c r="A195" s="5">
        <v>97</v>
      </c>
      <c r="B195" s="5">
        <v>193</v>
      </c>
      <c r="D195">
        <v>113.5026683087</v>
      </c>
      <c r="E195">
        <v>229.94129720853999</v>
      </c>
      <c r="F195">
        <v>101.65427777206</v>
      </c>
      <c r="G195">
        <v>105.73921548440001</v>
      </c>
      <c r="I195" s="6">
        <f t="shared" ref="I195:I241" si="23">E195-G195</f>
        <v>124.20208172413999</v>
      </c>
      <c r="J195" s="6">
        <f t="shared" ref="J195:J241" si="24">D195-F195</f>
        <v>11.848390536639997</v>
      </c>
      <c r="K195" s="6">
        <f t="shared" si="19"/>
        <v>109.98401308017199</v>
      </c>
      <c r="L195" s="7">
        <f t="shared" si="22"/>
        <v>9.282612076303284</v>
      </c>
      <c r="M195" s="7">
        <f t="shared" si="20"/>
        <v>12.681486466743161</v>
      </c>
      <c r="P195" s="5">
        <f t="shared" si="21"/>
        <v>22.130275208548309</v>
      </c>
    </row>
    <row r="196" spans="1:16" x14ac:dyDescent="0.15">
      <c r="A196" s="5">
        <v>97.5</v>
      </c>
      <c r="B196" s="5">
        <v>194</v>
      </c>
      <c r="D196">
        <v>113.56003694581</v>
      </c>
      <c r="E196">
        <v>229.94909688013001</v>
      </c>
      <c r="F196">
        <v>101.68660558015</v>
      </c>
      <c r="G196">
        <v>105.61319880572</v>
      </c>
      <c r="I196" s="6">
        <f t="shared" si="23"/>
        <v>124.33589807441001</v>
      </c>
      <c r="J196" s="6">
        <f t="shared" si="24"/>
        <v>11.873431365659997</v>
      </c>
      <c r="K196" s="6">
        <f t="shared" si="19"/>
        <v>110.08778043561801</v>
      </c>
      <c r="L196" s="7">
        <f t="shared" si="22"/>
        <v>9.2717746913508758</v>
      </c>
      <c r="M196" s="7">
        <f t="shared" si="20"/>
        <v>12.688169052875494</v>
      </c>
      <c r="P196" s="5">
        <f t="shared" si="21"/>
        <v>21.987688962791317</v>
      </c>
    </row>
    <row r="197" spans="1:16" x14ac:dyDescent="0.15">
      <c r="A197" s="5">
        <v>98</v>
      </c>
      <c r="B197" s="5">
        <v>195</v>
      </c>
      <c r="D197">
        <v>114.01765188834</v>
      </c>
      <c r="E197">
        <v>236.12725779966999</v>
      </c>
      <c r="F197">
        <v>101.68001647277001</v>
      </c>
      <c r="G197">
        <v>105.67466282302</v>
      </c>
      <c r="I197" s="6">
        <f t="shared" si="23"/>
        <v>130.45259497665</v>
      </c>
      <c r="J197" s="6">
        <f t="shared" si="24"/>
        <v>12.337635415569991</v>
      </c>
      <c r="K197" s="6">
        <f t="shared" si="19"/>
        <v>115.64743247796602</v>
      </c>
      <c r="L197" s="7">
        <f t="shared" si="22"/>
        <v>9.3735491917697562</v>
      </c>
      <c r="M197" s="7">
        <f t="shared" si="20"/>
        <v>12.807463524379116</v>
      </c>
      <c r="P197" s="5">
        <f t="shared" si="21"/>
        <v>23.326724532003688</v>
      </c>
    </row>
    <row r="198" spans="1:16" x14ac:dyDescent="0.15">
      <c r="A198" s="5">
        <v>98.5</v>
      </c>
      <c r="B198" s="5">
        <v>196</v>
      </c>
      <c r="D198">
        <v>113.73891625616</v>
      </c>
      <c r="E198">
        <v>233.03920361248001</v>
      </c>
      <c r="F198">
        <v>101.63255430866</v>
      </c>
      <c r="G198">
        <v>105.45526613817</v>
      </c>
      <c r="I198" s="6">
        <f t="shared" si="23"/>
        <v>127.58393747431001</v>
      </c>
      <c r="J198" s="6">
        <f t="shared" si="24"/>
        <v>12.106361947499991</v>
      </c>
      <c r="K198" s="6">
        <f t="shared" si="19"/>
        <v>113.05630313731001</v>
      </c>
      <c r="L198" s="7">
        <f t="shared" si="22"/>
        <v>9.3385860779304188</v>
      </c>
      <c r="M198" s="7">
        <f t="shared" si="20"/>
        <v>12.790020381624521</v>
      </c>
      <c r="P198" s="5">
        <f t="shared" si="21"/>
        <v>22.866718805140803</v>
      </c>
    </row>
    <row r="199" spans="1:16" x14ac:dyDescent="0.15">
      <c r="A199" s="5">
        <v>99</v>
      </c>
      <c r="B199" s="5">
        <v>197</v>
      </c>
      <c r="D199">
        <v>114.05305829228</v>
      </c>
      <c r="E199">
        <v>235.38669950739001</v>
      </c>
      <c r="F199">
        <v>101.62771543293</v>
      </c>
      <c r="G199">
        <v>105.57119324617</v>
      </c>
      <c r="I199" s="6">
        <f t="shared" si="23"/>
        <v>129.81550626122001</v>
      </c>
      <c r="J199" s="6">
        <f t="shared" si="24"/>
        <v>12.425342859349996</v>
      </c>
      <c r="K199" s="6">
        <f t="shared" si="19"/>
        <v>114.90509483000001</v>
      </c>
      <c r="L199" s="7">
        <f t="shared" si="22"/>
        <v>9.2476397738622254</v>
      </c>
      <c r="M199" s="7">
        <f t="shared" si="20"/>
        <v>12.716594048641069</v>
      </c>
      <c r="P199" s="5">
        <f t="shared" si="21"/>
        <v>21.670148588293802</v>
      </c>
    </row>
    <row r="200" spans="1:16" x14ac:dyDescent="0.15">
      <c r="A200" s="5">
        <v>99.5</v>
      </c>
      <c r="B200" s="5">
        <v>198</v>
      </c>
      <c r="D200">
        <v>113.77575944170999</v>
      </c>
      <c r="E200">
        <v>232.27216748769001</v>
      </c>
      <c r="F200">
        <v>101.63821682282</v>
      </c>
      <c r="G200">
        <v>105.50756717801001</v>
      </c>
      <c r="I200" s="6">
        <f t="shared" si="23"/>
        <v>126.76460030968001</v>
      </c>
      <c r="J200" s="6">
        <f t="shared" si="24"/>
        <v>12.137542618889995</v>
      </c>
      <c r="K200" s="6">
        <f t="shared" si="19"/>
        <v>112.19954916701201</v>
      </c>
      <c r="L200" s="7">
        <f t="shared" si="22"/>
        <v>9.2440086671574466</v>
      </c>
      <c r="M200" s="7">
        <f t="shared" si="20"/>
        <v>12.730482913021032</v>
      </c>
      <c r="P200" s="5">
        <f t="shared" si="21"/>
        <v>21.622374528845782</v>
      </c>
    </row>
    <row r="201" spans="1:16" x14ac:dyDescent="0.15">
      <c r="A201" s="5">
        <v>100</v>
      </c>
      <c r="B201" s="5">
        <v>199</v>
      </c>
      <c r="D201">
        <v>113.97506157636001</v>
      </c>
      <c r="E201">
        <v>233.06486042693001</v>
      </c>
      <c r="F201">
        <v>101.79151652425</v>
      </c>
      <c r="G201">
        <v>105.6231854216</v>
      </c>
      <c r="I201" s="6">
        <f t="shared" si="23"/>
        <v>127.44167500533001</v>
      </c>
      <c r="J201" s="6">
        <f t="shared" si="24"/>
        <v>12.183545052110006</v>
      </c>
      <c r="K201" s="6">
        <f t="shared" si="19"/>
        <v>112.821420942798</v>
      </c>
      <c r="L201" s="7">
        <f t="shared" si="22"/>
        <v>9.2601472281057511</v>
      </c>
      <c r="M201" s="7">
        <f t="shared" si="20"/>
        <v>12.764141445054078</v>
      </c>
      <c r="P201" s="5">
        <f t="shared" si="21"/>
        <v>21.834707746466496</v>
      </c>
    </row>
    <row r="202" spans="1:16" x14ac:dyDescent="0.15">
      <c r="A202" s="5">
        <v>100.5</v>
      </c>
      <c r="B202" s="5">
        <v>200</v>
      </c>
      <c r="D202">
        <v>114.14131773398999</v>
      </c>
      <c r="E202">
        <v>234.20279146140999</v>
      </c>
      <c r="F202">
        <v>101.79882631525</v>
      </c>
      <c r="G202">
        <v>105.58509214455</v>
      </c>
      <c r="I202" s="6">
        <f t="shared" si="23"/>
        <v>128.61769931685998</v>
      </c>
      <c r="J202" s="6">
        <f t="shared" si="24"/>
        <v>12.342491418739996</v>
      </c>
      <c r="K202" s="6">
        <f t="shared" si="19"/>
        <v>113.80670961437198</v>
      </c>
      <c r="L202" s="7">
        <f t="shared" si="22"/>
        <v>9.2207242244119083</v>
      </c>
      <c r="M202" s="7">
        <f t="shared" si="20"/>
        <v>12.742238412444976</v>
      </c>
      <c r="P202" s="5">
        <f t="shared" si="21"/>
        <v>21.316023754170001</v>
      </c>
    </row>
    <row r="203" spans="1:16" x14ac:dyDescent="0.15">
      <c r="A203" s="5">
        <v>101</v>
      </c>
      <c r="B203" s="5">
        <v>201</v>
      </c>
      <c r="D203">
        <v>114.00718390805</v>
      </c>
      <c r="E203">
        <v>233.40383825943999</v>
      </c>
      <c r="F203">
        <v>101.68588489653</v>
      </c>
      <c r="G203">
        <v>105.61288994132001</v>
      </c>
      <c r="I203" s="6">
        <f t="shared" si="23"/>
        <v>127.79094831811999</v>
      </c>
      <c r="J203" s="6">
        <f t="shared" si="24"/>
        <v>12.321299011519997</v>
      </c>
      <c r="K203" s="6">
        <f t="shared" si="19"/>
        <v>113.00538950429599</v>
      </c>
      <c r="L203" s="7">
        <f t="shared" si="22"/>
        <v>9.1715483406936062</v>
      </c>
      <c r="M203" s="7">
        <f t="shared" si="20"/>
        <v>12.710582499811416</v>
      </c>
      <c r="P203" s="5">
        <f t="shared" si="21"/>
        <v>20.669022224560504</v>
      </c>
    </row>
    <row r="204" spans="1:16" x14ac:dyDescent="0.15">
      <c r="A204" s="5">
        <v>101.5</v>
      </c>
      <c r="B204" s="5">
        <v>202</v>
      </c>
      <c r="D204">
        <v>114.16543513956999</v>
      </c>
      <c r="E204">
        <v>233.56988916256</v>
      </c>
      <c r="F204">
        <v>101.69288582311999</v>
      </c>
      <c r="G204">
        <v>105.50499330794</v>
      </c>
      <c r="I204" s="6">
        <f t="shared" si="23"/>
        <v>128.06489585462</v>
      </c>
      <c r="J204" s="6">
        <f t="shared" si="24"/>
        <v>12.472549316449999</v>
      </c>
      <c r="K204" s="6">
        <f t="shared" si="19"/>
        <v>113.09783667488</v>
      </c>
      <c r="L204" s="7">
        <f t="shared" si="22"/>
        <v>9.0677401873020198</v>
      </c>
      <c r="M204" s="7">
        <f t="shared" si="20"/>
        <v>12.624294317504571</v>
      </c>
      <c r="P204" s="5">
        <f t="shared" si="21"/>
        <v>19.303230113634051</v>
      </c>
    </row>
    <row r="205" spans="1:16" x14ac:dyDescent="0.15">
      <c r="A205" s="5">
        <v>102</v>
      </c>
      <c r="B205" s="5">
        <v>203</v>
      </c>
      <c r="D205">
        <v>114.22136699507</v>
      </c>
      <c r="E205">
        <v>232.87684729064</v>
      </c>
      <c r="F205">
        <v>101.63862864203</v>
      </c>
      <c r="G205">
        <v>105.66004324102001</v>
      </c>
      <c r="I205" s="6">
        <f t="shared" si="23"/>
        <v>127.21680404961999</v>
      </c>
      <c r="J205" s="6">
        <f t="shared" si="24"/>
        <v>12.58273835304</v>
      </c>
      <c r="K205" s="6">
        <f t="shared" si="19"/>
        <v>112.117518025972</v>
      </c>
      <c r="L205" s="7">
        <f t="shared" si="22"/>
        <v>8.9104227458472351</v>
      </c>
      <c r="M205" s="7">
        <f t="shared" si="20"/>
        <v>12.484496847134528</v>
      </c>
      <c r="P205" s="5">
        <f t="shared" si="21"/>
        <v>17.233422363181443</v>
      </c>
    </row>
    <row r="206" spans="1:16" x14ac:dyDescent="0.15">
      <c r="A206" s="5">
        <v>102.5</v>
      </c>
      <c r="B206" s="5">
        <v>204</v>
      </c>
      <c r="D206">
        <v>114.50687602627001</v>
      </c>
      <c r="E206">
        <v>235.84133825943999</v>
      </c>
      <c r="F206">
        <v>101.74034798723</v>
      </c>
      <c r="G206">
        <v>105.58890147225</v>
      </c>
      <c r="I206" s="6">
        <f t="shared" si="23"/>
        <v>130.25243678718999</v>
      </c>
      <c r="J206" s="6">
        <f t="shared" si="24"/>
        <v>12.766528039040011</v>
      </c>
      <c r="K206" s="6">
        <f t="shared" si="19"/>
        <v>114.93260314034198</v>
      </c>
      <c r="L206" s="7">
        <f t="shared" si="22"/>
        <v>9.0026515266232412</v>
      </c>
      <c r="M206" s="7">
        <f t="shared" si="20"/>
        <v>12.594245598995276</v>
      </c>
      <c r="P206" s="5">
        <f t="shared" si="21"/>
        <v>18.446865980746491</v>
      </c>
    </row>
    <row r="207" spans="1:16" x14ac:dyDescent="0.15">
      <c r="A207" s="5">
        <v>103</v>
      </c>
      <c r="B207" s="5">
        <v>205</v>
      </c>
      <c r="D207">
        <v>114.56219211823</v>
      </c>
      <c r="E207">
        <v>236.65506978654</v>
      </c>
      <c r="F207">
        <v>101.76989601565</v>
      </c>
      <c r="G207">
        <v>105.63801091321</v>
      </c>
      <c r="I207" s="6">
        <f t="shared" si="23"/>
        <v>131.01705887333</v>
      </c>
      <c r="J207" s="6">
        <f t="shared" si="24"/>
        <v>12.792296102579996</v>
      </c>
      <c r="K207" s="6">
        <f t="shared" si="19"/>
        <v>115.66630355023401</v>
      </c>
      <c r="L207" s="7">
        <f t="shared" si="22"/>
        <v>9.0418719690913036</v>
      </c>
      <c r="M207" s="7">
        <f t="shared" si="20"/>
        <v>12.65098601254808</v>
      </c>
      <c r="P207" s="5">
        <f t="shared" si="21"/>
        <v>18.96288489794906</v>
      </c>
    </row>
    <row r="208" spans="1:16" x14ac:dyDescent="0.15">
      <c r="A208" s="5">
        <v>103.5</v>
      </c>
      <c r="B208" s="5">
        <v>206</v>
      </c>
      <c r="D208">
        <v>114.35539819376</v>
      </c>
      <c r="E208">
        <v>233.87541050902999</v>
      </c>
      <c r="F208">
        <v>101.68094306598999</v>
      </c>
      <c r="G208">
        <v>105.59497580562</v>
      </c>
      <c r="I208" s="6">
        <f t="shared" si="23"/>
        <v>128.28043470340998</v>
      </c>
      <c r="J208" s="6">
        <f t="shared" si="24"/>
        <v>12.674455127770003</v>
      </c>
      <c r="K208" s="6">
        <f t="shared" si="19"/>
        <v>113.07108855008597</v>
      </c>
      <c r="L208" s="7">
        <f t="shared" si="22"/>
        <v>8.921179444025551</v>
      </c>
      <c r="M208" s="7">
        <f t="shared" si="20"/>
        <v>12.547813458567068</v>
      </c>
      <c r="P208" s="5">
        <f t="shared" si="21"/>
        <v>17.374947022194895</v>
      </c>
    </row>
    <row r="209" spans="1:16" x14ac:dyDescent="0.15">
      <c r="A209" s="5">
        <v>104</v>
      </c>
      <c r="B209" s="5">
        <v>207</v>
      </c>
      <c r="D209">
        <v>114.17549261084</v>
      </c>
      <c r="E209">
        <v>232.58538587849</v>
      </c>
      <c r="F209">
        <v>101.79522289715</v>
      </c>
      <c r="G209">
        <v>105.56007412746</v>
      </c>
      <c r="I209" s="6">
        <f t="shared" si="23"/>
        <v>127.02531175103</v>
      </c>
      <c r="J209" s="6">
        <f t="shared" si="24"/>
        <v>12.380269713689998</v>
      </c>
      <c r="K209" s="6">
        <f t="shared" si="19"/>
        <v>112.16898809460201</v>
      </c>
      <c r="L209" s="7">
        <f t="shared" si="22"/>
        <v>9.0603024561384551</v>
      </c>
      <c r="M209" s="7">
        <f t="shared" si="20"/>
        <v>12.704456441764714</v>
      </c>
      <c r="P209" s="5">
        <f t="shared" si="21"/>
        <v>19.205372727537711</v>
      </c>
    </row>
    <row r="210" spans="1:16" x14ac:dyDescent="0.15">
      <c r="A210" s="5">
        <v>104.5</v>
      </c>
      <c r="B210" s="5">
        <v>208</v>
      </c>
      <c r="D210">
        <v>114.21428571429</v>
      </c>
      <c r="E210">
        <v>232.09256978654</v>
      </c>
      <c r="F210">
        <v>101.78461855246</v>
      </c>
      <c r="G210">
        <v>105.630289303</v>
      </c>
      <c r="I210" s="6">
        <f t="shared" si="23"/>
        <v>126.46228048354</v>
      </c>
      <c r="J210" s="6">
        <f t="shared" si="24"/>
        <v>12.429667161829997</v>
      </c>
      <c r="K210" s="6">
        <f t="shared" si="19"/>
        <v>111.54667988934401</v>
      </c>
      <c r="L210" s="7">
        <f t="shared" si="22"/>
        <v>8.9742290309985417</v>
      </c>
      <c r="M210" s="7">
        <f t="shared" si="20"/>
        <v>12.635902987709542</v>
      </c>
      <c r="P210" s="5">
        <f t="shared" si="21"/>
        <v>18.072914426569223</v>
      </c>
    </row>
    <row r="211" spans="1:16" x14ac:dyDescent="0.15">
      <c r="A211" s="5">
        <v>105</v>
      </c>
      <c r="B211" s="5">
        <v>209</v>
      </c>
      <c r="D211">
        <v>114.55275041051</v>
      </c>
      <c r="E211">
        <v>234.95268883415</v>
      </c>
      <c r="F211">
        <v>101.74014207763</v>
      </c>
      <c r="G211">
        <v>105.73242046742</v>
      </c>
      <c r="I211" s="6">
        <f t="shared" si="23"/>
        <v>129.22026836673001</v>
      </c>
      <c r="J211" s="6">
        <f t="shared" si="24"/>
        <v>12.812608332880004</v>
      </c>
      <c r="K211" s="6">
        <f t="shared" si="19"/>
        <v>113.845138367274</v>
      </c>
      <c r="L211" s="7">
        <f t="shared" si="22"/>
        <v>8.8853990857678884</v>
      </c>
      <c r="M211" s="7">
        <f t="shared" si="20"/>
        <v>12.564593013563631</v>
      </c>
      <c r="P211" s="5">
        <f t="shared" si="21"/>
        <v>16.904188903127938</v>
      </c>
    </row>
    <row r="212" spans="1:16" x14ac:dyDescent="0.15">
      <c r="A212" s="5">
        <v>105.5</v>
      </c>
      <c r="B212" s="5">
        <v>210</v>
      </c>
      <c r="D212">
        <v>114.48840311987</v>
      </c>
      <c r="E212">
        <v>233.86145320196999</v>
      </c>
      <c r="F212">
        <v>101.73602388550999</v>
      </c>
      <c r="G212">
        <v>105.6523216308</v>
      </c>
      <c r="I212" s="6">
        <f t="shared" si="23"/>
        <v>128.20913157116999</v>
      </c>
      <c r="J212" s="6">
        <f t="shared" si="24"/>
        <v>12.752379234360006</v>
      </c>
      <c r="K212" s="6">
        <f t="shared" si="19"/>
        <v>112.90627648993798</v>
      </c>
      <c r="L212" s="7">
        <f t="shared" si="22"/>
        <v>8.8537420676545864</v>
      </c>
      <c r="M212" s="7">
        <f t="shared" si="20"/>
        <v>12.550455966535072</v>
      </c>
      <c r="P212" s="5">
        <f t="shared" si="21"/>
        <v>16.487681103095074</v>
      </c>
    </row>
    <row r="213" spans="1:16" x14ac:dyDescent="0.15">
      <c r="A213" s="5">
        <v>106</v>
      </c>
      <c r="B213" s="5">
        <v>211</v>
      </c>
      <c r="D213">
        <v>114.44242610837</v>
      </c>
      <c r="E213">
        <v>234.38834154350999</v>
      </c>
      <c r="F213">
        <v>101.76402759189</v>
      </c>
      <c r="G213">
        <v>105.69247400390999</v>
      </c>
      <c r="I213" s="6">
        <f t="shared" si="23"/>
        <v>128.69586753959999</v>
      </c>
      <c r="J213" s="6">
        <f t="shared" si="24"/>
        <v>12.678398516480001</v>
      </c>
      <c r="K213" s="6">
        <f t="shared" si="19"/>
        <v>113.48178931982399</v>
      </c>
      <c r="L213" s="7">
        <f t="shared" si="22"/>
        <v>8.9507984129316345</v>
      </c>
      <c r="M213" s="7">
        <f t="shared" si="20"/>
        <v>12.66503228289686</v>
      </c>
      <c r="P213" s="5">
        <f t="shared" si="21"/>
        <v>17.764640439754366</v>
      </c>
    </row>
    <row r="214" spans="1:16" x14ac:dyDescent="0.15">
      <c r="A214" s="5">
        <v>106.5</v>
      </c>
      <c r="B214" s="5">
        <v>212</v>
      </c>
      <c r="D214">
        <v>114.27555418719</v>
      </c>
      <c r="E214">
        <v>230.97413793102999</v>
      </c>
      <c r="F214">
        <v>101.65973437661</v>
      </c>
      <c r="G214">
        <v>105.57469370946001</v>
      </c>
      <c r="I214" s="6">
        <f t="shared" si="23"/>
        <v>125.39944422156998</v>
      </c>
      <c r="J214" s="6">
        <f t="shared" si="24"/>
        <v>12.615819810579993</v>
      </c>
      <c r="K214" s="6">
        <f t="shared" si="19"/>
        <v>110.26046044887399</v>
      </c>
      <c r="L214" s="7">
        <f t="shared" si="22"/>
        <v>8.739856949796188</v>
      </c>
      <c r="M214" s="7">
        <f t="shared" si="20"/>
        <v>12.471610790846157</v>
      </c>
      <c r="P214" s="5">
        <f t="shared" si="21"/>
        <v>14.989307512571918</v>
      </c>
    </row>
    <row r="215" spans="1:16" x14ac:dyDescent="0.15">
      <c r="A215" s="5">
        <v>107</v>
      </c>
      <c r="B215" s="5">
        <v>213</v>
      </c>
      <c r="D215">
        <v>114.27647783251</v>
      </c>
      <c r="E215">
        <v>231.52555418719001</v>
      </c>
      <c r="F215">
        <v>101.83084525893</v>
      </c>
      <c r="G215">
        <v>105.64460002059</v>
      </c>
      <c r="I215" s="6">
        <f t="shared" si="23"/>
        <v>125.88095416660001</v>
      </c>
      <c r="J215" s="6">
        <f t="shared" si="24"/>
        <v>12.445632573579999</v>
      </c>
      <c r="K215" s="6">
        <f t="shared" si="19"/>
        <v>110.94619507830402</v>
      </c>
      <c r="L215" s="7">
        <f t="shared" si="22"/>
        <v>8.9144681415249458</v>
      </c>
      <c r="M215" s="7">
        <f t="shared" si="20"/>
        <v>12.663741953659656</v>
      </c>
      <c r="P215" s="5">
        <f t="shared" si="21"/>
        <v>17.286647175700271</v>
      </c>
    </row>
    <row r="216" spans="1:16" x14ac:dyDescent="0.15">
      <c r="A216" s="5">
        <v>107.5</v>
      </c>
      <c r="B216" s="5">
        <v>214</v>
      </c>
      <c r="D216">
        <v>114.2492816092</v>
      </c>
      <c r="E216">
        <v>231.55049261084</v>
      </c>
      <c r="F216">
        <v>101.74281890250001</v>
      </c>
      <c r="G216">
        <v>105.63265726346</v>
      </c>
      <c r="I216" s="6">
        <f t="shared" si="23"/>
        <v>125.91783534737999</v>
      </c>
      <c r="J216" s="6">
        <f t="shared" si="24"/>
        <v>12.506462706699992</v>
      </c>
      <c r="K216" s="6">
        <f t="shared" si="19"/>
        <v>110.91008009934001</v>
      </c>
      <c r="L216" s="7">
        <f t="shared" si="22"/>
        <v>8.8682213908432317</v>
      </c>
      <c r="M216" s="7">
        <f t="shared" si="20"/>
        <v>12.635015174062683</v>
      </c>
      <c r="P216" s="5">
        <f t="shared" si="21"/>
        <v>16.678183917532081</v>
      </c>
    </row>
    <row r="217" spans="1:16" x14ac:dyDescent="0.15">
      <c r="A217" s="5">
        <v>108</v>
      </c>
      <c r="B217" s="5">
        <v>215</v>
      </c>
      <c r="D217">
        <v>114.62694991790001</v>
      </c>
      <c r="E217">
        <v>234.04433497536999</v>
      </c>
      <c r="F217">
        <v>101.74817255225</v>
      </c>
      <c r="G217">
        <v>105.70884381755999</v>
      </c>
      <c r="I217" s="6">
        <f t="shared" si="23"/>
        <v>128.33549115781</v>
      </c>
      <c r="J217" s="6">
        <f t="shared" si="24"/>
        <v>12.878777365650009</v>
      </c>
      <c r="K217" s="6">
        <f t="shared" si="19"/>
        <v>112.88095831902999</v>
      </c>
      <c r="L217" s="7">
        <f t="shared" si="22"/>
        <v>8.7648815655516792</v>
      </c>
      <c r="M217" s="7">
        <f t="shared" si="20"/>
        <v>12.549195319855873</v>
      </c>
      <c r="P217" s="5">
        <f t="shared" si="21"/>
        <v>15.318553546348159</v>
      </c>
    </row>
    <row r="218" spans="1:16" x14ac:dyDescent="0.15">
      <c r="A218" s="5">
        <v>108.5</v>
      </c>
      <c r="B218" s="5">
        <v>216</v>
      </c>
      <c r="D218">
        <v>114.36473727422</v>
      </c>
      <c r="E218">
        <v>231.24189244663</v>
      </c>
      <c r="F218">
        <v>101.66869144445999</v>
      </c>
      <c r="G218">
        <v>105.56254504272999</v>
      </c>
      <c r="I218" s="6">
        <f t="shared" si="23"/>
        <v>125.67934740390001</v>
      </c>
      <c r="J218" s="6">
        <f t="shared" si="24"/>
        <v>12.69604582976001</v>
      </c>
      <c r="K218" s="6">
        <f t="shared" si="19"/>
        <v>110.444092408188</v>
      </c>
      <c r="L218" s="7">
        <f t="shared" si="22"/>
        <v>8.6990937091060978</v>
      </c>
      <c r="M218" s="7">
        <f t="shared" si="20"/>
        <v>12.500927434495033</v>
      </c>
      <c r="P218" s="5">
        <f t="shared" si="21"/>
        <v>14.452990173987665</v>
      </c>
    </row>
    <row r="219" spans="1:16" x14ac:dyDescent="0.15">
      <c r="A219" s="5">
        <v>109</v>
      </c>
      <c r="B219" s="5">
        <v>217</v>
      </c>
      <c r="D219">
        <v>114.67066912972</v>
      </c>
      <c r="E219">
        <v>233.59503284071999</v>
      </c>
      <c r="F219">
        <v>101.73159682899001</v>
      </c>
      <c r="G219">
        <v>105.60980129723001</v>
      </c>
      <c r="I219" s="6">
        <f t="shared" si="23"/>
        <v>127.98523154348999</v>
      </c>
      <c r="J219" s="6">
        <f t="shared" si="24"/>
        <v>12.93907230072999</v>
      </c>
      <c r="K219" s="6">
        <f t="shared" si="19"/>
        <v>112.45834478261401</v>
      </c>
      <c r="L219" s="7">
        <f t="shared" si="22"/>
        <v>8.6913761797489446</v>
      </c>
      <c r="M219" s="7">
        <f t="shared" si="20"/>
        <v>12.510729876222621</v>
      </c>
      <c r="P219" s="5">
        <f t="shared" si="21"/>
        <v>14.351451514764221</v>
      </c>
    </row>
    <row r="220" spans="1:16" x14ac:dyDescent="0.15">
      <c r="A220" s="5">
        <v>109.5</v>
      </c>
      <c r="B220" s="5">
        <v>218</v>
      </c>
      <c r="D220">
        <v>114.7157224959</v>
      </c>
      <c r="E220">
        <v>234.71664614122</v>
      </c>
      <c r="F220">
        <v>101.66827962524999</v>
      </c>
      <c r="G220">
        <v>105.76413054669</v>
      </c>
      <c r="I220" s="6">
        <f t="shared" si="23"/>
        <v>128.95251559452998</v>
      </c>
      <c r="J220" s="6">
        <f t="shared" si="24"/>
        <v>13.047442870650002</v>
      </c>
      <c r="K220" s="6">
        <f t="shared" si="19"/>
        <v>113.29558414974998</v>
      </c>
      <c r="L220" s="7">
        <f t="shared" si="22"/>
        <v>8.6833554492586789</v>
      </c>
      <c r="M220" s="7">
        <f t="shared" si="20"/>
        <v>12.520229116817097</v>
      </c>
      <c r="P220" s="5">
        <f t="shared" si="21"/>
        <v>14.245923672590314</v>
      </c>
    </row>
    <row r="221" spans="1:16" x14ac:dyDescent="0.15">
      <c r="A221" s="5">
        <v>110</v>
      </c>
      <c r="B221" s="5">
        <v>219</v>
      </c>
      <c r="D221">
        <v>114.40979064039</v>
      </c>
      <c r="E221">
        <v>230.88331280788</v>
      </c>
      <c r="F221">
        <v>101.82878616287</v>
      </c>
      <c r="G221">
        <v>105.68032533717999</v>
      </c>
      <c r="I221" s="6">
        <f t="shared" si="23"/>
        <v>125.20298747070001</v>
      </c>
      <c r="J221" s="6">
        <f t="shared" si="24"/>
        <v>12.581004477519997</v>
      </c>
      <c r="K221" s="6">
        <f t="shared" si="19"/>
        <v>110.10578209767601</v>
      </c>
      <c r="L221" s="7">
        <f t="shared" si="22"/>
        <v>8.7517481052021981</v>
      </c>
      <c r="M221" s="7">
        <f t="shared" si="20"/>
        <v>12.606141743845358</v>
      </c>
      <c r="P221" s="5">
        <f t="shared" si="21"/>
        <v>15.145758096776657</v>
      </c>
    </row>
    <row r="222" spans="1:16" x14ac:dyDescent="0.15">
      <c r="A222" s="5">
        <v>110.5</v>
      </c>
      <c r="B222" s="5">
        <v>220</v>
      </c>
      <c r="D222">
        <v>114.25472085385999</v>
      </c>
      <c r="E222">
        <v>229.56270525452001</v>
      </c>
      <c r="F222">
        <v>101.80376814578</v>
      </c>
      <c r="G222">
        <v>105.59909399774</v>
      </c>
      <c r="I222" s="6">
        <f t="shared" si="23"/>
        <v>123.96361125678001</v>
      </c>
      <c r="J222" s="6">
        <f t="shared" si="24"/>
        <v>12.450952708079996</v>
      </c>
      <c r="K222" s="6">
        <f t="shared" si="19"/>
        <v>109.02246800708402</v>
      </c>
      <c r="L222" s="7">
        <f t="shared" si="22"/>
        <v>8.7561546945989388</v>
      </c>
      <c r="M222" s="7">
        <f t="shared" si="20"/>
        <v>12.62806830432684</v>
      </c>
      <c r="P222" s="5">
        <f t="shared" si="21"/>
        <v>15.203735094127314</v>
      </c>
    </row>
    <row r="223" spans="1:16" x14ac:dyDescent="0.15">
      <c r="A223" s="5">
        <v>111</v>
      </c>
      <c r="B223" s="5">
        <v>221</v>
      </c>
      <c r="D223">
        <v>114.50030788177</v>
      </c>
      <c r="E223">
        <v>229.95392036125</v>
      </c>
      <c r="F223">
        <v>101.77514671058999</v>
      </c>
      <c r="G223">
        <v>105.71296200968</v>
      </c>
      <c r="I223" s="6">
        <f t="shared" si="23"/>
        <v>124.24095835157</v>
      </c>
      <c r="J223" s="6">
        <f t="shared" si="24"/>
        <v>12.725161171180005</v>
      </c>
      <c r="K223" s="6">
        <f t="shared" si="19"/>
        <v>108.97076494615399</v>
      </c>
      <c r="L223" s="7">
        <f t="shared" si="22"/>
        <v>8.5634094122871627</v>
      </c>
      <c r="M223" s="7">
        <f t="shared" si="20"/>
        <v>12.452842993099805</v>
      </c>
      <c r="P223" s="5">
        <f t="shared" si="21"/>
        <v>12.667807256102098</v>
      </c>
    </row>
    <row r="224" spans="1:16" x14ac:dyDescent="0.15">
      <c r="A224" s="5">
        <v>111.5</v>
      </c>
      <c r="B224" s="5">
        <v>222</v>
      </c>
      <c r="D224">
        <v>114.76016009852</v>
      </c>
      <c r="E224">
        <v>231.85180623974</v>
      </c>
      <c r="F224">
        <v>101.69834242767</v>
      </c>
      <c r="G224">
        <v>105.61505199218</v>
      </c>
      <c r="I224" s="6">
        <f t="shared" si="23"/>
        <v>126.23675424756</v>
      </c>
      <c r="J224" s="6">
        <f t="shared" si="24"/>
        <v>13.061817670850004</v>
      </c>
      <c r="K224" s="6">
        <f t="shared" si="19"/>
        <v>110.56257304254</v>
      </c>
      <c r="L224" s="7">
        <f t="shared" si="22"/>
        <v>8.4645625768672268</v>
      </c>
      <c r="M224" s="7">
        <f t="shared" si="20"/>
        <v>12.371516128764611</v>
      </c>
      <c r="P224" s="5">
        <f t="shared" si="21"/>
        <v>11.367290643526115</v>
      </c>
    </row>
    <row r="225" spans="1:16" x14ac:dyDescent="0.15">
      <c r="A225" s="5">
        <v>112</v>
      </c>
      <c r="B225" s="5">
        <v>223</v>
      </c>
      <c r="D225">
        <v>114.61176108374001</v>
      </c>
      <c r="E225">
        <v>232.07142857143</v>
      </c>
      <c r="F225">
        <v>101.71512406054001</v>
      </c>
      <c r="G225">
        <v>105.71635951816999</v>
      </c>
      <c r="I225" s="6">
        <f t="shared" si="23"/>
        <v>126.35506905326001</v>
      </c>
      <c r="J225" s="6">
        <f t="shared" si="24"/>
        <v>12.8966370232</v>
      </c>
      <c r="K225" s="6">
        <f t="shared" si="19"/>
        <v>110.87910462542001</v>
      </c>
      <c r="L225" s="7">
        <f t="shared" si="22"/>
        <v>8.5975207665345259</v>
      </c>
      <c r="M225" s="7">
        <f t="shared" si="20"/>
        <v>12.521994289516652</v>
      </c>
      <c r="P225" s="5">
        <f t="shared" si="21"/>
        <v>13.11660647853237</v>
      </c>
    </row>
    <row r="226" spans="1:16" x14ac:dyDescent="0.15">
      <c r="A226" s="5">
        <v>112.5</v>
      </c>
      <c r="B226" s="5">
        <v>224</v>
      </c>
      <c r="D226">
        <v>114.72208538588001</v>
      </c>
      <c r="E226">
        <v>232.30408456486001</v>
      </c>
      <c r="F226">
        <v>101.64624729744</v>
      </c>
      <c r="G226">
        <v>105.71810974982</v>
      </c>
      <c r="I226" s="6">
        <f t="shared" si="23"/>
        <v>126.58597481504</v>
      </c>
      <c r="J226" s="6">
        <f t="shared" si="24"/>
        <v>13.075838088440008</v>
      </c>
      <c r="K226" s="6">
        <f t="shared" si="19"/>
        <v>110.89496910891199</v>
      </c>
      <c r="L226" s="7">
        <f t="shared" si="22"/>
        <v>8.4809071784814467</v>
      </c>
      <c r="M226" s="7">
        <f t="shared" si="20"/>
        <v>12.422900672548314</v>
      </c>
      <c r="P226" s="5">
        <f t="shared" si="21"/>
        <v>11.58233471484033</v>
      </c>
    </row>
    <row r="227" spans="1:16" x14ac:dyDescent="0.15">
      <c r="A227" s="5">
        <v>113</v>
      </c>
      <c r="B227" s="5">
        <v>225</v>
      </c>
      <c r="D227">
        <v>114.98963464696</v>
      </c>
      <c r="E227">
        <v>233.44878899835999</v>
      </c>
      <c r="F227">
        <v>101.78956038299</v>
      </c>
      <c r="G227">
        <v>105.81272521363</v>
      </c>
      <c r="I227" s="6">
        <f t="shared" si="23"/>
        <v>127.63606378472998</v>
      </c>
      <c r="J227" s="6">
        <f t="shared" si="24"/>
        <v>13.200074263969995</v>
      </c>
      <c r="K227" s="6">
        <f t="shared" si="19"/>
        <v>111.79597466796599</v>
      </c>
      <c r="L227" s="7">
        <f t="shared" si="22"/>
        <v>8.4693443712749801</v>
      </c>
      <c r="M227" s="7">
        <f t="shared" si="20"/>
        <v>12.428857836426589</v>
      </c>
      <c r="P227" s="5">
        <f t="shared" si="21"/>
        <v>11.430204170689494</v>
      </c>
    </row>
    <row r="228" spans="1:16" x14ac:dyDescent="0.15">
      <c r="A228" s="5">
        <v>113.5</v>
      </c>
      <c r="B228" s="5">
        <v>226</v>
      </c>
      <c r="D228">
        <v>114.83425697865</v>
      </c>
      <c r="E228">
        <v>232.85816912972001</v>
      </c>
      <c r="F228">
        <v>101.70246061979</v>
      </c>
      <c r="G228">
        <v>105.66694121281</v>
      </c>
      <c r="I228" s="6">
        <f t="shared" si="23"/>
        <v>127.19122791691001</v>
      </c>
      <c r="J228" s="6">
        <f t="shared" si="24"/>
        <v>13.131796358860001</v>
      </c>
      <c r="K228" s="6">
        <f t="shared" si="19"/>
        <v>111.433072286278</v>
      </c>
      <c r="L228" s="7">
        <f t="shared" si="22"/>
        <v>8.4857447710186502</v>
      </c>
      <c r="M228" s="7">
        <f t="shared" si="20"/>
        <v>12.462778207255001</v>
      </c>
      <c r="P228" s="5">
        <f t="shared" si="21"/>
        <v>11.64598237167</v>
      </c>
    </row>
    <row r="229" spans="1:16" x14ac:dyDescent="0.15">
      <c r="A229" s="5">
        <v>114</v>
      </c>
      <c r="B229" s="5">
        <v>227</v>
      </c>
      <c r="D229">
        <v>114.84451970443</v>
      </c>
      <c r="E229">
        <v>232.13741789818999</v>
      </c>
      <c r="F229">
        <v>101.73695047874</v>
      </c>
      <c r="G229">
        <v>105.70524039947</v>
      </c>
      <c r="I229" s="6">
        <f t="shared" si="23"/>
        <v>126.43217749871999</v>
      </c>
      <c r="J229" s="6">
        <f t="shared" si="24"/>
        <v>13.10756922569</v>
      </c>
      <c r="K229" s="6">
        <f t="shared" si="19"/>
        <v>110.703094427892</v>
      </c>
      <c r="L229" s="7">
        <f t="shared" si="22"/>
        <v>8.4457379184327319</v>
      </c>
      <c r="M229" s="7">
        <f t="shared" si="20"/>
        <v>12.440291325753824</v>
      </c>
      <c r="P229" s="5">
        <f t="shared" si="21"/>
        <v>11.119616745660574</v>
      </c>
    </row>
    <row r="230" spans="1:16" x14ac:dyDescent="0.15">
      <c r="A230" s="5">
        <v>114.5</v>
      </c>
      <c r="B230" s="5">
        <v>228</v>
      </c>
      <c r="D230">
        <v>114.87315270936</v>
      </c>
      <c r="E230">
        <v>231.25831280788</v>
      </c>
      <c r="F230">
        <v>101.65530732009</v>
      </c>
      <c r="G230">
        <v>105.72655204365</v>
      </c>
      <c r="I230" s="6">
        <f t="shared" si="23"/>
        <v>125.53176076423</v>
      </c>
      <c r="J230" s="6">
        <f t="shared" si="24"/>
        <v>13.217845389269996</v>
      </c>
      <c r="K230" s="6">
        <f t="shared" si="19"/>
        <v>109.67034629710601</v>
      </c>
      <c r="L230" s="7">
        <f t="shared" si="22"/>
        <v>8.2971424666636189</v>
      </c>
      <c r="M230" s="7">
        <f t="shared" si="20"/>
        <v>12.309215845069453</v>
      </c>
      <c r="P230" s="5">
        <f t="shared" si="21"/>
        <v>9.1645632251511167</v>
      </c>
    </row>
    <row r="231" spans="1:16" x14ac:dyDescent="0.15">
      <c r="A231" s="5">
        <v>115</v>
      </c>
      <c r="B231" s="5">
        <v>229</v>
      </c>
      <c r="D231">
        <v>114.82820197044001</v>
      </c>
      <c r="E231">
        <v>231.55090311986999</v>
      </c>
      <c r="F231">
        <v>101.83146298775</v>
      </c>
      <c r="G231">
        <v>105.73468547308001</v>
      </c>
      <c r="I231" s="6">
        <f t="shared" si="23"/>
        <v>125.81621764678998</v>
      </c>
      <c r="J231" s="6">
        <f t="shared" si="24"/>
        <v>12.996738982690005</v>
      </c>
      <c r="K231" s="6">
        <f t="shared" si="19"/>
        <v>110.22013086756198</v>
      </c>
      <c r="L231" s="7">
        <f t="shared" si="22"/>
        <v>8.4805989421162575</v>
      </c>
      <c r="M231" s="7">
        <f t="shared" si="20"/>
        <v>12.510192291606833</v>
      </c>
      <c r="P231" s="5">
        <f t="shared" si="21"/>
        <v>11.578279283912012</v>
      </c>
    </row>
    <row r="232" spans="1:16" x14ac:dyDescent="0.15">
      <c r="A232" s="5">
        <v>115.5</v>
      </c>
      <c r="B232" s="5">
        <v>230</v>
      </c>
      <c r="D232">
        <v>115.08394909688</v>
      </c>
      <c r="E232">
        <v>231.79649014777999</v>
      </c>
      <c r="F232">
        <v>101.66889735405999</v>
      </c>
      <c r="G232">
        <v>105.68228147843</v>
      </c>
      <c r="I232" s="6">
        <f t="shared" si="23"/>
        <v>126.11420866934999</v>
      </c>
      <c r="J232" s="6">
        <f t="shared" si="24"/>
        <v>13.415051742820012</v>
      </c>
      <c r="K232" s="6">
        <f t="shared" si="19"/>
        <v>110.01614657796598</v>
      </c>
      <c r="L232" s="7">
        <f t="shared" si="22"/>
        <v>8.2009483591331431</v>
      </c>
      <c r="M232" s="7">
        <f t="shared" si="20"/>
        <v>12.24806167970846</v>
      </c>
      <c r="P232" s="5">
        <f t="shared" si="21"/>
        <v>7.8989482528171324</v>
      </c>
    </row>
    <row r="233" spans="1:16" x14ac:dyDescent="0.15">
      <c r="A233" s="5">
        <v>116</v>
      </c>
      <c r="B233" s="5">
        <v>231</v>
      </c>
      <c r="D233">
        <v>114.90599343186</v>
      </c>
      <c r="E233">
        <v>230.56855500821001</v>
      </c>
      <c r="F233">
        <v>101.72964068774</v>
      </c>
      <c r="G233">
        <v>105.75970349017</v>
      </c>
      <c r="I233" s="6">
        <f t="shared" si="23"/>
        <v>124.80885151804002</v>
      </c>
      <c r="J233" s="6">
        <f t="shared" si="24"/>
        <v>13.176352744119995</v>
      </c>
      <c r="K233" s="6">
        <f t="shared" si="19"/>
        <v>108.99722822509602</v>
      </c>
      <c r="L233" s="7">
        <f t="shared" si="22"/>
        <v>8.2721850531617331</v>
      </c>
      <c r="M233" s="7">
        <f t="shared" si="20"/>
        <v>12.336818344821792</v>
      </c>
      <c r="P233" s="5">
        <f t="shared" si="21"/>
        <v>8.8362013638103907</v>
      </c>
    </row>
    <row r="234" spans="1:16" x14ac:dyDescent="0.15">
      <c r="A234" s="5">
        <v>116.5</v>
      </c>
      <c r="B234" s="5">
        <v>232</v>
      </c>
      <c r="D234">
        <v>114.53940886700001</v>
      </c>
      <c r="E234">
        <v>228.64798850574999</v>
      </c>
      <c r="F234">
        <v>101.71687429219</v>
      </c>
      <c r="G234">
        <v>105.72078657469</v>
      </c>
      <c r="I234" s="6">
        <f t="shared" si="23"/>
        <v>122.92720193106</v>
      </c>
      <c r="J234" s="6">
        <f t="shared" si="24"/>
        <v>12.822534574810007</v>
      </c>
      <c r="K234" s="6">
        <f t="shared" si="19"/>
        <v>107.54016044128799</v>
      </c>
      <c r="L234" s="7">
        <f t="shared" si="22"/>
        <v>8.3868099410355015</v>
      </c>
      <c r="M234" s="7">
        <f t="shared" si="20"/>
        <v>12.468963203780302</v>
      </c>
      <c r="P234" s="5">
        <f t="shared" si="21"/>
        <v>10.344308024597121</v>
      </c>
    </row>
    <row r="235" spans="1:16" x14ac:dyDescent="0.15">
      <c r="A235" s="5">
        <v>117</v>
      </c>
      <c r="B235" s="5">
        <v>233</v>
      </c>
      <c r="D235">
        <v>114.71274630542</v>
      </c>
      <c r="E235">
        <v>228.69242610837</v>
      </c>
      <c r="F235">
        <v>101.62277360239</v>
      </c>
      <c r="G235">
        <v>105.64007000927</v>
      </c>
      <c r="I235" s="6">
        <f t="shared" si="23"/>
        <v>123.0523560991</v>
      </c>
      <c r="J235" s="6">
        <f t="shared" si="24"/>
        <v>13.08997270303</v>
      </c>
      <c r="K235" s="6">
        <f t="shared" si="19"/>
        <v>107.34438885546399</v>
      </c>
      <c r="L235" s="7">
        <f t="shared" si="22"/>
        <v>8.2005051722236555</v>
      </c>
      <c r="M235" s="7">
        <f t="shared" si="20"/>
        <v>12.300178406053197</v>
      </c>
      <c r="P235" s="5">
        <f t="shared" si="21"/>
        <v>7.8931172928696922</v>
      </c>
    </row>
    <row r="236" spans="1:16" x14ac:dyDescent="0.15">
      <c r="A236" s="5">
        <v>117.5</v>
      </c>
      <c r="B236" s="5">
        <v>234</v>
      </c>
      <c r="D236">
        <v>114.59595648604</v>
      </c>
      <c r="E236">
        <v>228.30716338259001</v>
      </c>
      <c r="F236">
        <v>101.63996705446</v>
      </c>
      <c r="G236">
        <v>105.71903634305001</v>
      </c>
      <c r="I236" s="6">
        <f t="shared" si="23"/>
        <v>122.58812703954</v>
      </c>
      <c r="J236" s="6">
        <f t="shared" si="24"/>
        <v>12.955989431579994</v>
      </c>
      <c r="K236" s="6">
        <f t="shared" si="19"/>
        <v>107.04093972164401</v>
      </c>
      <c r="L236" s="7">
        <f t="shared" si="22"/>
        <v>8.2618884714998018</v>
      </c>
      <c r="M236" s="7">
        <f t="shared" si="20"/>
        <v>12.379081676414085</v>
      </c>
      <c r="P236" s="5">
        <f t="shared" si="21"/>
        <v>8.7007304056639025</v>
      </c>
    </row>
    <row r="237" spans="1:16" x14ac:dyDescent="0.15">
      <c r="A237" s="5">
        <v>118</v>
      </c>
      <c r="B237" s="5">
        <v>235</v>
      </c>
      <c r="D237">
        <v>114.87407635468</v>
      </c>
      <c r="E237">
        <v>229.11976600985</v>
      </c>
      <c r="F237">
        <v>101.77257284052</v>
      </c>
      <c r="G237">
        <v>105.66086687943999</v>
      </c>
      <c r="I237" s="6">
        <f t="shared" si="23"/>
        <v>123.45889913041</v>
      </c>
      <c r="J237" s="6">
        <f t="shared" si="24"/>
        <v>13.101503514160001</v>
      </c>
      <c r="K237" s="6">
        <f t="shared" si="19"/>
        <v>107.73709491341801</v>
      </c>
      <c r="L237" s="7">
        <f t="shared" si="22"/>
        <v>8.2232619177620805</v>
      </c>
      <c r="M237" s="7">
        <f t="shared" si="20"/>
        <v>12.357975093761105</v>
      </c>
      <c r="P237" s="5">
        <f t="shared" si="21"/>
        <v>8.1925252151886401</v>
      </c>
    </row>
    <row r="238" spans="1:16" x14ac:dyDescent="0.15">
      <c r="A238" s="5">
        <v>118.5</v>
      </c>
      <c r="B238" s="5">
        <v>236</v>
      </c>
      <c r="D238">
        <v>114.80080049260999</v>
      </c>
      <c r="E238">
        <v>229.94848111658999</v>
      </c>
      <c r="F238">
        <v>101.77669103264</v>
      </c>
      <c r="G238">
        <v>105.52774631937</v>
      </c>
      <c r="I238" s="6">
        <f t="shared" si="23"/>
        <v>124.42073479721999</v>
      </c>
      <c r="J238" s="6">
        <f t="shared" si="24"/>
        <v>13.024109459969992</v>
      </c>
      <c r="K238" s="6">
        <f t="shared" si="19"/>
        <v>108.79180344525601</v>
      </c>
      <c r="L238" s="7">
        <f t="shared" si="22"/>
        <v>8.3531088079097469</v>
      </c>
      <c r="M238" s="7">
        <f t="shared" si="20"/>
        <v>12.505341954993515</v>
      </c>
      <c r="P238" s="5">
        <f t="shared" si="21"/>
        <v>9.900906034978755</v>
      </c>
    </row>
    <row r="239" spans="1:16" x14ac:dyDescent="0.15">
      <c r="A239" s="5">
        <v>119</v>
      </c>
      <c r="B239" s="5">
        <v>237</v>
      </c>
      <c r="D239">
        <v>114.90835385878999</v>
      </c>
      <c r="E239">
        <v>231.60704022989</v>
      </c>
      <c r="F239">
        <v>101.59610830845</v>
      </c>
      <c r="G239">
        <v>105.74683413981001</v>
      </c>
      <c r="I239" s="6">
        <f t="shared" si="23"/>
        <v>125.86020609008</v>
      </c>
      <c r="J239" s="6">
        <f t="shared" si="24"/>
        <v>13.312245550339995</v>
      </c>
      <c r="K239" s="6">
        <f t="shared" si="19"/>
        <v>109.88551142967201</v>
      </c>
      <c r="L239" s="7">
        <f t="shared" si="22"/>
        <v>8.2544684902439709</v>
      </c>
      <c r="M239" s="7">
        <f t="shared" si="20"/>
        <v>12.424221608412481</v>
      </c>
      <c r="P239" s="5">
        <f t="shared" si="21"/>
        <v>8.6031065530922479</v>
      </c>
    </row>
    <row r="240" spans="1:16" x14ac:dyDescent="0.15">
      <c r="A240" s="5">
        <v>119.5</v>
      </c>
      <c r="B240" s="5">
        <v>238</v>
      </c>
      <c r="D240">
        <v>115.07317323481</v>
      </c>
      <c r="E240">
        <v>231.40691707718</v>
      </c>
      <c r="F240">
        <v>101.69968084011001</v>
      </c>
      <c r="G240">
        <v>105.66591166478</v>
      </c>
      <c r="I240" s="6">
        <f t="shared" si="23"/>
        <v>125.7410054124</v>
      </c>
      <c r="J240" s="6">
        <f t="shared" si="24"/>
        <v>13.373492394699994</v>
      </c>
      <c r="K240" s="6">
        <f t="shared" si="19"/>
        <v>109.69281453876</v>
      </c>
      <c r="L240" s="7">
        <f t="shared" si="22"/>
        <v>8.2022564713336958</v>
      </c>
      <c r="M240" s="7">
        <f t="shared" si="20"/>
        <v>12.389529560586947</v>
      </c>
      <c r="P240" s="5">
        <f t="shared" si="21"/>
        <v>7.916158936808225</v>
      </c>
    </row>
    <row r="241" spans="1:16" x14ac:dyDescent="0.15">
      <c r="A241" s="5">
        <v>120</v>
      </c>
      <c r="B241" s="5">
        <v>239</v>
      </c>
      <c r="D241">
        <v>115.14357553366</v>
      </c>
      <c r="E241">
        <v>230.55213464696001</v>
      </c>
      <c r="F241">
        <v>101.7283022753</v>
      </c>
      <c r="G241">
        <v>105.68969422424</v>
      </c>
      <c r="I241" s="6">
        <f t="shared" si="23"/>
        <v>124.86244042272001</v>
      </c>
      <c r="J241" s="6">
        <f t="shared" si="24"/>
        <v>13.415273258360003</v>
      </c>
      <c r="K241" s="6">
        <f t="shared" si="19"/>
        <v>108.76411251268802</v>
      </c>
      <c r="L241" s="7">
        <f t="shared" si="22"/>
        <v>8.1074839414776303</v>
      </c>
      <c r="M241" s="7">
        <f t="shared" si="20"/>
        <v>12.312277001815623</v>
      </c>
      <c r="P241" s="5">
        <f t="shared" si="21"/>
        <v>6.6692475008472902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D9FB3-69A2-D54D-BAC0-2589605B9D45}">
  <sheetPr>
    <pageSetUpPr fitToPage="1"/>
  </sheetPr>
  <dimension ref="A1:Y798"/>
  <sheetViews>
    <sheetView zoomScale="75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116.11641221374001</v>
      </c>
      <c r="E2">
        <v>220.84446564885999</v>
      </c>
      <c r="F2">
        <v>101.77710651827999</v>
      </c>
      <c r="G2">
        <v>104.37837837838001</v>
      </c>
      <c r="I2" s="6">
        <f>E2-G2</f>
        <v>116.46608727047999</v>
      </c>
      <c r="J2" s="6">
        <f>D2-F2</f>
        <v>14.339305695460013</v>
      </c>
      <c r="K2" s="6">
        <f>I2-1.2*J2</f>
        <v>99.258920435927976</v>
      </c>
      <c r="L2" s="7">
        <f t="shared" ref="L2:L65" si="0">K2/J2</f>
        <v>6.9221566611383754</v>
      </c>
      <c r="M2" s="7">
        <f>L2+ABS($N$2)*A2</f>
        <v>6.9274548934587683</v>
      </c>
      <c r="N2" s="5">
        <f>LINEST(V64:V83,U64:U83)</f>
        <v>-1.0596464640785095E-2</v>
      </c>
      <c r="O2" s="8">
        <f>AVERAGE(L41:L60)</f>
        <v>6.7876867049833596</v>
      </c>
      <c r="P2" s="5">
        <f>(L2-$O$2)/$O$2*100</f>
        <v>1.9810866647143734</v>
      </c>
    </row>
    <row r="3" spans="1:16" x14ac:dyDescent="0.15">
      <c r="A3" s="5">
        <v>1</v>
      </c>
      <c r="B3" s="5">
        <v>1</v>
      </c>
      <c r="D3">
        <v>117.7108778626</v>
      </c>
      <c r="E3">
        <v>220.50572519084</v>
      </c>
      <c r="F3">
        <v>101.55771065183001</v>
      </c>
      <c r="G3">
        <v>104.0906200318</v>
      </c>
      <c r="I3" s="6">
        <f t="shared" ref="I3:I66" si="1">E3-G3</f>
        <v>116.41510515904</v>
      </c>
      <c r="J3" s="6">
        <f t="shared" ref="J3:J66" si="2">D3-F3</f>
        <v>16.153167210769993</v>
      </c>
      <c r="K3" s="6">
        <f t="shared" ref="K3:K66" si="3">I3-1.2*J3</f>
        <v>97.031304506116001</v>
      </c>
      <c r="L3" s="7">
        <f t="shared" si="0"/>
        <v>6.0069522738191656</v>
      </c>
      <c r="M3" s="7">
        <f t="shared" ref="M3:M66" si="4">L3+ABS($N$2)*A3</f>
        <v>6.0175487384599506</v>
      </c>
      <c r="P3" s="5">
        <f t="shared" ref="P3:P66" si="5">(L3-$O$2)/$O$2*100</f>
        <v>-11.502216662283441</v>
      </c>
    </row>
    <row r="4" spans="1:16" ht="15" x14ac:dyDescent="0.15">
      <c r="A4" s="5">
        <v>1.5</v>
      </c>
      <c r="B4" s="5">
        <v>2</v>
      </c>
      <c r="D4">
        <v>117.35909669211</v>
      </c>
      <c r="E4">
        <v>222.04866412214</v>
      </c>
      <c r="F4">
        <v>101.4772655008</v>
      </c>
      <c r="G4">
        <v>104.13100158983001</v>
      </c>
      <c r="I4" s="6">
        <f t="shared" si="1"/>
        <v>117.91766253230999</v>
      </c>
      <c r="J4" s="6">
        <f t="shared" si="2"/>
        <v>15.881831191309999</v>
      </c>
      <c r="K4" s="6">
        <f t="shared" si="3"/>
        <v>98.859465102738</v>
      </c>
      <c r="L4" s="7">
        <f t="shared" si="0"/>
        <v>6.2246893265576677</v>
      </c>
      <c r="M4" s="7">
        <f t="shared" si="4"/>
        <v>6.2405840235188457</v>
      </c>
      <c r="N4" s="3" t="s">
        <v>15</v>
      </c>
      <c r="P4" s="5">
        <f t="shared" si="5"/>
        <v>-8.2943925212746272</v>
      </c>
    </row>
    <row r="5" spans="1:16" x14ac:dyDescent="0.15">
      <c r="A5" s="5">
        <v>2</v>
      </c>
      <c r="B5" s="5">
        <v>3</v>
      </c>
      <c r="D5">
        <v>116.45992366412</v>
      </c>
      <c r="E5">
        <v>230.85559796438</v>
      </c>
      <c r="F5">
        <v>101.61240063593</v>
      </c>
      <c r="G5">
        <v>104.24292527822</v>
      </c>
      <c r="I5" s="6">
        <f t="shared" si="1"/>
        <v>126.61267268616</v>
      </c>
      <c r="J5" s="6">
        <f t="shared" si="2"/>
        <v>14.847523028189997</v>
      </c>
      <c r="K5" s="6">
        <f t="shared" si="3"/>
        <v>108.79564505233201</v>
      </c>
      <c r="L5" s="7">
        <f t="shared" si="0"/>
        <v>7.3275282918079334</v>
      </c>
      <c r="M5" s="7">
        <f t="shared" si="4"/>
        <v>7.3487212210895034</v>
      </c>
      <c r="N5" s="5">
        <f>RSQ(V64:V83,U64:U83)</f>
        <v>0.44396710022914476</v>
      </c>
      <c r="P5" s="5">
        <f t="shared" si="5"/>
        <v>7.9532484377665051</v>
      </c>
    </row>
    <row r="6" spans="1:16" x14ac:dyDescent="0.15">
      <c r="A6" s="5">
        <v>2.5</v>
      </c>
      <c r="B6" s="5">
        <v>4</v>
      </c>
      <c r="D6">
        <v>118.98123409669</v>
      </c>
      <c r="E6">
        <v>262.92366412214</v>
      </c>
      <c r="F6">
        <v>101.52782193959</v>
      </c>
      <c r="G6">
        <v>104.04228934817</v>
      </c>
      <c r="I6" s="6">
        <f t="shared" si="1"/>
        <v>158.88137477396998</v>
      </c>
      <c r="J6" s="6">
        <f t="shared" si="2"/>
        <v>17.453412157100004</v>
      </c>
      <c r="K6" s="6">
        <f t="shared" si="3"/>
        <v>137.93728018544996</v>
      </c>
      <c r="L6" s="7">
        <f t="shared" si="0"/>
        <v>7.9031698182488306</v>
      </c>
      <c r="M6" s="7">
        <f t="shared" si="4"/>
        <v>7.9296609798507935</v>
      </c>
      <c r="P6" s="5">
        <f t="shared" si="5"/>
        <v>16.43392162526461</v>
      </c>
    </row>
    <row r="7" spans="1:16" x14ac:dyDescent="0.15">
      <c r="A7" s="5">
        <v>3</v>
      </c>
      <c r="B7" s="5">
        <v>5</v>
      </c>
      <c r="D7">
        <v>146.50778519225</v>
      </c>
      <c r="E7">
        <v>473.32856688909999</v>
      </c>
      <c r="F7">
        <v>101.66740858506</v>
      </c>
      <c r="G7">
        <v>104.02003179650001</v>
      </c>
      <c r="I7" s="6">
        <f t="shared" si="1"/>
        <v>369.30853509259998</v>
      </c>
      <c r="J7" s="6">
        <f t="shared" si="2"/>
        <v>44.840376607189995</v>
      </c>
      <c r="K7" s="6">
        <f t="shared" si="3"/>
        <v>315.50008316397196</v>
      </c>
      <c r="L7" s="7">
        <f t="shared" si="0"/>
        <v>7.036071216078561</v>
      </c>
      <c r="M7" s="7">
        <f t="shared" si="4"/>
        <v>7.067860610000916</v>
      </c>
      <c r="P7" s="5">
        <f t="shared" si="5"/>
        <v>3.6593396526808375</v>
      </c>
    </row>
    <row r="8" spans="1:16" x14ac:dyDescent="0.15">
      <c r="A8" s="5">
        <v>3.5</v>
      </c>
      <c r="B8" s="5">
        <v>6</v>
      </c>
      <c r="D8">
        <v>149.04798220527999</v>
      </c>
      <c r="E8">
        <v>503.82014617096002</v>
      </c>
      <c r="F8">
        <v>101.57265500795</v>
      </c>
      <c r="G8">
        <v>104.17042925278</v>
      </c>
      <c r="I8" s="6">
        <f t="shared" si="1"/>
        <v>399.64971691818005</v>
      </c>
      <c r="J8" s="6">
        <f t="shared" si="2"/>
        <v>47.475327197329989</v>
      </c>
      <c r="K8" s="6">
        <f t="shared" si="3"/>
        <v>342.67932428138408</v>
      </c>
      <c r="L8" s="7">
        <f t="shared" si="0"/>
        <v>7.2180508173655378</v>
      </c>
      <c r="M8" s="7">
        <f t="shared" si="4"/>
        <v>7.2551384436082857</v>
      </c>
      <c r="P8" s="5">
        <f t="shared" si="5"/>
        <v>6.340365003384953</v>
      </c>
    </row>
    <row r="9" spans="1:16" x14ac:dyDescent="0.15">
      <c r="A9" s="5">
        <v>4</v>
      </c>
      <c r="B9" s="5">
        <v>7</v>
      </c>
      <c r="D9">
        <v>147.61264696536</v>
      </c>
      <c r="E9">
        <v>502.47283126786999</v>
      </c>
      <c r="F9">
        <v>101.67408585056</v>
      </c>
      <c r="G9">
        <v>104.21240063593</v>
      </c>
      <c r="I9" s="6">
        <f t="shared" si="1"/>
        <v>398.26043063193998</v>
      </c>
      <c r="J9" s="6">
        <f t="shared" si="2"/>
        <v>45.938561114799995</v>
      </c>
      <c r="K9" s="6">
        <f t="shared" si="3"/>
        <v>343.13415729418</v>
      </c>
      <c r="L9" s="7">
        <f t="shared" si="0"/>
        <v>7.4694145608237763</v>
      </c>
      <c r="M9" s="7">
        <f t="shared" si="4"/>
        <v>7.5118004193869163</v>
      </c>
      <c r="P9" s="5">
        <f t="shared" si="5"/>
        <v>10.043596374887311</v>
      </c>
    </row>
    <row r="10" spans="1:16" x14ac:dyDescent="0.15">
      <c r="A10" s="5">
        <v>4.5</v>
      </c>
      <c r="B10" s="5">
        <v>8</v>
      </c>
      <c r="D10">
        <v>143.18684461391999</v>
      </c>
      <c r="E10">
        <v>471.66221798537998</v>
      </c>
      <c r="F10">
        <v>101.55389507154</v>
      </c>
      <c r="G10">
        <v>104.12050874404</v>
      </c>
      <c r="I10" s="6">
        <f t="shared" si="1"/>
        <v>367.54170924133996</v>
      </c>
      <c r="J10" s="6">
        <f t="shared" si="2"/>
        <v>41.63294954237999</v>
      </c>
      <c r="K10" s="6">
        <f t="shared" si="3"/>
        <v>317.58216979048399</v>
      </c>
      <c r="L10" s="7">
        <f t="shared" si="0"/>
        <v>7.6281448535661225</v>
      </c>
      <c r="M10" s="7">
        <f t="shared" si="4"/>
        <v>7.6758289444496555</v>
      </c>
      <c r="P10" s="5">
        <f t="shared" si="5"/>
        <v>12.38209989812462</v>
      </c>
    </row>
    <row r="11" spans="1:16" x14ac:dyDescent="0.15">
      <c r="A11" s="5">
        <v>5</v>
      </c>
      <c r="B11" s="5">
        <v>9</v>
      </c>
      <c r="D11">
        <v>144.72051849510001</v>
      </c>
      <c r="E11">
        <v>489.6990199178</v>
      </c>
      <c r="F11">
        <v>101.46836248013</v>
      </c>
      <c r="G11">
        <v>104.28330683625001</v>
      </c>
      <c r="I11" s="6">
        <f t="shared" si="1"/>
        <v>385.41571308155</v>
      </c>
      <c r="J11" s="6">
        <f t="shared" si="2"/>
        <v>43.252156014970012</v>
      </c>
      <c r="K11" s="6">
        <f t="shared" si="3"/>
        <v>333.51312586358597</v>
      </c>
      <c r="L11" s="7">
        <f t="shared" si="0"/>
        <v>7.710901758241917</v>
      </c>
      <c r="M11" s="7">
        <f t="shared" si="4"/>
        <v>7.7638840814458421</v>
      </c>
      <c r="P11" s="5">
        <f t="shared" si="5"/>
        <v>13.601320941650927</v>
      </c>
    </row>
    <row r="12" spans="1:16" x14ac:dyDescent="0.15">
      <c r="A12" s="5">
        <v>5.5</v>
      </c>
      <c r="B12" s="5">
        <v>10</v>
      </c>
      <c r="D12">
        <v>141.80682895985001</v>
      </c>
      <c r="E12">
        <v>458.31489092634001</v>
      </c>
      <c r="F12">
        <v>101.42543720191</v>
      </c>
      <c r="G12">
        <v>104.10651828299</v>
      </c>
      <c r="I12" s="6">
        <f t="shared" si="1"/>
        <v>354.20837264335</v>
      </c>
      <c r="J12" s="6">
        <f t="shared" si="2"/>
        <v>40.381391757940008</v>
      </c>
      <c r="K12" s="6">
        <f t="shared" si="3"/>
        <v>305.75070253382199</v>
      </c>
      <c r="L12" s="7">
        <f t="shared" si="0"/>
        <v>7.5715741638276652</v>
      </c>
      <c r="M12" s="7">
        <f t="shared" si="4"/>
        <v>7.6298547193519832</v>
      </c>
      <c r="P12" s="5">
        <f t="shared" si="5"/>
        <v>11.548668830999432</v>
      </c>
    </row>
    <row r="13" spans="1:16" x14ac:dyDescent="0.15">
      <c r="A13" s="5">
        <v>6</v>
      </c>
      <c r="B13" s="5">
        <v>11</v>
      </c>
      <c r="D13">
        <v>143.03098324376001</v>
      </c>
      <c r="E13">
        <v>470.39835599115003</v>
      </c>
      <c r="F13">
        <v>101.53895071542</v>
      </c>
      <c r="G13">
        <v>104.18950715421001</v>
      </c>
      <c r="I13" s="6">
        <f t="shared" si="1"/>
        <v>366.20884883694004</v>
      </c>
      <c r="J13" s="6">
        <f t="shared" si="2"/>
        <v>41.492032528340005</v>
      </c>
      <c r="K13" s="6">
        <f t="shared" si="3"/>
        <v>316.41840980293205</v>
      </c>
      <c r="L13" s="7">
        <f t="shared" si="0"/>
        <v>7.626004090949535</v>
      </c>
      <c r="M13" s="7">
        <f t="shared" si="4"/>
        <v>7.689582878794246</v>
      </c>
      <c r="P13" s="5">
        <f t="shared" si="5"/>
        <v>12.350560984947974</v>
      </c>
    </row>
    <row r="14" spans="1:16" x14ac:dyDescent="0.15">
      <c r="A14" s="5">
        <v>6.5</v>
      </c>
      <c r="B14" s="5">
        <v>12</v>
      </c>
      <c r="D14">
        <v>142.13246917482999</v>
      </c>
      <c r="E14">
        <v>464.31425861524002</v>
      </c>
      <c r="F14">
        <v>101.75294117647</v>
      </c>
      <c r="G14">
        <v>104.06168521463</v>
      </c>
      <c r="I14" s="6">
        <f t="shared" si="1"/>
        <v>360.25257340061</v>
      </c>
      <c r="J14" s="6">
        <f t="shared" si="2"/>
        <v>40.37952799835999</v>
      </c>
      <c r="K14" s="6">
        <f t="shared" si="3"/>
        <v>311.79713980257804</v>
      </c>
      <c r="L14" s="7">
        <f t="shared" si="0"/>
        <v>7.7216638048676955</v>
      </c>
      <c r="M14" s="7">
        <f t="shared" si="4"/>
        <v>7.7905408250327985</v>
      </c>
      <c r="P14" s="5">
        <f t="shared" si="5"/>
        <v>13.759873436683989</v>
      </c>
    </row>
    <row r="15" spans="1:16" x14ac:dyDescent="0.15">
      <c r="A15" s="5">
        <v>7</v>
      </c>
      <c r="B15" s="5">
        <v>13</v>
      </c>
      <c r="D15">
        <v>144.09864053114001</v>
      </c>
      <c r="E15">
        <v>478.78343344925997</v>
      </c>
      <c r="F15">
        <v>101.51637519873</v>
      </c>
      <c r="G15">
        <v>104.13163751987</v>
      </c>
      <c r="I15" s="6">
        <f t="shared" si="1"/>
        <v>374.65179592939</v>
      </c>
      <c r="J15" s="6">
        <f t="shared" si="2"/>
        <v>42.582265332410003</v>
      </c>
      <c r="K15" s="6">
        <f t="shared" si="3"/>
        <v>323.553077530498</v>
      </c>
      <c r="L15" s="7">
        <f t="shared" si="0"/>
        <v>7.5983058910733172</v>
      </c>
      <c r="M15" s="7">
        <f t="shared" si="4"/>
        <v>7.6724811435588132</v>
      </c>
      <c r="P15" s="5">
        <f t="shared" si="5"/>
        <v>11.942495600081545</v>
      </c>
    </row>
    <row r="16" spans="1:16" x14ac:dyDescent="0.15">
      <c r="A16" s="5">
        <v>7.5</v>
      </c>
      <c r="B16" s="5">
        <v>14</v>
      </c>
      <c r="D16">
        <v>147.44760101009999</v>
      </c>
      <c r="E16">
        <v>506.83333333333002</v>
      </c>
      <c r="F16">
        <v>101.56756756756999</v>
      </c>
      <c r="G16">
        <v>104.14435612083</v>
      </c>
      <c r="I16" s="6">
        <f t="shared" si="1"/>
        <v>402.68897721250005</v>
      </c>
      <c r="J16" s="6">
        <f t="shared" si="2"/>
        <v>45.880033442529992</v>
      </c>
      <c r="K16" s="6">
        <f t="shared" si="3"/>
        <v>347.63293708146404</v>
      </c>
      <c r="L16" s="7">
        <f t="shared" si="0"/>
        <v>7.5769983366928928</v>
      </c>
      <c r="M16" s="7">
        <f t="shared" si="4"/>
        <v>7.6564718214987808</v>
      </c>
      <c r="P16" s="5">
        <f t="shared" si="5"/>
        <v>11.628580781874319</v>
      </c>
    </row>
    <row r="17" spans="1:16" x14ac:dyDescent="0.15">
      <c r="A17" s="5">
        <v>8</v>
      </c>
      <c r="B17" s="5">
        <v>15</v>
      </c>
      <c r="D17">
        <v>149.37752525253001</v>
      </c>
      <c r="E17">
        <v>512.91098484848999</v>
      </c>
      <c r="F17">
        <v>101.53608903020999</v>
      </c>
      <c r="G17">
        <v>104.02988871223999</v>
      </c>
      <c r="I17" s="6">
        <f t="shared" si="1"/>
        <v>408.88109613624999</v>
      </c>
      <c r="J17" s="6">
        <f t="shared" si="2"/>
        <v>47.841436222320013</v>
      </c>
      <c r="K17" s="6">
        <f t="shared" si="3"/>
        <v>351.47137266946595</v>
      </c>
      <c r="L17" s="7">
        <f t="shared" si="0"/>
        <v>7.3465890747128109</v>
      </c>
      <c r="M17" s="7">
        <f t="shared" si="4"/>
        <v>7.4313607918390918</v>
      </c>
      <c r="P17" s="5">
        <f t="shared" si="5"/>
        <v>8.2340625609475797</v>
      </c>
    </row>
    <row r="18" spans="1:16" x14ac:dyDescent="0.15">
      <c r="A18" s="5">
        <v>8.5</v>
      </c>
      <c r="B18" s="5">
        <v>16</v>
      </c>
      <c r="D18">
        <v>150.28661616162</v>
      </c>
      <c r="E18">
        <v>516.69791666667004</v>
      </c>
      <c r="F18">
        <v>101.68871224164999</v>
      </c>
      <c r="G18">
        <v>103.99968203498</v>
      </c>
      <c r="I18" s="6">
        <f t="shared" si="1"/>
        <v>412.69823463169007</v>
      </c>
      <c r="J18" s="6">
        <f t="shared" si="2"/>
        <v>48.597903919970008</v>
      </c>
      <c r="K18" s="6">
        <f t="shared" si="3"/>
        <v>354.38074992772607</v>
      </c>
      <c r="L18" s="7">
        <f t="shared" si="0"/>
        <v>7.2920994804902026</v>
      </c>
      <c r="M18" s="7">
        <f t="shared" si="4"/>
        <v>7.3821694299368756</v>
      </c>
      <c r="P18" s="5">
        <f t="shared" si="5"/>
        <v>7.4312913578718218</v>
      </c>
    </row>
    <row r="19" spans="1:16" x14ac:dyDescent="0.15">
      <c r="A19" s="5">
        <v>9</v>
      </c>
      <c r="B19" s="5">
        <v>17</v>
      </c>
      <c r="D19">
        <v>149.79577020202001</v>
      </c>
      <c r="E19">
        <v>513.75378787879004</v>
      </c>
      <c r="F19">
        <v>101.59777424483001</v>
      </c>
      <c r="G19">
        <v>104.06073131956001</v>
      </c>
      <c r="I19" s="6">
        <f t="shared" si="1"/>
        <v>409.69305655923006</v>
      </c>
      <c r="J19" s="6">
        <f t="shared" si="2"/>
        <v>48.197995957190003</v>
      </c>
      <c r="K19" s="6">
        <f t="shared" si="3"/>
        <v>351.85546141060206</v>
      </c>
      <c r="L19" s="7">
        <f t="shared" si="0"/>
        <v>7.3002093639562107</v>
      </c>
      <c r="M19" s="7">
        <f t="shared" si="4"/>
        <v>7.3955775457232766</v>
      </c>
      <c r="P19" s="5">
        <f t="shared" si="5"/>
        <v>7.5507707006655016</v>
      </c>
    </row>
    <row r="20" spans="1:16" x14ac:dyDescent="0.15">
      <c r="A20" s="5">
        <v>9.5</v>
      </c>
      <c r="B20" s="5">
        <v>18</v>
      </c>
      <c r="D20">
        <v>149.46590909091</v>
      </c>
      <c r="E20">
        <v>506.59501262625997</v>
      </c>
      <c r="F20">
        <v>101.37647058824</v>
      </c>
      <c r="G20">
        <v>103.91987281399</v>
      </c>
      <c r="I20" s="6">
        <f t="shared" si="1"/>
        <v>402.67513981227</v>
      </c>
      <c r="J20" s="6">
        <f t="shared" si="2"/>
        <v>48.089438502670006</v>
      </c>
      <c r="K20" s="6">
        <f t="shared" si="3"/>
        <v>344.96781360906601</v>
      </c>
      <c r="L20" s="7">
        <f t="shared" si="0"/>
        <v>7.1734631210117543</v>
      </c>
      <c r="M20" s="7">
        <f t="shared" si="4"/>
        <v>7.2741295350992123</v>
      </c>
      <c r="P20" s="5">
        <f t="shared" si="5"/>
        <v>5.683474102379634</v>
      </c>
    </row>
    <row r="21" spans="1:16" x14ac:dyDescent="0.15">
      <c r="A21" s="39">
        <v>10</v>
      </c>
      <c r="B21" s="5">
        <v>19</v>
      </c>
      <c r="D21">
        <v>144.69570707071</v>
      </c>
      <c r="E21">
        <v>464.82859848484998</v>
      </c>
      <c r="F21">
        <v>101.67344992051</v>
      </c>
      <c r="G21">
        <v>103.90715421304</v>
      </c>
      <c r="I21" s="6">
        <f t="shared" si="1"/>
        <v>360.92144427180995</v>
      </c>
      <c r="J21" s="6">
        <f t="shared" si="2"/>
        <v>43.022257150200005</v>
      </c>
      <c r="K21" s="6">
        <f t="shared" si="3"/>
        <v>309.29473569156994</v>
      </c>
      <c r="L21" s="7">
        <f t="shared" si="0"/>
        <v>7.1891796520985665</v>
      </c>
      <c r="M21" s="7">
        <f t="shared" si="4"/>
        <v>7.2951442985064174</v>
      </c>
      <c r="P21" s="5">
        <f t="shared" si="5"/>
        <v>5.9150188358051388</v>
      </c>
    </row>
    <row r="22" spans="1:16" x14ac:dyDescent="0.15">
      <c r="A22" s="5">
        <v>10.5</v>
      </c>
      <c r="B22" s="5">
        <v>20</v>
      </c>
      <c r="D22">
        <v>145.76609848485</v>
      </c>
      <c r="E22">
        <v>470.04103535354</v>
      </c>
      <c r="F22">
        <v>101.62543720191</v>
      </c>
      <c r="G22">
        <v>103.93640699523</v>
      </c>
      <c r="I22" s="6">
        <f t="shared" si="1"/>
        <v>366.10462835830998</v>
      </c>
      <c r="J22" s="6">
        <f t="shared" si="2"/>
        <v>44.140661282940002</v>
      </c>
      <c r="K22" s="6">
        <f t="shared" si="3"/>
        <v>313.13583481878197</v>
      </c>
      <c r="L22" s="7">
        <f t="shared" si="0"/>
        <v>7.0940449399158947</v>
      </c>
      <c r="M22" s="7">
        <f t="shared" si="4"/>
        <v>7.2053078186441386</v>
      </c>
      <c r="P22" s="5">
        <f t="shared" si="5"/>
        <v>4.5134410035102848</v>
      </c>
    </row>
    <row r="23" spans="1:16" x14ac:dyDescent="0.15">
      <c r="A23" s="5">
        <v>11</v>
      </c>
      <c r="B23" s="5">
        <v>21</v>
      </c>
      <c r="D23">
        <v>149.66950757576001</v>
      </c>
      <c r="E23">
        <v>503.79734848484998</v>
      </c>
      <c r="F23">
        <v>101.48998410175</v>
      </c>
      <c r="G23">
        <v>104.32464228935</v>
      </c>
      <c r="I23" s="6">
        <f t="shared" si="1"/>
        <v>399.4727061955</v>
      </c>
      <c r="J23" s="6">
        <f t="shared" si="2"/>
        <v>48.179523474010011</v>
      </c>
      <c r="K23" s="6">
        <f t="shared" si="3"/>
        <v>341.657278026688</v>
      </c>
      <c r="L23" s="7">
        <f t="shared" si="0"/>
        <v>7.0913378421227389</v>
      </c>
      <c r="M23" s="7">
        <f t="shared" si="4"/>
        <v>7.2078989531713749</v>
      </c>
      <c r="P23" s="5">
        <f t="shared" si="5"/>
        <v>4.473558523501767</v>
      </c>
    </row>
    <row r="24" spans="1:16" x14ac:dyDescent="0.15">
      <c r="A24" s="5">
        <v>11.5</v>
      </c>
      <c r="B24" s="5">
        <v>22</v>
      </c>
      <c r="D24">
        <v>154.31376262626</v>
      </c>
      <c r="E24">
        <v>543.26199494950004</v>
      </c>
      <c r="F24">
        <v>101.57233704293</v>
      </c>
      <c r="G24">
        <v>104.04387917328999</v>
      </c>
      <c r="I24" s="6">
        <f t="shared" si="1"/>
        <v>439.21811577621003</v>
      </c>
      <c r="J24" s="6">
        <f t="shared" si="2"/>
        <v>52.741425583329999</v>
      </c>
      <c r="K24" s="6">
        <f t="shared" si="3"/>
        <v>375.92840507621406</v>
      </c>
      <c r="L24" s="7">
        <f t="shared" si="0"/>
        <v>7.1277634405664205</v>
      </c>
      <c r="M24" s="7">
        <f t="shared" si="4"/>
        <v>7.2496227839354495</v>
      </c>
      <c r="P24" s="5">
        <f t="shared" si="5"/>
        <v>5.0102008292955631</v>
      </c>
    </row>
    <row r="25" spans="1:16" x14ac:dyDescent="0.15">
      <c r="A25" s="5">
        <v>12</v>
      </c>
      <c r="B25" s="5">
        <v>23</v>
      </c>
      <c r="D25">
        <v>156.875</v>
      </c>
      <c r="E25">
        <v>565.21527777777999</v>
      </c>
      <c r="F25">
        <v>101.58473767885999</v>
      </c>
      <c r="G25">
        <v>104.11446740859</v>
      </c>
      <c r="I25" s="6">
        <f t="shared" si="1"/>
        <v>461.10081036918996</v>
      </c>
      <c r="J25" s="6">
        <f t="shared" si="2"/>
        <v>55.290262321140005</v>
      </c>
      <c r="K25" s="6">
        <f t="shared" si="3"/>
        <v>394.75249558382194</v>
      </c>
      <c r="L25" s="7">
        <f t="shared" si="0"/>
        <v>7.1396386815999957</v>
      </c>
      <c r="M25" s="7">
        <f t="shared" si="4"/>
        <v>7.2667962572894167</v>
      </c>
      <c r="P25" s="5">
        <f t="shared" si="5"/>
        <v>5.1851535274638012</v>
      </c>
    </row>
    <row r="26" spans="1:16" x14ac:dyDescent="0.15">
      <c r="A26" s="5">
        <v>12.5</v>
      </c>
      <c r="B26" s="5">
        <v>24</v>
      </c>
      <c r="D26">
        <v>157.26231060606</v>
      </c>
      <c r="E26">
        <v>573.53282828283</v>
      </c>
      <c r="F26">
        <v>101.55357710652</v>
      </c>
      <c r="G26">
        <v>104.14467408585</v>
      </c>
      <c r="I26" s="6">
        <f t="shared" si="1"/>
        <v>469.38815419698</v>
      </c>
      <c r="J26" s="6">
        <f t="shared" si="2"/>
        <v>55.708733499540003</v>
      </c>
      <c r="K26" s="6">
        <f t="shared" si="3"/>
        <v>402.53767399753201</v>
      </c>
      <c r="L26" s="7">
        <f t="shared" si="0"/>
        <v>7.2257552579409445</v>
      </c>
      <c r="M26" s="7">
        <f t="shared" si="4"/>
        <v>7.3582110659507585</v>
      </c>
      <c r="P26" s="5">
        <f t="shared" si="5"/>
        <v>6.4538711345643778</v>
      </c>
    </row>
    <row r="27" spans="1:16" x14ac:dyDescent="0.15">
      <c r="A27" s="5">
        <v>13</v>
      </c>
      <c r="B27" s="5">
        <v>25</v>
      </c>
      <c r="D27">
        <v>160.42013888888999</v>
      </c>
      <c r="E27">
        <v>594.78377525252995</v>
      </c>
      <c r="F27">
        <v>101.64896661367</v>
      </c>
      <c r="G27">
        <v>104.04356120827001</v>
      </c>
      <c r="I27" s="6">
        <f t="shared" si="1"/>
        <v>490.74021404425991</v>
      </c>
      <c r="J27" s="6">
        <f t="shared" si="2"/>
        <v>58.771172275219996</v>
      </c>
      <c r="K27" s="6">
        <f t="shared" si="3"/>
        <v>420.21480731399595</v>
      </c>
      <c r="L27" s="7">
        <f t="shared" si="0"/>
        <v>7.150015748302053</v>
      </c>
      <c r="M27" s="7">
        <f t="shared" si="4"/>
        <v>7.287769788632259</v>
      </c>
      <c r="P27" s="5">
        <f t="shared" si="5"/>
        <v>5.3380342827649949</v>
      </c>
    </row>
    <row r="28" spans="1:16" x14ac:dyDescent="0.15">
      <c r="A28" s="5">
        <v>13.5</v>
      </c>
      <c r="B28" s="5">
        <v>26</v>
      </c>
      <c r="D28">
        <v>157.56818181817999</v>
      </c>
      <c r="E28">
        <v>570.42518939393995</v>
      </c>
      <c r="F28">
        <v>101.55580286169</v>
      </c>
      <c r="G28">
        <v>103.90302066773</v>
      </c>
      <c r="I28" s="6">
        <f t="shared" si="1"/>
        <v>466.52216872620994</v>
      </c>
      <c r="J28" s="6">
        <f t="shared" si="2"/>
        <v>56.012378956489997</v>
      </c>
      <c r="K28" s="6">
        <f t="shared" si="3"/>
        <v>399.30731397842192</v>
      </c>
      <c r="L28" s="7">
        <f t="shared" si="0"/>
        <v>7.1289118837212913</v>
      </c>
      <c r="M28" s="7">
        <f t="shared" si="4"/>
        <v>7.2719641563718902</v>
      </c>
      <c r="P28" s="5">
        <f t="shared" si="5"/>
        <v>5.0271203367034039</v>
      </c>
    </row>
    <row r="29" spans="1:16" x14ac:dyDescent="0.15">
      <c r="A29" s="5">
        <v>14</v>
      </c>
      <c r="B29" s="5">
        <v>27</v>
      </c>
      <c r="D29">
        <v>156.03219696970001</v>
      </c>
      <c r="E29">
        <v>548.98200757576001</v>
      </c>
      <c r="F29">
        <v>101.59904610493</v>
      </c>
      <c r="G29">
        <v>104.06772655008</v>
      </c>
      <c r="I29" s="6">
        <f t="shared" si="1"/>
        <v>444.91428102568</v>
      </c>
      <c r="J29" s="6">
        <f t="shared" si="2"/>
        <v>54.433150864770013</v>
      </c>
      <c r="K29" s="6">
        <f t="shared" si="3"/>
        <v>379.594499987956</v>
      </c>
      <c r="L29" s="7">
        <f t="shared" si="0"/>
        <v>6.9735904307835224</v>
      </c>
      <c r="M29" s="7">
        <f t="shared" si="4"/>
        <v>7.1219409357545134</v>
      </c>
      <c r="P29" s="5">
        <f t="shared" si="5"/>
        <v>2.7388377495926064</v>
      </c>
    </row>
    <row r="30" spans="1:16" x14ac:dyDescent="0.15">
      <c r="A30" s="5">
        <v>14.5</v>
      </c>
      <c r="B30" s="5">
        <v>28</v>
      </c>
      <c r="D30">
        <v>156.02051767677</v>
      </c>
      <c r="E30">
        <v>554.03693181818005</v>
      </c>
      <c r="F30">
        <v>101.48744038156001</v>
      </c>
      <c r="G30">
        <v>104.00508744038</v>
      </c>
      <c r="I30" s="6">
        <f t="shared" si="1"/>
        <v>450.03184437780004</v>
      </c>
      <c r="J30" s="6">
        <f t="shared" si="2"/>
        <v>54.533077295209992</v>
      </c>
      <c r="K30" s="6">
        <f t="shared" si="3"/>
        <v>384.59215162354803</v>
      </c>
      <c r="L30" s="7">
        <f t="shared" si="0"/>
        <v>7.0524564300964059</v>
      </c>
      <c r="M30" s="7">
        <f t="shared" si="4"/>
        <v>7.2061051673877898</v>
      </c>
      <c r="P30" s="5">
        <f t="shared" si="5"/>
        <v>3.900735797346961</v>
      </c>
    </row>
    <row r="31" spans="1:16" x14ac:dyDescent="0.15">
      <c r="A31" s="5">
        <v>15</v>
      </c>
      <c r="B31" s="5">
        <v>29</v>
      </c>
      <c r="D31">
        <v>151.46590909091</v>
      </c>
      <c r="E31">
        <v>511.12973484848999</v>
      </c>
      <c r="F31">
        <v>101.72209856916</v>
      </c>
      <c r="G31">
        <v>103.97456279809001</v>
      </c>
      <c r="I31" s="6">
        <f t="shared" si="1"/>
        <v>407.15517205039998</v>
      </c>
      <c r="J31" s="6">
        <f t="shared" si="2"/>
        <v>49.743810521750007</v>
      </c>
      <c r="K31" s="6">
        <f t="shared" si="3"/>
        <v>347.46259942429998</v>
      </c>
      <c r="L31" s="7">
        <f t="shared" si="0"/>
        <v>6.9850418731467157</v>
      </c>
      <c r="M31" s="7">
        <f t="shared" si="4"/>
        <v>7.1439888427584917</v>
      </c>
      <c r="P31" s="5">
        <f t="shared" si="5"/>
        <v>2.9075468085240668</v>
      </c>
    </row>
    <row r="32" spans="1:16" x14ac:dyDescent="0.15">
      <c r="A32" s="5">
        <v>15.5</v>
      </c>
      <c r="B32" s="5">
        <v>30</v>
      </c>
      <c r="D32">
        <v>147.73169191919001</v>
      </c>
      <c r="E32">
        <v>479.85511363635999</v>
      </c>
      <c r="F32">
        <v>101.44101748808001</v>
      </c>
      <c r="G32">
        <v>104.00604133545001</v>
      </c>
      <c r="I32" s="6">
        <f t="shared" si="1"/>
        <v>375.84907230091</v>
      </c>
      <c r="J32" s="6">
        <f t="shared" si="2"/>
        <v>46.290674431110006</v>
      </c>
      <c r="K32" s="6">
        <f t="shared" si="3"/>
        <v>320.30026298357797</v>
      </c>
      <c r="L32" s="7">
        <f t="shared" si="0"/>
        <v>6.9193259100221214</v>
      </c>
      <c r="M32" s="7">
        <f t="shared" si="4"/>
        <v>7.0835711119542903</v>
      </c>
      <c r="P32" s="5">
        <f t="shared" si="5"/>
        <v>1.9393824547340319</v>
      </c>
    </row>
    <row r="33" spans="1:16" x14ac:dyDescent="0.15">
      <c r="A33" s="5">
        <v>16</v>
      </c>
      <c r="B33" s="5">
        <v>31</v>
      </c>
      <c r="D33">
        <v>146.85763888888999</v>
      </c>
      <c r="E33">
        <v>474.30018939394</v>
      </c>
      <c r="F33">
        <v>101.55166931638</v>
      </c>
      <c r="G33">
        <v>104.06168521463</v>
      </c>
      <c r="I33" s="6">
        <f t="shared" si="1"/>
        <v>370.23850417930998</v>
      </c>
      <c r="J33" s="6">
        <f t="shared" si="2"/>
        <v>45.305969572509994</v>
      </c>
      <c r="K33" s="6">
        <f t="shared" si="3"/>
        <v>315.87134069229796</v>
      </c>
      <c r="L33" s="7">
        <f t="shared" si="0"/>
        <v>6.9719585227452487</v>
      </c>
      <c r="M33" s="7">
        <f t="shared" si="4"/>
        <v>7.1415019569978107</v>
      </c>
      <c r="P33" s="5">
        <f t="shared" si="5"/>
        <v>2.7147955668991197</v>
      </c>
    </row>
    <row r="34" spans="1:16" x14ac:dyDescent="0.15">
      <c r="A34" s="5">
        <v>16.5</v>
      </c>
      <c r="B34" s="5">
        <v>32</v>
      </c>
      <c r="D34">
        <v>149.76736111111001</v>
      </c>
      <c r="E34">
        <v>496.99084595959999</v>
      </c>
      <c r="F34">
        <v>101.65850556439</v>
      </c>
      <c r="G34">
        <v>104.15612082670999</v>
      </c>
      <c r="I34" s="6">
        <f t="shared" si="1"/>
        <v>392.83472513289001</v>
      </c>
      <c r="J34" s="6">
        <f t="shared" si="2"/>
        <v>48.108855546720008</v>
      </c>
      <c r="K34" s="6">
        <f t="shared" si="3"/>
        <v>335.10409847682604</v>
      </c>
      <c r="L34" s="7">
        <f t="shared" si="0"/>
        <v>6.9655387697052156</v>
      </c>
      <c r="M34" s="7">
        <f t="shared" si="4"/>
        <v>7.1403804362781695</v>
      </c>
      <c r="P34" s="5">
        <f t="shared" si="5"/>
        <v>2.6202161716049921</v>
      </c>
    </row>
    <row r="35" spans="1:16" x14ac:dyDescent="0.15">
      <c r="A35" s="5">
        <v>17</v>
      </c>
      <c r="B35" s="5">
        <v>33</v>
      </c>
      <c r="D35">
        <v>148.87152777777999</v>
      </c>
      <c r="E35">
        <v>485.39236111111001</v>
      </c>
      <c r="F35">
        <v>101.77170111288</v>
      </c>
      <c r="G35">
        <v>104.18028616852</v>
      </c>
      <c r="I35" s="6">
        <f t="shared" si="1"/>
        <v>381.21207494258999</v>
      </c>
      <c r="J35" s="6">
        <f t="shared" si="2"/>
        <v>47.099826664899993</v>
      </c>
      <c r="K35" s="6">
        <f t="shared" si="3"/>
        <v>324.69228294470997</v>
      </c>
      <c r="L35" s="7">
        <f t="shared" si="0"/>
        <v>6.8937044132835217</v>
      </c>
      <c r="M35" s="7">
        <f t="shared" si="4"/>
        <v>7.0738443121768686</v>
      </c>
      <c r="P35" s="5">
        <f t="shared" si="5"/>
        <v>1.561912222942264</v>
      </c>
    </row>
    <row r="36" spans="1:16" x14ac:dyDescent="0.15">
      <c r="A36" s="5">
        <v>17.5</v>
      </c>
      <c r="B36" s="5">
        <v>34</v>
      </c>
      <c r="D36">
        <v>147.04861111111001</v>
      </c>
      <c r="E36">
        <v>473.41540404040001</v>
      </c>
      <c r="F36">
        <v>101.52877583466</v>
      </c>
      <c r="G36">
        <v>104.13640699523</v>
      </c>
      <c r="I36" s="6">
        <f t="shared" si="1"/>
        <v>369.27899704517</v>
      </c>
      <c r="J36" s="6">
        <f t="shared" si="2"/>
        <v>45.51983527645001</v>
      </c>
      <c r="K36" s="6">
        <f t="shared" si="3"/>
        <v>314.65519471342998</v>
      </c>
      <c r="L36" s="7">
        <f t="shared" si="0"/>
        <v>6.912485355064959</v>
      </c>
      <c r="M36" s="7">
        <f t="shared" si="4"/>
        <v>7.097923486278698</v>
      </c>
      <c r="P36" s="5">
        <f t="shared" si="5"/>
        <v>1.8386035700495011</v>
      </c>
    </row>
    <row r="37" spans="1:16" x14ac:dyDescent="0.15">
      <c r="A37" s="5">
        <v>18</v>
      </c>
      <c r="B37" s="5">
        <v>35</v>
      </c>
      <c r="D37">
        <v>149.02746212120999</v>
      </c>
      <c r="E37">
        <v>489.55902777777999</v>
      </c>
      <c r="F37">
        <v>101.56597774245</v>
      </c>
      <c r="G37">
        <v>104.26359300477</v>
      </c>
      <c r="I37" s="6">
        <f t="shared" si="1"/>
        <v>385.29543477301002</v>
      </c>
      <c r="J37" s="6">
        <f t="shared" si="2"/>
        <v>47.461484378759991</v>
      </c>
      <c r="K37" s="6">
        <f t="shared" si="3"/>
        <v>328.34165351849805</v>
      </c>
      <c r="L37" s="7">
        <f t="shared" si="0"/>
        <v>6.9180654127505088</v>
      </c>
      <c r="M37" s="7">
        <f t="shared" si="4"/>
        <v>7.1088017762846407</v>
      </c>
      <c r="P37" s="5">
        <f t="shared" si="5"/>
        <v>1.9208121033551568</v>
      </c>
    </row>
    <row r="38" spans="1:16" x14ac:dyDescent="0.15">
      <c r="A38" s="5">
        <v>18.5</v>
      </c>
      <c r="B38" s="5">
        <v>36</v>
      </c>
      <c r="D38">
        <v>148.27051767677</v>
      </c>
      <c r="E38">
        <v>485.02178030303003</v>
      </c>
      <c r="F38">
        <v>101.81176470587999</v>
      </c>
      <c r="G38">
        <v>104.06200317965001</v>
      </c>
      <c r="I38" s="6">
        <f t="shared" si="1"/>
        <v>380.95977712338004</v>
      </c>
      <c r="J38" s="6">
        <f t="shared" si="2"/>
        <v>46.458752970890004</v>
      </c>
      <c r="K38" s="6">
        <f t="shared" si="3"/>
        <v>325.20927355831202</v>
      </c>
      <c r="L38" s="7">
        <f t="shared" si="0"/>
        <v>6.9999570105138371</v>
      </c>
      <c r="M38" s="7">
        <f t="shared" si="4"/>
        <v>7.1959916063683611</v>
      </c>
      <c r="P38" s="5">
        <f t="shared" si="5"/>
        <v>3.1272849610845137</v>
      </c>
    </row>
    <row r="39" spans="1:16" x14ac:dyDescent="0.15">
      <c r="A39" s="5">
        <v>19</v>
      </c>
      <c r="B39" s="5">
        <v>37</v>
      </c>
      <c r="D39">
        <v>147.57607323232</v>
      </c>
      <c r="E39">
        <v>474.29924242423999</v>
      </c>
      <c r="F39">
        <v>101.67853736089</v>
      </c>
      <c r="G39">
        <v>104.26613672496001</v>
      </c>
      <c r="I39" s="6">
        <f t="shared" si="1"/>
        <v>370.03310569927999</v>
      </c>
      <c r="J39" s="6">
        <f t="shared" si="2"/>
        <v>45.897535871429994</v>
      </c>
      <c r="K39" s="6">
        <f t="shared" si="3"/>
        <v>314.956062653564</v>
      </c>
      <c r="L39" s="7">
        <f t="shared" si="0"/>
        <v>6.8621562503013553</v>
      </c>
      <c r="M39" s="7">
        <f t="shared" si="4"/>
        <v>7.0634890784762723</v>
      </c>
      <c r="P39" s="5">
        <f t="shared" si="5"/>
        <v>1.0971270265512105</v>
      </c>
    </row>
    <row r="40" spans="1:16" x14ac:dyDescent="0.15">
      <c r="A40" s="5">
        <v>19.5</v>
      </c>
      <c r="B40" s="5">
        <v>38</v>
      </c>
      <c r="D40">
        <v>149.74589646465</v>
      </c>
      <c r="E40">
        <v>494.02335858586002</v>
      </c>
      <c r="F40">
        <v>101.67917329094</v>
      </c>
      <c r="G40">
        <v>104.10906200318</v>
      </c>
      <c r="I40" s="6">
        <f t="shared" si="1"/>
        <v>389.91429658268004</v>
      </c>
      <c r="J40" s="6">
        <f t="shared" si="2"/>
        <v>48.066723173710002</v>
      </c>
      <c r="K40" s="6">
        <f t="shared" si="3"/>
        <v>332.23422877422803</v>
      </c>
      <c r="L40" s="7">
        <f t="shared" si="0"/>
        <v>6.9119383814360553</v>
      </c>
      <c r="M40" s="7">
        <f t="shared" si="4"/>
        <v>7.1185694419313643</v>
      </c>
      <c r="P40" s="5">
        <f t="shared" si="5"/>
        <v>1.8305452483756077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147.39457070706999</v>
      </c>
      <c r="E41" s="46">
        <v>471.36205808081002</v>
      </c>
      <c r="F41" s="46">
        <v>101.68012718601</v>
      </c>
      <c r="G41" s="46">
        <v>104.05023847376999</v>
      </c>
      <c r="I41" s="47">
        <f t="shared" si="1"/>
        <v>367.31181960704004</v>
      </c>
      <c r="J41" s="47">
        <f t="shared" si="2"/>
        <v>45.714443521059991</v>
      </c>
      <c r="K41" s="47">
        <f t="shared" si="3"/>
        <v>312.45448738176805</v>
      </c>
      <c r="L41" s="48">
        <f t="shared" si="0"/>
        <v>6.8349183171796621</v>
      </c>
      <c r="M41" s="48">
        <f t="shared" si="4"/>
        <v>7.0468476099953641</v>
      </c>
      <c r="P41" s="45">
        <f t="shared" si="5"/>
        <v>0.69584254915045252</v>
      </c>
    </row>
    <row r="42" spans="1:16" x14ac:dyDescent="0.15">
      <c r="A42" s="5">
        <v>20.5</v>
      </c>
      <c r="B42" s="5">
        <v>40</v>
      </c>
      <c r="D42">
        <v>147.09059343434001</v>
      </c>
      <c r="E42">
        <v>470.47821969696997</v>
      </c>
      <c r="F42">
        <v>101.71891891892</v>
      </c>
      <c r="G42">
        <v>103.95421303657</v>
      </c>
      <c r="I42" s="6">
        <f t="shared" si="1"/>
        <v>366.5240066604</v>
      </c>
      <c r="J42" s="6">
        <f t="shared" si="2"/>
        <v>45.371674515420011</v>
      </c>
      <c r="K42" s="6">
        <f t="shared" si="3"/>
        <v>312.07799724189601</v>
      </c>
      <c r="L42" s="7">
        <f t="shared" si="0"/>
        <v>6.8782561052674662</v>
      </c>
      <c r="M42" s="7">
        <f t="shared" si="4"/>
        <v>7.0954836304035602</v>
      </c>
      <c r="P42" s="5">
        <f t="shared" si="5"/>
        <v>1.3343191019351663</v>
      </c>
    </row>
    <row r="43" spans="1:16" x14ac:dyDescent="0.15">
      <c r="A43" s="5">
        <v>21</v>
      </c>
      <c r="B43" s="5">
        <v>41</v>
      </c>
      <c r="D43">
        <v>148.46938131312999</v>
      </c>
      <c r="E43">
        <v>482.15056818182001</v>
      </c>
      <c r="F43">
        <v>101.58473767885999</v>
      </c>
      <c r="G43">
        <v>104.14181240064001</v>
      </c>
      <c r="I43" s="6">
        <f t="shared" si="1"/>
        <v>378.00875578118001</v>
      </c>
      <c r="J43" s="6">
        <f t="shared" si="2"/>
        <v>46.884643634269992</v>
      </c>
      <c r="K43" s="6">
        <f t="shared" si="3"/>
        <v>321.74718342005605</v>
      </c>
      <c r="L43" s="7">
        <f t="shared" si="0"/>
        <v>6.8625280791273253</v>
      </c>
      <c r="M43" s="7">
        <f t="shared" si="4"/>
        <v>7.0850538365838123</v>
      </c>
      <c r="P43" s="5">
        <f t="shared" si="5"/>
        <v>1.102605016949574</v>
      </c>
    </row>
    <row r="44" spans="1:16" x14ac:dyDescent="0.15">
      <c r="A44" s="5">
        <v>21.5</v>
      </c>
      <c r="B44" s="5">
        <v>42</v>
      </c>
      <c r="D44">
        <v>145.34848484848999</v>
      </c>
      <c r="E44">
        <v>455.09564393939002</v>
      </c>
      <c r="F44">
        <v>101.66645468998</v>
      </c>
      <c r="G44">
        <v>104.13227344992001</v>
      </c>
      <c r="I44" s="6">
        <f t="shared" si="1"/>
        <v>350.96337048946998</v>
      </c>
      <c r="J44" s="6">
        <f t="shared" si="2"/>
        <v>43.682030158509988</v>
      </c>
      <c r="K44" s="6">
        <f t="shared" si="3"/>
        <v>298.54493429925799</v>
      </c>
      <c r="L44" s="7">
        <f t="shared" si="0"/>
        <v>6.8345022705199625</v>
      </c>
      <c r="M44" s="7">
        <f t="shared" si="4"/>
        <v>7.0623262602968424</v>
      </c>
      <c r="P44" s="5">
        <f t="shared" si="5"/>
        <v>0.68971311687429604</v>
      </c>
    </row>
    <row r="45" spans="1:16" x14ac:dyDescent="0.15">
      <c r="A45" s="5">
        <v>22</v>
      </c>
      <c r="B45" s="5">
        <v>43</v>
      </c>
      <c r="D45">
        <v>147.96969696970001</v>
      </c>
      <c r="E45">
        <v>475.65814393939002</v>
      </c>
      <c r="F45">
        <v>101.48489666137</v>
      </c>
      <c r="G45">
        <v>104.31542130366</v>
      </c>
      <c r="I45" s="6">
        <f t="shared" si="1"/>
        <v>371.34272263573001</v>
      </c>
      <c r="J45" s="6">
        <f t="shared" si="2"/>
        <v>46.484800308330009</v>
      </c>
      <c r="K45" s="6">
        <f t="shared" si="3"/>
        <v>315.56096226573402</v>
      </c>
      <c r="L45" s="7">
        <f t="shared" si="0"/>
        <v>6.7884762368052156</v>
      </c>
      <c r="M45" s="7">
        <f t="shared" si="4"/>
        <v>7.0215984589024876</v>
      </c>
      <c r="P45" s="5">
        <f t="shared" si="5"/>
        <v>1.1631824746365827E-2</v>
      </c>
    </row>
    <row r="46" spans="1:16" x14ac:dyDescent="0.15">
      <c r="A46" s="5">
        <v>22.5</v>
      </c>
      <c r="B46" s="5">
        <v>44</v>
      </c>
      <c r="D46">
        <v>148.25441919191999</v>
      </c>
      <c r="E46">
        <v>477.34785353535</v>
      </c>
      <c r="F46">
        <v>101.66899841018</v>
      </c>
      <c r="G46">
        <v>104.17011128775999</v>
      </c>
      <c r="I46" s="6">
        <f t="shared" si="1"/>
        <v>373.17774224759</v>
      </c>
      <c r="J46" s="6">
        <f t="shared" si="2"/>
        <v>46.585420781739998</v>
      </c>
      <c r="K46" s="6">
        <f t="shared" si="3"/>
        <v>317.27523730950202</v>
      </c>
      <c r="L46" s="7">
        <f t="shared" si="0"/>
        <v>6.8106122470372492</v>
      </c>
      <c r="M46" s="7">
        <f t="shared" si="4"/>
        <v>7.0490327014549141</v>
      </c>
      <c r="P46" s="5">
        <f t="shared" si="5"/>
        <v>0.33775191829431728</v>
      </c>
    </row>
    <row r="47" spans="1:16" x14ac:dyDescent="0.15">
      <c r="A47" s="5">
        <v>23</v>
      </c>
      <c r="B47" s="5">
        <v>45</v>
      </c>
      <c r="D47">
        <v>143.95896464647001</v>
      </c>
      <c r="E47">
        <v>442.06786616161997</v>
      </c>
      <c r="F47">
        <v>101.54658187599</v>
      </c>
      <c r="G47">
        <v>104.15421303657</v>
      </c>
      <c r="I47" s="6">
        <f t="shared" si="1"/>
        <v>337.91365312504996</v>
      </c>
      <c r="J47" s="6">
        <f t="shared" si="2"/>
        <v>42.412382770480008</v>
      </c>
      <c r="K47" s="6">
        <f t="shared" si="3"/>
        <v>287.01879380047393</v>
      </c>
      <c r="L47" s="7">
        <f t="shared" si="0"/>
        <v>6.7673347982760736</v>
      </c>
      <c r="M47" s="7">
        <f t="shared" si="4"/>
        <v>7.0110534850141306</v>
      </c>
      <c r="P47" s="5">
        <f t="shared" si="5"/>
        <v>-0.29983568175508213</v>
      </c>
    </row>
    <row r="48" spans="1:16" x14ac:dyDescent="0.15">
      <c r="A48" s="5">
        <v>23.5</v>
      </c>
      <c r="B48" s="5">
        <v>46</v>
      </c>
      <c r="D48">
        <v>144.875</v>
      </c>
      <c r="E48">
        <v>449.52714646465</v>
      </c>
      <c r="F48">
        <v>101.52019077900999</v>
      </c>
      <c r="G48">
        <v>104.09761526232001</v>
      </c>
      <c r="I48" s="6">
        <f t="shared" si="1"/>
        <v>345.42953120233</v>
      </c>
      <c r="J48" s="6">
        <f t="shared" si="2"/>
        <v>43.354809220990006</v>
      </c>
      <c r="K48" s="6">
        <f t="shared" si="3"/>
        <v>293.403760137142</v>
      </c>
      <c r="L48" s="7">
        <f t="shared" si="0"/>
        <v>6.7675020466954816</v>
      </c>
      <c r="M48" s="7">
        <f t="shared" si="4"/>
        <v>7.0165189657539315</v>
      </c>
      <c r="P48" s="5">
        <f t="shared" si="5"/>
        <v>-0.29737168442171713</v>
      </c>
    </row>
    <row r="49" spans="1:25" x14ac:dyDescent="0.15">
      <c r="A49" s="5">
        <v>24</v>
      </c>
      <c r="B49" s="5">
        <v>47</v>
      </c>
      <c r="D49">
        <v>145.76988636364001</v>
      </c>
      <c r="E49">
        <v>452.27525252524998</v>
      </c>
      <c r="F49">
        <v>101.66836248013</v>
      </c>
      <c r="G49">
        <v>104.12877583466</v>
      </c>
      <c r="I49" s="6">
        <f t="shared" si="1"/>
        <v>348.14647669058996</v>
      </c>
      <c r="J49" s="6">
        <f t="shared" si="2"/>
        <v>44.101523883510012</v>
      </c>
      <c r="K49" s="6">
        <f t="shared" si="3"/>
        <v>295.22464803037792</v>
      </c>
      <c r="L49" s="7">
        <f t="shared" si="0"/>
        <v>6.6942051437992438</v>
      </c>
      <c r="M49" s="7">
        <f t="shared" si="4"/>
        <v>6.9485202951780858</v>
      </c>
      <c r="P49" s="5">
        <f t="shared" si="5"/>
        <v>-1.3772226864195694</v>
      </c>
    </row>
    <row r="50" spans="1:25" x14ac:dyDescent="0.15">
      <c r="A50" s="5">
        <v>24.5</v>
      </c>
      <c r="B50" s="5">
        <v>48</v>
      </c>
      <c r="D50">
        <v>147.92424242423999</v>
      </c>
      <c r="E50">
        <v>473.17960858586002</v>
      </c>
      <c r="F50">
        <v>101.93958664547</v>
      </c>
      <c r="G50">
        <v>104.14467408585</v>
      </c>
      <c r="I50" s="6">
        <f t="shared" si="1"/>
        <v>369.03493450001002</v>
      </c>
      <c r="J50" s="6">
        <f t="shared" si="2"/>
        <v>45.984655778769991</v>
      </c>
      <c r="K50" s="6">
        <f t="shared" si="3"/>
        <v>313.85334756548605</v>
      </c>
      <c r="L50" s="7">
        <f t="shared" si="0"/>
        <v>6.825175534104674</v>
      </c>
      <c r="M50" s="7">
        <f t="shared" si="4"/>
        <v>7.084788917803909</v>
      </c>
      <c r="P50" s="5">
        <f t="shared" si="5"/>
        <v>0.55230641528859969</v>
      </c>
    </row>
    <row r="51" spans="1:25" x14ac:dyDescent="0.15">
      <c r="A51" s="5">
        <v>25</v>
      </c>
      <c r="B51" s="5">
        <v>49</v>
      </c>
      <c r="D51">
        <v>151.35006313131001</v>
      </c>
      <c r="E51">
        <v>502.44760101010002</v>
      </c>
      <c r="F51">
        <v>101.6</v>
      </c>
      <c r="G51">
        <v>104.32114467408999</v>
      </c>
      <c r="I51" s="6">
        <f t="shared" si="1"/>
        <v>398.12645633601005</v>
      </c>
      <c r="J51" s="6">
        <f t="shared" si="2"/>
        <v>49.750063131310014</v>
      </c>
      <c r="K51" s="6">
        <f t="shared" si="3"/>
        <v>338.42638057843806</v>
      </c>
      <c r="L51" s="7">
        <f t="shared" si="0"/>
        <v>6.8025316809186256</v>
      </c>
      <c r="M51" s="7">
        <f t="shared" si="4"/>
        <v>7.0674432969382526</v>
      </c>
      <c r="P51" s="5">
        <f t="shared" si="5"/>
        <v>0.21870449507292644</v>
      </c>
    </row>
    <row r="52" spans="1:25" x14ac:dyDescent="0.15">
      <c r="A52" s="5">
        <v>25.5</v>
      </c>
      <c r="B52" s="5">
        <v>50</v>
      </c>
      <c r="D52">
        <v>151.71654040403999</v>
      </c>
      <c r="E52">
        <v>505.86426767677</v>
      </c>
      <c r="F52">
        <v>101.59777424483001</v>
      </c>
      <c r="G52">
        <v>104.20731319555</v>
      </c>
      <c r="I52" s="6">
        <f t="shared" si="1"/>
        <v>401.65695448122</v>
      </c>
      <c r="J52" s="6">
        <f t="shared" si="2"/>
        <v>50.118766159209983</v>
      </c>
      <c r="K52" s="6">
        <f t="shared" si="3"/>
        <v>341.51443509016804</v>
      </c>
      <c r="L52" s="7">
        <f t="shared" si="0"/>
        <v>6.8141030049561637</v>
      </c>
      <c r="M52" s="7">
        <f t="shared" si="4"/>
        <v>7.0843128532961837</v>
      </c>
      <c r="P52" s="5">
        <f t="shared" si="5"/>
        <v>0.38917971793556588</v>
      </c>
    </row>
    <row r="53" spans="1:25" x14ac:dyDescent="0.15">
      <c r="A53" s="5">
        <v>26</v>
      </c>
      <c r="B53" s="5">
        <v>51</v>
      </c>
      <c r="D53">
        <v>153.05902777777999</v>
      </c>
      <c r="E53">
        <v>512.47790404039995</v>
      </c>
      <c r="F53">
        <v>101.68044515103</v>
      </c>
      <c r="G53">
        <v>104.10206677266</v>
      </c>
      <c r="I53" s="6">
        <f t="shared" si="1"/>
        <v>408.37583726773994</v>
      </c>
      <c r="J53" s="6">
        <f t="shared" si="2"/>
        <v>51.378582626749989</v>
      </c>
      <c r="K53" s="6">
        <f t="shared" si="3"/>
        <v>346.72153811563999</v>
      </c>
      <c r="L53" s="7">
        <f t="shared" si="0"/>
        <v>6.7483671286626974</v>
      </c>
      <c r="M53" s="7">
        <f t="shared" si="4"/>
        <v>7.0238752093231103</v>
      </c>
      <c r="P53" s="5">
        <f t="shared" si="5"/>
        <v>-0.57927800780484873</v>
      </c>
      <c r="S53" s="8"/>
      <c r="U53" s="13"/>
    </row>
    <row r="54" spans="1:25" x14ac:dyDescent="0.15">
      <c r="A54" s="5">
        <v>26.5</v>
      </c>
      <c r="B54" s="5">
        <v>52</v>
      </c>
      <c r="D54">
        <v>150.87815656565999</v>
      </c>
      <c r="E54">
        <v>498.55239898989998</v>
      </c>
      <c r="F54">
        <v>101.58378378378001</v>
      </c>
      <c r="G54">
        <v>104.06677265501</v>
      </c>
      <c r="I54" s="6">
        <f t="shared" si="1"/>
        <v>394.48562633488996</v>
      </c>
      <c r="J54" s="6">
        <f t="shared" si="2"/>
        <v>49.294372781879986</v>
      </c>
      <c r="K54" s="6">
        <f t="shared" si="3"/>
        <v>335.33237899663396</v>
      </c>
      <c r="L54" s="7">
        <f t="shared" si="0"/>
        <v>6.8026502838453418</v>
      </c>
      <c r="M54" s="7">
        <f t="shared" si="4"/>
        <v>7.0834565968261467</v>
      </c>
      <c r="P54" s="5">
        <f t="shared" si="5"/>
        <v>0.22045181977825051</v>
      </c>
      <c r="S54" s="8"/>
    </row>
    <row r="55" spans="1:25" x14ac:dyDescent="0.15">
      <c r="A55" s="5">
        <v>27</v>
      </c>
      <c r="B55" s="5">
        <v>53</v>
      </c>
      <c r="D55">
        <v>148.15025252525001</v>
      </c>
      <c r="E55">
        <v>475.36395202019997</v>
      </c>
      <c r="F55">
        <v>101.69697933227</v>
      </c>
      <c r="G55">
        <v>104.18537360889999</v>
      </c>
      <c r="I55" s="6">
        <f t="shared" si="1"/>
        <v>371.17857841130001</v>
      </c>
      <c r="J55" s="6">
        <f t="shared" si="2"/>
        <v>46.453273192980006</v>
      </c>
      <c r="K55" s="6">
        <f t="shared" si="3"/>
        <v>315.43465057972401</v>
      </c>
      <c r="L55" s="7">
        <f t="shared" si="0"/>
        <v>6.790364357519425</v>
      </c>
      <c r="M55" s="7">
        <f t="shared" si="4"/>
        <v>7.0764689028206229</v>
      </c>
      <c r="P55" s="5">
        <f t="shared" si="5"/>
        <v>3.9448675998843247E-2</v>
      </c>
      <c r="S55" s="8"/>
    </row>
    <row r="56" spans="1:25" x14ac:dyDescent="0.15">
      <c r="A56" s="5">
        <v>27.5</v>
      </c>
      <c r="B56" s="5">
        <v>54</v>
      </c>
      <c r="D56">
        <v>147.94191919191999</v>
      </c>
      <c r="E56">
        <v>471.60984848484998</v>
      </c>
      <c r="F56">
        <v>101.70556438792001</v>
      </c>
      <c r="G56">
        <v>104.09507154213</v>
      </c>
      <c r="I56" s="6">
        <f t="shared" si="1"/>
        <v>367.51477694272</v>
      </c>
      <c r="J56" s="6">
        <f t="shared" si="2"/>
        <v>46.236354803999987</v>
      </c>
      <c r="K56" s="6">
        <f t="shared" si="3"/>
        <v>312.03115117792004</v>
      </c>
      <c r="L56" s="7">
        <f t="shared" si="0"/>
        <v>6.7486105360305277</v>
      </c>
      <c r="M56" s="7">
        <f t="shared" si="4"/>
        <v>7.0400133136521177</v>
      </c>
      <c r="P56" s="5">
        <f t="shared" si="5"/>
        <v>-0.57569199421274164</v>
      </c>
      <c r="S56" s="8"/>
    </row>
    <row r="57" spans="1:25" x14ac:dyDescent="0.15">
      <c r="A57" s="5">
        <v>28</v>
      </c>
      <c r="B57" s="5">
        <v>55</v>
      </c>
      <c r="D57">
        <v>149.36837121212</v>
      </c>
      <c r="E57">
        <v>484.40814393939002</v>
      </c>
      <c r="F57">
        <v>101.64578696343</v>
      </c>
      <c r="G57">
        <v>103.93513513514</v>
      </c>
      <c r="I57" s="6">
        <f t="shared" si="1"/>
        <v>380.47300880425001</v>
      </c>
      <c r="J57" s="6">
        <f t="shared" si="2"/>
        <v>47.722584248689998</v>
      </c>
      <c r="K57" s="6">
        <f t="shared" si="3"/>
        <v>323.20590770582203</v>
      </c>
      <c r="L57" s="7">
        <f t="shared" si="0"/>
        <v>6.7725986091101964</v>
      </c>
      <c r="M57" s="7">
        <f t="shared" si="4"/>
        <v>7.0692996190521793</v>
      </c>
      <c r="P57" s="5">
        <f t="shared" si="5"/>
        <v>-0.22228627408636659</v>
      </c>
      <c r="S57" s="8"/>
    </row>
    <row r="58" spans="1:25" x14ac:dyDescent="0.15">
      <c r="A58" s="5">
        <v>28.5</v>
      </c>
      <c r="B58" s="5">
        <v>56</v>
      </c>
      <c r="D58">
        <v>147.57228535354</v>
      </c>
      <c r="E58">
        <v>468.24147727272998</v>
      </c>
      <c r="F58">
        <v>101.65786963434</v>
      </c>
      <c r="G58">
        <v>104.14308426073001</v>
      </c>
      <c r="I58" s="6">
        <f t="shared" si="1"/>
        <v>364.09839301199997</v>
      </c>
      <c r="J58" s="6">
        <f t="shared" si="2"/>
        <v>45.914415719199994</v>
      </c>
      <c r="K58" s="6">
        <f t="shared" si="3"/>
        <v>309.00109414895996</v>
      </c>
      <c r="L58" s="7">
        <f t="shared" si="0"/>
        <v>6.7299363241106267</v>
      </c>
      <c r="M58" s="7">
        <f t="shared" si="4"/>
        <v>7.0319355663730017</v>
      </c>
      <c r="P58" s="5">
        <f t="shared" si="5"/>
        <v>-0.85081093725692891</v>
      </c>
      <c r="S58" s="8"/>
    </row>
    <row r="59" spans="1:25" x14ac:dyDescent="0.15">
      <c r="A59" s="5">
        <v>29</v>
      </c>
      <c r="B59" s="5">
        <v>57</v>
      </c>
      <c r="D59">
        <v>146.92203282828001</v>
      </c>
      <c r="E59">
        <v>463.56755050505001</v>
      </c>
      <c r="F59">
        <v>101.62257551669001</v>
      </c>
      <c r="G59">
        <v>104.17933227345</v>
      </c>
      <c r="I59" s="6">
        <f t="shared" si="1"/>
        <v>359.38821823160004</v>
      </c>
      <c r="J59" s="6">
        <f t="shared" si="2"/>
        <v>45.299457311590004</v>
      </c>
      <c r="K59" s="6">
        <f t="shared" si="3"/>
        <v>305.02886945769205</v>
      </c>
      <c r="L59" s="7">
        <f t="shared" si="0"/>
        <v>6.7336097949157878</v>
      </c>
      <c r="M59" s="7">
        <f t="shared" si="4"/>
        <v>7.0409072694985557</v>
      </c>
      <c r="P59" s="5">
        <f t="shared" si="5"/>
        <v>-0.7966913091004888</v>
      </c>
      <c r="R59" s="3"/>
      <c r="S59" s="8"/>
    </row>
    <row r="60" spans="1:25" x14ac:dyDescent="0.15">
      <c r="A60" s="5">
        <v>29.5</v>
      </c>
      <c r="B60" s="5">
        <v>58</v>
      </c>
      <c r="D60">
        <v>145.55050505051</v>
      </c>
      <c r="E60">
        <v>453.31470959595998</v>
      </c>
      <c r="F60">
        <v>101.61526232115</v>
      </c>
      <c r="G60">
        <v>104.14149443561</v>
      </c>
      <c r="I60" s="6">
        <f t="shared" si="1"/>
        <v>349.17321516034997</v>
      </c>
      <c r="J60" s="6">
        <f t="shared" si="2"/>
        <v>43.935242729359999</v>
      </c>
      <c r="K60" s="6">
        <f t="shared" si="3"/>
        <v>296.45092388511796</v>
      </c>
      <c r="L60" s="7">
        <f t="shared" si="0"/>
        <v>6.7474516007854621</v>
      </c>
      <c r="M60" s="7">
        <f t="shared" si="4"/>
        <v>7.0600473076886221</v>
      </c>
      <c r="P60" s="5">
        <f t="shared" si="5"/>
        <v>-0.59276607696636585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140.6452020202</v>
      </c>
      <c r="E61" s="16">
        <v>407.96401515152002</v>
      </c>
      <c r="F61" s="16">
        <v>101.76597774245</v>
      </c>
      <c r="G61" s="16">
        <v>104.17519872814</v>
      </c>
      <c r="I61" s="40">
        <f t="shared" si="1"/>
        <v>303.78881642338001</v>
      </c>
      <c r="J61" s="40">
        <f t="shared" si="2"/>
        <v>38.879224277749998</v>
      </c>
      <c r="K61" s="40">
        <f t="shared" si="3"/>
        <v>257.13374729008001</v>
      </c>
      <c r="L61" s="41">
        <f t="shared" si="0"/>
        <v>6.6136542605155277</v>
      </c>
      <c r="M61" s="41">
        <f t="shared" si="4"/>
        <v>6.9315481997390807</v>
      </c>
      <c r="P61" s="17">
        <f t="shared" si="5"/>
        <v>-2.5639433879595726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141.35132575758001</v>
      </c>
      <c r="E62">
        <v>413.93055555555998</v>
      </c>
      <c r="F62">
        <v>101.52114467409</v>
      </c>
      <c r="G62">
        <v>104.04578696343</v>
      </c>
      <c r="I62" s="6">
        <f t="shared" si="1"/>
        <v>309.88476859212994</v>
      </c>
      <c r="J62" s="6">
        <f t="shared" si="2"/>
        <v>39.830181083490018</v>
      </c>
      <c r="K62" s="6">
        <f t="shared" si="3"/>
        <v>262.08855129194194</v>
      </c>
      <c r="L62" s="7">
        <f t="shared" si="0"/>
        <v>6.5801496293116299</v>
      </c>
      <c r="M62" s="7">
        <f t="shared" si="4"/>
        <v>6.9033418008555749</v>
      </c>
      <c r="P62" s="5">
        <f t="shared" si="5"/>
        <v>-3.0575523693419853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144.81881313131001</v>
      </c>
      <c r="E63">
        <v>443.38920454546002</v>
      </c>
      <c r="F63">
        <v>101.52305246423001</v>
      </c>
      <c r="G63">
        <v>104.26454689984</v>
      </c>
      <c r="I63" s="6">
        <f t="shared" si="1"/>
        <v>339.12465764562</v>
      </c>
      <c r="J63" s="6">
        <f t="shared" si="2"/>
        <v>43.295760667080003</v>
      </c>
      <c r="K63" s="6">
        <f t="shared" si="3"/>
        <v>287.169744845124</v>
      </c>
      <c r="L63" s="7">
        <f t="shared" si="0"/>
        <v>6.6327451099265229</v>
      </c>
      <c r="M63" s="7">
        <f t="shared" si="4"/>
        <v>6.9612355137908608</v>
      </c>
      <c r="P63" s="5">
        <f t="shared" si="5"/>
        <v>-2.282686308180403</v>
      </c>
      <c r="R63" s="5">
        <v>-13</v>
      </c>
    </row>
    <row r="64" spans="1:25" x14ac:dyDescent="0.15">
      <c r="A64" s="5">
        <v>31.5</v>
      </c>
      <c r="B64" s="5">
        <v>62</v>
      </c>
      <c r="D64">
        <v>150.81186868687001</v>
      </c>
      <c r="E64">
        <v>494.30113636364001</v>
      </c>
      <c r="F64">
        <v>101.53386327504001</v>
      </c>
      <c r="G64">
        <v>104.22766295708</v>
      </c>
      <c r="I64" s="6">
        <f t="shared" si="1"/>
        <v>390.07347340656003</v>
      </c>
      <c r="J64" s="6">
        <f t="shared" si="2"/>
        <v>49.278005411830009</v>
      </c>
      <c r="K64" s="6">
        <f t="shared" si="3"/>
        <v>330.93986691236404</v>
      </c>
      <c r="L64" s="7">
        <f t="shared" si="0"/>
        <v>6.7157723642953373</v>
      </c>
      <c r="M64" s="7">
        <f t="shared" si="4"/>
        <v>7.0495610004800682</v>
      </c>
      <c r="P64" s="5">
        <f t="shared" si="5"/>
        <v>-1.0594823216461133</v>
      </c>
      <c r="R64" s="5">
        <v>-13</v>
      </c>
      <c r="U64" s="39">
        <v>20</v>
      </c>
      <c r="V64" s="7">
        <f t="shared" ref="V64:V83" si="6">L41</f>
        <v>6.8349183171796621</v>
      </c>
      <c r="X64" s="39"/>
      <c r="Y64" s="7"/>
    </row>
    <row r="65" spans="1:25" x14ac:dyDescent="0.15">
      <c r="A65" s="5">
        <v>32</v>
      </c>
      <c r="B65" s="5">
        <v>63</v>
      </c>
      <c r="D65">
        <v>151.89172979797999</v>
      </c>
      <c r="E65">
        <v>502.27651515152002</v>
      </c>
      <c r="F65">
        <v>101.62639109698</v>
      </c>
      <c r="G65">
        <v>104.26391096979</v>
      </c>
      <c r="I65" s="6">
        <f t="shared" si="1"/>
        <v>398.01260418173001</v>
      </c>
      <c r="J65" s="6">
        <f t="shared" si="2"/>
        <v>50.26533870099999</v>
      </c>
      <c r="K65" s="6">
        <f t="shared" si="3"/>
        <v>337.69419774053006</v>
      </c>
      <c r="L65" s="7">
        <f t="shared" si="0"/>
        <v>6.7182318167451616</v>
      </c>
      <c r="M65" s="7">
        <f t="shared" si="4"/>
        <v>7.0573186852502845</v>
      </c>
      <c r="P65" s="5">
        <f t="shared" si="5"/>
        <v>-1.0232482914570271</v>
      </c>
      <c r="R65" s="5">
        <v>-13</v>
      </c>
      <c r="U65" s="5">
        <v>20.5</v>
      </c>
      <c r="V65" s="7">
        <f t="shared" si="6"/>
        <v>6.8782561052674662</v>
      </c>
      <c r="Y65" s="7"/>
    </row>
    <row r="66" spans="1:25" x14ac:dyDescent="0.15">
      <c r="A66" s="5">
        <v>32.5</v>
      </c>
      <c r="B66" s="5">
        <v>64</v>
      </c>
      <c r="D66">
        <v>152.14614898990001</v>
      </c>
      <c r="E66">
        <v>502.95044191918998</v>
      </c>
      <c r="F66">
        <v>101.6200317965</v>
      </c>
      <c r="G66">
        <v>103.99491255962</v>
      </c>
      <c r="I66" s="6">
        <f t="shared" si="1"/>
        <v>398.95552935956999</v>
      </c>
      <c r="J66" s="6">
        <f t="shared" si="2"/>
        <v>50.526117193400012</v>
      </c>
      <c r="K66" s="6">
        <f t="shared" si="3"/>
        <v>338.32418872748997</v>
      </c>
      <c r="L66" s="7">
        <f t="shared" ref="L66:L129" si="7">K66/J66</f>
        <v>6.6960258876113219</v>
      </c>
      <c r="M66" s="7">
        <f t="shared" si="4"/>
        <v>7.0404109884368378</v>
      </c>
      <c r="P66" s="5">
        <f t="shared" si="5"/>
        <v>-1.3503984694040529</v>
      </c>
      <c r="R66" s="5">
        <v>-13</v>
      </c>
      <c r="U66" s="5">
        <v>21</v>
      </c>
      <c r="V66" s="7">
        <f t="shared" si="6"/>
        <v>6.8625280791273253</v>
      </c>
      <c r="Y66" s="7"/>
    </row>
    <row r="67" spans="1:25" x14ac:dyDescent="0.15">
      <c r="A67" s="5">
        <v>33</v>
      </c>
      <c r="B67" s="5">
        <v>65</v>
      </c>
      <c r="D67">
        <v>151.73011363635999</v>
      </c>
      <c r="E67">
        <v>504.17929292929</v>
      </c>
      <c r="F67">
        <v>101.73608903021</v>
      </c>
      <c r="G67">
        <v>104.27027027027</v>
      </c>
      <c r="I67" s="6">
        <f t="shared" ref="I67:I130" si="8">E67-G67</f>
        <v>399.90902265902002</v>
      </c>
      <c r="J67" s="6">
        <f t="shared" ref="J67:J130" si="9">D67-F67</f>
        <v>49.994024606149992</v>
      </c>
      <c r="K67" s="6">
        <f t="shared" ref="K67:K130" si="10">I67-1.2*J67</f>
        <v>339.91619313164006</v>
      </c>
      <c r="L67" s="7">
        <f t="shared" si="7"/>
        <v>6.7991364129909524</v>
      </c>
      <c r="M67" s="7">
        <f t="shared" ref="M67:M130" si="11">L67+ABS($N$2)*A67</f>
        <v>7.1488197461368603</v>
      </c>
      <c r="P67" s="5">
        <f t="shared" ref="P67:P130" si="12">(L67-$O$2)/$O$2*100</f>
        <v>0.16868350743393493</v>
      </c>
      <c r="R67" s="5">
        <v>-13</v>
      </c>
      <c r="U67" s="5">
        <v>21.5</v>
      </c>
      <c r="V67" s="7">
        <f t="shared" si="6"/>
        <v>6.8345022705199625</v>
      </c>
      <c r="Y67" s="7"/>
    </row>
    <row r="68" spans="1:25" x14ac:dyDescent="0.15">
      <c r="A68" s="5">
        <v>33.5</v>
      </c>
      <c r="B68" s="5">
        <v>66</v>
      </c>
      <c r="D68">
        <v>151.43434343434001</v>
      </c>
      <c r="E68">
        <v>502.10448232323</v>
      </c>
      <c r="F68">
        <v>101.69634340223</v>
      </c>
      <c r="G68">
        <v>104.17806041336</v>
      </c>
      <c r="I68" s="6">
        <f t="shared" si="8"/>
        <v>397.92642190986999</v>
      </c>
      <c r="J68" s="6">
        <f t="shared" si="9"/>
        <v>49.738000032110008</v>
      </c>
      <c r="K68" s="6">
        <f t="shared" si="10"/>
        <v>338.24082187133797</v>
      </c>
      <c r="L68" s="7">
        <f t="shared" si="7"/>
        <v>6.8004507952264959</v>
      </c>
      <c r="M68" s="7">
        <f t="shared" si="11"/>
        <v>7.1554323606927968</v>
      </c>
      <c r="P68" s="5">
        <f t="shared" si="12"/>
        <v>0.18804772226398134</v>
      </c>
      <c r="R68" s="5">
        <v>-13</v>
      </c>
      <c r="U68" s="5">
        <v>22</v>
      </c>
      <c r="V68" s="7">
        <f t="shared" si="6"/>
        <v>6.7884762368052156</v>
      </c>
      <c r="Y68" s="7"/>
    </row>
    <row r="69" spans="1:25" x14ac:dyDescent="0.15">
      <c r="A69" s="5">
        <v>34</v>
      </c>
      <c r="B69" s="5">
        <v>67</v>
      </c>
      <c r="D69">
        <v>151.74463383838</v>
      </c>
      <c r="E69">
        <v>508.59438131312999</v>
      </c>
      <c r="F69">
        <v>101.63751987281</v>
      </c>
      <c r="G69">
        <v>104.23147853736</v>
      </c>
      <c r="I69" s="6">
        <f t="shared" si="8"/>
        <v>404.36290277576995</v>
      </c>
      <c r="J69" s="6">
        <f t="shared" si="9"/>
        <v>50.107113965569994</v>
      </c>
      <c r="K69" s="6">
        <f t="shared" si="10"/>
        <v>344.23436601708596</v>
      </c>
      <c r="L69" s="7">
        <f t="shared" si="7"/>
        <v>6.8699699258995253</v>
      </c>
      <c r="M69" s="7">
        <f t="shared" si="11"/>
        <v>7.2302497236862182</v>
      </c>
      <c r="P69" s="5">
        <f t="shared" si="12"/>
        <v>1.2122424692311637</v>
      </c>
      <c r="R69" s="5">
        <v>-13</v>
      </c>
      <c r="U69" s="5">
        <v>22.5</v>
      </c>
      <c r="V69" s="7">
        <f t="shared" si="6"/>
        <v>6.8106122470372492</v>
      </c>
      <c r="Y69" s="7"/>
    </row>
    <row r="70" spans="1:25" x14ac:dyDescent="0.15">
      <c r="A70" s="5">
        <v>34.5</v>
      </c>
      <c r="B70" s="5">
        <v>68</v>
      </c>
      <c r="D70">
        <v>151.62373737374</v>
      </c>
      <c r="E70">
        <v>507.36016414141</v>
      </c>
      <c r="F70">
        <v>101.56279809221</v>
      </c>
      <c r="G70">
        <v>104.02225755166999</v>
      </c>
      <c r="I70" s="6">
        <f t="shared" si="8"/>
        <v>403.33790658973999</v>
      </c>
      <c r="J70" s="6">
        <f t="shared" si="9"/>
        <v>50.060939281529997</v>
      </c>
      <c r="K70" s="6">
        <f t="shared" si="10"/>
        <v>343.26477945190402</v>
      </c>
      <c r="L70" s="7">
        <f t="shared" si="7"/>
        <v>6.8569384509841127</v>
      </c>
      <c r="M70" s="7">
        <f t="shared" si="11"/>
        <v>7.2225164810911986</v>
      </c>
      <c r="P70" s="5">
        <f t="shared" si="12"/>
        <v>1.020255486304489</v>
      </c>
      <c r="R70" s="5">
        <v>-13</v>
      </c>
      <c r="U70" s="5">
        <v>23</v>
      </c>
      <c r="V70" s="7">
        <f t="shared" si="6"/>
        <v>6.7673347982760736</v>
      </c>
      <c r="Y70" s="7"/>
    </row>
    <row r="71" spans="1:25" x14ac:dyDescent="0.15">
      <c r="A71" s="5">
        <v>35</v>
      </c>
      <c r="B71" s="5">
        <v>69</v>
      </c>
      <c r="D71">
        <v>148.95517676768</v>
      </c>
      <c r="E71">
        <v>497.01799242423999</v>
      </c>
      <c r="F71">
        <v>101.61589825119</v>
      </c>
      <c r="G71">
        <v>104.17456279808999</v>
      </c>
      <c r="I71" s="6">
        <f t="shared" si="8"/>
        <v>392.84342962615</v>
      </c>
      <c r="J71" s="6">
        <f t="shared" si="9"/>
        <v>47.339278516489998</v>
      </c>
      <c r="K71" s="6">
        <f t="shared" si="10"/>
        <v>336.036295406362</v>
      </c>
      <c r="L71" s="7">
        <f t="shared" si="7"/>
        <v>7.0984667687596525</v>
      </c>
      <c r="M71" s="7">
        <f t="shared" si="11"/>
        <v>7.4693430311871305</v>
      </c>
      <c r="P71" s="5">
        <f t="shared" si="12"/>
        <v>4.5785858611907582</v>
      </c>
      <c r="R71" s="5">
        <v>-13</v>
      </c>
      <c r="U71" s="5">
        <v>23.5</v>
      </c>
      <c r="V71" s="7">
        <f t="shared" si="6"/>
        <v>6.7675020466954816</v>
      </c>
      <c r="Y71" s="7"/>
    </row>
    <row r="72" spans="1:25" x14ac:dyDescent="0.15">
      <c r="A72" s="5">
        <v>35.5</v>
      </c>
      <c r="B72" s="5">
        <v>70</v>
      </c>
      <c r="D72">
        <v>151.66919191919001</v>
      </c>
      <c r="E72">
        <v>532.94507575757996</v>
      </c>
      <c r="F72">
        <v>101.61971383148</v>
      </c>
      <c r="G72">
        <v>104.34181240063999</v>
      </c>
      <c r="I72" s="6">
        <f t="shared" si="8"/>
        <v>428.60326335693998</v>
      </c>
      <c r="J72" s="6">
        <f t="shared" si="9"/>
        <v>50.049478087710014</v>
      </c>
      <c r="K72" s="6">
        <f t="shared" si="10"/>
        <v>368.54388965168795</v>
      </c>
      <c r="L72" s="7">
        <f t="shared" si="7"/>
        <v>7.3635910649423213</v>
      </c>
      <c r="M72" s="7">
        <f t="shared" si="11"/>
        <v>7.7397655596901922</v>
      </c>
      <c r="P72" s="5">
        <f t="shared" si="12"/>
        <v>8.4845453980094039</v>
      </c>
      <c r="R72" s="5">
        <v>-13</v>
      </c>
      <c r="U72" s="5">
        <v>24</v>
      </c>
      <c r="V72" s="7">
        <f t="shared" si="6"/>
        <v>6.6942051437992438</v>
      </c>
      <c r="Y72" s="7"/>
    </row>
    <row r="73" spans="1:25" x14ac:dyDescent="0.15">
      <c r="A73" s="5">
        <v>36</v>
      </c>
      <c r="B73" s="5">
        <v>71</v>
      </c>
      <c r="D73">
        <v>150.37503979624</v>
      </c>
      <c r="E73">
        <v>535.02164915632</v>
      </c>
      <c r="F73">
        <v>101.69888712242</v>
      </c>
      <c r="G73">
        <v>104.18155802862</v>
      </c>
      <c r="I73" s="6">
        <f t="shared" si="8"/>
        <v>430.84009112770002</v>
      </c>
      <c r="J73" s="6">
        <f t="shared" si="9"/>
        <v>48.676152673819999</v>
      </c>
      <c r="K73" s="6">
        <f t="shared" si="10"/>
        <v>372.42870791911605</v>
      </c>
      <c r="L73" s="7">
        <f t="shared" si="7"/>
        <v>7.6511533361062707</v>
      </c>
      <c r="M73" s="7">
        <f t="shared" si="11"/>
        <v>8.0326260631745345</v>
      </c>
      <c r="P73" s="5">
        <f t="shared" si="12"/>
        <v>12.7210737420891</v>
      </c>
      <c r="R73" s="5">
        <v>-13</v>
      </c>
      <c r="U73" s="5">
        <v>24.5</v>
      </c>
      <c r="V73" s="7">
        <f t="shared" si="6"/>
        <v>6.825175534104674</v>
      </c>
      <c r="Y73" s="7"/>
    </row>
    <row r="74" spans="1:25" x14ac:dyDescent="0.15">
      <c r="A74" s="5">
        <v>36.5</v>
      </c>
      <c r="B74" s="5">
        <v>72</v>
      </c>
      <c r="D74">
        <v>148.43521171601</v>
      </c>
      <c r="E74">
        <v>529.67526265520996</v>
      </c>
      <c r="F74">
        <v>101.50683624801</v>
      </c>
      <c r="G74">
        <v>104.25055643879</v>
      </c>
      <c r="I74" s="6">
        <f t="shared" si="8"/>
        <v>425.42470621641996</v>
      </c>
      <c r="J74" s="6">
        <f t="shared" si="9"/>
        <v>46.928375467999999</v>
      </c>
      <c r="K74" s="6">
        <f t="shared" si="10"/>
        <v>369.11065565481999</v>
      </c>
      <c r="L74" s="7">
        <f t="shared" si="7"/>
        <v>7.8654045015155694</v>
      </c>
      <c r="M74" s="7">
        <f t="shared" si="11"/>
        <v>8.2521754609042262</v>
      </c>
      <c r="P74" s="5">
        <f t="shared" si="12"/>
        <v>15.877541839710647</v>
      </c>
      <c r="R74" s="5">
        <v>-13</v>
      </c>
      <c r="U74" s="5">
        <v>25</v>
      </c>
      <c r="V74" s="7">
        <f t="shared" si="6"/>
        <v>6.8025316809186256</v>
      </c>
      <c r="Y74" s="7"/>
    </row>
    <row r="75" spans="1:25" x14ac:dyDescent="0.15">
      <c r="A75" s="5">
        <v>37</v>
      </c>
      <c r="B75" s="5">
        <v>73</v>
      </c>
      <c r="D75">
        <v>147.74721426297</v>
      </c>
      <c r="E75">
        <v>534.25756128622004</v>
      </c>
      <c r="F75">
        <v>101.79841017488</v>
      </c>
      <c r="G75">
        <v>104.33290937997</v>
      </c>
      <c r="I75" s="6">
        <f t="shared" si="8"/>
        <v>429.92465190625001</v>
      </c>
      <c r="J75" s="6">
        <f t="shared" si="9"/>
        <v>45.94880408809</v>
      </c>
      <c r="K75" s="6">
        <f t="shared" si="10"/>
        <v>374.78608700054201</v>
      </c>
      <c r="L75" s="7">
        <f t="shared" si="7"/>
        <v>8.1566015577255708</v>
      </c>
      <c r="M75" s="7">
        <f t="shared" si="11"/>
        <v>8.5486707494346188</v>
      </c>
      <c r="P75" s="5">
        <f t="shared" si="12"/>
        <v>20.167619871688924</v>
      </c>
      <c r="R75" s="5">
        <v>-13</v>
      </c>
      <c r="U75" s="5">
        <v>25.5</v>
      </c>
      <c r="V75" s="7">
        <f t="shared" si="6"/>
        <v>6.8141030049561637</v>
      </c>
      <c r="Y75" s="7"/>
    </row>
    <row r="76" spans="1:25" x14ac:dyDescent="0.15">
      <c r="A76" s="5">
        <v>37.5</v>
      </c>
      <c r="B76" s="5">
        <v>74</v>
      </c>
      <c r="D76">
        <v>144.44476281439</v>
      </c>
      <c r="E76">
        <v>518.20885068450002</v>
      </c>
      <c r="F76">
        <v>101.60858505564001</v>
      </c>
      <c r="G76">
        <v>104.27217806041</v>
      </c>
      <c r="I76" s="6">
        <f t="shared" si="8"/>
        <v>413.93667262409002</v>
      </c>
      <c r="J76" s="6">
        <f t="shared" si="9"/>
        <v>42.836177758749997</v>
      </c>
      <c r="K76" s="6">
        <f t="shared" si="10"/>
        <v>362.53325931359001</v>
      </c>
      <c r="L76" s="7">
        <f t="shared" si="7"/>
        <v>8.4632494840073953</v>
      </c>
      <c r="M76" s="7">
        <f t="shared" si="11"/>
        <v>8.8606169080368371</v>
      </c>
      <c r="P76" s="5">
        <f t="shared" si="12"/>
        <v>24.685328770314001</v>
      </c>
      <c r="R76" s="5">
        <v>-13</v>
      </c>
      <c r="U76" s="5">
        <v>26</v>
      </c>
      <c r="V76" s="7">
        <f t="shared" si="6"/>
        <v>6.7483671286626974</v>
      </c>
      <c r="Y76" s="7"/>
    </row>
    <row r="77" spans="1:25" x14ac:dyDescent="0.15">
      <c r="A77" s="5">
        <v>38</v>
      </c>
      <c r="B77" s="5">
        <v>75</v>
      </c>
      <c r="D77">
        <v>144.71123845909</v>
      </c>
      <c r="E77">
        <v>535.93950971028005</v>
      </c>
      <c r="F77">
        <v>101.52718600954</v>
      </c>
      <c r="G77">
        <v>104.32813990461</v>
      </c>
      <c r="I77" s="6">
        <f t="shared" si="8"/>
        <v>431.61136980567005</v>
      </c>
      <c r="J77" s="6">
        <f t="shared" si="9"/>
        <v>43.184052449549995</v>
      </c>
      <c r="K77" s="6">
        <f t="shared" si="10"/>
        <v>379.79050686621008</v>
      </c>
      <c r="L77" s="7">
        <f t="shared" si="7"/>
        <v>8.7946935343759698</v>
      </c>
      <c r="M77" s="7">
        <f t="shared" si="11"/>
        <v>9.1973591907258037</v>
      </c>
      <c r="P77" s="5">
        <f t="shared" si="12"/>
        <v>29.568348048814819</v>
      </c>
      <c r="R77" s="5">
        <v>-13</v>
      </c>
      <c r="U77" s="39">
        <v>26.5</v>
      </c>
      <c r="V77" s="7">
        <f t="shared" si="6"/>
        <v>6.8026502838453418</v>
      </c>
      <c r="Y77" s="7"/>
    </row>
    <row r="78" spans="1:25" x14ac:dyDescent="0.15">
      <c r="A78" s="5">
        <v>38.5</v>
      </c>
      <c r="B78" s="5">
        <v>76</v>
      </c>
      <c r="D78">
        <v>145.62496020376</v>
      </c>
      <c r="E78">
        <v>555.93473416109998</v>
      </c>
      <c r="F78">
        <v>101.81081081081</v>
      </c>
      <c r="G78">
        <v>104.30715421303999</v>
      </c>
      <c r="I78" s="6">
        <f t="shared" si="8"/>
        <v>451.62757994805997</v>
      </c>
      <c r="J78" s="6">
        <f t="shared" si="9"/>
        <v>43.81414939295</v>
      </c>
      <c r="K78" s="6">
        <f t="shared" si="10"/>
        <v>399.05060067651999</v>
      </c>
      <c r="L78" s="7">
        <f t="shared" si="7"/>
        <v>9.1078020731980711</v>
      </c>
      <c r="M78" s="7">
        <f t="shared" si="11"/>
        <v>9.515765961868297</v>
      </c>
      <c r="P78" s="5">
        <f t="shared" si="12"/>
        <v>34.181238307763053</v>
      </c>
      <c r="R78" s="5">
        <v>-13</v>
      </c>
      <c r="U78" s="5">
        <v>27</v>
      </c>
      <c r="V78" s="7">
        <f t="shared" si="6"/>
        <v>6.790364357519425</v>
      </c>
      <c r="Y78" s="7"/>
    </row>
    <row r="79" spans="1:25" x14ac:dyDescent="0.15">
      <c r="A79" s="5">
        <v>39</v>
      </c>
      <c r="B79" s="5">
        <v>77</v>
      </c>
      <c r="D79">
        <v>141.64183381089001</v>
      </c>
      <c r="E79">
        <v>525.96816300541002</v>
      </c>
      <c r="F79">
        <v>101.62639109698</v>
      </c>
      <c r="G79">
        <v>104.33577106518</v>
      </c>
      <c r="I79" s="6">
        <f t="shared" si="8"/>
        <v>421.63239194023004</v>
      </c>
      <c r="J79" s="6">
        <f t="shared" si="9"/>
        <v>40.015442713910005</v>
      </c>
      <c r="K79" s="6">
        <f t="shared" si="10"/>
        <v>373.61386068353801</v>
      </c>
      <c r="L79" s="7">
        <f t="shared" si="7"/>
        <v>9.3367419012376409</v>
      </c>
      <c r="M79" s="7">
        <f t="shared" si="11"/>
        <v>9.7500040222282589</v>
      </c>
      <c r="P79" s="5">
        <f t="shared" si="12"/>
        <v>37.554108005350706</v>
      </c>
      <c r="R79" s="5">
        <v>-13</v>
      </c>
      <c r="U79" s="5">
        <v>27.5</v>
      </c>
      <c r="V79" s="7">
        <f t="shared" si="6"/>
        <v>6.7486105360305277</v>
      </c>
      <c r="Y79" s="7"/>
    </row>
    <row r="80" spans="1:25" x14ac:dyDescent="0.15">
      <c r="A80" s="5">
        <v>39.5</v>
      </c>
      <c r="B80" s="5">
        <v>78</v>
      </c>
      <c r="D80">
        <v>141.76376950016001</v>
      </c>
      <c r="E80">
        <v>539.01082457816005</v>
      </c>
      <c r="F80">
        <v>101.65882352941</v>
      </c>
      <c r="G80">
        <v>104.24960254372</v>
      </c>
      <c r="I80" s="6">
        <f t="shared" si="8"/>
        <v>434.76122203444004</v>
      </c>
      <c r="J80" s="6">
        <f t="shared" si="9"/>
        <v>40.104945970750009</v>
      </c>
      <c r="K80" s="6">
        <f t="shared" si="10"/>
        <v>386.63528686954004</v>
      </c>
      <c r="L80" s="7">
        <f t="shared" si="7"/>
        <v>9.6405886483808541</v>
      </c>
      <c r="M80" s="7">
        <f t="shared" si="11"/>
        <v>10.059149001691866</v>
      </c>
      <c r="P80" s="5">
        <f t="shared" si="12"/>
        <v>42.030548364923227</v>
      </c>
      <c r="R80" s="5">
        <v>-13</v>
      </c>
      <c r="U80" s="5">
        <v>28</v>
      </c>
      <c r="V80" s="7">
        <f t="shared" si="6"/>
        <v>6.7725986091101964</v>
      </c>
      <c r="Y80" s="7"/>
    </row>
    <row r="81" spans="1:25" x14ac:dyDescent="0.15">
      <c r="A81" s="5">
        <v>40</v>
      </c>
      <c r="B81" s="5">
        <v>79</v>
      </c>
      <c r="D81">
        <v>138.28812480101999</v>
      </c>
      <c r="E81">
        <v>512.81056988219996</v>
      </c>
      <c r="F81">
        <v>101.58219395867</v>
      </c>
      <c r="G81">
        <v>104.33895071542</v>
      </c>
      <c r="I81" s="6">
        <f t="shared" si="8"/>
        <v>408.47161916677999</v>
      </c>
      <c r="J81" s="6">
        <f t="shared" si="9"/>
        <v>36.705930842349986</v>
      </c>
      <c r="K81" s="6">
        <f t="shared" si="10"/>
        <v>364.42450215596</v>
      </c>
      <c r="L81" s="7">
        <f t="shared" si="7"/>
        <v>9.928218513818484</v>
      </c>
      <c r="M81" s="7">
        <f t="shared" si="11"/>
        <v>10.352077099449888</v>
      </c>
      <c r="P81" s="5">
        <f t="shared" si="12"/>
        <v>46.268072545679225</v>
      </c>
      <c r="R81" s="5">
        <v>-13</v>
      </c>
      <c r="U81" s="5">
        <v>28.5</v>
      </c>
      <c r="V81" s="7">
        <f t="shared" si="6"/>
        <v>6.7299363241106267</v>
      </c>
      <c r="Y81" s="7"/>
    </row>
    <row r="82" spans="1:25" x14ac:dyDescent="0.15">
      <c r="A82" s="5">
        <v>40.5</v>
      </c>
      <c r="B82" s="5">
        <v>80</v>
      </c>
      <c r="D82">
        <v>138.49315504616001</v>
      </c>
      <c r="E82">
        <v>524.00795924864997</v>
      </c>
      <c r="F82">
        <v>101.61939586646</v>
      </c>
      <c r="G82">
        <v>104.29856915739001</v>
      </c>
      <c r="I82" s="6">
        <f t="shared" si="8"/>
        <v>419.70939009125993</v>
      </c>
      <c r="J82" s="6">
        <f t="shared" si="9"/>
        <v>36.873759179700016</v>
      </c>
      <c r="K82" s="6">
        <f t="shared" si="10"/>
        <v>375.46087907561991</v>
      </c>
      <c r="L82" s="7">
        <f t="shared" si="7"/>
        <v>10.182332570049464</v>
      </c>
      <c r="M82" s="7">
        <f t="shared" si="11"/>
        <v>10.61148938800126</v>
      </c>
      <c r="P82" s="5">
        <f t="shared" si="12"/>
        <v>50.011823064459293</v>
      </c>
      <c r="R82" s="5">
        <v>-13</v>
      </c>
      <c r="U82" s="5">
        <v>29</v>
      </c>
      <c r="V82" s="7">
        <f t="shared" si="6"/>
        <v>6.7336097949157878</v>
      </c>
      <c r="Y82" s="7"/>
    </row>
    <row r="83" spans="1:25" x14ac:dyDescent="0.15">
      <c r="A83" s="5">
        <v>41</v>
      </c>
      <c r="B83" s="5">
        <v>81</v>
      </c>
      <c r="D83">
        <v>136.07895574657999</v>
      </c>
      <c r="E83">
        <v>501.63705826170002</v>
      </c>
      <c r="F83">
        <v>101.62257551669001</v>
      </c>
      <c r="G83">
        <v>104.13227344992001</v>
      </c>
      <c r="I83" s="6">
        <f t="shared" si="8"/>
        <v>397.50478481178004</v>
      </c>
      <c r="J83" s="6">
        <f t="shared" si="9"/>
        <v>34.456380229889987</v>
      </c>
      <c r="K83" s="6">
        <f t="shared" si="10"/>
        <v>356.15712853591208</v>
      </c>
      <c r="L83" s="7">
        <f t="shared" si="7"/>
        <v>10.336463846743696</v>
      </c>
      <c r="M83" s="7">
        <f t="shared" si="11"/>
        <v>10.770918897015886</v>
      </c>
      <c r="P83" s="5">
        <f t="shared" si="12"/>
        <v>52.282571308939573</v>
      </c>
      <c r="R83" s="5">
        <v>-13</v>
      </c>
      <c r="U83" s="5">
        <v>29.5</v>
      </c>
      <c r="V83" s="7">
        <f t="shared" si="6"/>
        <v>6.7474516007854621</v>
      </c>
      <c r="Y83" s="7"/>
    </row>
    <row r="84" spans="1:25" x14ac:dyDescent="0.15">
      <c r="A84" s="5">
        <v>41.5</v>
      </c>
      <c r="B84" s="5">
        <v>82</v>
      </c>
      <c r="D84">
        <v>136.18497293856001</v>
      </c>
      <c r="E84">
        <v>508.55619229544999</v>
      </c>
      <c r="F84">
        <v>101.53831478537001</v>
      </c>
      <c r="G84">
        <v>104.14721780604</v>
      </c>
      <c r="I84" s="6">
        <f t="shared" si="8"/>
        <v>404.40897448940996</v>
      </c>
      <c r="J84" s="6">
        <f t="shared" si="9"/>
        <v>34.646658153190003</v>
      </c>
      <c r="K84" s="6">
        <f t="shared" si="10"/>
        <v>362.83298470558196</v>
      </c>
      <c r="L84" s="7">
        <f t="shared" si="7"/>
        <v>10.472380427033336</v>
      </c>
      <c r="M84" s="7">
        <f t="shared" si="11"/>
        <v>10.912133709625918</v>
      </c>
      <c r="P84" s="5">
        <f t="shared" si="12"/>
        <v>54.284970450164728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136.31582298631</v>
      </c>
      <c r="E85">
        <v>522.27220630372994</v>
      </c>
      <c r="F85">
        <v>101.52209856915999</v>
      </c>
      <c r="G85">
        <v>104.28585055644</v>
      </c>
      <c r="I85" s="6">
        <f t="shared" si="8"/>
        <v>417.98635574728996</v>
      </c>
      <c r="J85" s="6">
        <f t="shared" si="9"/>
        <v>34.793724417150003</v>
      </c>
      <c r="K85" s="6">
        <f t="shared" si="10"/>
        <v>376.23388644670996</v>
      </c>
      <c r="L85" s="7">
        <f t="shared" si="7"/>
        <v>10.813268563490213</v>
      </c>
      <c r="M85" s="7">
        <f t="shared" si="11"/>
        <v>11.258320078403187</v>
      </c>
      <c r="P85" s="5">
        <f t="shared" si="12"/>
        <v>59.307125291321519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134.00477554918999</v>
      </c>
      <c r="E86">
        <v>500.01082457816</v>
      </c>
      <c r="F86">
        <v>101.5945945946</v>
      </c>
      <c r="G86">
        <v>104.45023847377</v>
      </c>
      <c r="I86" s="6">
        <f t="shared" si="8"/>
        <v>395.56058610438998</v>
      </c>
      <c r="J86" s="6">
        <f t="shared" si="9"/>
        <v>32.41018095458999</v>
      </c>
      <c r="K86" s="6">
        <f t="shared" si="10"/>
        <v>356.66836895888201</v>
      </c>
      <c r="L86" s="7">
        <f t="shared" si="7"/>
        <v>11.004824979490587</v>
      </c>
      <c r="M86" s="7">
        <f t="shared" si="11"/>
        <v>11.455174726723953</v>
      </c>
      <c r="P86" s="5">
        <f t="shared" si="12"/>
        <v>62.129241637082401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133.90194205667001</v>
      </c>
      <c r="E87">
        <v>508.79847182425999</v>
      </c>
      <c r="F87">
        <v>101.69793322735001</v>
      </c>
      <c r="G87">
        <v>104.31701112878</v>
      </c>
      <c r="I87" s="6">
        <f t="shared" si="8"/>
        <v>404.48146069548</v>
      </c>
      <c r="J87" s="6">
        <f t="shared" si="9"/>
        <v>32.204008829320003</v>
      </c>
      <c r="K87" s="6">
        <f t="shared" si="10"/>
        <v>365.83665010029597</v>
      </c>
      <c r="L87" s="7">
        <f t="shared" si="7"/>
        <v>11.359972357454502</v>
      </c>
      <c r="M87" s="7">
        <f t="shared" si="11"/>
        <v>11.815620337008262</v>
      </c>
      <c r="P87" s="5">
        <f t="shared" si="12"/>
        <v>67.361471605845907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134.13753581661999</v>
      </c>
      <c r="E88">
        <v>515.11079274117003</v>
      </c>
      <c r="F88">
        <v>101.56979332273001</v>
      </c>
      <c r="G88">
        <v>104.21717011129</v>
      </c>
      <c r="I88" s="6">
        <f t="shared" si="8"/>
        <v>410.89362262988004</v>
      </c>
      <c r="J88" s="6">
        <f t="shared" si="9"/>
        <v>32.56774249388998</v>
      </c>
      <c r="K88" s="6">
        <f t="shared" si="10"/>
        <v>371.81233163721208</v>
      </c>
      <c r="L88" s="7">
        <f t="shared" si="7"/>
        <v>11.416582887406692</v>
      </c>
      <c r="M88" s="7">
        <f t="shared" si="11"/>
        <v>11.877529099280844</v>
      </c>
      <c r="P88" s="5">
        <f t="shared" si="12"/>
        <v>68.19548962130068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133.71537726839</v>
      </c>
      <c r="E89">
        <v>518.46959567016995</v>
      </c>
      <c r="F89">
        <v>101.63751987281</v>
      </c>
      <c r="G89">
        <v>104.30365659777</v>
      </c>
      <c r="I89" s="6">
        <f t="shared" si="8"/>
        <v>414.16593907239996</v>
      </c>
      <c r="J89" s="6">
        <f t="shared" si="9"/>
        <v>32.077857395579997</v>
      </c>
      <c r="K89" s="6">
        <f t="shared" si="10"/>
        <v>375.67251019770396</v>
      </c>
      <c r="L89" s="7">
        <f t="shared" si="7"/>
        <v>11.711271908374648</v>
      </c>
      <c r="M89" s="7">
        <f t="shared" si="11"/>
        <v>12.177516352569192</v>
      </c>
      <c r="P89" s="5">
        <f t="shared" si="12"/>
        <v>72.537013232748478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133.29052765416</v>
      </c>
      <c r="E90">
        <v>516.60584869675995</v>
      </c>
      <c r="F90">
        <v>101.57647058824</v>
      </c>
      <c r="G90">
        <v>104.17774244832999</v>
      </c>
      <c r="I90" s="6">
        <f t="shared" si="8"/>
        <v>412.42810624842997</v>
      </c>
      <c r="J90" s="6">
        <f t="shared" si="9"/>
        <v>31.714057065920002</v>
      </c>
      <c r="K90" s="6">
        <f t="shared" si="10"/>
        <v>374.37123776932594</v>
      </c>
      <c r="L90" s="7">
        <f t="shared" si="7"/>
        <v>11.804583594939233</v>
      </c>
      <c r="M90" s="7">
        <f t="shared" si="11"/>
        <v>12.276126271454169</v>
      </c>
      <c r="P90" s="5">
        <f t="shared" si="12"/>
        <v>73.911733231184428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131.27463445645</v>
      </c>
      <c r="E91">
        <v>500.89701207883002</v>
      </c>
      <c r="F91">
        <v>101.69602543720001</v>
      </c>
      <c r="G91">
        <v>104.17106518283001</v>
      </c>
      <c r="I91" s="6">
        <f t="shared" si="8"/>
        <v>396.72594689599998</v>
      </c>
      <c r="J91" s="6">
        <f t="shared" si="9"/>
        <v>29.578609019249996</v>
      </c>
      <c r="K91" s="6">
        <f t="shared" si="10"/>
        <v>361.23161607290001</v>
      </c>
      <c r="L91" s="7">
        <f t="shared" si="7"/>
        <v>12.212596469218941</v>
      </c>
      <c r="M91" s="7">
        <f t="shared" si="11"/>
        <v>12.68943737805427</v>
      </c>
      <c r="P91" s="5">
        <f t="shared" si="12"/>
        <v>79.922807283558626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130.87126509853999</v>
      </c>
      <c r="E92">
        <v>496.51335028608003</v>
      </c>
      <c r="F92">
        <v>101.64833068362999</v>
      </c>
      <c r="G92">
        <v>104.3252782194</v>
      </c>
      <c r="I92" s="6">
        <f t="shared" si="8"/>
        <v>392.18807206668004</v>
      </c>
      <c r="J92" s="6">
        <f t="shared" si="9"/>
        <v>29.22293441491</v>
      </c>
      <c r="K92" s="6">
        <f t="shared" si="10"/>
        <v>357.12055076878801</v>
      </c>
      <c r="L92" s="7">
        <f t="shared" si="7"/>
        <v>12.220557514805204</v>
      </c>
      <c r="M92" s="7">
        <f t="shared" si="11"/>
        <v>12.702696655960926</v>
      </c>
      <c r="P92" s="5">
        <f t="shared" si="12"/>
        <v>80.040093863394716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132.70661157025</v>
      </c>
      <c r="E93">
        <v>516.93070565797996</v>
      </c>
      <c r="F93">
        <v>101.61685214626</v>
      </c>
      <c r="G93">
        <v>104.40286168522</v>
      </c>
      <c r="I93" s="6">
        <f t="shared" si="8"/>
        <v>412.52784397275997</v>
      </c>
      <c r="J93" s="6">
        <f t="shared" si="9"/>
        <v>31.089759423990003</v>
      </c>
      <c r="K93" s="6">
        <f t="shared" si="10"/>
        <v>375.22013266397198</v>
      </c>
      <c r="L93" s="7">
        <f t="shared" si="7"/>
        <v>12.06893007909345</v>
      </c>
      <c r="M93" s="7">
        <f t="shared" si="11"/>
        <v>12.556367452569564</v>
      </c>
      <c r="P93" s="5">
        <f t="shared" si="12"/>
        <v>77.806233605813389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133.13286713286999</v>
      </c>
      <c r="E94">
        <v>526.34965034965001</v>
      </c>
      <c r="F94">
        <v>101.70492845787</v>
      </c>
      <c r="G94">
        <v>104.35453100159</v>
      </c>
      <c r="I94" s="6">
        <f t="shared" si="8"/>
        <v>421.99511934806003</v>
      </c>
      <c r="J94" s="6">
        <f t="shared" si="9"/>
        <v>31.427938674999993</v>
      </c>
      <c r="K94" s="6">
        <f t="shared" si="10"/>
        <v>384.28159293806004</v>
      </c>
      <c r="L94" s="7">
        <f t="shared" si="7"/>
        <v>12.227387768315356</v>
      </c>
      <c r="M94" s="7">
        <f t="shared" si="11"/>
        <v>12.720123374111864</v>
      </c>
      <c r="P94" s="5">
        <f t="shared" si="12"/>
        <v>80.140720981395575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133.52129688493</v>
      </c>
      <c r="E95">
        <v>540.14780673871996</v>
      </c>
      <c r="F95">
        <v>101.70015898251</v>
      </c>
      <c r="G95">
        <v>104.27440381558</v>
      </c>
      <c r="I95" s="6">
        <f t="shared" si="8"/>
        <v>435.87340292313996</v>
      </c>
      <c r="J95" s="6">
        <f t="shared" si="9"/>
        <v>31.821137902419991</v>
      </c>
      <c r="K95" s="6">
        <f t="shared" si="10"/>
        <v>397.68803744023597</v>
      </c>
      <c r="L95" s="7">
        <f t="shared" si="7"/>
        <v>12.497605794605851</v>
      </c>
      <c r="M95" s="7">
        <f t="shared" si="11"/>
        <v>12.995639632722751</v>
      </c>
      <c r="P95" s="5">
        <f t="shared" si="12"/>
        <v>84.121724201419084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130.52352193261001</v>
      </c>
      <c r="E96">
        <v>500.85155753338</v>
      </c>
      <c r="F96">
        <v>101.84197138315</v>
      </c>
      <c r="G96">
        <v>104.26963434021999</v>
      </c>
      <c r="I96" s="6">
        <f t="shared" si="8"/>
        <v>396.58192319316004</v>
      </c>
      <c r="J96" s="6">
        <f t="shared" si="9"/>
        <v>28.681550549460013</v>
      </c>
      <c r="K96" s="6">
        <f t="shared" si="10"/>
        <v>362.16406253380802</v>
      </c>
      <c r="L96" s="7">
        <f t="shared" si="7"/>
        <v>12.627074045710073</v>
      </c>
      <c r="M96" s="7">
        <f t="shared" si="11"/>
        <v>13.130406116147364</v>
      </c>
      <c r="P96" s="5">
        <f t="shared" si="12"/>
        <v>86.029122947580532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129.52892561984001</v>
      </c>
      <c r="E97">
        <v>489.91735537189999</v>
      </c>
      <c r="F97">
        <v>101.71701112878</v>
      </c>
      <c r="G97">
        <v>104.36089030207</v>
      </c>
      <c r="I97" s="6">
        <f t="shared" si="8"/>
        <v>385.55646506982998</v>
      </c>
      <c r="J97" s="6">
        <f t="shared" si="9"/>
        <v>27.811914491060008</v>
      </c>
      <c r="K97" s="6">
        <f t="shared" si="10"/>
        <v>352.182167680558</v>
      </c>
      <c r="L97" s="7">
        <f t="shared" si="7"/>
        <v>12.662996205952131</v>
      </c>
      <c r="M97" s="7">
        <f t="shared" si="11"/>
        <v>13.171626508709815</v>
      </c>
      <c r="P97" s="5">
        <f t="shared" si="12"/>
        <v>86.558348319984461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129.78603034133999</v>
      </c>
      <c r="E98">
        <v>495.78192161820999</v>
      </c>
      <c r="F98">
        <v>101.58855325914</v>
      </c>
      <c r="G98">
        <v>104.40254372019</v>
      </c>
      <c r="I98" s="6">
        <f t="shared" si="8"/>
        <v>391.37937789801998</v>
      </c>
      <c r="J98" s="6">
        <f t="shared" si="9"/>
        <v>28.197477082199995</v>
      </c>
      <c r="K98" s="6">
        <f t="shared" si="10"/>
        <v>357.54240539937996</v>
      </c>
      <c r="L98" s="7">
        <f t="shared" si="7"/>
        <v>12.67994311537478</v>
      </c>
      <c r="M98" s="7">
        <f t="shared" si="11"/>
        <v>13.193871650452857</v>
      </c>
      <c r="P98" s="5">
        <f t="shared" si="12"/>
        <v>86.808019675767653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129.95796460176999</v>
      </c>
      <c r="E99">
        <v>502.09197218711</v>
      </c>
      <c r="F99">
        <v>101.80985691574</v>
      </c>
      <c r="G99">
        <v>104.27027027027</v>
      </c>
      <c r="I99" s="6">
        <f t="shared" si="8"/>
        <v>397.82170191683997</v>
      </c>
      <c r="J99" s="6">
        <f t="shared" si="9"/>
        <v>28.148107686029988</v>
      </c>
      <c r="K99" s="6">
        <f t="shared" si="10"/>
        <v>364.04397269360396</v>
      </c>
      <c r="L99" s="7">
        <f t="shared" si="7"/>
        <v>12.933159726196456</v>
      </c>
      <c r="M99" s="7">
        <f t="shared" si="11"/>
        <v>13.452386493594926</v>
      </c>
      <c r="P99" s="5">
        <f t="shared" si="12"/>
        <v>90.538548526425572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130.39096080909999</v>
      </c>
      <c r="E100">
        <v>513.24020227560004</v>
      </c>
      <c r="F100">
        <v>101.53481717011</v>
      </c>
      <c r="G100">
        <v>104.34372019078</v>
      </c>
      <c r="I100" s="6">
        <f t="shared" si="8"/>
        <v>408.89648208482004</v>
      </c>
      <c r="J100" s="6">
        <f t="shared" si="9"/>
        <v>28.856143638989991</v>
      </c>
      <c r="K100" s="6">
        <f t="shared" si="10"/>
        <v>374.26910971803204</v>
      </c>
      <c r="L100" s="7">
        <f t="shared" si="7"/>
        <v>12.970170733844185</v>
      </c>
      <c r="M100" s="7">
        <f t="shared" si="11"/>
        <v>13.494695733563047</v>
      </c>
      <c r="P100" s="5">
        <f t="shared" si="12"/>
        <v>91.083815408300907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131.05689001264</v>
      </c>
      <c r="E101">
        <v>521.94342604298004</v>
      </c>
      <c r="F101">
        <v>101.60922098569</v>
      </c>
      <c r="G101">
        <v>104.44769475358</v>
      </c>
      <c r="I101" s="6">
        <f t="shared" si="8"/>
        <v>417.49573128940006</v>
      </c>
      <c r="J101" s="6">
        <f t="shared" si="9"/>
        <v>29.447669026949995</v>
      </c>
      <c r="K101" s="6">
        <f t="shared" si="10"/>
        <v>382.15852845706007</v>
      </c>
      <c r="L101" s="7">
        <f t="shared" si="7"/>
        <v>12.977547666245339</v>
      </c>
      <c r="M101" s="7">
        <f t="shared" si="11"/>
        <v>13.507370898284593</v>
      </c>
      <c r="P101" s="5">
        <f t="shared" si="12"/>
        <v>91.19249650573191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131.40265486726</v>
      </c>
      <c r="E102">
        <v>527.58217446270999</v>
      </c>
      <c r="F102">
        <v>101.63656597774001</v>
      </c>
      <c r="G102">
        <v>104.36915739269</v>
      </c>
      <c r="I102" s="6">
        <f t="shared" si="8"/>
        <v>423.21301707001999</v>
      </c>
      <c r="J102" s="6">
        <f t="shared" si="9"/>
        <v>29.766088889519992</v>
      </c>
      <c r="K102" s="6">
        <f t="shared" si="10"/>
        <v>387.49371040259598</v>
      </c>
      <c r="L102" s="7">
        <f t="shared" si="7"/>
        <v>13.017958517856348</v>
      </c>
      <c r="M102" s="7">
        <f t="shared" si="11"/>
        <v>13.553079982215996</v>
      </c>
      <c r="P102" s="5">
        <f t="shared" si="12"/>
        <v>91.787851791964258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130.8615676359</v>
      </c>
      <c r="E103">
        <v>522.28571428571001</v>
      </c>
      <c r="F103">
        <v>101.67790143084</v>
      </c>
      <c r="G103">
        <v>104.26963434021999</v>
      </c>
      <c r="I103" s="6">
        <f t="shared" si="8"/>
        <v>418.01607994548999</v>
      </c>
      <c r="J103" s="6">
        <f t="shared" si="9"/>
        <v>29.183666205060007</v>
      </c>
      <c r="K103" s="6">
        <f t="shared" si="10"/>
        <v>382.99568049941797</v>
      </c>
      <c r="L103" s="7">
        <f t="shared" si="7"/>
        <v>13.123631479618977</v>
      </c>
      <c r="M103" s="7">
        <f t="shared" si="11"/>
        <v>13.664051176299017</v>
      </c>
      <c r="P103" s="5">
        <f t="shared" si="12"/>
        <v>93.344685015940939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130.97597977244001</v>
      </c>
      <c r="E104">
        <v>527.75632111252003</v>
      </c>
      <c r="F104">
        <v>101.71287758347</v>
      </c>
      <c r="G104">
        <v>104.31891891892001</v>
      </c>
      <c r="I104" s="6">
        <f t="shared" si="8"/>
        <v>423.43740219360001</v>
      </c>
      <c r="J104" s="6">
        <f t="shared" si="9"/>
        <v>29.263102188970009</v>
      </c>
      <c r="K104" s="6">
        <f t="shared" si="10"/>
        <v>388.321679566836</v>
      </c>
      <c r="L104" s="7">
        <f t="shared" si="7"/>
        <v>13.270010713806142</v>
      </c>
      <c r="M104" s="7">
        <f t="shared" si="11"/>
        <v>13.815728642806574</v>
      </c>
      <c r="P104" s="5">
        <f t="shared" si="12"/>
        <v>95.501225830939035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130.66719342604</v>
      </c>
      <c r="E105">
        <v>525.32932996207001</v>
      </c>
      <c r="F105">
        <v>101.53481717011</v>
      </c>
      <c r="G105">
        <v>104.48775834657999</v>
      </c>
      <c r="I105" s="6">
        <f t="shared" si="8"/>
        <v>420.84157161549001</v>
      </c>
      <c r="J105" s="6">
        <f t="shared" si="9"/>
        <v>29.132376255929998</v>
      </c>
      <c r="K105" s="6">
        <f t="shared" si="10"/>
        <v>385.88272010837403</v>
      </c>
      <c r="L105" s="7">
        <f t="shared" si="7"/>
        <v>13.245837439361859</v>
      </c>
      <c r="M105" s="7">
        <f t="shared" si="11"/>
        <v>13.796853600682685</v>
      </c>
      <c r="P105" s="5">
        <f t="shared" si="12"/>
        <v>95.145091620641196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130.89443742098999</v>
      </c>
      <c r="E106">
        <v>534.27749683944</v>
      </c>
      <c r="F106">
        <v>101.58950715421</v>
      </c>
      <c r="G106">
        <v>104.50715421304</v>
      </c>
      <c r="I106" s="6">
        <f t="shared" si="8"/>
        <v>429.77034262640001</v>
      </c>
      <c r="J106" s="6">
        <f t="shared" si="9"/>
        <v>29.304930266779991</v>
      </c>
      <c r="K106" s="6">
        <f t="shared" si="10"/>
        <v>394.60442630626403</v>
      </c>
      <c r="L106" s="7">
        <f t="shared" si="7"/>
        <v>13.46546204730563</v>
      </c>
      <c r="M106" s="7">
        <f t="shared" si="11"/>
        <v>14.021776440946848</v>
      </c>
      <c r="P106" s="5">
        <f t="shared" si="12"/>
        <v>98.380724281508236</v>
      </c>
      <c r="R106" s="5">
        <v>-13</v>
      </c>
    </row>
    <row r="107" spans="1:25" x14ac:dyDescent="0.15">
      <c r="A107" s="5">
        <v>53</v>
      </c>
      <c r="B107" s="5">
        <v>105</v>
      </c>
      <c r="D107">
        <v>129.58027812895</v>
      </c>
      <c r="E107">
        <v>513.73988621998001</v>
      </c>
      <c r="F107">
        <v>101.72432432431999</v>
      </c>
      <c r="G107">
        <v>104.53100158983</v>
      </c>
      <c r="I107" s="6">
        <f t="shared" si="8"/>
        <v>409.20888463015001</v>
      </c>
      <c r="J107" s="6">
        <f t="shared" si="9"/>
        <v>27.855953804630005</v>
      </c>
      <c r="K107" s="6">
        <f t="shared" si="10"/>
        <v>375.78174006459403</v>
      </c>
      <c r="L107" s="7">
        <f t="shared" si="7"/>
        <v>13.49017673924109</v>
      </c>
      <c r="M107" s="7">
        <f t="shared" si="11"/>
        <v>14.051789365202699</v>
      </c>
      <c r="P107" s="5">
        <f t="shared" si="12"/>
        <v>98.744834957348871</v>
      </c>
      <c r="R107" s="5">
        <v>-13</v>
      </c>
    </row>
    <row r="108" spans="1:25" x14ac:dyDescent="0.15">
      <c r="A108" s="5">
        <v>53.5</v>
      </c>
      <c r="B108" s="5">
        <v>106</v>
      </c>
      <c r="D108">
        <v>129.44753476611999</v>
      </c>
      <c r="E108">
        <v>517.32522123894</v>
      </c>
      <c r="F108">
        <v>101.65755166932</v>
      </c>
      <c r="G108">
        <v>104.44515103339</v>
      </c>
      <c r="I108" s="6">
        <f t="shared" si="8"/>
        <v>412.88007020555</v>
      </c>
      <c r="J108" s="6">
        <f t="shared" si="9"/>
        <v>27.789983096799986</v>
      </c>
      <c r="K108" s="6">
        <f t="shared" si="10"/>
        <v>379.53209048939004</v>
      </c>
      <c r="L108" s="7">
        <f t="shared" si="7"/>
        <v>13.657154420259188</v>
      </c>
      <c r="M108" s="7">
        <f t="shared" si="11"/>
        <v>14.22406527854119</v>
      </c>
      <c r="P108" s="5">
        <f t="shared" si="12"/>
        <v>101.20484362120644</v>
      </c>
      <c r="R108" s="5">
        <v>-13</v>
      </c>
    </row>
    <row r="109" spans="1:25" x14ac:dyDescent="0.15">
      <c r="A109" s="5">
        <v>54</v>
      </c>
      <c r="B109" s="5">
        <v>107</v>
      </c>
      <c r="D109">
        <v>129.58407079646</v>
      </c>
      <c r="E109">
        <v>522.92414664981004</v>
      </c>
      <c r="F109">
        <v>101.74276629571</v>
      </c>
      <c r="G109">
        <v>104.56883942766</v>
      </c>
      <c r="I109" s="6">
        <f t="shared" si="8"/>
        <v>418.35530722215003</v>
      </c>
      <c r="J109" s="6">
        <f t="shared" si="9"/>
        <v>27.841304500749999</v>
      </c>
      <c r="K109" s="6">
        <f t="shared" si="10"/>
        <v>384.94574182125001</v>
      </c>
      <c r="L109" s="7">
        <f t="shared" si="7"/>
        <v>13.826426193890455</v>
      </c>
      <c r="M109" s="7">
        <f t="shared" si="11"/>
        <v>14.398635284492851</v>
      </c>
      <c r="P109" s="5">
        <f t="shared" si="12"/>
        <v>103.69865014157797</v>
      </c>
      <c r="R109" s="5">
        <v>-13</v>
      </c>
    </row>
    <row r="110" spans="1:25" x14ac:dyDescent="0.15">
      <c r="A110" s="5">
        <v>54.5</v>
      </c>
      <c r="B110" s="5">
        <v>108</v>
      </c>
      <c r="D110">
        <v>129.05783817951999</v>
      </c>
      <c r="E110">
        <v>514.88748419722003</v>
      </c>
      <c r="F110">
        <v>101.61685214626</v>
      </c>
      <c r="G110">
        <v>104.30906200318</v>
      </c>
      <c r="I110" s="6">
        <f t="shared" si="8"/>
        <v>410.57842219404006</v>
      </c>
      <c r="J110" s="6">
        <f t="shared" si="9"/>
        <v>27.440986033259989</v>
      </c>
      <c r="K110" s="6">
        <f t="shared" si="10"/>
        <v>377.64923895412807</v>
      </c>
      <c r="L110" s="7">
        <f t="shared" si="7"/>
        <v>13.762232832901717</v>
      </c>
      <c r="M110" s="7">
        <f t="shared" si="11"/>
        <v>14.339740155824504</v>
      </c>
      <c r="P110" s="5">
        <f t="shared" si="12"/>
        <v>102.75291761474215</v>
      </c>
      <c r="R110" s="5">
        <v>-13</v>
      </c>
    </row>
    <row r="111" spans="1:25" x14ac:dyDescent="0.15">
      <c r="A111" s="5">
        <v>55</v>
      </c>
      <c r="B111" s="5">
        <v>109</v>
      </c>
      <c r="D111">
        <v>129.02212389381</v>
      </c>
      <c r="E111">
        <v>514.92920353982004</v>
      </c>
      <c r="F111">
        <v>101.70461049284999</v>
      </c>
      <c r="G111">
        <v>104.27217806041</v>
      </c>
      <c r="I111" s="6">
        <f t="shared" si="8"/>
        <v>410.65702547941004</v>
      </c>
      <c r="J111" s="6">
        <f t="shared" si="9"/>
        <v>27.31751340096001</v>
      </c>
      <c r="K111" s="6">
        <f t="shared" si="10"/>
        <v>377.87600939825802</v>
      </c>
      <c r="L111" s="7">
        <f t="shared" si="7"/>
        <v>13.832738135857506</v>
      </c>
      <c r="M111" s="7">
        <f t="shared" si="11"/>
        <v>14.415543691100686</v>
      </c>
      <c r="P111" s="5">
        <f t="shared" si="12"/>
        <v>103.7916412037968</v>
      </c>
      <c r="R111" s="5">
        <v>-13</v>
      </c>
    </row>
    <row r="112" spans="1:25" x14ac:dyDescent="0.15">
      <c r="A112" s="5">
        <v>55.5</v>
      </c>
      <c r="B112" s="5">
        <v>110</v>
      </c>
      <c r="D112">
        <v>128.98135271807999</v>
      </c>
      <c r="E112">
        <v>518.69500632110999</v>
      </c>
      <c r="F112">
        <v>101.69125596184</v>
      </c>
      <c r="G112">
        <v>104.4480127186</v>
      </c>
      <c r="I112" s="6">
        <f t="shared" si="8"/>
        <v>414.24699360250997</v>
      </c>
      <c r="J112" s="6">
        <f t="shared" si="9"/>
        <v>27.29009675623999</v>
      </c>
      <c r="K112" s="6">
        <f t="shared" si="10"/>
        <v>381.49887749502199</v>
      </c>
      <c r="L112" s="7">
        <f t="shared" si="7"/>
        <v>13.979388966724375</v>
      </c>
      <c r="M112" s="7">
        <f t="shared" si="11"/>
        <v>14.567492754287947</v>
      </c>
      <c r="P112" s="5">
        <f t="shared" si="12"/>
        <v>105.95218333310872</v>
      </c>
      <c r="R112" s="5">
        <v>-13</v>
      </c>
    </row>
    <row r="113" spans="1:18" x14ac:dyDescent="0.15">
      <c r="A113" s="5">
        <v>56</v>
      </c>
      <c r="B113" s="5">
        <v>111</v>
      </c>
      <c r="D113">
        <v>129.16403286978999</v>
      </c>
      <c r="E113">
        <v>517.56953223767005</v>
      </c>
      <c r="F113">
        <v>101.66391096979</v>
      </c>
      <c r="G113">
        <v>104.39936406995</v>
      </c>
      <c r="I113" s="6">
        <f t="shared" si="8"/>
        <v>413.17016816772002</v>
      </c>
      <c r="J113" s="6">
        <f t="shared" si="9"/>
        <v>27.500121899999996</v>
      </c>
      <c r="K113" s="6">
        <f t="shared" si="10"/>
        <v>380.17002188772005</v>
      </c>
      <c r="L113" s="7">
        <f t="shared" si="7"/>
        <v>13.824303152915119</v>
      </c>
      <c r="M113" s="7">
        <f t="shared" si="11"/>
        <v>14.417705172799085</v>
      </c>
      <c r="P113" s="5">
        <f t="shared" si="12"/>
        <v>103.66737231354006</v>
      </c>
      <c r="R113" s="5">
        <v>-13</v>
      </c>
    </row>
    <row r="114" spans="1:18" x14ac:dyDescent="0.15">
      <c r="A114" s="5">
        <v>56.5</v>
      </c>
      <c r="B114" s="5">
        <v>112</v>
      </c>
      <c r="D114">
        <v>129.15391908976</v>
      </c>
      <c r="E114">
        <v>520.13021491783002</v>
      </c>
      <c r="F114">
        <v>101.75166931638</v>
      </c>
      <c r="G114">
        <v>104.37360890302</v>
      </c>
      <c r="I114" s="6">
        <f t="shared" si="8"/>
        <v>415.75660601481002</v>
      </c>
      <c r="J114" s="6">
        <f t="shared" si="9"/>
        <v>27.402249773379992</v>
      </c>
      <c r="K114" s="6">
        <f t="shared" si="10"/>
        <v>382.87390628675405</v>
      </c>
      <c r="L114" s="7">
        <f t="shared" si="7"/>
        <v>13.972352980254133</v>
      </c>
      <c r="M114" s="7">
        <f t="shared" si="11"/>
        <v>14.571053232458491</v>
      </c>
      <c r="P114" s="5">
        <f t="shared" si="12"/>
        <v>105.84852524197915</v>
      </c>
      <c r="R114" s="5">
        <v>-13</v>
      </c>
    </row>
    <row r="115" spans="1:18" x14ac:dyDescent="0.15">
      <c r="A115" s="5">
        <v>57</v>
      </c>
      <c r="B115" s="5">
        <v>113</v>
      </c>
      <c r="D115">
        <v>129.17256637168001</v>
      </c>
      <c r="E115">
        <v>522.46175726928004</v>
      </c>
      <c r="F115">
        <v>101.52146263911</v>
      </c>
      <c r="G115">
        <v>104.58378378378001</v>
      </c>
      <c r="I115" s="6">
        <f t="shared" si="8"/>
        <v>417.87797348550004</v>
      </c>
      <c r="J115" s="6">
        <f t="shared" si="9"/>
        <v>27.651103732570007</v>
      </c>
      <c r="K115" s="6">
        <f t="shared" si="10"/>
        <v>384.69664900641601</v>
      </c>
      <c r="L115" s="7">
        <f t="shared" si="7"/>
        <v>13.912524169994885</v>
      </c>
      <c r="M115" s="7">
        <f t="shared" si="11"/>
        <v>14.516522654519635</v>
      </c>
      <c r="P115" s="5">
        <f t="shared" si="12"/>
        <v>104.96709371958252</v>
      </c>
      <c r="R115" s="5">
        <v>-13</v>
      </c>
    </row>
    <row r="116" spans="1:18" x14ac:dyDescent="0.15">
      <c r="A116" s="5">
        <v>57.5</v>
      </c>
      <c r="B116" s="5">
        <v>114</v>
      </c>
      <c r="D116">
        <v>129.03318584070999</v>
      </c>
      <c r="E116">
        <v>522.39981036662004</v>
      </c>
      <c r="F116">
        <v>101.61494435612001</v>
      </c>
      <c r="G116">
        <v>104.48744038156001</v>
      </c>
      <c r="I116" s="6">
        <f t="shared" si="8"/>
        <v>417.91236998506002</v>
      </c>
      <c r="J116" s="6">
        <f t="shared" si="9"/>
        <v>27.418241484589984</v>
      </c>
      <c r="K116" s="6">
        <f t="shared" si="10"/>
        <v>385.01048020355205</v>
      </c>
      <c r="L116" s="7">
        <f t="shared" si="7"/>
        <v>14.04212886592094</v>
      </c>
      <c r="M116" s="7">
        <f t="shared" si="11"/>
        <v>14.651425582766084</v>
      </c>
      <c r="P116" s="5">
        <f t="shared" si="12"/>
        <v>106.87650264723531</v>
      </c>
      <c r="R116" s="5">
        <v>-13</v>
      </c>
    </row>
    <row r="117" spans="1:18" x14ac:dyDescent="0.15">
      <c r="A117" s="5">
        <v>58</v>
      </c>
      <c r="B117" s="5">
        <v>115</v>
      </c>
      <c r="D117">
        <v>128.89538558786001</v>
      </c>
      <c r="E117">
        <v>522.24273072060998</v>
      </c>
      <c r="F117">
        <v>101.44992050874001</v>
      </c>
      <c r="G117">
        <v>104.20890302066999</v>
      </c>
      <c r="I117" s="6">
        <f t="shared" si="8"/>
        <v>418.03382769993999</v>
      </c>
      <c r="J117" s="6">
        <f t="shared" si="9"/>
        <v>27.445465079119998</v>
      </c>
      <c r="K117" s="6">
        <f t="shared" si="10"/>
        <v>385.09926960499598</v>
      </c>
      <c r="L117" s="7">
        <f t="shared" si="7"/>
        <v>14.03143537538274</v>
      </c>
      <c r="M117" s="7">
        <f t="shared" si="11"/>
        <v>14.646030324548276</v>
      </c>
      <c r="P117" s="5">
        <f t="shared" si="12"/>
        <v>106.71896015885929</v>
      </c>
      <c r="R117" s="5">
        <v>-13</v>
      </c>
    </row>
    <row r="118" spans="1:18" x14ac:dyDescent="0.15">
      <c r="A118" s="5">
        <v>58.5</v>
      </c>
      <c r="B118" s="5">
        <v>116</v>
      </c>
      <c r="D118">
        <v>128.72724399494001</v>
      </c>
      <c r="E118">
        <v>517.46554993679001</v>
      </c>
      <c r="F118">
        <v>101.63434022257999</v>
      </c>
      <c r="G118">
        <v>104.5519872814</v>
      </c>
      <c r="I118" s="6">
        <f t="shared" si="8"/>
        <v>412.91356265539002</v>
      </c>
      <c r="J118" s="6">
        <f t="shared" si="9"/>
        <v>27.092903772360017</v>
      </c>
      <c r="K118" s="6">
        <f t="shared" si="10"/>
        <v>380.402078128558</v>
      </c>
      <c r="L118" s="7">
        <f t="shared" si="7"/>
        <v>14.040653645868755</v>
      </c>
      <c r="M118" s="7">
        <f t="shared" si="11"/>
        <v>14.660546827354683</v>
      </c>
      <c r="P118" s="5">
        <f t="shared" si="12"/>
        <v>106.85476887966026</v>
      </c>
      <c r="R118" s="5">
        <v>-13</v>
      </c>
    </row>
    <row r="119" spans="1:18" x14ac:dyDescent="0.15">
      <c r="A119" s="5">
        <v>59</v>
      </c>
      <c r="B119" s="5">
        <v>117</v>
      </c>
      <c r="D119">
        <v>127.89222503161</v>
      </c>
      <c r="E119">
        <v>509.15897597976999</v>
      </c>
      <c r="F119">
        <v>101.61430842607</v>
      </c>
      <c r="G119">
        <v>104.48012718600999</v>
      </c>
      <c r="I119" s="6">
        <f t="shared" si="8"/>
        <v>404.67884879375998</v>
      </c>
      <c r="J119" s="6">
        <f t="shared" si="9"/>
        <v>26.27791660554</v>
      </c>
      <c r="K119" s="6">
        <f t="shared" si="10"/>
        <v>373.14534886711198</v>
      </c>
      <c r="L119" s="7">
        <f t="shared" si="7"/>
        <v>14.199959398167973</v>
      </c>
      <c r="M119" s="7">
        <f t="shared" si="11"/>
        <v>14.825150811974293</v>
      </c>
      <c r="P119" s="5">
        <f t="shared" si="12"/>
        <v>109.20175039520753</v>
      </c>
      <c r="R119" s="5">
        <v>-13</v>
      </c>
    </row>
    <row r="120" spans="1:18" x14ac:dyDescent="0.15">
      <c r="A120" s="5">
        <v>59.5</v>
      </c>
      <c r="B120" s="5">
        <v>118</v>
      </c>
      <c r="D120">
        <v>127.59039190898</v>
      </c>
      <c r="E120">
        <v>496.98893805310001</v>
      </c>
      <c r="F120">
        <v>101.55930047695</v>
      </c>
      <c r="G120">
        <v>104.42289348172</v>
      </c>
      <c r="I120" s="6">
        <f t="shared" si="8"/>
        <v>392.56604457138002</v>
      </c>
      <c r="J120" s="6">
        <f t="shared" si="9"/>
        <v>26.031091432029996</v>
      </c>
      <c r="K120" s="6">
        <f t="shared" si="10"/>
        <v>361.32873485294402</v>
      </c>
      <c r="L120" s="7">
        <f t="shared" si="7"/>
        <v>13.88066020191326</v>
      </c>
      <c r="M120" s="7">
        <f t="shared" si="11"/>
        <v>14.511149848039974</v>
      </c>
      <c r="P120" s="5">
        <f t="shared" si="12"/>
        <v>104.4976559056918</v>
      </c>
      <c r="R120" s="5">
        <v>-13</v>
      </c>
    </row>
    <row r="121" spans="1:18" x14ac:dyDescent="0.15">
      <c r="A121" s="5">
        <v>60</v>
      </c>
      <c r="B121" s="5">
        <v>119</v>
      </c>
      <c r="D121">
        <v>124.82932996207001</v>
      </c>
      <c r="E121">
        <v>458.88748419721998</v>
      </c>
      <c r="F121">
        <v>101.67027027027</v>
      </c>
      <c r="G121">
        <v>104.759936407</v>
      </c>
      <c r="I121" s="6">
        <f t="shared" si="8"/>
        <v>354.12754779021998</v>
      </c>
      <c r="J121" s="6">
        <f t="shared" si="9"/>
        <v>23.15905969180001</v>
      </c>
      <c r="K121" s="6">
        <f t="shared" si="10"/>
        <v>326.33667616005994</v>
      </c>
      <c r="L121" s="7">
        <f t="shared" si="7"/>
        <v>14.091102164895185</v>
      </c>
      <c r="M121" s="7">
        <f t="shared" si="11"/>
        <v>14.726890043342291</v>
      </c>
      <c r="P121" s="5">
        <f t="shared" si="12"/>
        <v>107.59800470092161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125.44374209861</v>
      </c>
      <c r="E122">
        <v>471.37673830594002</v>
      </c>
      <c r="F122">
        <v>101.60890302067</v>
      </c>
      <c r="G122">
        <v>104.44101748808001</v>
      </c>
      <c r="I122" s="6">
        <f t="shared" si="8"/>
        <v>366.93572081785999</v>
      </c>
      <c r="J122" s="6">
        <f t="shared" si="9"/>
        <v>23.834839077940003</v>
      </c>
      <c r="K122" s="6">
        <f t="shared" si="10"/>
        <v>338.33391392433197</v>
      </c>
      <c r="L122" s="7">
        <f t="shared" si="7"/>
        <v>14.194931747513753</v>
      </c>
      <c r="M122" s="7">
        <f t="shared" si="11"/>
        <v>14.836017858281251</v>
      </c>
      <c r="P122" s="5">
        <f t="shared" si="12"/>
        <v>109.12768023150167</v>
      </c>
    </row>
    <row r="123" spans="1:18" x14ac:dyDescent="0.15">
      <c r="A123" s="5">
        <v>61</v>
      </c>
      <c r="B123" s="5">
        <v>121</v>
      </c>
      <c r="D123">
        <v>125.77560050568999</v>
      </c>
      <c r="E123">
        <v>476.71902654867</v>
      </c>
      <c r="F123">
        <v>101.5573926868</v>
      </c>
      <c r="G123">
        <v>104.4613672496</v>
      </c>
      <c r="I123" s="6">
        <f t="shared" si="8"/>
        <v>372.25765929906999</v>
      </c>
      <c r="J123" s="6">
        <f t="shared" si="9"/>
        <v>24.218207818889994</v>
      </c>
      <c r="K123" s="6">
        <f t="shared" si="10"/>
        <v>343.19580991640197</v>
      </c>
      <c r="L123" s="7">
        <f t="shared" si="7"/>
        <v>14.17098294320161</v>
      </c>
      <c r="M123" s="7">
        <f t="shared" si="11"/>
        <v>14.8173672862895</v>
      </c>
      <c r="P123" s="5">
        <f t="shared" si="12"/>
        <v>108.77485304083949</v>
      </c>
    </row>
    <row r="124" spans="1:18" x14ac:dyDescent="0.15">
      <c r="A124" s="5">
        <v>61.5</v>
      </c>
      <c r="B124" s="5">
        <v>122</v>
      </c>
      <c r="D124">
        <v>127.67003792668</v>
      </c>
      <c r="E124">
        <v>505.66213653603</v>
      </c>
      <c r="F124">
        <v>101.60763116056999</v>
      </c>
      <c r="G124">
        <v>104.40922098569</v>
      </c>
      <c r="I124" s="6">
        <f t="shared" si="8"/>
        <v>401.25291555033999</v>
      </c>
      <c r="J124" s="6">
        <f t="shared" si="9"/>
        <v>26.062406766110001</v>
      </c>
      <c r="K124" s="6">
        <f t="shared" si="10"/>
        <v>369.978027431008</v>
      </c>
      <c r="L124" s="7">
        <f t="shared" si="7"/>
        <v>14.195850396752512</v>
      </c>
      <c r="M124" s="7">
        <f t="shared" si="11"/>
        <v>14.847532972160796</v>
      </c>
      <c r="P124" s="5">
        <f t="shared" si="12"/>
        <v>109.14121428630837</v>
      </c>
    </row>
    <row r="125" spans="1:18" x14ac:dyDescent="0.15">
      <c r="A125" s="5">
        <v>62</v>
      </c>
      <c r="B125" s="5">
        <v>123</v>
      </c>
      <c r="D125">
        <v>128.1801517067</v>
      </c>
      <c r="E125">
        <v>509.78887484197003</v>
      </c>
      <c r="F125">
        <v>101.69125596184</v>
      </c>
      <c r="G125">
        <v>104.48521462639</v>
      </c>
      <c r="I125" s="6">
        <f t="shared" si="8"/>
        <v>405.30366021558001</v>
      </c>
      <c r="J125" s="6">
        <f t="shared" si="9"/>
        <v>26.488895744860002</v>
      </c>
      <c r="K125" s="6">
        <f t="shared" si="10"/>
        <v>373.516985321748</v>
      </c>
      <c r="L125" s="7">
        <f t="shared" si="7"/>
        <v>14.100889252592816</v>
      </c>
      <c r="M125" s="7">
        <f t="shared" si="11"/>
        <v>14.757870060321492</v>
      </c>
      <c r="P125" s="5">
        <f t="shared" si="12"/>
        <v>107.74219355528409</v>
      </c>
    </row>
    <row r="126" spans="1:18" x14ac:dyDescent="0.15">
      <c r="A126" s="5">
        <v>62.5</v>
      </c>
      <c r="B126" s="5">
        <v>124</v>
      </c>
      <c r="D126">
        <v>128.76161680458</v>
      </c>
      <c r="E126">
        <v>527.09325270527995</v>
      </c>
      <c r="F126">
        <v>101.60826709062</v>
      </c>
      <c r="G126">
        <v>104.31128775835001</v>
      </c>
      <c r="I126" s="6">
        <f t="shared" si="8"/>
        <v>422.78196494692997</v>
      </c>
      <c r="J126" s="6">
        <f t="shared" si="9"/>
        <v>27.153349713959997</v>
      </c>
      <c r="K126" s="6">
        <f t="shared" si="10"/>
        <v>390.19794529017798</v>
      </c>
      <c r="L126" s="7">
        <f t="shared" si="7"/>
        <v>14.370158724452718</v>
      </c>
      <c r="M126" s="7">
        <f t="shared" si="11"/>
        <v>15.032437764501786</v>
      </c>
      <c r="P126" s="5">
        <f t="shared" si="12"/>
        <v>111.70922214047513</v>
      </c>
    </row>
    <row r="127" spans="1:18" x14ac:dyDescent="0.15">
      <c r="A127" s="5">
        <v>63</v>
      </c>
      <c r="B127" s="5">
        <v>125</v>
      </c>
      <c r="D127">
        <v>130.22724379376001</v>
      </c>
      <c r="E127">
        <v>540.50095480586003</v>
      </c>
      <c r="F127">
        <v>101.59141494436</v>
      </c>
      <c r="G127">
        <v>104.45500794913001</v>
      </c>
      <c r="I127" s="6">
        <f t="shared" si="8"/>
        <v>436.04594685673004</v>
      </c>
      <c r="J127" s="6">
        <f t="shared" si="9"/>
        <v>28.635828849400013</v>
      </c>
      <c r="K127" s="6">
        <f t="shared" si="10"/>
        <v>401.68295223745002</v>
      </c>
      <c r="L127" s="7">
        <f t="shared" si="7"/>
        <v>14.02728568989426</v>
      </c>
      <c r="M127" s="7">
        <f t="shared" si="11"/>
        <v>14.694862962263722</v>
      </c>
      <c r="P127" s="5">
        <f t="shared" si="12"/>
        <v>106.65782466942319</v>
      </c>
    </row>
    <row r="128" spans="1:18" x14ac:dyDescent="0.15">
      <c r="A128" s="5">
        <v>63.5</v>
      </c>
      <c r="B128" s="5">
        <v>126</v>
      </c>
      <c r="D128">
        <v>128.70273711012001</v>
      </c>
      <c r="E128">
        <v>522.71355824316004</v>
      </c>
      <c r="F128">
        <v>101.58060413355</v>
      </c>
      <c r="G128">
        <v>104.60604133545</v>
      </c>
      <c r="I128" s="6">
        <f t="shared" si="8"/>
        <v>418.10751690771002</v>
      </c>
      <c r="J128" s="6">
        <f t="shared" si="9"/>
        <v>27.122132976570015</v>
      </c>
      <c r="K128" s="6">
        <f t="shared" si="10"/>
        <v>385.560957335826</v>
      </c>
      <c r="L128" s="7">
        <f t="shared" si="7"/>
        <v>14.215731398002523</v>
      </c>
      <c r="M128" s="7">
        <f t="shared" si="11"/>
        <v>14.888606902692377</v>
      </c>
      <c r="P128" s="5">
        <f t="shared" si="12"/>
        <v>109.43411232527379</v>
      </c>
    </row>
    <row r="129" spans="1:16" x14ac:dyDescent="0.15">
      <c r="A129" s="5">
        <v>64</v>
      </c>
      <c r="B129" s="5">
        <v>127</v>
      </c>
      <c r="D129">
        <v>130.10639645345</v>
      </c>
      <c r="E129">
        <v>534.50316656112</v>
      </c>
      <c r="F129">
        <v>101.63275039746</v>
      </c>
      <c r="G129">
        <v>104.57806041336001</v>
      </c>
      <c r="I129" s="6">
        <f t="shared" si="8"/>
        <v>429.92510614776</v>
      </c>
      <c r="J129" s="6">
        <f t="shared" si="9"/>
        <v>28.473646055990002</v>
      </c>
      <c r="K129" s="6">
        <f t="shared" si="10"/>
        <v>395.75673088057198</v>
      </c>
      <c r="L129" s="7">
        <f t="shared" si="7"/>
        <v>13.899053535411795</v>
      </c>
      <c r="M129" s="7">
        <f t="shared" si="11"/>
        <v>14.577227272422041</v>
      </c>
      <c r="P129" s="5">
        <f t="shared" si="12"/>
        <v>104.76863679060845</v>
      </c>
    </row>
    <row r="130" spans="1:16" x14ac:dyDescent="0.15">
      <c r="A130" s="5">
        <v>64.5</v>
      </c>
      <c r="B130" s="5">
        <v>128</v>
      </c>
      <c r="D130">
        <v>130.06459784674001</v>
      </c>
      <c r="E130">
        <v>534.47593413553</v>
      </c>
      <c r="F130">
        <v>101.65691573927</v>
      </c>
      <c r="G130">
        <v>104.75771065183</v>
      </c>
      <c r="I130" s="6">
        <f t="shared" si="8"/>
        <v>429.7182234837</v>
      </c>
      <c r="J130" s="6">
        <f t="shared" si="9"/>
        <v>28.407682107470009</v>
      </c>
      <c r="K130" s="6">
        <f t="shared" si="10"/>
        <v>395.62900495473599</v>
      </c>
      <c r="L130" s="7">
        <f t="shared" ref="L130:L193" si="13">K130/J130</f>
        <v>13.926831603438087</v>
      </c>
      <c r="M130" s="7">
        <f t="shared" si="11"/>
        <v>14.610303572768725</v>
      </c>
      <c r="P130" s="5">
        <f t="shared" si="12"/>
        <v>105.17787883776863</v>
      </c>
    </row>
    <row r="131" spans="1:16" x14ac:dyDescent="0.15">
      <c r="A131" s="5">
        <v>65</v>
      </c>
      <c r="B131" s="5">
        <v>129</v>
      </c>
      <c r="D131">
        <v>130.98860037999</v>
      </c>
      <c r="E131">
        <v>542.72545915136004</v>
      </c>
      <c r="F131">
        <v>101.74785373608999</v>
      </c>
      <c r="G131">
        <v>104.65818759936001</v>
      </c>
      <c r="I131" s="6">
        <f t="shared" ref="I131:I194" si="14">E131-G131</f>
        <v>438.06727155200002</v>
      </c>
      <c r="J131" s="6">
        <f t="shared" ref="J131:J194" si="15">D131-F131</f>
        <v>29.24074664390001</v>
      </c>
      <c r="K131" s="6">
        <f t="shared" ref="K131:K181" si="16">I131-1.2*J131</f>
        <v>402.97837557932002</v>
      </c>
      <c r="L131" s="7">
        <f t="shared" si="13"/>
        <v>13.781398282570407</v>
      </c>
      <c r="M131" s="7">
        <f t="shared" ref="M131:M181" si="17">L131+ABS($N$2)*A131</f>
        <v>14.470168484221439</v>
      </c>
      <c r="P131" s="5">
        <f t="shared" ref="P131:P181" si="18">(L131-$O$2)/$O$2*100</f>
        <v>103.03527374727577</v>
      </c>
    </row>
    <row r="132" spans="1:16" x14ac:dyDescent="0.15">
      <c r="A132" s="5">
        <v>65.5</v>
      </c>
      <c r="B132" s="5">
        <v>130</v>
      </c>
      <c r="D132">
        <v>131.9667511083</v>
      </c>
      <c r="E132">
        <v>548.93381887270004</v>
      </c>
      <c r="F132">
        <v>101.73131955485</v>
      </c>
      <c r="G132">
        <v>104.43910969792999</v>
      </c>
      <c r="I132" s="6">
        <f t="shared" si="14"/>
        <v>444.49470917477004</v>
      </c>
      <c r="J132" s="6">
        <f t="shared" si="15"/>
        <v>30.235431553449999</v>
      </c>
      <c r="K132" s="6">
        <f t="shared" si="16"/>
        <v>408.21219131063003</v>
      </c>
      <c r="L132" s="7">
        <f t="shared" si="13"/>
        <v>13.50112005476076</v>
      </c>
      <c r="M132" s="7">
        <f t="shared" si="17"/>
        <v>14.195188488732184</v>
      </c>
      <c r="P132" s="5">
        <f t="shared" si="18"/>
        <v>98.906058007193465</v>
      </c>
    </row>
    <row r="133" spans="1:16" x14ac:dyDescent="0.15">
      <c r="A133" s="5">
        <v>66</v>
      </c>
      <c r="B133" s="5">
        <v>131</v>
      </c>
      <c r="D133">
        <v>130.83723875870999</v>
      </c>
      <c r="E133">
        <v>527.25490816973002</v>
      </c>
      <c r="F133">
        <v>101.76724960254001</v>
      </c>
      <c r="G133">
        <v>104.48744038156001</v>
      </c>
      <c r="I133" s="6">
        <f t="shared" si="14"/>
        <v>422.76746778816999</v>
      </c>
      <c r="J133" s="6">
        <f t="shared" si="15"/>
        <v>29.069989156169981</v>
      </c>
      <c r="K133" s="6">
        <f t="shared" si="16"/>
        <v>387.88348080076599</v>
      </c>
      <c r="L133" s="7">
        <f t="shared" si="13"/>
        <v>13.343089972169439</v>
      </c>
      <c r="M133" s="7">
        <f t="shared" si="17"/>
        <v>14.042456638461255</v>
      </c>
      <c r="P133" s="5">
        <f t="shared" si="18"/>
        <v>96.577870371849329</v>
      </c>
    </row>
    <row r="134" spans="1:16" x14ac:dyDescent="0.15">
      <c r="A134" s="5">
        <v>66.5</v>
      </c>
      <c r="B134" s="5">
        <v>132</v>
      </c>
      <c r="D134">
        <v>132.03634639697</v>
      </c>
      <c r="E134">
        <v>542.94785082174997</v>
      </c>
      <c r="F134">
        <v>101.72305246422999</v>
      </c>
      <c r="G134">
        <v>104.5519872814</v>
      </c>
      <c r="I134" s="6">
        <f t="shared" si="14"/>
        <v>438.39586354034998</v>
      </c>
      <c r="J134" s="6">
        <f t="shared" si="15"/>
        <v>30.313293932740009</v>
      </c>
      <c r="K134" s="6">
        <f t="shared" si="16"/>
        <v>402.01991082106196</v>
      </c>
      <c r="L134" s="7">
        <f t="shared" si="13"/>
        <v>13.262165164665875</v>
      </c>
      <c r="M134" s="7">
        <f t="shared" si="17"/>
        <v>13.966830063278085</v>
      </c>
      <c r="P134" s="5">
        <f t="shared" si="18"/>
        <v>95.38564080939544</v>
      </c>
    </row>
    <row r="135" spans="1:16" x14ac:dyDescent="0.15">
      <c r="A135" s="5">
        <v>67</v>
      </c>
      <c r="B135" s="5">
        <v>133</v>
      </c>
      <c r="D135">
        <v>131.80056890013</v>
      </c>
      <c r="E135">
        <v>534.61504424779002</v>
      </c>
      <c r="F135">
        <v>101.73004769475</v>
      </c>
      <c r="G135">
        <v>104.56947535771</v>
      </c>
      <c r="I135" s="6">
        <f t="shared" si="14"/>
        <v>430.04556889008001</v>
      </c>
      <c r="J135" s="6">
        <f t="shared" si="15"/>
        <v>30.070521205380004</v>
      </c>
      <c r="K135" s="6">
        <f t="shared" si="16"/>
        <v>393.96094344362399</v>
      </c>
      <c r="L135" s="7">
        <f t="shared" si="13"/>
        <v>13.101234286991318</v>
      </c>
      <c r="M135" s="7">
        <f t="shared" si="17"/>
        <v>13.811197417923919</v>
      </c>
      <c r="P135" s="5">
        <f t="shared" si="18"/>
        <v>93.014717037141679</v>
      </c>
    </row>
    <row r="136" spans="1:16" x14ac:dyDescent="0.15">
      <c r="A136" s="5">
        <v>67.5</v>
      </c>
      <c r="B136" s="5">
        <v>134</v>
      </c>
      <c r="D136">
        <v>132.31953223766999</v>
      </c>
      <c r="E136">
        <v>538.60050568899999</v>
      </c>
      <c r="F136">
        <v>101.77837837838</v>
      </c>
      <c r="G136">
        <v>104.60508744038</v>
      </c>
      <c r="I136" s="6">
        <f t="shared" si="14"/>
        <v>433.99541824862001</v>
      </c>
      <c r="J136" s="6">
        <f t="shared" si="15"/>
        <v>30.541153859289992</v>
      </c>
      <c r="K136" s="6">
        <f t="shared" si="16"/>
        <v>397.34603361747202</v>
      </c>
      <c r="L136" s="7">
        <f t="shared" si="13"/>
        <v>13.010184076480382</v>
      </c>
      <c r="M136" s="7">
        <f t="shared" si="17"/>
        <v>13.725445439733376</v>
      </c>
      <c r="P136" s="5">
        <f t="shared" si="18"/>
        <v>91.673314369807485</v>
      </c>
    </row>
    <row r="137" spans="1:16" x14ac:dyDescent="0.15">
      <c r="A137" s="5">
        <v>68</v>
      </c>
      <c r="B137" s="5">
        <v>135</v>
      </c>
      <c r="D137">
        <v>132.16847133758</v>
      </c>
      <c r="E137">
        <v>536.45350318471003</v>
      </c>
      <c r="F137">
        <v>101.59713831479</v>
      </c>
      <c r="G137">
        <v>104.53704292528001</v>
      </c>
      <c r="I137" s="6">
        <f t="shared" si="14"/>
        <v>431.91646025943004</v>
      </c>
      <c r="J137" s="6">
        <f t="shared" si="15"/>
        <v>30.57133302279</v>
      </c>
      <c r="K137" s="6">
        <f t="shared" si="16"/>
        <v>395.23086063208206</v>
      </c>
      <c r="L137" s="7">
        <f t="shared" si="13"/>
        <v>12.928152669608796</v>
      </c>
      <c r="M137" s="7">
        <f t="shared" si="17"/>
        <v>13.648712265182182</v>
      </c>
      <c r="P137" s="5">
        <f t="shared" si="18"/>
        <v>90.464781766036012</v>
      </c>
    </row>
    <row r="138" spans="1:16" x14ac:dyDescent="0.15">
      <c r="A138" s="5">
        <v>68.5</v>
      </c>
      <c r="B138" s="5">
        <v>136</v>
      </c>
      <c r="D138">
        <v>132.61847133757999</v>
      </c>
      <c r="E138">
        <v>536.51464968153005</v>
      </c>
      <c r="F138">
        <v>101.74785373608999</v>
      </c>
      <c r="G138">
        <v>104.65723370428999</v>
      </c>
      <c r="I138" s="6">
        <f t="shared" si="14"/>
        <v>431.85741597724007</v>
      </c>
      <c r="J138" s="6">
        <f t="shared" si="15"/>
        <v>30.870617601489997</v>
      </c>
      <c r="K138" s="6">
        <f t="shared" si="16"/>
        <v>394.81267485545209</v>
      </c>
      <c r="L138" s="7">
        <f t="shared" si="13"/>
        <v>12.789270365501082</v>
      </c>
      <c r="M138" s="7">
        <f t="shared" si="17"/>
        <v>13.515128193394862</v>
      </c>
      <c r="P138" s="5">
        <f t="shared" si="18"/>
        <v>88.418689921435259</v>
      </c>
    </row>
    <row r="139" spans="1:16" x14ac:dyDescent="0.15">
      <c r="A139" s="5">
        <v>69</v>
      </c>
      <c r="B139" s="5">
        <v>137</v>
      </c>
      <c r="D139">
        <v>132.80828025477999</v>
      </c>
      <c r="E139">
        <v>535.28726114649999</v>
      </c>
      <c r="F139">
        <v>101.88903020668</v>
      </c>
      <c r="G139">
        <v>104.51001589825</v>
      </c>
      <c r="I139" s="6">
        <f t="shared" si="14"/>
        <v>430.77724524824998</v>
      </c>
      <c r="J139" s="6">
        <f t="shared" si="15"/>
        <v>30.919250048099983</v>
      </c>
      <c r="K139" s="6">
        <f t="shared" si="16"/>
        <v>393.67414519053</v>
      </c>
      <c r="L139" s="7">
        <f t="shared" si="13"/>
        <v>12.73233162441214</v>
      </c>
      <c r="M139" s="7">
        <f t="shared" si="17"/>
        <v>13.463487684626312</v>
      </c>
      <c r="P139" s="5">
        <f t="shared" si="18"/>
        <v>87.579836515795023</v>
      </c>
    </row>
    <row r="140" spans="1:16" x14ac:dyDescent="0.15">
      <c r="A140" s="5">
        <v>69.5</v>
      </c>
      <c r="B140" s="5">
        <v>138</v>
      </c>
      <c r="D140">
        <v>133.59394904459</v>
      </c>
      <c r="E140">
        <v>539.62675159236005</v>
      </c>
      <c r="F140">
        <v>101.77678855326</v>
      </c>
      <c r="G140">
        <v>104.37869634339999</v>
      </c>
      <c r="I140" s="6">
        <f t="shared" si="14"/>
        <v>435.24805524896004</v>
      </c>
      <c r="J140" s="6">
        <f t="shared" si="15"/>
        <v>31.81716049133</v>
      </c>
      <c r="K140" s="6">
        <f t="shared" si="16"/>
        <v>397.06746265936403</v>
      </c>
      <c r="L140" s="7">
        <f t="shared" si="13"/>
        <v>12.479663694928487</v>
      </c>
      <c r="M140" s="7">
        <f t="shared" si="17"/>
        <v>13.216117987463051</v>
      </c>
      <c r="P140" s="5">
        <f t="shared" si="18"/>
        <v>83.857391145737651</v>
      </c>
    </row>
    <row r="141" spans="1:16" x14ac:dyDescent="0.15">
      <c r="A141" s="5">
        <v>70</v>
      </c>
      <c r="B141" s="5">
        <v>139</v>
      </c>
      <c r="D141">
        <v>132.98057324841</v>
      </c>
      <c r="E141">
        <v>529.03471337580004</v>
      </c>
      <c r="F141">
        <v>101.65214626391</v>
      </c>
      <c r="G141">
        <v>104.60222575517</v>
      </c>
      <c r="I141" s="6">
        <f t="shared" si="14"/>
        <v>424.43248762063001</v>
      </c>
      <c r="J141" s="6">
        <f t="shared" si="15"/>
        <v>31.328426984499998</v>
      </c>
      <c r="K141" s="6">
        <f t="shared" si="16"/>
        <v>386.83837523923</v>
      </c>
      <c r="L141" s="7">
        <f t="shared" si="13"/>
        <v>12.347839086546591</v>
      </c>
      <c r="M141" s="7">
        <f t="shared" si="17"/>
        <v>13.089591611401547</v>
      </c>
      <c r="P141" s="5">
        <f t="shared" si="18"/>
        <v>81.91527722517155</v>
      </c>
    </row>
    <row r="142" spans="1:16" s="35" customFormat="1" x14ac:dyDescent="0.15">
      <c r="A142" s="35">
        <v>70.5</v>
      </c>
      <c r="B142" s="35">
        <v>140</v>
      </c>
      <c r="D142" s="34">
        <v>132.84426751592</v>
      </c>
      <c r="E142" s="34">
        <v>525.29840764331004</v>
      </c>
      <c r="F142" s="34">
        <v>101.70206677266</v>
      </c>
      <c r="G142" s="34">
        <v>104.68712241653</v>
      </c>
      <c r="I142" s="43">
        <f t="shared" si="14"/>
        <v>420.61128522678007</v>
      </c>
      <c r="J142" s="43">
        <f t="shared" si="15"/>
        <v>31.142200743259991</v>
      </c>
      <c r="K142" s="43">
        <f t="shared" si="16"/>
        <v>383.24064433486808</v>
      </c>
      <c r="L142" s="44">
        <f t="shared" si="13"/>
        <v>12.306151626673707</v>
      </c>
      <c r="M142" s="44">
        <f t="shared" si="17"/>
        <v>13.053202383849056</v>
      </c>
      <c r="P142" s="35">
        <f t="shared" si="18"/>
        <v>81.301114231433516</v>
      </c>
    </row>
    <row r="143" spans="1:16" x14ac:dyDescent="0.15">
      <c r="A143" s="5">
        <v>71</v>
      </c>
      <c r="B143" s="5">
        <v>141</v>
      </c>
      <c r="D143">
        <v>132.49731097754</v>
      </c>
      <c r="E143">
        <v>517.60961720974001</v>
      </c>
      <c r="F143">
        <v>101.59077901431</v>
      </c>
      <c r="G143">
        <v>104.68489666137</v>
      </c>
      <c r="I143" s="6">
        <f t="shared" si="14"/>
        <v>412.92472054837003</v>
      </c>
      <c r="J143" s="6">
        <f t="shared" si="15"/>
        <v>30.906531963229995</v>
      </c>
      <c r="K143" s="6">
        <f t="shared" si="16"/>
        <v>375.83688219249404</v>
      </c>
      <c r="L143" s="7">
        <f t="shared" si="13"/>
        <v>12.160435296966781</v>
      </c>
      <c r="M143" s="7">
        <f t="shared" si="17"/>
        <v>12.912784286462523</v>
      </c>
      <c r="P143" s="5">
        <f t="shared" si="18"/>
        <v>79.154339696304433</v>
      </c>
    </row>
    <row r="144" spans="1:16" x14ac:dyDescent="0.15">
      <c r="A144" s="5">
        <v>71.5</v>
      </c>
      <c r="B144" s="5">
        <v>142</v>
      </c>
      <c r="D144">
        <v>132.95096488453001</v>
      </c>
      <c r="E144">
        <v>521.26478962353997</v>
      </c>
      <c r="F144">
        <v>101.67313195549001</v>
      </c>
      <c r="G144">
        <v>104.51033386328</v>
      </c>
      <c r="I144" s="6">
        <f t="shared" si="14"/>
        <v>416.75445576025999</v>
      </c>
      <c r="J144" s="6">
        <f t="shared" si="15"/>
        <v>31.277832929040002</v>
      </c>
      <c r="K144" s="6">
        <f t="shared" si="16"/>
        <v>379.221056245412</v>
      </c>
      <c r="L144" s="7">
        <f t="shared" si="13"/>
        <v>12.124275268870147</v>
      </c>
      <c r="M144" s="7">
        <f t="shared" si="17"/>
        <v>12.88192249068628</v>
      </c>
      <c r="P144" s="5">
        <f t="shared" si="18"/>
        <v>78.62160992151847</v>
      </c>
    </row>
    <row r="145" spans="1:16" x14ac:dyDescent="0.15">
      <c r="A145" s="5">
        <v>72</v>
      </c>
      <c r="B145" s="5">
        <v>143</v>
      </c>
      <c r="D145">
        <v>133.11293894337001</v>
      </c>
      <c r="E145">
        <v>520.83644416324</v>
      </c>
      <c r="F145">
        <v>101.8012718601</v>
      </c>
      <c r="G145">
        <v>104.50779014308</v>
      </c>
      <c r="I145" s="6">
        <f t="shared" si="14"/>
        <v>416.32865402016</v>
      </c>
      <c r="J145" s="6">
        <f t="shared" si="15"/>
        <v>31.311667083270009</v>
      </c>
      <c r="K145" s="6">
        <f t="shared" si="16"/>
        <v>378.75465352023599</v>
      </c>
      <c r="L145" s="7">
        <f t="shared" si="13"/>
        <v>12.096278761299383</v>
      </c>
      <c r="M145" s="7">
        <f t="shared" si="17"/>
        <v>12.859224215435908</v>
      </c>
      <c r="P145" s="5">
        <f t="shared" si="18"/>
        <v>78.209149700715855</v>
      </c>
    </row>
    <row r="146" spans="1:16" x14ac:dyDescent="0.15">
      <c r="A146" s="5">
        <v>72.5</v>
      </c>
      <c r="B146" s="5">
        <v>144</v>
      </c>
      <c r="D146">
        <v>133.80101233786999</v>
      </c>
      <c r="E146">
        <v>524.30876304967001</v>
      </c>
      <c r="F146">
        <v>101.72337042925</v>
      </c>
      <c r="G146">
        <v>104.54181240064</v>
      </c>
      <c r="I146" s="6">
        <f t="shared" si="14"/>
        <v>419.76695064903004</v>
      </c>
      <c r="J146" s="6">
        <f t="shared" si="15"/>
        <v>32.077641908619995</v>
      </c>
      <c r="K146" s="6">
        <f t="shared" si="16"/>
        <v>381.27378035868605</v>
      </c>
      <c r="L146" s="7">
        <f t="shared" si="13"/>
        <v>11.885966600812671</v>
      </c>
      <c r="M146" s="7">
        <f t="shared" si="17"/>
        <v>12.65421028726959</v>
      </c>
      <c r="P146" s="5">
        <f t="shared" si="18"/>
        <v>75.110713228503528</v>
      </c>
    </row>
    <row r="147" spans="1:16" x14ac:dyDescent="0.15">
      <c r="A147" s="5">
        <v>73</v>
      </c>
      <c r="B147" s="5">
        <v>145</v>
      </c>
      <c r="D147">
        <v>133.46883897500999</v>
      </c>
      <c r="E147">
        <v>521.59791205315003</v>
      </c>
      <c r="F147">
        <v>101.6826709062</v>
      </c>
      <c r="G147">
        <v>104.70969793323</v>
      </c>
      <c r="I147" s="6">
        <f t="shared" si="14"/>
        <v>416.88821411992001</v>
      </c>
      <c r="J147" s="6">
        <f t="shared" si="15"/>
        <v>31.786168068809985</v>
      </c>
      <c r="K147" s="6">
        <f t="shared" si="16"/>
        <v>378.744812437348</v>
      </c>
      <c r="L147" s="7">
        <f t="shared" si="13"/>
        <v>11.91539702481437</v>
      </c>
      <c r="M147" s="7">
        <f t="shared" si="17"/>
        <v>12.688938943591682</v>
      </c>
      <c r="P147" s="5">
        <f t="shared" si="18"/>
        <v>75.544298708812917</v>
      </c>
    </row>
    <row r="148" spans="1:16" x14ac:dyDescent="0.15">
      <c r="A148" s="5">
        <v>73.5</v>
      </c>
      <c r="B148" s="5">
        <v>146</v>
      </c>
      <c r="D148">
        <v>134.88547927870999</v>
      </c>
      <c r="E148">
        <v>533.35684909838994</v>
      </c>
      <c r="F148">
        <v>101.78219395867001</v>
      </c>
      <c r="G148">
        <v>104.49729729729999</v>
      </c>
      <c r="I148" s="6">
        <f t="shared" si="14"/>
        <v>428.85955180108994</v>
      </c>
      <c r="J148" s="6">
        <f t="shared" si="15"/>
        <v>33.103285320039987</v>
      </c>
      <c r="K148" s="6">
        <f t="shared" si="16"/>
        <v>389.13560941704196</v>
      </c>
      <c r="L148" s="7">
        <f t="shared" si="13"/>
        <v>11.755196067547653</v>
      </c>
      <c r="M148" s="7">
        <f t="shared" si="17"/>
        <v>12.534036218645356</v>
      </c>
      <c r="P148" s="5">
        <f t="shared" si="18"/>
        <v>73.184128532586286</v>
      </c>
    </row>
    <row r="149" spans="1:16" x14ac:dyDescent="0.15">
      <c r="A149" s="5">
        <v>74</v>
      </c>
      <c r="B149" s="5">
        <v>147</v>
      </c>
      <c r="D149">
        <v>133.23821575451001</v>
      </c>
      <c r="E149">
        <v>508.86618158811001</v>
      </c>
      <c r="F149">
        <v>101.76947535770999</v>
      </c>
      <c r="G149">
        <v>104.55389507154</v>
      </c>
      <c r="I149" s="6">
        <f t="shared" si="14"/>
        <v>404.31228651657</v>
      </c>
      <c r="J149" s="6">
        <f t="shared" si="15"/>
        <v>31.468740396800015</v>
      </c>
      <c r="K149" s="6">
        <f t="shared" si="16"/>
        <v>366.54979804041</v>
      </c>
      <c r="L149" s="7">
        <f t="shared" si="13"/>
        <v>11.648060691926634</v>
      </c>
      <c r="M149" s="7">
        <f t="shared" si="17"/>
        <v>12.432199075344732</v>
      </c>
      <c r="P149" s="5">
        <f t="shared" si="18"/>
        <v>71.605750209049916</v>
      </c>
    </row>
    <row r="150" spans="1:16" x14ac:dyDescent="0.15">
      <c r="A150" s="5">
        <v>74.5</v>
      </c>
      <c r="B150" s="5">
        <v>148</v>
      </c>
      <c r="D150">
        <v>132.91743119265999</v>
      </c>
      <c r="E150">
        <v>505.84814931983999</v>
      </c>
      <c r="F150">
        <v>101.66359300476999</v>
      </c>
      <c r="G150">
        <v>104.61208267091</v>
      </c>
      <c r="I150" s="6">
        <f t="shared" si="14"/>
        <v>401.23606664892998</v>
      </c>
      <c r="J150" s="6">
        <f t="shared" si="15"/>
        <v>31.253838187889997</v>
      </c>
      <c r="K150" s="6">
        <f t="shared" si="16"/>
        <v>363.73146082346199</v>
      </c>
      <c r="L150" s="7">
        <f t="shared" si="13"/>
        <v>11.637977346551885</v>
      </c>
      <c r="M150" s="7">
        <f t="shared" si="17"/>
        <v>12.427413962290375</v>
      </c>
      <c r="P150" s="5">
        <f t="shared" si="18"/>
        <v>71.457196720755491</v>
      </c>
    </row>
    <row r="151" spans="1:16" x14ac:dyDescent="0.15">
      <c r="A151" s="5">
        <v>75</v>
      </c>
      <c r="B151" s="5">
        <v>149</v>
      </c>
      <c r="D151">
        <v>134.01391964568001</v>
      </c>
      <c r="E151">
        <v>517.47801328693004</v>
      </c>
      <c r="F151">
        <v>101.75421303656999</v>
      </c>
      <c r="G151">
        <v>104.66359300476999</v>
      </c>
      <c r="I151" s="6">
        <f t="shared" si="14"/>
        <v>412.81442028216003</v>
      </c>
      <c r="J151" s="6">
        <f t="shared" si="15"/>
        <v>32.259706609110012</v>
      </c>
      <c r="K151" s="6">
        <f t="shared" si="16"/>
        <v>374.102772351228</v>
      </c>
      <c r="L151" s="7">
        <f t="shared" si="13"/>
        <v>11.596595619551694</v>
      </c>
      <c r="M151" s="7">
        <f t="shared" si="17"/>
        <v>12.391330467610576</v>
      </c>
      <c r="P151" s="5">
        <f t="shared" si="18"/>
        <v>70.847537954834408</v>
      </c>
    </row>
    <row r="152" spans="1:16" x14ac:dyDescent="0.15">
      <c r="A152" s="5">
        <v>75.5</v>
      </c>
      <c r="B152" s="5">
        <v>150</v>
      </c>
      <c r="D152">
        <v>135.45776652958</v>
      </c>
      <c r="E152">
        <v>528.07782347358</v>
      </c>
      <c r="F152">
        <v>101.70333863275</v>
      </c>
      <c r="G152">
        <v>104.67885532591001</v>
      </c>
      <c r="I152" s="6">
        <f t="shared" si="14"/>
        <v>423.39896814766996</v>
      </c>
      <c r="J152" s="6">
        <f t="shared" si="15"/>
        <v>33.754427896829995</v>
      </c>
      <c r="K152" s="6">
        <f t="shared" si="16"/>
        <v>382.893654671474</v>
      </c>
      <c r="L152" s="7">
        <f t="shared" si="13"/>
        <v>11.343508941753772</v>
      </c>
      <c r="M152" s="7">
        <f t="shared" si="17"/>
        <v>12.143542022133046</v>
      </c>
      <c r="P152" s="5">
        <f t="shared" si="18"/>
        <v>67.118923350213478</v>
      </c>
    </row>
    <row r="153" spans="1:16" x14ac:dyDescent="0.15">
      <c r="A153" s="5">
        <v>76</v>
      </c>
      <c r="B153" s="5">
        <v>151</v>
      </c>
      <c r="D153">
        <v>135.49446377729001</v>
      </c>
      <c r="E153">
        <v>529.42802910471005</v>
      </c>
      <c r="F153">
        <v>101.80508744038001</v>
      </c>
      <c r="G153">
        <v>104.60254372019</v>
      </c>
      <c r="I153" s="6">
        <f t="shared" si="14"/>
        <v>424.82548538452005</v>
      </c>
      <c r="J153" s="6">
        <f t="shared" si="15"/>
        <v>33.689376336910001</v>
      </c>
      <c r="K153" s="6">
        <f t="shared" si="16"/>
        <v>384.39823378022805</v>
      </c>
      <c r="L153" s="7">
        <f t="shared" si="13"/>
        <v>11.410072716575707</v>
      </c>
      <c r="M153" s="7">
        <f t="shared" si="17"/>
        <v>12.215404029275374</v>
      </c>
      <c r="P153" s="5">
        <f t="shared" si="18"/>
        <v>68.099578140498153</v>
      </c>
    </row>
    <row r="154" spans="1:16" x14ac:dyDescent="0.15">
      <c r="A154" s="5">
        <v>76.5</v>
      </c>
      <c r="B154" s="5">
        <v>152</v>
      </c>
      <c r="D154">
        <v>136.15185068017001</v>
      </c>
      <c r="E154">
        <v>533.78044922492995</v>
      </c>
      <c r="F154">
        <v>101.74276629571</v>
      </c>
      <c r="G154">
        <v>104.75294117647</v>
      </c>
      <c r="I154" s="6">
        <f t="shared" si="14"/>
        <v>429.02750804845994</v>
      </c>
      <c r="J154" s="6">
        <f t="shared" si="15"/>
        <v>34.409084384460016</v>
      </c>
      <c r="K154" s="6">
        <f t="shared" si="16"/>
        <v>387.73660678710792</v>
      </c>
      <c r="L154" s="7">
        <f t="shared" si="13"/>
        <v>11.268437208466356</v>
      </c>
      <c r="M154" s="7">
        <f t="shared" si="17"/>
        <v>12.079066753486416</v>
      </c>
      <c r="P154" s="5">
        <f t="shared" si="18"/>
        <v>66.012924553417221</v>
      </c>
    </row>
    <row r="155" spans="1:16" x14ac:dyDescent="0.15">
      <c r="A155" s="5">
        <v>77</v>
      </c>
      <c r="B155" s="5">
        <v>153</v>
      </c>
      <c r="D155">
        <v>135.64220183486</v>
      </c>
      <c r="E155">
        <v>525.14900347990999</v>
      </c>
      <c r="F155">
        <v>101.66486486487</v>
      </c>
      <c r="G155">
        <v>104.63942766296</v>
      </c>
      <c r="I155" s="6">
        <f t="shared" si="14"/>
        <v>420.50957581695002</v>
      </c>
      <c r="J155" s="6">
        <f t="shared" si="15"/>
        <v>33.977336969990006</v>
      </c>
      <c r="K155" s="6">
        <f t="shared" si="16"/>
        <v>379.73677145296199</v>
      </c>
      <c r="L155" s="7">
        <f t="shared" si="13"/>
        <v>11.176178162177896</v>
      </c>
      <c r="M155" s="7">
        <f t="shared" si="17"/>
        <v>11.992105939518348</v>
      </c>
      <c r="P155" s="5">
        <f t="shared" si="18"/>
        <v>64.653712640752985</v>
      </c>
    </row>
    <row r="156" spans="1:16" x14ac:dyDescent="0.15">
      <c r="A156" s="5">
        <v>77.5</v>
      </c>
      <c r="B156" s="5">
        <v>154</v>
      </c>
      <c r="D156">
        <v>136.16423589093</v>
      </c>
      <c r="E156">
        <v>526.30596068484999</v>
      </c>
      <c r="F156">
        <v>101.69443561208</v>
      </c>
      <c r="G156">
        <v>104.55389507154</v>
      </c>
      <c r="I156" s="6">
        <f t="shared" si="14"/>
        <v>421.75206561330998</v>
      </c>
      <c r="J156" s="6">
        <f t="shared" si="15"/>
        <v>34.469800278850002</v>
      </c>
      <c r="K156" s="6">
        <f t="shared" si="16"/>
        <v>380.38830527868998</v>
      </c>
      <c r="L156" s="7">
        <f t="shared" si="13"/>
        <v>11.035407870120119</v>
      </c>
      <c r="M156" s="7">
        <f t="shared" si="17"/>
        <v>11.856633879780965</v>
      </c>
      <c r="P156" s="5">
        <f t="shared" si="18"/>
        <v>62.57980590085549</v>
      </c>
    </row>
    <row r="157" spans="1:16" x14ac:dyDescent="0.15">
      <c r="A157" s="5">
        <v>78</v>
      </c>
      <c r="B157" s="5">
        <v>155</v>
      </c>
      <c r="D157">
        <v>135.31388712745999</v>
      </c>
      <c r="E157">
        <v>512.76537729867005</v>
      </c>
      <c r="F157">
        <v>101.69984101749</v>
      </c>
      <c r="G157">
        <v>104.71573926868</v>
      </c>
      <c r="I157" s="6">
        <f t="shared" si="14"/>
        <v>408.04963802999004</v>
      </c>
      <c r="J157" s="6">
        <f t="shared" si="15"/>
        <v>33.614046109969991</v>
      </c>
      <c r="K157" s="6">
        <f t="shared" si="16"/>
        <v>367.71278269802605</v>
      </c>
      <c r="L157" s="7">
        <f t="shared" si="13"/>
        <v>10.939259781313911</v>
      </c>
      <c r="M157" s="7">
        <f t="shared" si="17"/>
        <v>11.765784023295149</v>
      </c>
      <c r="P157" s="5">
        <f t="shared" si="18"/>
        <v>61.163298436896987</v>
      </c>
    </row>
    <row r="158" spans="1:16" x14ac:dyDescent="0.15">
      <c r="A158" s="5">
        <v>78.5</v>
      </c>
      <c r="B158" s="5">
        <v>156</v>
      </c>
      <c r="D158">
        <v>134.71750158528999</v>
      </c>
      <c r="E158">
        <v>499.83988585922998</v>
      </c>
      <c r="F158">
        <v>101.79364069952</v>
      </c>
      <c r="G158">
        <v>104.67758346582001</v>
      </c>
      <c r="I158" s="6">
        <f t="shared" si="14"/>
        <v>395.16230239340996</v>
      </c>
      <c r="J158" s="6">
        <f t="shared" si="15"/>
        <v>32.923860885769997</v>
      </c>
      <c r="K158" s="6">
        <f t="shared" si="16"/>
        <v>355.65366933048597</v>
      </c>
      <c r="L158" s="7">
        <f t="shared" si="13"/>
        <v>10.802307498638559</v>
      </c>
      <c r="M158" s="7">
        <f t="shared" si="17"/>
        <v>11.634129972940189</v>
      </c>
      <c r="P158" s="5">
        <f t="shared" si="18"/>
        <v>59.145640748382789</v>
      </c>
    </row>
    <row r="159" spans="1:16" x14ac:dyDescent="0.15">
      <c r="A159" s="5">
        <v>79</v>
      </c>
      <c r="B159" s="5">
        <v>157</v>
      </c>
      <c r="D159">
        <v>135.74698795181001</v>
      </c>
      <c r="E159">
        <v>514.29422954977997</v>
      </c>
      <c r="F159">
        <v>101.83147853736</v>
      </c>
      <c r="G159">
        <v>104.75771065183</v>
      </c>
      <c r="I159" s="6">
        <f t="shared" si="14"/>
        <v>409.53651889794997</v>
      </c>
      <c r="J159" s="6">
        <f t="shared" si="15"/>
        <v>33.915509414450014</v>
      </c>
      <c r="K159" s="6">
        <f t="shared" si="16"/>
        <v>368.83790760060998</v>
      </c>
      <c r="L159" s="7">
        <f t="shared" si="13"/>
        <v>10.87519880929352</v>
      </c>
      <c r="M159" s="7">
        <f t="shared" si="17"/>
        <v>11.712319515915542</v>
      </c>
      <c r="P159" s="5">
        <f t="shared" si="18"/>
        <v>60.219516338448642</v>
      </c>
    </row>
    <row r="160" spans="1:16" x14ac:dyDescent="0.15">
      <c r="A160" s="5">
        <v>79.5</v>
      </c>
      <c r="B160" s="5">
        <v>158</v>
      </c>
      <c r="D160">
        <v>135.01833122630001</v>
      </c>
      <c r="E160">
        <v>508.99051833123002</v>
      </c>
      <c r="F160">
        <v>101.79332273449999</v>
      </c>
      <c r="G160">
        <v>104.57424483307</v>
      </c>
      <c r="I160" s="6">
        <f t="shared" si="14"/>
        <v>404.41627349816002</v>
      </c>
      <c r="J160" s="6">
        <f t="shared" si="15"/>
        <v>33.225008491800011</v>
      </c>
      <c r="K160" s="6">
        <f t="shared" si="16"/>
        <v>364.54626330799999</v>
      </c>
      <c r="L160" s="7">
        <f t="shared" si="13"/>
        <v>10.972044247873425</v>
      </c>
      <c r="M160" s="7">
        <f t="shared" si="17"/>
        <v>11.814463186815841</v>
      </c>
      <c r="P160" s="5">
        <f t="shared" si="18"/>
        <v>61.646297549620385</v>
      </c>
    </row>
    <row r="161" spans="1:16" x14ac:dyDescent="0.15">
      <c r="A161" s="5">
        <v>80</v>
      </c>
      <c r="B161" s="5">
        <v>159</v>
      </c>
      <c r="D161">
        <v>135.58059418458001</v>
      </c>
      <c r="E161">
        <v>511.70638432364001</v>
      </c>
      <c r="F161">
        <v>101.63370429253</v>
      </c>
      <c r="G161">
        <v>104.89793322734999</v>
      </c>
      <c r="I161" s="6">
        <f t="shared" si="14"/>
        <v>406.80845109629001</v>
      </c>
      <c r="J161" s="6">
        <f t="shared" si="15"/>
        <v>33.94688989205001</v>
      </c>
      <c r="K161" s="6">
        <f t="shared" si="16"/>
        <v>366.07218322583003</v>
      </c>
      <c r="L161" s="7">
        <f t="shared" si="13"/>
        <v>10.783673685275073</v>
      </c>
      <c r="M161" s="7">
        <f t="shared" si="17"/>
        <v>11.63139085653788</v>
      </c>
      <c r="P161" s="5">
        <f t="shared" si="18"/>
        <v>58.87111697948513</v>
      </c>
    </row>
    <row r="162" spans="1:16" x14ac:dyDescent="0.15">
      <c r="A162" s="5">
        <v>80.5</v>
      </c>
      <c r="B162" s="5">
        <v>160</v>
      </c>
      <c r="D162">
        <v>136.42067003792999</v>
      </c>
      <c r="E162">
        <v>516.97914032870005</v>
      </c>
      <c r="F162">
        <v>101.65055643879001</v>
      </c>
      <c r="G162">
        <v>104.68903020668</v>
      </c>
      <c r="I162" s="6">
        <f t="shared" si="14"/>
        <v>412.29011012202005</v>
      </c>
      <c r="J162" s="6">
        <f t="shared" si="15"/>
        <v>34.770113599139989</v>
      </c>
      <c r="K162" s="6">
        <f t="shared" si="16"/>
        <v>370.56597380305209</v>
      </c>
      <c r="L162" s="7">
        <f t="shared" si="13"/>
        <v>10.657600319494433</v>
      </c>
      <c r="M162" s="7">
        <f t="shared" si="17"/>
        <v>11.510615723077633</v>
      </c>
      <c r="P162" s="5">
        <f t="shared" si="18"/>
        <v>57.013733584225015</v>
      </c>
    </row>
    <row r="163" spans="1:16" x14ac:dyDescent="0.15">
      <c r="A163" s="5">
        <v>81</v>
      </c>
      <c r="B163" s="5">
        <v>161</v>
      </c>
      <c r="D163">
        <v>135.61093552464999</v>
      </c>
      <c r="E163">
        <v>500.15644753477</v>
      </c>
      <c r="F163">
        <v>101.92941176471</v>
      </c>
      <c r="G163">
        <v>104.65818759936001</v>
      </c>
      <c r="I163" s="6">
        <f t="shared" si="14"/>
        <v>395.49825993540998</v>
      </c>
      <c r="J163" s="6">
        <f t="shared" si="15"/>
        <v>33.681523759939992</v>
      </c>
      <c r="K163" s="6">
        <f t="shared" si="16"/>
        <v>355.08043142348197</v>
      </c>
      <c r="L163" s="7">
        <f t="shared" si="13"/>
        <v>10.542291196629478</v>
      </c>
      <c r="M163" s="7">
        <f t="shared" si="17"/>
        <v>11.40060483253307</v>
      </c>
      <c r="P163" s="5">
        <f t="shared" si="18"/>
        <v>55.314935040970234</v>
      </c>
    </row>
    <row r="164" spans="1:16" x14ac:dyDescent="0.15">
      <c r="A164" s="5">
        <v>81.5</v>
      </c>
      <c r="B164" s="5">
        <v>162</v>
      </c>
      <c r="D164">
        <v>135.29867256636999</v>
      </c>
      <c r="E164">
        <v>499.10619469027</v>
      </c>
      <c r="F164">
        <v>101.72813990461</v>
      </c>
      <c r="G164">
        <v>104.68521462639001</v>
      </c>
      <c r="I164" s="6">
        <f t="shared" si="14"/>
        <v>394.42098006387999</v>
      </c>
      <c r="J164" s="6">
        <f t="shared" si="15"/>
        <v>33.570532661759984</v>
      </c>
      <c r="K164" s="6">
        <f t="shared" si="16"/>
        <v>354.13634086976799</v>
      </c>
      <c r="L164" s="7">
        <f t="shared" si="13"/>
        <v>10.549023586782786</v>
      </c>
      <c r="M164" s="7">
        <f t="shared" si="17"/>
        <v>11.412635455006772</v>
      </c>
      <c r="P164" s="5">
        <f t="shared" si="18"/>
        <v>55.414120381218268</v>
      </c>
    </row>
    <row r="165" spans="1:16" x14ac:dyDescent="0.15">
      <c r="A165" s="5">
        <v>82</v>
      </c>
      <c r="B165" s="5">
        <v>163</v>
      </c>
      <c r="D165">
        <v>136.74083438685</v>
      </c>
      <c r="E165">
        <v>512.34797724400005</v>
      </c>
      <c r="F165">
        <v>101.70143084260999</v>
      </c>
      <c r="G165">
        <v>104.68521462639001</v>
      </c>
      <c r="I165" s="6">
        <f t="shared" si="14"/>
        <v>407.66276261761004</v>
      </c>
      <c r="J165" s="6">
        <f t="shared" si="15"/>
        <v>35.039403544240002</v>
      </c>
      <c r="K165" s="6">
        <f t="shared" si="16"/>
        <v>365.61547836452206</v>
      </c>
      <c r="L165" s="7">
        <f t="shared" si="13"/>
        <v>10.434409304453592</v>
      </c>
      <c r="M165" s="7">
        <f t="shared" si="17"/>
        <v>11.303319404997969</v>
      </c>
      <c r="P165" s="5">
        <f t="shared" si="18"/>
        <v>53.725558617678892</v>
      </c>
    </row>
    <row r="166" spans="1:16" x14ac:dyDescent="0.15">
      <c r="A166" s="5">
        <v>82.5</v>
      </c>
      <c r="B166" s="5">
        <v>164</v>
      </c>
      <c r="D166">
        <v>137.46238938053</v>
      </c>
      <c r="E166">
        <v>527.76137800253002</v>
      </c>
      <c r="F166">
        <v>101.79968203497999</v>
      </c>
      <c r="G166">
        <v>104.81907790143001</v>
      </c>
      <c r="I166" s="6">
        <f t="shared" si="14"/>
        <v>422.94230010110005</v>
      </c>
      <c r="J166" s="6">
        <f t="shared" si="15"/>
        <v>35.662707345550004</v>
      </c>
      <c r="K166" s="6">
        <f t="shared" si="16"/>
        <v>380.14705128644005</v>
      </c>
      <c r="L166" s="7">
        <f t="shared" si="13"/>
        <v>10.659511842526303</v>
      </c>
      <c r="M166" s="7">
        <f t="shared" si="17"/>
        <v>11.533720175391073</v>
      </c>
      <c r="P166" s="5">
        <f t="shared" si="18"/>
        <v>57.041895211520895</v>
      </c>
    </row>
    <row r="167" spans="1:16" x14ac:dyDescent="0.15">
      <c r="A167" s="5">
        <v>83</v>
      </c>
      <c r="B167" s="5">
        <v>165</v>
      </c>
      <c r="D167">
        <v>137.56321112516</v>
      </c>
      <c r="E167">
        <v>523.76769911504005</v>
      </c>
      <c r="F167">
        <v>101.72432432431999</v>
      </c>
      <c r="G167">
        <v>104.76947535770999</v>
      </c>
      <c r="I167" s="6">
        <f t="shared" si="14"/>
        <v>418.99822375733004</v>
      </c>
      <c r="J167" s="6">
        <f t="shared" si="15"/>
        <v>35.838886800840001</v>
      </c>
      <c r="K167" s="6">
        <f t="shared" si="16"/>
        <v>375.99155959632202</v>
      </c>
      <c r="L167" s="7">
        <f t="shared" si="13"/>
        <v>10.491161784285929</v>
      </c>
      <c r="M167" s="7">
        <f t="shared" si="17"/>
        <v>11.370668349471092</v>
      </c>
      <c r="P167" s="5">
        <f t="shared" si="18"/>
        <v>54.561667918225588</v>
      </c>
    </row>
    <row r="168" spans="1:16" x14ac:dyDescent="0.15">
      <c r="A168" s="5">
        <v>83.5</v>
      </c>
      <c r="B168" s="5">
        <v>166</v>
      </c>
      <c r="D168">
        <v>138.05752212389001</v>
      </c>
      <c r="E168">
        <v>530.25853350190005</v>
      </c>
      <c r="F168">
        <v>101.75930047695</v>
      </c>
      <c r="G168">
        <v>104.7720190779</v>
      </c>
      <c r="I168" s="6">
        <f t="shared" si="14"/>
        <v>425.48651442400006</v>
      </c>
      <c r="J168" s="6">
        <f t="shared" si="15"/>
        <v>36.298221646940007</v>
      </c>
      <c r="K168" s="6">
        <f t="shared" si="16"/>
        <v>381.92864844767206</v>
      </c>
      <c r="L168" s="7">
        <f t="shared" si="13"/>
        <v>10.521965846221262</v>
      </c>
      <c r="M168" s="7">
        <f t="shared" si="17"/>
        <v>11.406770643726817</v>
      </c>
      <c r="P168" s="5">
        <f t="shared" si="18"/>
        <v>55.015490601478149</v>
      </c>
    </row>
    <row r="169" spans="1:16" x14ac:dyDescent="0.15">
      <c r="A169" s="5">
        <v>84</v>
      </c>
      <c r="B169" s="5">
        <v>167</v>
      </c>
      <c r="D169">
        <v>137.70638432364001</v>
      </c>
      <c r="E169">
        <v>518.81858407079994</v>
      </c>
      <c r="F169">
        <v>101.64387917329</v>
      </c>
      <c r="G169">
        <v>104.65214626391</v>
      </c>
      <c r="I169" s="6">
        <f t="shared" si="14"/>
        <v>414.16643780688992</v>
      </c>
      <c r="J169" s="6">
        <f t="shared" si="15"/>
        <v>36.062505150350006</v>
      </c>
      <c r="K169" s="6">
        <f t="shared" si="16"/>
        <v>370.89143162646991</v>
      </c>
      <c r="L169" s="7">
        <f t="shared" si="13"/>
        <v>10.284682943688127</v>
      </c>
      <c r="M169" s="7">
        <f t="shared" si="17"/>
        <v>11.174785973514075</v>
      </c>
      <c r="P169" s="5">
        <f t="shared" si="18"/>
        <v>51.519706060348291</v>
      </c>
    </row>
    <row r="170" spans="1:16" x14ac:dyDescent="0.15">
      <c r="A170" s="5">
        <v>84.5</v>
      </c>
      <c r="B170" s="5">
        <v>168</v>
      </c>
      <c r="D170">
        <v>138.28729456383999</v>
      </c>
      <c r="E170">
        <v>526.37926675095002</v>
      </c>
      <c r="F170">
        <v>101.7666136725</v>
      </c>
      <c r="G170">
        <v>104.66963434022</v>
      </c>
      <c r="I170" s="6">
        <f t="shared" si="14"/>
        <v>421.70963241073002</v>
      </c>
      <c r="J170" s="6">
        <f t="shared" si="15"/>
        <v>36.520680891339993</v>
      </c>
      <c r="K170" s="6">
        <f t="shared" si="16"/>
        <v>377.88481534112202</v>
      </c>
      <c r="L170" s="7">
        <f t="shared" si="13"/>
        <v>10.347145949043036</v>
      </c>
      <c r="M170" s="7">
        <f t="shared" si="17"/>
        <v>11.242547211189375</v>
      </c>
      <c r="P170" s="5">
        <f t="shared" si="18"/>
        <v>52.439946019406072</v>
      </c>
    </row>
    <row r="171" spans="1:16" x14ac:dyDescent="0.15">
      <c r="A171" s="5">
        <v>85</v>
      </c>
      <c r="B171" s="5">
        <v>169</v>
      </c>
      <c r="D171">
        <v>137.54677623262</v>
      </c>
      <c r="E171">
        <v>517.71713021491996</v>
      </c>
      <c r="F171">
        <v>101.74594594595</v>
      </c>
      <c r="G171">
        <v>104.65691573927</v>
      </c>
      <c r="I171" s="6">
        <f t="shared" si="14"/>
        <v>413.06021447564996</v>
      </c>
      <c r="J171" s="6">
        <f t="shared" si="15"/>
        <v>35.800830286670006</v>
      </c>
      <c r="K171" s="6">
        <f t="shared" si="16"/>
        <v>370.09921813164596</v>
      </c>
      <c r="L171" s="7">
        <f t="shared" si="13"/>
        <v>10.337727230573416</v>
      </c>
      <c r="M171" s="7">
        <f t="shared" si="17"/>
        <v>11.238426725040149</v>
      </c>
      <c r="P171" s="5">
        <f t="shared" si="18"/>
        <v>52.301184186708262</v>
      </c>
    </row>
    <row r="172" spans="1:16" x14ac:dyDescent="0.15">
      <c r="A172" s="5">
        <v>85.5</v>
      </c>
      <c r="B172" s="5">
        <v>170</v>
      </c>
      <c r="D172">
        <v>138.01485461441001</v>
      </c>
      <c r="E172">
        <v>520.80530973451005</v>
      </c>
      <c r="F172">
        <v>101.8413354531</v>
      </c>
      <c r="G172">
        <v>104.85945945946</v>
      </c>
      <c r="I172" s="6">
        <f t="shared" si="14"/>
        <v>415.94585027505002</v>
      </c>
      <c r="J172" s="6">
        <f t="shared" si="15"/>
        <v>36.173519161310011</v>
      </c>
      <c r="K172" s="6">
        <f t="shared" si="16"/>
        <v>372.53762728147802</v>
      </c>
      <c r="L172" s="7">
        <f t="shared" si="13"/>
        <v>10.298628276121164</v>
      </c>
      <c r="M172" s="7">
        <f t="shared" si="17"/>
        <v>11.20462600290829</v>
      </c>
      <c r="P172" s="5">
        <f t="shared" si="18"/>
        <v>51.725156503763699</v>
      </c>
    </row>
    <row r="173" spans="1:16" x14ac:dyDescent="0.15">
      <c r="A173" s="5">
        <v>86</v>
      </c>
      <c r="B173" s="5">
        <v>171</v>
      </c>
      <c r="D173">
        <v>136.83849557522001</v>
      </c>
      <c r="E173">
        <v>501.09386852085998</v>
      </c>
      <c r="F173">
        <v>101.71923688394</v>
      </c>
      <c r="G173">
        <v>104.73513513514</v>
      </c>
      <c r="I173" s="6">
        <f t="shared" si="14"/>
        <v>396.35873338571997</v>
      </c>
      <c r="J173" s="6">
        <f t="shared" si="15"/>
        <v>35.11925869128001</v>
      </c>
      <c r="K173" s="6">
        <f t="shared" si="16"/>
        <v>354.21562295618395</v>
      </c>
      <c r="L173" s="7">
        <f t="shared" si="13"/>
        <v>10.086079153035609</v>
      </c>
      <c r="M173" s="7">
        <f t="shared" si="17"/>
        <v>10.997375112143127</v>
      </c>
      <c r="P173" s="5">
        <f t="shared" si="18"/>
        <v>48.593763846387425</v>
      </c>
    </row>
    <row r="174" spans="1:16" x14ac:dyDescent="0.15">
      <c r="A174" s="5">
        <v>86.5</v>
      </c>
      <c r="B174" s="5">
        <v>172</v>
      </c>
      <c r="D174">
        <v>137.67670364501001</v>
      </c>
      <c r="E174">
        <v>506.97274167987001</v>
      </c>
      <c r="F174">
        <v>101.77392686805</v>
      </c>
      <c r="G174">
        <v>104.68998410175</v>
      </c>
      <c r="I174" s="6">
        <f t="shared" si="14"/>
        <v>402.28275757812003</v>
      </c>
      <c r="J174" s="6">
        <f t="shared" si="15"/>
        <v>35.90277677696001</v>
      </c>
      <c r="K174" s="6">
        <f t="shared" si="16"/>
        <v>359.19942544576804</v>
      </c>
      <c r="L174" s="7">
        <f t="shared" si="13"/>
        <v>10.004781181055558</v>
      </c>
      <c r="M174" s="7">
        <f t="shared" si="17"/>
        <v>10.921375372483467</v>
      </c>
      <c r="P174" s="5">
        <f t="shared" si="18"/>
        <v>47.396036615984102</v>
      </c>
    </row>
    <row r="175" spans="1:16" x14ac:dyDescent="0.15">
      <c r="A175" s="5">
        <v>87</v>
      </c>
      <c r="B175" s="5">
        <v>173</v>
      </c>
      <c r="D175">
        <v>137.32519809825999</v>
      </c>
      <c r="E175">
        <v>503.61141045958999</v>
      </c>
      <c r="F175">
        <v>101.92209856916</v>
      </c>
      <c r="G175">
        <v>104.47344992051001</v>
      </c>
      <c r="I175" s="6">
        <f t="shared" si="14"/>
        <v>399.13796053907998</v>
      </c>
      <c r="J175" s="6">
        <f t="shared" si="15"/>
        <v>35.40309952909999</v>
      </c>
      <c r="K175" s="6">
        <f t="shared" si="16"/>
        <v>356.65424110416001</v>
      </c>
      <c r="L175" s="7">
        <f t="shared" si="13"/>
        <v>10.074096501381296</v>
      </c>
      <c r="M175" s="7">
        <f t="shared" si="17"/>
        <v>10.9959889251296</v>
      </c>
      <c r="P175" s="5">
        <f t="shared" si="18"/>
        <v>48.417228714830522</v>
      </c>
    </row>
    <row r="176" spans="1:16" x14ac:dyDescent="0.15">
      <c r="A176" s="5">
        <v>87.5</v>
      </c>
      <c r="B176" s="5">
        <v>174</v>
      </c>
      <c r="D176">
        <v>137.08145800317001</v>
      </c>
      <c r="E176">
        <v>500.64500792393</v>
      </c>
      <c r="F176">
        <v>101.72050874404</v>
      </c>
      <c r="G176">
        <v>104.62511923688</v>
      </c>
      <c r="I176" s="6">
        <f t="shared" si="14"/>
        <v>396.01988868705001</v>
      </c>
      <c r="J176" s="6">
        <f t="shared" si="15"/>
        <v>35.36094925913001</v>
      </c>
      <c r="K176" s="6">
        <f t="shared" si="16"/>
        <v>353.58674957609401</v>
      </c>
      <c r="L176" s="7">
        <f t="shared" si="13"/>
        <v>9.9993568324470186</v>
      </c>
      <c r="M176" s="7">
        <f t="shared" si="17"/>
        <v>10.926547488515714</v>
      </c>
      <c r="P176" s="5">
        <f t="shared" si="18"/>
        <v>47.316122075960379</v>
      </c>
    </row>
    <row r="177" spans="1:16" x14ac:dyDescent="0.15">
      <c r="A177" s="5">
        <v>88</v>
      </c>
      <c r="B177" s="5">
        <v>175</v>
      </c>
      <c r="D177">
        <v>137.38320126783</v>
      </c>
      <c r="E177">
        <v>499.88272583201001</v>
      </c>
      <c r="F177">
        <v>101.65627980922</v>
      </c>
      <c r="G177">
        <v>104.73481717011001</v>
      </c>
      <c r="I177" s="6">
        <f t="shared" si="14"/>
        <v>395.14790866190003</v>
      </c>
      <c r="J177" s="6">
        <f t="shared" si="15"/>
        <v>35.726921458610008</v>
      </c>
      <c r="K177" s="6">
        <f t="shared" si="16"/>
        <v>352.275602911568</v>
      </c>
      <c r="L177" s="7">
        <f t="shared" si="13"/>
        <v>9.8602283244494711</v>
      </c>
      <c r="M177" s="7">
        <f t="shared" si="17"/>
        <v>10.792717212838559</v>
      </c>
      <c r="P177" s="5">
        <f t="shared" si="18"/>
        <v>45.266403017839998</v>
      </c>
    </row>
    <row r="178" spans="1:16" x14ac:dyDescent="0.15">
      <c r="A178" s="5">
        <v>88.5</v>
      </c>
      <c r="B178" s="5">
        <v>176</v>
      </c>
      <c r="D178">
        <v>140.04947668886999</v>
      </c>
      <c r="E178">
        <v>530.19346653980006</v>
      </c>
      <c r="F178">
        <v>101.88903020668</v>
      </c>
      <c r="G178">
        <v>104.74467408584999</v>
      </c>
      <c r="I178" s="6">
        <f t="shared" si="14"/>
        <v>425.44879245395009</v>
      </c>
      <c r="J178" s="6">
        <f t="shared" si="15"/>
        <v>38.160446482189982</v>
      </c>
      <c r="K178" s="6">
        <f t="shared" si="16"/>
        <v>379.65625667532208</v>
      </c>
      <c r="L178" s="7">
        <f t="shared" si="13"/>
        <v>9.9489469247303752</v>
      </c>
      <c r="M178" s="7">
        <f t="shared" si="17"/>
        <v>10.886734045439857</v>
      </c>
      <c r="P178" s="5">
        <f t="shared" si="18"/>
        <v>46.573455098127802</v>
      </c>
    </row>
    <row r="179" spans="1:16" x14ac:dyDescent="0.15">
      <c r="A179" s="5">
        <v>89</v>
      </c>
      <c r="B179" s="5">
        <v>177</v>
      </c>
      <c r="D179">
        <v>141.67078972407</v>
      </c>
      <c r="E179">
        <v>545.18902632413995</v>
      </c>
      <c r="F179">
        <v>101.82607313196</v>
      </c>
      <c r="G179">
        <v>104.84578696343</v>
      </c>
      <c r="I179" s="6">
        <f t="shared" si="14"/>
        <v>440.34323936070996</v>
      </c>
      <c r="J179" s="6">
        <f t="shared" si="15"/>
        <v>39.844716592110004</v>
      </c>
      <c r="K179" s="6">
        <f t="shared" si="16"/>
        <v>392.52957945017795</v>
      </c>
      <c r="L179" s="7">
        <f t="shared" si="13"/>
        <v>9.851483785629588</v>
      </c>
      <c r="M179" s="7">
        <f t="shared" si="17"/>
        <v>10.794569138659462</v>
      </c>
      <c r="P179" s="5">
        <f t="shared" si="18"/>
        <v>45.137573577119596</v>
      </c>
    </row>
    <row r="180" spans="1:16" x14ac:dyDescent="0.15">
      <c r="A180" s="5">
        <v>89.5</v>
      </c>
      <c r="B180" s="5">
        <v>178</v>
      </c>
      <c r="D180">
        <v>142.18331747542001</v>
      </c>
      <c r="E180">
        <v>551.62289882650998</v>
      </c>
      <c r="F180">
        <v>101.65119236884</v>
      </c>
      <c r="G180">
        <v>104.77519872814</v>
      </c>
      <c r="I180" s="6">
        <f t="shared" si="14"/>
        <v>446.84770009836996</v>
      </c>
      <c r="J180" s="6">
        <f t="shared" si="15"/>
        <v>40.532125106580011</v>
      </c>
      <c r="K180" s="6">
        <f t="shared" si="16"/>
        <v>398.20914997047396</v>
      </c>
      <c r="L180" s="7">
        <f t="shared" si="13"/>
        <v>9.8245317491588526</v>
      </c>
      <c r="M180" s="7">
        <f t="shared" si="17"/>
        <v>10.772915334509118</v>
      </c>
      <c r="P180" s="5">
        <f t="shared" si="18"/>
        <v>44.740501089213694</v>
      </c>
    </row>
    <row r="181" spans="1:16" x14ac:dyDescent="0.15">
      <c r="A181" s="5">
        <v>90</v>
      </c>
      <c r="B181" s="5">
        <v>179</v>
      </c>
      <c r="D181">
        <v>141.04567078971999</v>
      </c>
      <c r="E181">
        <v>537.91817316841002</v>
      </c>
      <c r="F181">
        <v>101.66963434022</v>
      </c>
      <c r="G181">
        <v>104.83497615262</v>
      </c>
      <c r="I181" s="6">
        <f t="shared" si="14"/>
        <v>433.08319701579001</v>
      </c>
      <c r="J181" s="6">
        <f t="shared" si="15"/>
        <v>39.376036449499992</v>
      </c>
      <c r="K181" s="6">
        <f t="shared" si="16"/>
        <v>385.83195327639004</v>
      </c>
      <c r="L181" s="7">
        <f t="shared" si="13"/>
        <v>9.7986488246784784</v>
      </c>
      <c r="M181" s="7">
        <f t="shared" si="17"/>
        <v>10.752330642349136</v>
      </c>
      <c r="P181" s="5">
        <f t="shared" si="18"/>
        <v>44.359179357593824</v>
      </c>
    </row>
    <row r="182" spans="1:16" x14ac:dyDescent="0.15">
      <c r="A182" s="5">
        <v>90.5</v>
      </c>
      <c r="B182" s="5">
        <v>180</v>
      </c>
      <c r="D182">
        <v>142.98763082778001</v>
      </c>
      <c r="E182">
        <v>553.30605772280001</v>
      </c>
      <c r="F182">
        <v>101.91128775835</v>
      </c>
      <c r="G182">
        <v>104.67027027027</v>
      </c>
      <c r="I182" s="6">
        <f t="shared" si="14"/>
        <v>448.63578745253</v>
      </c>
      <c r="J182" s="6">
        <f t="shared" si="15"/>
        <v>41.07634306943001</v>
      </c>
      <c r="K182" s="6">
        <f>I182-1.2*J182</f>
        <v>399.34417576921396</v>
      </c>
      <c r="L182" s="7">
        <f t="shared" si="13"/>
        <v>9.7219992318745483</v>
      </c>
      <c r="M182" s="7">
        <f>L182+ABS($N$2)*A182</f>
        <v>10.6809792818656</v>
      </c>
      <c r="P182" s="5">
        <f>(L182-$O$2)/$O$2*100</f>
        <v>43.229934651180727</v>
      </c>
    </row>
    <row r="183" spans="1:16" x14ac:dyDescent="0.15">
      <c r="A183" s="5">
        <v>91</v>
      </c>
      <c r="B183" s="5">
        <v>181</v>
      </c>
      <c r="D183">
        <v>143.24833491913</v>
      </c>
      <c r="E183">
        <v>557.50301300348997</v>
      </c>
      <c r="F183">
        <v>101.87313195549</v>
      </c>
      <c r="G183">
        <v>104.69157392687001</v>
      </c>
      <c r="I183" s="6">
        <f t="shared" si="14"/>
        <v>452.81143907661999</v>
      </c>
      <c r="J183" s="6">
        <f t="shared" si="15"/>
        <v>41.375202963640007</v>
      </c>
      <c r="K183" s="6">
        <f t="shared" ref="K183:K241" si="19">I183-1.2*J183</f>
        <v>403.16119552025197</v>
      </c>
      <c r="L183" s="7">
        <f t="shared" si="13"/>
        <v>9.7440294341164879</v>
      </c>
      <c r="M183" s="7">
        <f t="shared" ref="M183:M241" si="20">L183+ABS($N$2)*A183</f>
        <v>10.708307716427932</v>
      </c>
      <c r="P183" s="5">
        <f t="shared" ref="P183:P241" si="21">(L183-$O$2)/$O$2*100</f>
        <v>43.554495922191741</v>
      </c>
    </row>
    <row r="184" spans="1:16" x14ac:dyDescent="0.15">
      <c r="A184" s="5">
        <v>91.5</v>
      </c>
      <c r="B184" s="5">
        <v>182</v>
      </c>
      <c r="D184">
        <v>143.23215984775999</v>
      </c>
      <c r="E184">
        <v>558.16270218838997</v>
      </c>
      <c r="F184">
        <v>101.70143084260999</v>
      </c>
      <c r="G184">
        <v>104.65214626391</v>
      </c>
      <c r="I184" s="6">
        <f t="shared" si="14"/>
        <v>453.51055592447995</v>
      </c>
      <c r="J184" s="6">
        <f t="shared" si="15"/>
        <v>41.530729005149993</v>
      </c>
      <c r="K184" s="6">
        <f t="shared" si="19"/>
        <v>403.67368111829995</v>
      </c>
      <c r="L184" s="7">
        <f t="shared" si="13"/>
        <v>9.7198794913578972</v>
      </c>
      <c r="M184" s="7">
        <f t="shared" si="20"/>
        <v>10.689456005989733</v>
      </c>
      <c r="P184" s="5">
        <f t="shared" si="21"/>
        <v>43.198705447347635</v>
      </c>
    </row>
    <row r="185" spans="1:16" x14ac:dyDescent="0.15">
      <c r="A185" s="5">
        <v>92</v>
      </c>
      <c r="B185" s="5">
        <v>183</v>
      </c>
      <c r="D185">
        <v>144.37107516651</v>
      </c>
      <c r="E185">
        <v>566.79384712972001</v>
      </c>
      <c r="F185">
        <v>101.67758346582001</v>
      </c>
      <c r="G185">
        <v>104.65119236884</v>
      </c>
      <c r="I185" s="6">
        <f t="shared" si="14"/>
        <v>462.14265476088002</v>
      </c>
      <c r="J185" s="6">
        <f t="shared" si="15"/>
        <v>42.693491700689989</v>
      </c>
      <c r="K185" s="6">
        <f t="shared" si="19"/>
        <v>410.910464720052</v>
      </c>
      <c r="L185" s="7">
        <f t="shared" si="13"/>
        <v>9.6246628783799171</v>
      </c>
      <c r="M185" s="7">
        <f t="shared" si="20"/>
        <v>10.599537625332147</v>
      </c>
      <c r="P185" s="5">
        <f t="shared" si="21"/>
        <v>41.795921006691664</v>
      </c>
    </row>
    <row r="186" spans="1:16" x14ac:dyDescent="0.15">
      <c r="A186" s="5">
        <v>92.5</v>
      </c>
      <c r="B186" s="5">
        <v>184</v>
      </c>
      <c r="D186">
        <v>141.9800190295</v>
      </c>
      <c r="E186">
        <v>539.48271487472005</v>
      </c>
      <c r="F186">
        <v>101.66073131956</v>
      </c>
      <c r="G186">
        <v>104.71701112878</v>
      </c>
      <c r="I186" s="6">
        <f t="shared" si="14"/>
        <v>434.76570374594007</v>
      </c>
      <c r="J186" s="6">
        <f t="shared" si="15"/>
        <v>40.319287709939999</v>
      </c>
      <c r="K186" s="6">
        <f t="shared" si="19"/>
        <v>386.38255849401207</v>
      </c>
      <c r="L186" s="7">
        <f t="shared" si="13"/>
        <v>9.5830700500881214</v>
      </c>
      <c r="M186" s="7">
        <f t="shared" si="20"/>
        <v>10.563243029360743</v>
      </c>
      <c r="P186" s="5">
        <f t="shared" si="21"/>
        <v>41.183152178377021</v>
      </c>
    </row>
    <row r="187" spans="1:16" x14ac:dyDescent="0.15">
      <c r="A187" s="5">
        <v>93</v>
      </c>
      <c r="B187" s="5">
        <v>185</v>
      </c>
      <c r="D187">
        <v>142.35807167777</v>
      </c>
      <c r="E187">
        <v>538.68696479542996</v>
      </c>
      <c r="F187">
        <v>101.71478537361</v>
      </c>
      <c r="G187">
        <v>104.7386327504</v>
      </c>
      <c r="I187" s="6">
        <f t="shared" si="14"/>
        <v>433.94833204502993</v>
      </c>
      <c r="J187" s="6">
        <f t="shared" si="15"/>
        <v>40.64328630416</v>
      </c>
      <c r="K187" s="6">
        <f t="shared" si="19"/>
        <v>385.17638848003793</v>
      </c>
      <c r="L187" s="7">
        <f t="shared" si="13"/>
        <v>9.4769991185632456</v>
      </c>
      <c r="M187" s="7">
        <f t="shared" si="20"/>
        <v>10.462470330156259</v>
      </c>
      <c r="P187" s="5">
        <f t="shared" si="21"/>
        <v>39.620455841096145</v>
      </c>
    </row>
    <row r="188" spans="1:16" x14ac:dyDescent="0.15">
      <c r="A188" s="5">
        <v>93.5</v>
      </c>
      <c r="B188" s="5">
        <v>186</v>
      </c>
      <c r="D188">
        <v>142.16523945449001</v>
      </c>
      <c r="E188">
        <v>539.31430383761995</v>
      </c>
      <c r="F188">
        <v>101.66009538951</v>
      </c>
      <c r="G188">
        <v>104.73831478536999</v>
      </c>
      <c r="I188" s="6">
        <f t="shared" si="14"/>
        <v>434.57598905224995</v>
      </c>
      <c r="J188" s="6">
        <f t="shared" si="15"/>
        <v>40.505144064980001</v>
      </c>
      <c r="K188" s="6">
        <f t="shared" si="19"/>
        <v>385.96981617427394</v>
      </c>
      <c r="L188" s="7">
        <f t="shared" si="13"/>
        <v>9.528908613559933</v>
      </c>
      <c r="M188" s="7">
        <f t="shared" si="20"/>
        <v>10.519678057473339</v>
      </c>
      <c r="P188" s="5">
        <f t="shared" si="21"/>
        <v>40.385215578144361</v>
      </c>
    </row>
    <row r="189" spans="1:16" x14ac:dyDescent="0.15">
      <c r="A189" s="5">
        <v>94</v>
      </c>
      <c r="B189" s="5">
        <v>187</v>
      </c>
      <c r="D189">
        <v>142.95306057722999</v>
      </c>
      <c r="E189">
        <v>542.80558198540996</v>
      </c>
      <c r="F189">
        <v>101.78632750398</v>
      </c>
      <c r="G189">
        <v>104.72623211446999</v>
      </c>
      <c r="I189" s="6">
        <f t="shared" si="14"/>
        <v>438.07934987093995</v>
      </c>
      <c r="J189" s="6">
        <f t="shared" si="15"/>
        <v>41.166733073249986</v>
      </c>
      <c r="K189" s="6">
        <f t="shared" si="19"/>
        <v>388.67927018303999</v>
      </c>
      <c r="L189" s="7">
        <f t="shared" si="13"/>
        <v>9.4415864744827793</v>
      </c>
      <c r="M189" s="7">
        <f t="shared" si="20"/>
        <v>10.437654150716579</v>
      </c>
      <c r="P189" s="5">
        <f t="shared" si="21"/>
        <v>39.098736945990588</v>
      </c>
    </row>
    <row r="190" spans="1:16" x14ac:dyDescent="0.15">
      <c r="A190" s="5">
        <v>94.5</v>
      </c>
      <c r="B190" s="5">
        <v>188</v>
      </c>
      <c r="D190">
        <v>140.14462416745999</v>
      </c>
      <c r="E190">
        <v>514.36631779258005</v>
      </c>
      <c r="F190">
        <v>101.72337042925</v>
      </c>
      <c r="G190">
        <v>104.66327503975</v>
      </c>
      <c r="I190" s="6">
        <f t="shared" si="14"/>
        <v>409.70304275283002</v>
      </c>
      <c r="J190" s="6">
        <f t="shared" si="15"/>
        <v>38.421253738209998</v>
      </c>
      <c r="K190" s="6">
        <f t="shared" si="19"/>
        <v>363.59753826697801</v>
      </c>
      <c r="L190" s="7">
        <f t="shared" si="13"/>
        <v>9.463448036974901</v>
      </c>
      <c r="M190" s="7">
        <f t="shared" si="20"/>
        <v>10.464813945529093</v>
      </c>
      <c r="P190" s="5">
        <f t="shared" si="21"/>
        <v>39.420813721809829</v>
      </c>
    </row>
    <row r="191" spans="1:16" x14ac:dyDescent="0.15">
      <c r="A191" s="5">
        <v>95</v>
      </c>
      <c r="B191" s="5">
        <v>189</v>
      </c>
      <c r="D191">
        <v>141.23469711385999</v>
      </c>
      <c r="E191">
        <v>520.12749762131</v>
      </c>
      <c r="F191">
        <v>101.71860095389999</v>
      </c>
      <c r="G191">
        <v>104.72464228935</v>
      </c>
      <c r="I191" s="6">
        <f t="shared" si="14"/>
        <v>415.40285533195998</v>
      </c>
      <c r="J191" s="6">
        <f t="shared" si="15"/>
        <v>39.51609615996</v>
      </c>
      <c r="K191" s="6">
        <f t="shared" si="19"/>
        <v>367.98353994000797</v>
      </c>
      <c r="L191" s="7">
        <f t="shared" si="13"/>
        <v>9.3122442675111774</v>
      </c>
      <c r="M191" s="7">
        <f t="shared" si="20"/>
        <v>10.318908408385761</v>
      </c>
      <c r="P191" s="5">
        <f t="shared" si="21"/>
        <v>37.19319515254508</v>
      </c>
    </row>
    <row r="192" spans="1:16" x14ac:dyDescent="0.15">
      <c r="A192" s="5">
        <v>95.5</v>
      </c>
      <c r="B192" s="5">
        <v>190</v>
      </c>
      <c r="D192">
        <v>141.05103969754001</v>
      </c>
      <c r="E192">
        <v>517.47416509136997</v>
      </c>
      <c r="F192">
        <v>101.72559618442</v>
      </c>
      <c r="G192">
        <v>104.85341812401001</v>
      </c>
      <c r="I192" s="6">
        <f t="shared" si="14"/>
        <v>412.62074696735999</v>
      </c>
      <c r="J192" s="6">
        <f t="shared" si="15"/>
        <v>39.325443513120007</v>
      </c>
      <c r="K192" s="6">
        <f t="shared" si="19"/>
        <v>365.43021475161601</v>
      </c>
      <c r="L192" s="7">
        <f t="shared" si="13"/>
        <v>9.292462642657771</v>
      </c>
      <c r="M192" s="7">
        <f t="shared" si="20"/>
        <v>10.304425015852747</v>
      </c>
      <c r="P192" s="5">
        <f t="shared" si="21"/>
        <v>36.901761182281199</v>
      </c>
    </row>
    <row r="193" spans="1:16" x14ac:dyDescent="0.15">
      <c r="A193" s="5">
        <v>96</v>
      </c>
      <c r="B193" s="5">
        <v>191</v>
      </c>
      <c r="D193">
        <v>141.95743329097999</v>
      </c>
      <c r="E193">
        <v>520.20489199491999</v>
      </c>
      <c r="F193">
        <v>101.74976152623</v>
      </c>
      <c r="G193">
        <v>104.57265500795</v>
      </c>
      <c r="I193" s="6">
        <f t="shared" si="14"/>
        <v>415.63223698696999</v>
      </c>
      <c r="J193" s="6">
        <f t="shared" si="15"/>
        <v>40.207671764749989</v>
      </c>
      <c r="K193" s="6">
        <f t="shared" si="19"/>
        <v>367.38303086926999</v>
      </c>
      <c r="L193" s="7">
        <f t="shared" si="13"/>
        <v>9.1371376342997852</v>
      </c>
      <c r="M193" s="7">
        <f t="shared" si="20"/>
        <v>10.154398239815155</v>
      </c>
      <c r="P193" s="5">
        <f t="shared" si="21"/>
        <v>34.613426214729593</v>
      </c>
    </row>
    <row r="194" spans="1:16" x14ac:dyDescent="0.15">
      <c r="A194" s="5">
        <v>96.5</v>
      </c>
      <c r="B194" s="5">
        <v>192</v>
      </c>
      <c r="D194">
        <v>140.31512071156001</v>
      </c>
      <c r="E194">
        <v>505.18805590851002</v>
      </c>
      <c r="F194">
        <v>101.75898251192</v>
      </c>
      <c r="G194">
        <v>104.4492845787</v>
      </c>
      <c r="I194" s="6">
        <f t="shared" si="14"/>
        <v>400.73877132980999</v>
      </c>
      <c r="J194" s="6">
        <f t="shared" si="15"/>
        <v>38.556138199640017</v>
      </c>
      <c r="K194" s="6">
        <f t="shared" si="19"/>
        <v>354.47140549024198</v>
      </c>
      <c r="L194" s="7">
        <f t="shared" ref="L194:L241" si="22">K194/J194</f>
        <v>9.1936439187665204</v>
      </c>
      <c r="M194" s="7">
        <f t="shared" si="20"/>
        <v>10.216202756602282</v>
      </c>
      <c r="P194" s="5">
        <f t="shared" si="21"/>
        <v>35.445908427340406</v>
      </c>
    </row>
    <row r="195" spans="1:16" x14ac:dyDescent="0.15">
      <c r="A195" s="5">
        <v>97</v>
      </c>
      <c r="B195" s="5">
        <v>193</v>
      </c>
      <c r="D195">
        <v>139.02604828463001</v>
      </c>
      <c r="E195">
        <v>483.19853875477003</v>
      </c>
      <c r="F195">
        <v>101.73386327503999</v>
      </c>
      <c r="G195">
        <v>104.76756756757</v>
      </c>
      <c r="I195" s="6">
        <f t="shared" ref="I195:I241" si="23">E195-G195</f>
        <v>378.43097118720004</v>
      </c>
      <c r="J195" s="6">
        <f t="shared" ref="J195:J241" si="24">D195-F195</f>
        <v>37.292185009590014</v>
      </c>
      <c r="K195" s="6">
        <f t="shared" si="19"/>
        <v>333.68034917569202</v>
      </c>
      <c r="L195" s="7">
        <f t="shared" si="22"/>
        <v>8.9477285680601231</v>
      </c>
      <c r="M195" s="7">
        <f t="shared" si="20"/>
        <v>9.9755856382162769</v>
      </c>
      <c r="P195" s="5">
        <f t="shared" si="21"/>
        <v>31.822945827639799</v>
      </c>
    </row>
    <row r="196" spans="1:16" x14ac:dyDescent="0.15">
      <c r="A196" s="5">
        <v>97.5</v>
      </c>
      <c r="B196" s="5">
        <v>194</v>
      </c>
      <c r="D196">
        <v>141.07973316390999</v>
      </c>
      <c r="E196">
        <v>513.06035578144997</v>
      </c>
      <c r="F196">
        <v>101.70906200317999</v>
      </c>
      <c r="G196">
        <v>104.83370429253</v>
      </c>
      <c r="I196" s="6">
        <f t="shared" si="23"/>
        <v>408.22665148891997</v>
      </c>
      <c r="J196" s="6">
        <f t="shared" si="24"/>
        <v>39.370671160729998</v>
      </c>
      <c r="K196" s="6">
        <f t="shared" si="19"/>
        <v>360.98184609604397</v>
      </c>
      <c r="L196" s="7">
        <f t="shared" si="22"/>
        <v>9.1688009234676908</v>
      </c>
      <c r="M196" s="7">
        <f t="shared" si="20"/>
        <v>10.201956225944237</v>
      </c>
      <c r="P196" s="5">
        <f t="shared" si="21"/>
        <v>35.079907514531769</v>
      </c>
    </row>
    <row r="197" spans="1:16" x14ac:dyDescent="0.15">
      <c r="A197" s="5">
        <v>98</v>
      </c>
      <c r="B197" s="5">
        <v>195</v>
      </c>
      <c r="D197">
        <v>141.0873570521</v>
      </c>
      <c r="E197">
        <v>507.87357052097002</v>
      </c>
      <c r="F197">
        <v>101.65596184419999</v>
      </c>
      <c r="G197">
        <v>104.73259141494</v>
      </c>
      <c r="I197" s="6">
        <f t="shared" si="23"/>
        <v>403.14097910603004</v>
      </c>
      <c r="J197" s="6">
        <f t="shared" si="24"/>
        <v>39.43139520790001</v>
      </c>
      <c r="K197" s="6">
        <f t="shared" si="19"/>
        <v>355.82330485655001</v>
      </c>
      <c r="L197" s="7">
        <f t="shared" si="22"/>
        <v>9.023857841714447</v>
      </c>
      <c r="M197" s="7">
        <f t="shared" si="20"/>
        <v>10.062311376511387</v>
      </c>
      <c r="P197" s="5">
        <f t="shared" si="21"/>
        <v>32.944524901088073</v>
      </c>
    </row>
    <row r="198" spans="1:16" x14ac:dyDescent="0.15">
      <c r="A198" s="5">
        <v>98.5</v>
      </c>
      <c r="B198" s="5">
        <v>196</v>
      </c>
      <c r="D198">
        <v>140.40597204573999</v>
      </c>
      <c r="E198">
        <v>500.74714104192998</v>
      </c>
      <c r="F198">
        <v>101.76597774245</v>
      </c>
      <c r="G198">
        <v>104.64896661367</v>
      </c>
      <c r="I198" s="6">
        <f t="shared" si="23"/>
        <v>396.09817442825999</v>
      </c>
      <c r="J198" s="6">
        <f t="shared" si="24"/>
        <v>38.639994303289981</v>
      </c>
      <c r="K198" s="6">
        <f t="shared" si="19"/>
        <v>349.73018126431202</v>
      </c>
      <c r="L198" s="7">
        <f t="shared" si="22"/>
        <v>9.050989462349234</v>
      </c>
      <c r="M198" s="7">
        <f t="shared" si="20"/>
        <v>10.094741229466566</v>
      </c>
      <c r="P198" s="5">
        <f t="shared" si="21"/>
        <v>33.344243123422459</v>
      </c>
    </row>
    <row r="199" spans="1:16" x14ac:dyDescent="0.15">
      <c r="A199" s="5">
        <v>99</v>
      </c>
      <c r="B199" s="5">
        <v>197</v>
      </c>
      <c r="D199">
        <v>140.54764930114001</v>
      </c>
      <c r="E199">
        <v>501.29606099110998</v>
      </c>
      <c r="F199">
        <v>101.76120826709</v>
      </c>
      <c r="G199">
        <v>104.68521462639001</v>
      </c>
      <c r="I199" s="6">
        <f t="shared" si="23"/>
        <v>396.61084636471998</v>
      </c>
      <c r="J199" s="6">
        <f t="shared" si="24"/>
        <v>38.786441034050014</v>
      </c>
      <c r="K199" s="6">
        <f t="shared" si="19"/>
        <v>350.06711712385993</v>
      </c>
      <c r="L199" s="7">
        <f t="shared" si="22"/>
        <v>9.0255024124678371</v>
      </c>
      <c r="M199" s="7">
        <f t="shared" si="20"/>
        <v>10.074552411905561</v>
      </c>
      <c r="P199" s="5">
        <f t="shared" si="21"/>
        <v>32.968753637988712</v>
      </c>
    </row>
    <row r="200" spans="1:16" x14ac:dyDescent="0.15">
      <c r="A200" s="5">
        <v>99.5</v>
      </c>
      <c r="B200" s="5">
        <v>198</v>
      </c>
      <c r="D200">
        <v>142.96442185514999</v>
      </c>
      <c r="E200">
        <v>522.51334180432002</v>
      </c>
      <c r="F200">
        <v>101.59936406995</v>
      </c>
      <c r="G200">
        <v>104.80158982512</v>
      </c>
      <c r="I200" s="6">
        <f t="shared" si="23"/>
        <v>417.71175197920002</v>
      </c>
      <c r="J200" s="6">
        <f t="shared" si="24"/>
        <v>41.365057785199994</v>
      </c>
      <c r="K200" s="6">
        <f t="shared" si="19"/>
        <v>368.07368263696003</v>
      </c>
      <c r="L200" s="7">
        <f t="shared" si="22"/>
        <v>8.8981788578246146</v>
      </c>
      <c r="M200" s="7">
        <f t="shared" si="20"/>
        <v>9.9525270895827322</v>
      </c>
      <c r="P200" s="5">
        <f t="shared" si="21"/>
        <v>31.09295176060176</v>
      </c>
    </row>
    <row r="201" spans="1:16" x14ac:dyDescent="0.15">
      <c r="A201" s="5">
        <v>100</v>
      </c>
      <c r="B201" s="5">
        <v>199</v>
      </c>
      <c r="D201">
        <v>142.10324015248</v>
      </c>
      <c r="E201">
        <v>510.74968233799001</v>
      </c>
      <c r="F201">
        <v>101.80158982512</v>
      </c>
      <c r="G201">
        <v>104.69507154212999</v>
      </c>
      <c r="I201" s="6">
        <f t="shared" si="23"/>
        <v>406.05461079586001</v>
      </c>
      <c r="J201" s="6">
        <f t="shared" si="24"/>
        <v>40.301650327359994</v>
      </c>
      <c r="K201" s="6">
        <f t="shared" si="19"/>
        <v>357.69263040302803</v>
      </c>
      <c r="L201" s="7">
        <f t="shared" si="22"/>
        <v>8.8753841963686924</v>
      </c>
      <c r="M201" s="7">
        <f t="shared" si="20"/>
        <v>9.9350306604472021</v>
      </c>
      <c r="P201" s="5">
        <f t="shared" si="21"/>
        <v>30.757128048538164</v>
      </c>
    </row>
    <row r="202" spans="1:16" x14ac:dyDescent="0.15">
      <c r="A202" s="5">
        <v>100.5</v>
      </c>
      <c r="B202" s="5">
        <v>200</v>
      </c>
      <c r="D202">
        <v>142.38087674714001</v>
      </c>
      <c r="E202">
        <v>512.97045743328999</v>
      </c>
      <c r="F202">
        <v>101.71001589825001</v>
      </c>
      <c r="G202">
        <v>104.60985691574</v>
      </c>
      <c r="I202" s="6">
        <f t="shared" si="23"/>
        <v>408.36060051754998</v>
      </c>
      <c r="J202" s="6">
        <f t="shared" si="24"/>
        <v>40.670860848890001</v>
      </c>
      <c r="K202" s="6">
        <f t="shared" si="19"/>
        <v>359.555567498882</v>
      </c>
      <c r="L202" s="7">
        <f t="shared" si="22"/>
        <v>8.8406185655815808</v>
      </c>
      <c r="M202" s="7">
        <f t="shared" si="20"/>
        <v>9.9055632619804825</v>
      </c>
      <c r="P202" s="5">
        <f t="shared" si="21"/>
        <v>30.244941315441192</v>
      </c>
    </row>
    <row r="203" spans="1:16" x14ac:dyDescent="0.15">
      <c r="A203" s="5">
        <v>101</v>
      </c>
      <c r="B203" s="5">
        <v>201</v>
      </c>
      <c r="D203">
        <v>143.23189326556999</v>
      </c>
      <c r="E203">
        <v>523.91105463787005</v>
      </c>
      <c r="F203">
        <v>101.79427662957001</v>
      </c>
      <c r="G203">
        <v>104.64006359301</v>
      </c>
      <c r="I203" s="6">
        <f t="shared" si="23"/>
        <v>419.27099104486007</v>
      </c>
      <c r="J203" s="6">
        <f t="shared" si="24"/>
        <v>41.437616635999987</v>
      </c>
      <c r="K203" s="6">
        <f t="shared" si="19"/>
        <v>369.54585108166009</v>
      </c>
      <c r="L203" s="7">
        <f t="shared" si="22"/>
        <v>8.9181251500987084</v>
      </c>
      <c r="M203" s="7">
        <f t="shared" si="20"/>
        <v>9.9883680788180023</v>
      </c>
      <c r="P203" s="5">
        <f t="shared" si="21"/>
        <v>31.386811703481115</v>
      </c>
    </row>
    <row r="204" spans="1:16" x14ac:dyDescent="0.15">
      <c r="A204" s="5">
        <v>101.5</v>
      </c>
      <c r="B204" s="5">
        <v>202</v>
      </c>
      <c r="D204">
        <v>142.78144853876</v>
      </c>
      <c r="E204">
        <v>517.80527318933002</v>
      </c>
      <c r="F204">
        <v>101.65405405404999</v>
      </c>
      <c r="G204">
        <v>104.61653418124</v>
      </c>
      <c r="I204" s="6">
        <f t="shared" si="23"/>
        <v>413.18873900809001</v>
      </c>
      <c r="J204" s="6">
        <f t="shared" si="24"/>
        <v>41.12739448471001</v>
      </c>
      <c r="K204" s="6">
        <f t="shared" si="19"/>
        <v>363.83586562643802</v>
      </c>
      <c r="L204" s="7">
        <f t="shared" si="22"/>
        <v>8.8465576335428153</v>
      </c>
      <c r="M204" s="7">
        <f t="shared" si="20"/>
        <v>9.922098794582503</v>
      </c>
      <c r="P204" s="5">
        <f t="shared" si="21"/>
        <v>30.332438989087123</v>
      </c>
    </row>
    <row r="205" spans="1:16" x14ac:dyDescent="0.15">
      <c r="A205" s="5">
        <v>102</v>
      </c>
      <c r="B205" s="5">
        <v>203</v>
      </c>
      <c r="D205">
        <v>143.32401524778001</v>
      </c>
      <c r="E205">
        <v>521.68043202033004</v>
      </c>
      <c r="F205">
        <v>101.76883942766</v>
      </c>
      <c r="G205">
        <v>104.77011128776</v>
      </c>
      <c r="I205" s="6">
        <f t="shared" si="23"/>
        <v>416.91032073257003</v>
      </c>
      <c r="J205" s="6">
        <f t="shared" si="24"/>
        <v>41.555175820120013</v>
      </c>
      <c r="K205" s="6">
        <f t="shared" si="19"/>
        <v>367.04410974842602</v>
      </c>
      <c r="L205" s="7">
        <f t="shared" si="22"/>
        <v>8.8326929799852305</v>
      </c>
      <c r="M205" s="7">
        <f t="shared" si="20"/>
        <v>9.9135323733453102</v>
      </c>
      <c r="P205" s="5">
        <f t="shared" si="21"/>
        <v>30.128177152025525</v>
      </c>
    </row>
    <row r="206" spans="1:16" x14ac:dyDescent="0.15">
      <c r="A206" s="5">
        <v>102.5</v>
      </c>
      <c r="B206" s="5">
        <v>204</v>
      </c>
      <c r="D206">
        <v>142.93367185021</v>
      </c>
      <c r="E206">
        <v>524.52649952395996</v>
      </c>
      <c r="F206">
        <v>101.85723370429</v>
      </c>
      <c r="G206">
        <v>104.78569157393</v>
      </c>
      <c r="I206" s="6">
        <f t="shared" si="23"/>
        <v>419.74080795002999</v>
      </c>
      <c r="J206" s="6">
        <f t="shared" si="24"/>
        <v>41.076438145920008</v>
      </c>
      <c r="K206" s="6">
        <f t="shared" si="19"/>
        <v>370.44908217492599</v>
      </c>
      <c r="L206" s="7">
        <f t="shared" si="22"/>
        <v>9.0185298165079946</v>
      </c>
      <c r="M206" s="7">
        <f t="shared" si="20"/>
        <v>10.104667442188466</v>
      </c>
      <c r="P206" s="5">
        <f t="shared" si="21"/>
        <v>32.866029451341682</v>
      </c>
    </row>
    <row r="207" spans="1:16" x14ac:dyDescent="0.15">
      <c r="A207" s="5">
        <v>103</v>
      </c>
      <c r="B207" s="5">
        <v>205</v>
      </c>
      <c r="D207">
        <v>144.6877181847</v>
      </c>
      <c r="E207">
        <v>534.14217708664</v>
      </c>
      <c r="F207">
        <v>101.75580286169</v>
      </c>
      <c r="G207">
        <v>104.69984101749</v>
      </c>
      <c r="I207" s="6">
        <f t="shared" si="23"/>
        <v>429.44233606914997</v>
      </c>
      <c r="J207" s="6">
        <f t="shared" si="24"/>
        <v>42.931915323010003</v>
      </c>
      <c r="K207" s="6">
        <f t="shared" si="19"/>
        <v>377.92403768153798</v>
      </c>
      <c r="L207" s="7">
        <f t="shared" si="22"/>
        <v>8.8028692602722973</v>
      </c>
      <c r="M207" s="7">
        <f t="shared" si="20"/>
        <v>9.8943051182731629</v>
      </c>
      <c r="P207" s="5">
        <f t="shared" si="21"/>
        <v>29.688797419147793</v>
      </c>
    </row>
    <row r="208" spans="1:16" x14ac:dyDescent="0.15">
      <c r="A208" s="5">
        <v>103.5</v>
      </c>
      <c r="B208" s="5">
        <v>206</v>
      </c>
      <c r="D208">
        <v>144.4900031736</v>
      </c>
      <c r="E208">
        <v>534.85274516027005</v>
      </c>
      <c r="F208">
        <v>101.67694753577</v>
      </c>
      <c r="G208">
        <v>104.81430842607</v>
      </c>
      <c r="I208" s="6">
        <f t="shared" si="23"/>
        <v>430.03843673420005</v>
      </c>
      <c r="J208" s="6">
        <f t="shared" si="24"/>
        <v>42.813055637830004</v>
      </c>
      <c r="K208" s="6">
        <f t="shared" si="19"/>
        <v>378.66276996880401</v>
      </c>
      <c r="L208" s="7">
        <f t="shared" si="22"/>
        <v>8.8445630503937718</v>
      </c>
      <c r="M208" s="7">
        <f t="shared" si="20"/>
        <v>9.9412971407150295</v>
      </c>
      <c r="P208" s="5">
        <f t="shared" si="21"/>
        <v>30.303053673651469</v>
      </c>
    </row>
    <row r="209" spans="1:16" x14ac:dyDescent="0.15">
      <c r="A209" s="5">
        <v>104</v>
      </c>
      <c r="B209" s="5">
        <v>207</v>
      </c>
      <c r="D209">
        <v>143.61123452871999</v>
      </c>
      <c r="E209">
        <v>521.90479212948003</v>
      </c>
      <c r="F209">
        <v>101.65246422894</v>
      </c>
      <c r="G209">
        <v>104.69316375199</v>
      </c>
      <c r="I209" s="6">
        <f t="shared" si="23"/>
        <v>417.21162837749</v>
      </c>
      <c r="J209" s="6">
        <f t="shared" si="24"/>
        <v>41.958770299779985</v>
      </c>
      <c r="K209" s="6">
        <f t="shared" si="19"/>
        <v>366.86110401775403</v>
      </c>
      <c r="L209" s="7">
        <f t="shared" si="22"/>
        <v>8.7433712045578638</v>
      </c>
      <c r="M209" s="7">
        <f t="shared" si="20"/>
        <v>9.8454035271995135</v>
      </c>
      <c r="P209" s="5">
        <f t="shared" si="21"/>
        <v>28.812238757847897</v>
      </c>
    </row>
    <row r="210" spans="1:16" x14ac:dyDescent="0.15">
      <c r="A210" s="5">
        <v>104.5</v>
      </c>
      <c r="B210" s="5">
        <v>208</v>
      </c>
      <c r="D210">
        <v>143.09901618533999</v>
      </c>
      <c r="E210">
        <v>518.16820057125005</v>
      </c>
      <c r="F210">
        <v>101.72146263911</v>
      </c>
      <c r="G210">
        <v>104.64546899841</v>
      </c>
      <c r="I210" s="6">
        <f t="shared" si="23"/>
        <v>413.52273157284003</v>
      </c>
      <c r="J210" s="6">
        <f t="shared" si="24"/>
        <v>41.37755354622999</v>
      </c>
      <c r="K210" s="6">
        <f t="shared" si="19"/>
        <v>363.86966731736402</v>
      </c>
      <c r="L210" s="7">
        <f t="shared" si="22"/>
        <v>8.7938903132787338</v>
      </c>
      <c r="M210" s="7">
        <f t="shared" si="20"/>
        <v>9.9012208682407756</v>
      </c>
      <c r="P210" s="5">
        <f t="shared" si="21"/>
        <v>29.556514546000876</v>
      </c>
    </row>
    <row r="211" spans="1:16" x14ac:dyDescent="0.15">
      <c r="A211" s="5">
        <v>105</v>
      </c>
      <c r="B211" s="5">
        <v>209</v>
      </c>
      <c r="D211">
        <v>144.46180665610001</v>
      </c>
      <c r="E211">
        <v>534.31030110935001</v>
      </c>
      <c r="F211">
        <v>101.75357710652</v>
      </c>
      <c r="G211">
        <v>104.7252782194</v>
      </c>
      <c r="I211" s="6">
        <f t="shared" si="23"/>
        <v>429.58502288994998</v>
      </c>
      <c r="J211" s="6">
        <f t="shared" si="24"/>
        <v>42.708229549580011</v>
      </c>
      <c r="K211" s="6">
        <f t="shared" si="19"/>
        <v>378.33514743045396</v>
      </c>
      <c r="L211" s="7">
        <f t="shared" si="22"/>
        <v>8.8586005887049115</v>
      </c>
      <c r="M211" s="7">
        <f t="shared" si="20"/>
        <v>9.9712293759873472</v>
      </c>
      <c r="P211" s="5">
        <f t="shared" si="21"/>
        <v>30.509862545676064</v>
      </c>
    </row>
    <row r="212" spans="1:16" x14ac:dyDescent="0.15">
      <c r="A212" s="5">
        <v>105.5</v>
      </c>
      <c r="B212" s="5">
        <v>210</v>
      </c>
      <c r="D212">
        <v>144.12963549921</v>
      </c>
      <c r="E212">
        <v>527.16671949287002</v>
      </c>
      <c r="F212">
        <v>101.62448330684001</v>
      </c>
      <c r="G212">
        <v>104.81462639110001</v>
      </c>
      <c r="I212" s="6">
        <f t="shared" si="23"/>
        <v>422.35209310177004</v>
      </c>
      <c r="J212" s="6">
        <f t="shared" si="24"/>
        <v>42.505152192369991</v>
      </c>
      <c r="K212" s="6">
        <f t="shared" si="19"/>
        <v>371.34591047092607</v>
      </c>
      <c r="L212" s="7">
        <f t="shared" si="22"/>
        <v>8.7364917267037949</v>
      </c>
      <c r="M212" s="7">
        <f t="shared" si="20"/>
        <v>9.8544187463066226</v>
      </c>
      <c r="P212" s="5">
        <f t="shared" si="21"/>
        <v>28.710886439258733</v>
      </c>
    </row>
    <row r="213" spans="1:16" x14ac:dyDescent="0.15">
      <c r="A213" s="5">
        <v>106</v>
      </c>
      <c r="B213" s="5">
        <v>211</v>
      </c>
      <c r="D213">
        <v>145.95752773376</v>
      </c>
      <c r="E213">
        <v>541.60158478605001</v>
      </c>
      <c r="F213">
        <v>101.69443561208</v>
      </c>
      <c r="G213">
        <v>104.74976152623</v>
      </c>
      <c r="I213" s="6">
        <f t="shared" si="23"/>
        <v>436.85182325981998</v>
      </c>
      <c r="J213" s="6">
        <f t="shared" si="24"/>
        <v>44.263092121680003</v>
      </c>
      <c r="K213" s="6">
        <f t="shared" si="19"/>
        <v>383.736112713804</v>
      </c>
      <c r="L213" s="7">
        <f t="shared" si="22"/>
        <v>8.6694375453686519</v>
      </c>
      <c r="M213" s="7">
        <f t="shared" si="20"/>
        <v>9.7926627972918716</v>
      </c>
      <c r="P213" s="5">
        <f t="shared" si="21"/>
        <v>27.723006705712493</v>
      </c>
    </row>
    <row r="214" spans="1:16" x14ac:dyDescent="0.15">
      <c r="A214" s="5">
        <v>106.5</v>
      </c>
      <c r="B214" s="5">
        <v>212</v>
      </c>
      <c r="D214">
        <v>145.64757987978999</v>
      </c>
      <c r="E214">
        <v>537.82157545080997</v>
      </c>
      <c r="F214">
        <v>101.77488076312</v>
      </c>
      <c r="G214">
        <v>104.69761526232</v>
      </c>
      <c r="I214" s="6">
        <f t="shared" si="23"/>
        <v>433.12396018848995</v>
      </c>
      <c r="J214" s="6">
        <f t="shared" si="24"/>
        <v>43.872699116669992</v>
      </c>
      <c r="K214" s="6">
        <f t="shared" si="19"/>
        <v>380.47672124848594</v>
      </c>
      <c r="L214" s="7">
        <f t="shared" si="22"/>
        <v>8.6722888928417667</v>
      </c>
      <c r="M214" s="7">
        <f t="shared" si="20"/>
        <v>9.8008123770853786</v>
      </c>
      <c r="P214" s="5">
        <f t="shared" si="21"/>
        <v>27.765014352751088</v>
      </c>
    </row>
    <row r="215" spans="1:16" x14ac:dyDescent="0.15">
      <c r="A215" s="5">
        <v>107</v>
      </c>
      <c r="B215" s="5">
        <v>213</v>
      </c>
      <c r="D215">
        <v>142.00506168934001</v>
      </c>
      <c r="E215">
        <v>499.05441316039003</v>
      </c>
      <c r="F215">
        <v>101.91287758347001</v>
      </c>
      <c r="G215">
        <v>104.74372019078</v>
      </c>
      <c r="I215" s="6">
        <f t="shared" si="23"/>
        <v>394.31069296961005</v>
      </c>
      <c r="J215" s="6">
        <f t="shared" si="24"/>
        <v>40.092184105870004</v>
      </c>
      <c r="K215" s="6">
        <f t="shared" si="19"/>
        <v>346.20007204256603</v>
      </c>
      <c r="L215" s="7">
        <f t="shared" si="22"/>
        <v>8.6351013236985992</v>
      </c>
      <c r="M215" s="7">
        <f t="shared" si="20"/>
        <v>9.7689230402626048</v>
      </c>
      <c r="P215" s="5">
        <f t="shared" si="21"/>
        <v>27.217146268093238</v>
      </c>
    </row>
    <row r="216" spans="1:16" x14ac:dyDescent="0.15">
      <c r="A216" s="5">
        <v>107.5</v>
      </c>
      <c r="B216" s="5">
        <v>214</v>
      </c>
      <c r="D216">
        <v>143.76558051250001</v>
      </c>
      <c r="E216">
        <v>512.64884530211998</v>
      </c>
      <c r="F216">
        <v>101.74117647059001</v>
      </c>
      <c r="G216">
        <v>104.70047694754</v>
      </c>
      <c r="I216" s="6">
        <f t="shared" si="23"/>
        <v>407.94836835458</v>
      </c>
      <c r="J216" s="6">
        <f t="shared" si="24"/>
        <v>42.024404041910003</v>
      </c>
      <c r="K216" s="6">
        <f t="shared" si="19"/>
        <v>357.51908350428801</v>
      </c>
      <c r="L216" s="7">
        <f t="shared" si="22"/>
        <v>8.5074159088072303</v>
      </c>
      <c r="M216" s="7">
        <f t="shared" si="20"/>
        <v>9.646535857691628</v>
      </c>
      <c r="P216" s="5">
        <f t="shared" si="21"/>
        <v>25.336013262976415</v>
      </c>
    </row>
    <row r="217" spans="1:16" x14ac:dyDescent="0.15">
      <c r="A217" s="5">
        <v>108</v>
      </c>
      <c r="B217" s="5">
        <v>215</v>
      </c>
      <c r="D217">
        <v>143.54424778761</v>
      </c>
      <c r="E217">
        <v>513.99399494311001</v>
      </c>
      <c r="F217">
        <v>101.75580286169</v>
      </c>
      <c r="G217">
        <v>104.75007949126</v>
      </c>
      <c r="I217" s="6">
        <f t="shared" si="23"/>
        <v>409.24391545185</v>
      </c>
      <c r="J217" s="6">
        <f t="shared" si="24"/>
        <v>41.788444925920004</v>
      </c>
      <c r="K217" s="6">
        <f t="shared" si="19"/>
        <v>359.09778154074598</v>
      </c>
      <c r="L217" s="7">
        <f t="shared" si="22"/>
        <v>8.5932315063968652</v>
      </c>
      <c r="M217" s="7">
        <f t="shared" si="20"/>
        <v>9.7376496876016549</v>
      </c>
      <c r="P217" s="5">
        <f t="shared" si="21"/>
        <v>26.60029668263736</v>
      </c>
    </row>
    <row r="218" spans="1:16" x14ac:dyDescent="0.15">
      <c r="A218" s="5">
        <v>108.5</v>
      </c>
      <c r="B218" s="5">
        <v>216</v>
      </c>
      <c r="D218">
        <v>143.76422250316</v>
      </c>
      <c r="E218">
        <v>519.40676359039003</v>
      </c>
      <c r="F218">
        <v>101.81144674086001</v>
      </c>
      <c r="G218">
        <v>104.75802861685</v>
      </c>
      <c r="I218" s="6">
        <f t="shared" si="23"/>
        <v>414.64873497354006</v>
      </c>
      <c r="J218" s="6">
        <f t="shared" si="24"/>
        <v>41.952775762299993</v>
      </c>
      <c r="K218" s="6">
        <f t="shared" si="19"/>
        <v>364.30540405878008</v>
      </c>
      <c r="L218" s="7">
        <f t="shared" si="22"/>
        <v>8.683702030180223</v>
      </c>
      <c r="M218" s="7">
        <f t="shared" si="20"/>
        <v>9.8334184437054049</v>
      </c>
      <c r="P218" s="5">
        <f t="shared" si="21"/>
        <v>27.933159080616576</v>
      </c>
    </row>
    <row r="219" spans="1:16" x14ac:dyDescent="0.15">
      <c r="A219" s="5">
        <v>109</v>
      </c>
      <c r="B219" s="5">
        <v>217</v>
      </c>
      <c r="D219">
        <v>141.77560050568999</v>
      </c>
      <c r="E219">
        <v>495.79108723134999</v>
      </c>
      <c r="F219">
        <v>101.68871224164999</v>
      </c>
      <c r="G219">
        <v>104.91923688394</v>
      </c>
      <c r="I219" s="6">
        <f t="shared" si="23"/>
        <v>390.87185034740997</v>
      </c>
      <c r="J219" s="6">
        <f t="shared" si="24"/>
        <v>40.086888264039999</v>
      </c>
      <c r="K219" s="6">
        <f t="shared" si="19"/>
        <v>342.76758443056195</v>
      </c>
      <c r="L219" s="7">
        <f t="shared" si="22"/>
        <v>8.550615906449444</v>
      </c>
      <c r="M219" s="7">
        <f t="shared" si="20"/>
        <v>9.7056305522950197</v>
      </c>
      <c r="P219" s="5">
        <f t="shared" si="21"/>
        <v>25.972459809787381</v>
      </c>
    </row>
    <row r="220" spans="1:16" x14ac:dyDescent="0.15">
      <c r="A220" s="5">
        <v>109.5</v>
      </c>
      <c r="B220" s="5">
        <v>218</v>
      </c>
      <c r="D220">
        <v>141.83470290771001</v>
      </c>
      <c r="E220">
        <v>500.40297092288</v>
      </c>
      <c r="F220">
        <v>101.64197138314999</v>
      </c>
      <c r="G220">
        <v>104.81907790143001</v>
      </c>
      <c r="I220" s="6">
        <f t="shared" si="23"/>
        <v>395.58389302144997</v>
      </c>
      <c r="J220" s="6">
        <f t="shared" si="24"/>
        <v>40.192731524560017</v>
      </c>
      <c r="K220" s="6">
        <f t="shared" si="19"/>
        <v>347.35261519197797</v>
      </c>
      <c r="L220" s="7">
        <f t="shared" si="22"/>
        <v>8.642174891241865</v>
      </c>
      <c r="M220" s="7">
        <f t="shared" si="20"/>
        <v>9.8024877694078327</v>
      </c>
      <c r="P220" s="5">
        <f t="shared" si="21"/>
        <v>27.321358024626917</v>
      </c>
    </row>
    <row r="221" spans="1:16" x14ac:dyDescent="0.15">
      <c r="A221" s="5">
        <v>110</v>
      </c>
      <c r="B221" s="5">
        <v>219</v>
      </c>
      <c r="D221">
        <v>142.91845764855</v>
      </c>
      <c r="E221">
        <v>507.08280657396</v>
      </c>
      <c r="F221">
        <v>101.5453100159</v>
      </c>
      <c r="G221">
        <v>104.79332273449999</v>
      </c>
      <c r="I221" s="6">
        <f t="shared" si="23"/>
        <v>402.28948383945999</v>
      </c>
      <c r="J221" s="6">
        <f t="shared" si="24"/>
        <v>41.373147632650003</v>
      </c>
      <c r="K221" s="6">
        <f t="shared" si="19"/>
        <v>352.64170668027998</v>
      </c>
      <c r="L221" s="7">
        <f t="shared" si="22"/>
        <v>8.5234439934656923</v>
      </c>
      <c r="M221" s="7">
        <f t="shared" si="20"/>
        <v>9.6890551039520521</v>
      </c>
      <c r="P221" s="5">
        <f t="shared" si="21"/>
        <v>25.57214797801408</v>
      </c>
    </row>
    <row r="222" spans="1:16" x14ac:dyDescent="0.15">
      <c r="A222" s="5">
        <v>110.5</v>
      </c>
      <c r="B222" s="5">
        <v>220</v>
      </c>
      <c r="D222">
        <v>143.46982210927999</v>
      </c>
      <c r="E222">
        <v>507.88468869123</v>
      </c>
      <c r="F222">
        <v>101.82448330683999</v>
      </c>
      <c r="G222">
        <v>104.50842607313</v>
      </c>
      <c r="I222" s="6">
        <f t="shared" si="23"/>
        <v>403.37626261809999</v>
      </c>
      <c r="J222" s="6">
        <f t="shared" si="24"/>
        <v>41.645338802439994</v>
      </c>
      <c r="K222" s="6">
        <f t="shared" si="19"/>
        <v>353.401856055172</v>
      </c>
      <c r="L222" s="7">
        <f t="shared" si="22"/>
        <v>8.4859882574533465</v>
      </c>
      <c r="M222" s="7">
        <f t="shared" si="20"/>
        <v>9.6568976002601001</v>
      </c>
      <c r="P222" s="5">
        <f t="shared" si="21"/>
        <v>25.020329108930937</v>
      </c>
    </row>
    <row r="223" spans="1:16" x14ac:dyDescent="0.15">
      <c r="A223" s="5">
        <v>111</v>
      </c>
      <c r="B223" s="5">
        <v>221</v>
      </c>
      <c r="D223">
        <v>141.01715374841001</v>
      </c>
      <c r="E223">
        <v>485.43583227445998</v>
      </c>
      <c r="F223">
        <v>101.82925278219</v>
      </c>
      <c r="G223">
        <v>104.79809220986</v>
      </c>
      <c r="I223" s="6">
        <f t="shared" si="23"/>
        <v>380.6377400646</v>
      </c>
      <c r="J223" s="6">
        <f t="shared" si="24"/>
        <v>39.187900966220013</v>
      </c>
      <c r="K223" s="6">
        <f t="shared" si="19"/>
        <v>333.612258905136</v>
      </c>
      <c r="L223" s="7">
        <f t="shared" si="22"/>
        <v>8.5131443807799219</v>
      </c>
      <c r="M223" s="7">
        <f t="shared" si="20"/>
        <v>9.6893519559070675</v>
      </c>
      <c r="P223" s="5">
        <f t="shared" si="21"/>
        <v>25.420408318636333</v>
      </c>
    </row>
    <row r="224" spans="1:16" x14ac:dyDescent="0.15">
      <c r="A224" s="5">
        <v>111.5</v>
      </c>
      <c r="B224" s="5">
        <v>222</v>
      </c>
      <c r="D224">
        <v>142.75442477876001</v>
      </c>
      <c r="E224">
        <v>500.37895069531999</v>
      </c>
      <c r="F224">
        <v>101.70206677266</v>
      </c>
      <c r="G224">
        <v>104.80699523053001</v>
      </c>
      <c r="I224" s="6">
        <f t="shared" si="23"/>
        <v>395.57195546478999</v>
      </c>
      <c r="J224" s="6">
        <f t="shared" si="24"/>
        <v>41.052358006100008</v>
      </c>
      <c r="K224" s="6">
        <f t="shared" si="19"/>
        <v>346.30912585747001</v>
      </c>
      <c r="L224" s="7">
        <f t="shared" si="22"/>
        <v>8.4357913327661134</v>
      </c>
      <c r="M224" s="7">
        <f t="shared" si="20"/>
        <v>9.6172971402136511</v>
      </c>
      <c r="P224" s="5">
        <f t="shared" si="21"/>
        <v>24.280799916306599</v>
      </c>
    </row>
    <row r="225" spans="1:16" x14ac:dyDescent="0.15">
      <c r="A225" s="5">
        <v>112</v>
      </c>
      <c r="B225" s="5">
        <v>223</v>
      </c>
      <c r="D225">
        <v>143.73900664346999</v>
      </c>
      <c r="E225">
        <v>512.61436254349996</v>
      </c>
      <c r="F225">
        <v>101.77806041336</v>
      </c>
      <c r="G225">
        <v>104.86359300477</v>
      </c>
      <c r="I225" s="6">
        <f t="shared" si="23"/>
        <v>407.75076953872997</v>
      </c>
      <c r="J225" s="6">
        <f t="shared" si="24"/>
        <v>41.960946230109997</v>
      </c>
      <c r="K225" s="6">
        <f t="shared" si="19"/>
        <v>357.39763406259794</v>
      </c>
      <c r="L225" s="7">
        <f t="shared" si="22"/>
        <v>8.5173873845137322</v>
      </c>
      <c r="M225" s="7">
        <f t="shared" si="20"/>
        <v>9.7041914242816638</v>
      </c>
      <c r="P225" s="5">
        <f t="shared" si="21"/>
        <v>25.482918624698272</v>
      </c>
    </row>
    <row r="226" spans="1:16" x14ac:dyDescent="0.15">
      <c r="A226" s="5">
        <v>112.5</v>
      </c>
      <c r="B226" s="5">
        <v>224</v>
      </c>
      <c r="D226">
        <v>141.80322682695001</v>
      </c>
      <c r="E226">
        <v>490.78139829167998</v>
      </c>
      <c r="F226">
        <v>101.63497615262</v>
      </c>
      <c r="G226">
        <v>104.79682034976</v>
      </c>
      <c r="I226" s="6">
        <f t="shared" si="23"/>
        <v>385.98457794191995</v>
      </c>
      <c r="J226" s="6">
        <f t="shared" si="24"/>
        <v>40.168250674330011</v>
      </c>
      <c r="K226" s="6">
        <f t="shared" si="19"/>
        <v>337.78267713272396</v>
      </c>
      <c r="L226" s="7">
        <f t="shared" si="22"/>
        <v>8.4091956075296039</v>
      </c>
      <c r="M226" s="7">
        <f t="shared" si="20"/>
        <v>9.6012978796179276</v>
      </c>
      <c r="P226" s="5">
        <f t="shared" si="21"/>
        <v>23.888976804951394</v>
      </c>
    </row>
    <row r="227" spans="1:16" x14ac:dyDescent="0.15">
      <c r="A227" s="5">
        <v>113</v>
      </c>
      <c r="B227" s="5">
        <v>225</v>
      </c>
      <c r="D227">
        <v>141.72388535031999</v>
      </c>
      <c r="E227">
        <v>494.61910828025998</v>
      </c>
      <c r="F227">
        <v>101.64006359301</v>
      </c>
      <c r="G227">
        <v>104.7573926868</v>
      </c>
      <c r="I227" s="6">
        <f t="shared" si="23"/>
        <v>389.86171559345996</v>
      </c>
      <c r="J227" s="6">
        <f t="shared" si="24"/>
        <v>40.083821757309991</v>
      </c>
      <c r="K227" s="6">
        <f t="shared" si="19"/>
        <v>341.76112948468796</v>
      </c>
      <c r="L227" s="7">
        <f t="shared" si="22"/>
        <v>8.5261612915530396</v>
      </c>
      <c r="M227" s="7">
        <f t="shared" si="20"/>
        <v>9.7235617959617553</v>
      </c>
      <c r="P227" s="5">
        <f t="shared" si="21"/>
        <v>25.612180734466321</v>
      </c>
    </row>
    <row r="228" spans="1:16" x14ac:dyDescent="0.15">
      <c r="A228" s="5">
        <v>113.5</v>
      </c>
      <c r="B228" s="5">
        <v>226</v>
      </c>
      <c r="D228">
        <v>143.2372611465</v>
      </c>
      <c r="E228">
        <v>501.75891719744999</v>
      </c>
      <c r="F228">
        <v>101.69697933227</v>
      </c>
      <c r="G228">
        <v>104.53990461049</v>
      </c>
      <c r="I228" s="6">
        <f t="shared" si="23"/>
        <v>397.21901258695999</v>
      </c>
      <c r="J228" s="6">
        <f t="shared" si="24"/>
        <v>41.540281814229999</v>
      </c>
      <c r="K228" s="6">
        <f t="shared" si="19"/>
        <v>347.37067440988397</v>
      </c>
      <c r="L228" s="7">
        <f t="shared" si="22"/>
        <v>8.3622609004758601</v>
      </c>
      <c r="M228" s="7">
        <f t="shared" si="20"/>
        <v>9.5649596372049679</v>
      </c>
      <c r="P228" s="5">
        <f t="shared" si="21"/>
        <v>23.197508428556159</v>
      </c>
    </row>
    <row r="229" spans="1:16" x14ac:dyDescent="0.15">
      <c r="A229" s="5">
        <v>114</v>
      </c>
      <c r="B229" s="5">
        <v>227</v>
      </c>
      <c r="D229">
        <v>142.39777070064</v>
      </c>
      <c r="E229">
        <v>495.11369426751997</v>
      </c>
      <c r="F229">
        <v>101.70079491256</v>
      </c>
      <c r="G229">
        <v>104.9093799682</v>
      </c>
      <c r="I229" s="6">
        <f t="shared" si="23"/>
        <v>390.20431429932</v>
      </c>
      <c r="J229" s="6">
        <f t="shared" si="24"/>
        <v>40.696975788079996</v>
      </c>
      <c r="K229" s="6">
        <f t="shared" si="19"/>
        <v>341.36794335362401</v>
      </c>
      <c r="L229" s="7">
        <f t="shared" si="22"/>
        <v>8.3880420287546151</v>
      </c>
      <c r="M229" s="7">
        <f t="shared" si="20"/>
        <v>9.5960389978041167</v>
      </c>
      <c r="P229" s="5">
        <f t="shared" si="21"/>
        <v>23.57733044155253</v>
      </c>
    </row>
    <row r="230" spans="1:16" x14ac:dyDescent="0.15">
      <c r="A230" s="5">
        <v>114.5</v>
      </c>
      <c r="B230" s="5">
        <v>228</v>
      </c>
      <c r="D230">
        <v>143.20700636942999</v>
      </c>
      <c r="E230">
        <v>504.24076433121002</v>
      </c>
      <c r="F230">
        <v>101.86136724959999</v>
      </c>
      <c r="G230">
        <v>104.72305246422999</v>
      </c>
      <c r="I230" s="6">
        <f t="shared" si="23"/>
        <v>399.51771186697999</v>
      </c>
      <c r="J230" s="6">
        <f t="shared" si="24"/>
        <v>41.345639119829997</v>
      </c>
      <c r="K230" s="6">
        <f t="shared" si="19"/>
        <v>349.90294492318401</v>
      </c>
      <c r="L230" s="7">
        <f t="shared" si="22"/>
        <v>8.4628742564379724</v>
      </c>
      <c r="M230" s="7">
        <f t="shared" si="20"/>
        <v>9.6761694578078661</v>
      </c>
      <c r="P230" s="5">
        <f t="shared" si="21"/>
        <v>24.679800707724617</v>
      </c>
    </row>
    <row r="231" spans="1:16" x14ac:dyDescent="0.15">
      <c r="A231" s="5">
        <v>115</v>
      </c>
      <c r="B231" s="5">
        <v>229</v>
      </c>
      <c r="D231">
        <v>143.61401273884999</v>
      </c>
      <c r="E231">
        <v>502.82070063693999</v>
      </c>
      <c r="F231">
        <v>101.6772655008</v>
      </c>
      <c r="G231">
        <v>104.65977742448</v>
      </c>
      <c r="I231" s="6">
        <f t="shared" si="23"/>
        <v>398.16092321245998</v>
      </c>
      <c r="J231" s="6">
        <f t="shared" si="24"/>
        <v>41.936747238049989</v>
      </c>
      <c r="K231" s="6">
        <f t="shared" si="19"/>
        <v>347.8368265268</v>
      </c>
      <c r="L231" s="7">
        <f t="shared" si="22"/>
        <v>8.2943206003159258</v>
      </c>
      <c r="M231" s="7">
        <f t="shared" si="20"/>
        <v>9.5129140340062115</v>
      </c>
      <c r="P231" s="5">
        <f t="shared" si="21"/>
        <v>22.196573896470959</v>
      </c>
    </row>
    <row r="232" spans="1:16" x14ac:dyDescent="0.15">
      <c r="A232" s="5">
        <v>115.5</v>
      </c>
      <c r="B232" s="5">
        <v>230</v>
      </c>
      <c r="D232">
        <v>141.56050955414</v>
      </c>
      <c r="E232">
        <v>489.47802547770999</v>
      </c>
      <c r="F232">
        <v>101.82480127186</v>
      </c>
      <c r="G232">
        <v>104.68012718601</v>
      </c>
      <c r="I232" s="6">
        <f t="shared" si="23"/>
        <v>384.79789829169999</v>
      </c>
      <c r="J232" s="6">
        <f t="shared" si="24"/>
        <v>39.735708282280001</v>
      </c>
      <c r="K232" s="6">
        <f t="shared" si="19"/>
        <v>337.11504835296398</v>
      </c>
      <c r="L232" s="7">
        <f t="shared" si="22"/>
        <v>8.4839320330751278</v>
      </c>
      <c r="M232" s="7">
        <f t="shared" si="20"/>
        <v>9.7078236990858056</v>
      </c>
      <c r="P232" s="5">
        <f t="shared" si="21"/>
        <v>24.990035660402903</v>
      </c>
    </row>
    <row r="233" spans="1:16" x14ac:dyDescent="0.15">
      <c r="A233" s="5">
        <v>116</v>
      </c>
      <c r="B233" s="5">
        <v>231</v>
      </c>
      <c r="D233">
        <v>143.61847133757999</v>
      </c>
      <c r="E233">
        <v>502.11656050955003</v>
      </c>
      <c r="F233">
        <v>101.74626391097</v>
      </c>
      <c r="G233">
        <v>104.88362480127</v>
      </c>
      <c r="I233" s="6">
        <f t="shared" si="23"/>
        <v>397.23293570828002</v>
      </c>
      <c r="J233" s="6">
        <f t="shared" si="24"/>
        <v>41.87220742660999</v>
      </c>
      <c r="K233" s="6">
        <f t="shared" si="19"/>
        <v>346.98628679634805</v>
      </c>
      <c r="L233" s="7">
        <f t="shared" si="22"/>
        <v>8.2867923169447373</v>
      </c>
      <c r="M233" s="7">
        <f t="shared" si="20"/>
        <v>9.5159822152758089</v>
      </c>
      <c r="P233" s="5">
        <f t="shared" si="21"/>
        <v>22.085663011829489</v>
      </c>
    </row>
    <row r="234" spans="1:16" x14ac:dyDescent="0.15">
      <c r="A234" s="5">
        <v>116.5</v>
      </c>
      <c r="B234" s="5">
        <v>232</v>
      </c>
      <c r="D234">
        <v>144.25573248408</v>
      </c>
      <c r="E234">
        <v>511.24203821655999</v>
      </c>
      <c r="F234">
        <v>101.75834658188001</v>
      </c>
      <c r="G234">
        <v>104.73799682035001</v>
      </c>
      <c r="I234" s="6">
        <f t="shared" si="23"/>
        <v>406.50404139620997</v>
      </c>
      <c r="J234" s="6">
        <f t="shared" si="24"/>
        <v>42.497385902199994</v>
      </c>
      <c r="K234" s="6">
        <f t="shared" si="19"/>
        <v>355.50717831356997</v>
      </c>
      <c r="L234" s="7">
        <f t="shared" si="22"/>
        <v>8.3653893237505272</v>
      </c>
      <c r="M234" s="7">
        <f t="shared" si="20"/>
        <v>9.5998774544019909</v>
      </c>
      <c r="P234" s="5">
        <f t="shared" si="21"/>
        <v>23.243598111398626</v>
      </c>
    </row>
    <row r="235" spans="1:16" x14ac:dyDescent="0.15">
      <c r="A235" s="5">
        <v>117</v>
      </c>
      <c r="B235" s="5">
        <v>233</v>
      </c>
      <c r="D235">
        <v>146.30095541400999</v>
      </c>
      <c r="E235">
        <v>524.37261146496996</v>
      </c>
      <c r="F235">
        <v>101.72813990461</v>
      </c>
      <c r="G235">
        <v>104.56915739269</v>
      </c>
      <c r="I235" s="6">
        <f t="shared" si="23"/>
        <v>419.80345407227998</v>
      </c>
      <c r="J235" s="6">
        <f t="shared" si="24"/>
        <v>44.572815509399987</v>
      </c>
      <c r="K235" s="6">
        <f t="shared" si="19"/>
        <v>366.31607546099997</v>
      </c>
      <c r="L235" s="7">
        <f t="shared" si="22"/>
        <v>8.2183741653866882</v>
      </c>
      <c r="M235" s="7">
        <f t="shared" si="20"/>
        <v>9.4581605283585439</v>
      </c>
      <c r="P235" s="5">
        <f t="shared" si="21"/>
        <v>21.077688505466107</v>
      </c>
    </row>
    <row r="236" spans="1:16" x14ac:dyDescent="0.15">
      <c r="A236" s="5">
        <v>117.5</v>
      </c>
      <c r="B236" s="5">
        <v>234</v>
      </c>
      <c r="D236">
        <v>145.3821656051</v>
      </c>
      <c r="E236">
        <v>519.24808917197004</v>
      </c>
      <c r="F236">
        <v>101.68998410175</v>
      </c>
      <c r="G236">
        <v>104.74785373608999</v>
      </c>
      <c r="I236" s="6">
        <f t="shared" si="23"/>
        <v>414.50023543588003</v>
      </c>
      <c r="J236" s="6">
        <f t="shared" si="24"/>
        <v>43.69218150335</v>
      </c>
      <c r="K236" s="6">
        <f t="shared" si="19"/>
        <v>362.06961763186001</v>
      </c>
      <c r="L236" s="7">
        <f t="shared" si="22"/>
        <v>8.2868285623161011</v>
      </c>
      <c r="M236" s="7">
        <f t="shared" si="20"/>
        <v>9.5319131576083507</v>
      </c>
      <c r="P236" s="5">
        <f t="shared" si="21"/>
        <v>22.086196998929058</v>
      </c>
    </row>
    <row r="237" spans="1:16" x14ac:dyDescent="0.15">
      <c r="A237" s="5">
        <v>118</v>
      </c>
      <c r="B237" s="5">
        <v>235</v>
      </c>
      <c r="D237">
        <v>145.70445859873001</v>
      </c>
      <c r="E237">
        <v>515.73152866242003</v>
      </c>
      <c r="F237">
        <v>101.81939586646</v>
      </c>
      <c r="G237">
        <v>104.66550079491</v>
      </c>
      <c r="I237" s="6">
        <f t="shared" si="23"/>
        <v>411.06602786751</v>
      </c>
      <c r="J237" s="6">
        <f t="shared" si="24"/>
        <v>43.885062732270015</v>
      </c>
      <c r="K237" s="6">
        <f t="shared" si="19"/>
        <v>358.40395258878596</v>
      </c>
      <c r="L237" s="7">
        <f t="shared" si="22"/>
        <v>8.1668779824995141</v>
      </c>
      <c r="M237" s="7">
        <f t="shared" si="20"/>
        <v>9.4172608101121558</v>
      </c>
      <c r="P237" s="5">
        <f t="shared" si="21"/>
        <v>20.319017913770015</v>
      </c>
    </row>
    <row r="238" spans="1:16" x14ac:dyDescent="0.15">
      <c r="A238" s="5">
        <v>118.5</v>
      </c>
      <c r="B238" s="5">
        <v>236</v>
      </c>
      <c r="D238">
        <v>144.86592356688001</v>
      </c>
      <c r="E238">
        <v>510.26751592356999</v>
      </c>
      <c r="F238">
        <v>101.80031796502</v>
      </c>
      <c r="G238">
        <v>104.84324324324</v>
      </c>
      <c r="I238" s="6">
        <f t="shared" si="23"/>
        <v>405.42427268032998</v>
      </c>
      <c r="J238" s="6">
        <f t="shared" si="24"/>
        <v>43.065605601860014</v>
      </c>
      <c r="K238" s="6">
        <f t="shared" si="19"/>
        <v>353.74554595809798</v>
      </c>
      <c r="L238" s="7">
        <f t="shared" si="22"/>
        <v>8.2141082428623644</v>
      </c>
      <c r="M238" s="7">
        <f t="shared" si="20"/>
        <v>9.4697893027953981</v>
      </c>
      <c r="P238" s="5">
        <f t="shared" si="21"/>
        <v>21.014840546953351</v>
      </c>
    </row>
    <row r="239" spans="1:16" x14ac:dyDescent="0.15">
      <c r="A239" s="5">
        <v>119</v>
      </c>
      <c r="B239" s="5">
        <v>237</v>
      </c>
      <c r="D239">
        <v>146.81305732484</v>
      </c>
      <c r="E239">
        <v>523.01687898089006</v>
      </c>
      <c r="F239">
        <v>101.82670906200001</v>
      </c>
      <c r="G239">
        <v>104.67249602544</v>
      </c>
      <c r="I239" s="6">
        <f t="shared" si="23"/>
        <v>418.34438295545004</v>
      </c>
      <c r="J239" s="6">
        <f t="shared" si="24"/>
        <v>44.986348262839996</v>
      </c>
      <c r="K239" s="6">
        <f t="shared" si="19"/>
        <v>364.36076504004205</v>
      </c>
      <c r="L239" s="7">
        <f t="shared" si="22"/>
        <v>8.0993630092223867</v>
      </c>
      <c r="M239" s="7">
        <f t="shared" si="20"/>
        <v>9.3603423014758125</v>
      </c>
      <c r="P239" s="5">
        <f t="shared" si="21"/>
        <v>19.324349535402472</v>
      </c>
    </row>
    <row r="240" spans="1:16" x14ac:dyDescent="0.15">
      <c r="A240" s="5">
        <v>119.5</v>
      </c>
      <c r="B240" s="5">
        <v>238</v>
      </c>
      <c r="D240">
        <v>145.93152866241999</v>
      </c>
      <c r="E240">
        <v>521.13248407643005</v>
      </c>
      <c r="F240">
        <v>101.62702702703</v>
      </c>
      <c r="G240">
        <v>104.79014308426</v>
      </c>
      <c r="I240" s="6">
        <f t="shared" si="23"/>
        <v>416.34234099217008</v>
      </c>
      <c r="J240" s="6">
        <f t="shared" si="24"/>
        <v>44.304501635389997</v>
      </c>
      <c r="K240" s="6">
        <f t="shared" si="19"/>
        <v>363.17693902970211</v>
      </c>
      <c r="L240" s="7">
        <f t="shared" si="22"/>
        <v>8.1972920498805468</v>
      </c>
      <c r="M240" s="7">
        <f t="shared" si="20"/>
        <v>9.4635695744543664</v>
      </c>
      <c r="P240" s="5">
        <f t="shared" si="21"/>
        <v>20.767094978946041</v>
      </c>
    </row>
    <row r="241" spans="1:16" x14ac:dyDescent="0.15">
      <c r="A241" s="5">
        <v>120</v>
      </c>
      <c r="B241" s="5">
        <v>239</v>
      </c>
      <c r="D241">
        <v>140.29968152865999</v>
      </c>
      <c r="E241">
        <v>457.85987261147</v>
      </c>
      <c r="F241">
        <v>101.58473767885999</v>
      </c>
      <c r="G241">
        <v>104.91160572337</v>
      </c>
      <c r="I241" s="6">
        <f t="shared" si="23"/>
        <v>352.94826688809997</v>
      </c>
      <c r="J241" s="6">
        <f t="shared" si="24"/>
        <v>38.714943849799994</v>
      </c>
      <c r="K241" s="6">
        <f t="shared" si="19"/>
        <v>306.49033426833995</v>
      </c>
      <c r="L241" s="7">
        <f t="shared" si="22"/>
        <v>7.9165899208691046</v>
      </c>
      <c r="M241" s="7">
        <f t="shared" si="20"/>
        <v>9.1881656777633154</v>
      </c>
      <c r="P241" s="5">
        <f t="shared" si="21"/>
        <v>16.631634089076783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D519C-6B8F-9444-B62F-0FE744A9E4B4}">
  <sheetPr>
    <pageSetUpPr fitToPage="1"/>
  </sheetPr>
  <dimension ref="A1:Y798"/>
  <sheetViews>
    <sheetView zoomScale="65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108.63709369025</v>
      </c>
      <c r="E2">
        <v>188.48699808795001</v>
      </c>
      <c r="F2">
        <v>101.75248661056</v>
      </c>
      <c r="G2">
        <v>104.70504973221</v>
      </c>
      <c r="I2" s="6">
        <f>E2-G2</f>
        <v>83.781948355740013</v>
      </c>
      <c r="J2" s="6">
        <f>D2-F2</f>
        <v>6.8846070796899994</v>
      </c>
      <c r="K2" s="6">
        <f>I2-1.2*J2</f>
        <v>75.520419860112014</v>
      </c>
      <c r="L2" s="7">
        <f t="shared" ref="L2:L65" si="0">K2/J2</f>
        <v>10.969459692609291</v>
      </c>
      <c r="M2" s="7">
        <f>L2+ABS($N$2)*A2</f>
        <v>11.015557454613948</v>
      </c>
      <c r="N2" s="5">
        <f>LINEST(V64:V83,U64:U83)</f>
        <v>-9.2195524009310983E-2</v>
      </c>
      <c r="O2" s="8">
        <f>AVERAGE(L41:L60)</f>
        <v>7.9178100257605308</v>
      </c>
      <c r="P2" s="5">
        <f>(L2-$O$2)/$O$2*100</f>
        <v>38.541587344483425</v>
      </c>
    </row>
    <row r="3" spans="1:16" x14ac:dyDescent="0.15">
      <c r="A3" s="5">
        <v>1</v>
      </c>
      <c r="B3" s="5">
        <v>1</v>
      </c>
      <c r="D3">
        <v>106.76940726577</v>
      </c>
      <c r="E3">
        <v>166.08948374760999</v>
      </c>
      <c r="F3">
        <v>101.55183626626</v>
      </c>
      <c r="G3">
        <v>104.38083397093</v>
      </c>
      <c r="I3" s="6">
        <f t="shared" ref="I3:I66" si="1">E3-G3</f>
        <v>61.708649776679991</v>
      </c>
      <c r="J3" s="6">
        <f t="shared" ref="J3:J66" si="2">D3-F3</f>
        <v>5.2175709995100021</v>
      </c>
      <c r="K3" s="6">
        <f t="shared" ref="K3:K66" si="3">I3-1.2*J3</f>
        <v>55.44756457726799</v>
      </c>
      <c r="L3" s="7">
        <f t="shared" si="0"/>
        <v>10.627083863827677</v>
      </c>
      <c r="M3" s="7">
        <f t="shared" ref="M3:M66" si="4">L3+ABS($N$2)*A3</f>
        <v>10.719279387836988</v>
      </c>
      <c r="P3" s="5">
        <f t="shared" ref="P3:P66" si="5">(L3-$O$2)/$O$2*100</f>
        <v>34.217464541995142</v>
      </c>
    </row>
    <row r="4" spans="1:16" ht="15" x14ac:dyDescent="0.15">
      <c r="A4" s="5">
        <v>1.5</v>
      </c>
      <c r="B4" s="5">
        <v>2</v>
      </c>
      <c r="D4">
        <v>105.50707456979001</v>
      </c>
      <c r="E4">
        <v>152.89426386233001</v>
      </c>
      <c r="F4">
        <v>101.55011476663999</v>
      </c>
      <c r="G4">
        <v>104.49254016832001</v>
      </c>
      <c r="I4" s="6">
        <f t="shared" si="1"/>
        <v>48.401723694010002</v>
      </c>
      <c r="J4" s="6">
        <f t="shared" si="2"/>
        <v>3.9569598031500135</v>
      </c>
      <c r="K4" s="6">
        <f t="shared" si="3"/>
        <v>43.653371930229987</v>
      </c>
      <c r="L4" s="7">
        <f t="shared" si="0"/>
        <v>11.032048365889107</v>
      </c>
      <c r="M4" s="7">
        <f t="shared" si="4"/>
        <v>11.170341651903074</v>
      </c>
      <c r="N4" s="3" t="s">
        <v>15</v>
      </c>
      <c r="P4" s="5">
        <f t="shared" si="5"/>
        <v>39.332066947759884</v>
      </c>
    </row>
    <row r="5" spans="1:16" x14ac:dyDescent="0.15">
      <c r="A5" s="5">
        <v>2</v>
      </c>
      <c r="B5" s="5">
        <v>3</v>
      </c>
      <c r="D5">
        <v>106.12466539197</v>
      </c>
      <c r="E5">
        <v>161.51950286806999</v>
      </c>
      <c r="F5">
        <v>101.67100229533</v>
      </c>
      <c r="G5">
        <v>104.51128538638</v>
      </c>
      <c r="I5" s="6">
        <f t="shared" si="1"/>
        <v>57.008217481689996</v>
      </c>
      <c r="J5" s="6">
        <f t="shared" si="2"/>
        <v>4.4536630966399997</v>
      </c>
      <c r="K5" s="6">
        <f t="shared" si="3"/>
        <v>51.663821765721998</v>
      </c>
      <c r="L5" s="7">
        <f t="shared" si="0"/>
        <v>11.600298595710798</v>
      </c>
      <c r="M5" s="7">
        <f t="shared" si="4"/>
        <v>11.78468964372942</v>
      </c>
      <c r="N5" s="5">
        <f>RSQ(V64:V83,U64:U83)</f>
        <v>0.83288148150633445</v>
      </c>
      <c r="P5" s="5">
        <f t="shared" si="5"/>
        <v>46.5089280744211</v>
      </c>
    </row>
    <row r="6" spans="1:16" x14ac:dyDescent="0.15">
      <c r="A6" s="5">
        <v>2.5</v>
      </c>
      <c r="B6" s="5">
        <v>4</v>
      </c>
      <c r="D6">
        <v>108.34512428298</v>
      </c>
      <c r="E6">
        <v>194.82275334607999</v>
      </c>
      <c r="F6">
        <v>101.5363427697</v>
      </c>
      <c r="G6">
        <v>104.42329762816</v>
      </c>
      <c r="I6" s="6">
        <f t="shared" si="1"/>
        <v>90.399455717919992</v>
      </c>
      <c r="J6" s="6">
        <f t="shared" si="2"/>
        <v>6.808781513279996</v>
      </c>
      <c r="K6" s="6">
        <f t="shared" si="3"/>
        <v>82.228917901983991</v>
      </c>
      <c r="L6" s="7">
        <f t="shared" si="0"/>
        <v>12.076891840574252</v>
      </c>
      <c r="M6" s="7">
        <f t="shared" si="4"/>
        <v>12.30738065059753</v>
      </c>
      <c r="P6" s="5">
        <f t="shared" si="5"/>
        <v>52.528183945840858</v>
      </c>
    </row>
    <row r="7" spans="1:16" x14ac:dyDescent="0.15">
      <c r="A7" s="5">
        <v>3</v>
      </c>
      <c r="B7" s="5">
        <v>5</v>
      </c>
      <c r="D7">
        <v>111.5615281244</v>
      </c>
      <c r="E7">
        <v>227.89306968707999</v>
      </c>
      <c r="F7">
        <v>101.52926549350001</v>
      </c>
      <c r="G7">
        <v>104.58645753634001</v>
      </c>
      <c r="I7" s="6">
        <f t="shared" si="1"/>
        <v>123.30661215073998</v>
      </c>
      <c r="J7" s="6">
        <f t="shared" si="2"/>
        <v>10.032262630899993</v>
      </c>
      <c r="K7" s="6">
        <f t="shared" si="3"/>
        <v>111.26789699365999</v>
      </c>
      <c r="L7" s="7">
        <f t="shared" si="0"/>
        <v>11.091007192230787</v>
      </c>
      <c r="M7" s="7">
        <f t="shared" si="4"/>
        <v>11.36759376425872</v>
      </c>
      <c r="P7" s="5">
        <f t="shared" si="5"/>
        <v>40.076702473869481</v>
      </c>
    </row>
    <row r="8" spans="1:16" x14ac:dyDescent="0.15">
      <c r="A8" s="5">
        <v>3.5</v>
      </c>
      <c r="B8" s="5">
        <v>6</v>
      </c>
      <c r="D8">
        <v>111.90343636015</v>
      </c>
      <c r="E8">
        <v>231.57861393741999</v>
      </c>
      <c r="F8">
        <v>101.59678653405</v>
      </c>
      <c r="G8">
        <v>104.39307574598</v>
      </c>
      <c r="I8" s="6">
        <f t="shared" si="1"/>
        <v>127.18553819143999</v>
      </c>
      <c r="J8" s="6">
        <f t="shared" si="2"/>
        <v>10.306649826099999</v>
      </c>
      <c r="K8" s="6">
        <f t="shared" si="3"/>
        <v>114.81755840011999</v>
      </c>
      <c r="L8" s="7">
        <f t="shared" si="0"/>
        <v>11.140143532320488</v>
      </c>
      <c r="M8" s="7">
        <f t="shared" si="4"/>
        <v>11.462827866353077</v>
      </c>
      <c r="P8" s="5">
        <f t="shared" si="5"/>
        <v>40.69728240607089</v>
      </c>
    </row>
    <row r="9" spans="1:16" x14ac:dyDescent="0.15">
      <c r="A9" s="5">
        <v>4</v>
      </c>
      <c r="B9" s="5">
        <v>7</v>
      </c>
      <c r="D9">
        <v>111.89256834808999</v>
      </c>
      <c r="E9">
        <v>231.76838659992001</v>
      </c>
      <c r="F9">
        <v>101.39307574598</v>
      </c>
      <c r="G9">
        <v>104.42444529457001</v>
      </c>
      <c r="I9" s="6">
        <f t="shared" si="1"/>
        <v>127.34394130535</v>
      </c>
      <c r="J9" s="6">
        <f t="shared" si="2"/>
        <v>10.499492602109996</v>
      </c>
      <c r="K9" s="6">
        <f t="shared" si="3"/>
        <v>114.744550182818</v>
      </c>
      <c r="L9" s="7">
        <f t="shared" si="0"/>
        <v>10.928580506810276</v>
      </c>
      <c r="M9" s="7">
        <f t="shared" si="4"/>
        <v>11.297362602847519</v>
      </c>
      <c r="P9" s="5">
        <f t="shared" si="5"/>
        <v>38.025293247176016</v>
      </c>
    </row>
    <row r="10" spans="1:16" x14ac:dyDescent="0.15">
      <c r="A10" s="5">
        <v>4.5</v>
      </c>
      <c r="B10" s="5">
        <v>8</v>
      </c>
      <c r="D10">
        <v>111.73007316134</v>
      </c>
      <c r="E10">
        <v>231.85021178283</v>
      </c>
      <c r="F10">
        <v>101.54188982402</v>
      </c>
      <c r="G10">
        <v>104.42616679419</v>
      </c>
      <c r="I10" s="6">
        <f t="shared" si="1"/>
        <v>127.42404498864001</v>
      </c>
      <c r="J10" s="6">
        <f t="shared" si="2"/>
        <v>10.188183337319998</v>
      </c>
      <c r="K10" s="6">
        <f t="shared" si="3"/>
        <v>115.19822498385601</v>
      </c>
      <c r="L10" s="7">
        <f t="shared" si="0"/>
        <v>11.307042793574119</v>
      </c>
      <c r="M10" s="7">
        <f t="shared" si="4"/>
        <v>11.721922651616019</v>
      </c>
      <c r="P10" s="5">
        <f t="shared" si="5"/>
        <v>42.805179169325193</v>
      </c>
    </row>
    <row r="11" spans="1:16" x14ac:dyDescent="0.15">
      <c r="A11" s="5">
        <v>5</v>
      </c>
      <c r="B11" s="5">
        <v>9</v>
      </c>
      <c r="D11">
        <v>111.42837889873</v>
      </c>
      <c r="E11">
        <v>231.72949557180999</v>
      </c>
      <c r="F11">
        <v>101.65015302219</v>
      </c>
      <c r="G11">
        <v>104.40091813313001</v>
      </c>
      <c r="I11" s="6">
        <f t="shared" si="1"/>
        <v>127.32857743867999</v>
      </c>
      <c r="J11" s="6">
        <f t="shared" si="2"/>
        <v>9.7782258765400059</v>
      </c>
      <c r="K11" s="6">
        <f t="shared" si="3"/>
        <v>115.59470638683197</v>
      </c>
      <c r="L11" s="7">
        <f t="shared" si="0"/>
        <v>11.821644114825336</v>
      </c>
      <c r="M11" s="7">
        <f t="shared" si="4"/>
        <v>12.28262173487189</v>
      </c>
      <c r="P11" s="5">
        <f t="shared" si="5"/>
        <v>49.304467729886326</v>
      </c>
    </row>
    <row r="12" spans="1:16" x14ac:dyDescent="0.15">
      <c r="A12" s="5">
        <v>5.5</v>
      </c>
      <c r="B12" s="5">
        <v>10</v>
      </c>
      <c r="D12">
        <v>111.61782826338001</v>
      </c>
      <c r="E12">
        <v>231.52849441664</v>
      </c>
      <c r="F12">
        <v>101.56178270849</v>
      </c>
      <c r="G12">
        <v>104.52371843917</v>
      </c>
      <c r="I12" s="6">
        <f t="shared" si="1"/>
        <v>127.00477597747</v>
      </c>
      <c r="J12" s="6">
        <f t="shared" si="2"/>
        <v>10.056045554890005</v>
      </c>
      <c r="K12" s="6">
        <f t="shared" si="3"/>
        <v>114.937521311602</v>
      </c>
      <c r="L12" s="7">
        <f t="shared" si="0"/>
        <v>11.429693778158228</v>
      </c>
      <c r="M12" s="7">
        <f t="shared" si="4"/>
        <v>11.936769160209439</v>
      </c>
      <c r="P12" s="5">
        <f t="shared" si="5"/>
        <v>44.354231043329051</v>
      </c>
    </row>
    <row r="13" spans="1:16" x14ac:dyDescent="0.15">
      <c r="A13" s="5">
        <v>6</v>
      </c>
      <c r="B13" s="5">
        <v>11</v>
      </c>
      <c r="D13">
        <v>112.00539083558</v>
      </c>
      <c r="E13">
        <v>231.25298421254999</v>
      </c>
      <c r="F13">
        <v>101.56752104055001</v>
      </c>
      <c r="G13">
        <v>104.41641162969</v>
      </c>
      <c r="I13" s="6">
        <f t="shared" si="1"/>
        <v>126.83657258285999</v>
      </c>
      <c r="J13" s="6">
        <f t="shared" si="2"/>
        <v>10.437869795029997</v>
      </c>
      <c r="K13" s="6">
        <f t="shared" si="3"/>
        <v>114.311128828824</v>
      </c>
      <c r="L13" s="7">
        <f t="shared" si="0"/>
        <v>10.951576430207375</v>
      </c>
      <c r="M13" s="7">
        <f t="shared" si="4"/>
        <v>11.50474957426324</v>
      </c>
      <c r="P13" s="5">
        <f t="shared" si="5"/>
        <v>38.315726123467343</v>
      </c>
    </row>
    <row r="14" spans="1:16" x14ac:dyDescent="0.15">
      <c r="A14" s="5">
        <v>6.5</v>
      </c>
      <c r="B14" s="5">
        <v>12</v>
      </c>
      <c r="D14">
        <v>112.18097805159999</v>
      </c>
      <c r="E14">
        <v>231.54197150557999</v>
      </c>
      <c r="F14">
        <v>101.45045906657001</v>
      </c>
      <c r="G14">
        <v>104.18018362663</v>
      </c>
      <c r="I14" s="6">
        <f t="shared" si="1"/>
        <v>127.36178787895</v>
      </c>
      <c r="J14" s="6">
        <f t="shared" si="2"/>
        <v>10.730518985029988</v>
      </c>
      <c r="K14" s="6">
        <f t="shared" si="3"/>
        <v>114.48516509691402</v>
      </c>
      <c r="L14" s="7">
        <f t="shared" si="0"/>
        <v>10.669117239961164</v>
      </c>
      <c r="M14" s="7">
        <f t="shared" si="4"/>
        <v>11.268388146021685</v>
      </c>
      <c r="P14" s="5">
        <f t="shared" si="5"/>
        <v>34.748335780339225</v>
      </c>
    </row>
    <row r="15" spans="1:16" x14ac:dyDescent="0.15">
      <c r="A15" s="5">
        <v>7</v>
      </c>
      <c r="B15" s="5">
        <v>13</v>
      </c>
      <c r="D15">
        <v>112.22371967655</v>
      </c>
      <c r="E15">
        <v>230.39545629573001</v>
      </c>
      <c r="F15">
        <v>101.44988523336001</v>
      </c>
      <c r="G15">
        <v>104.36897475134001</v>
      </c>
      <c r="I15" s="6">
        <f t="shared" si="1"/>
        <v>126.02648154439001</v>
      </c>
      <c r="J15" s="6">
        <f t="shared" si="2"/>
        <v>10.773834443189998</v>
      </c>
      <c r="K15" s="6">
        <f t="shared" si="3"/>
        <v>113.09788021256202</v>
      </c>
      <c r="L15" s="7">
        <f t="shared" si="0"/>
        <v>10.497458524067978</v>
      </c>
      <c r="M15" s="7">
        <f t="shared" si="4"/>
        <v>11.142827192133154</v>
      </c>
      <c r="P15" s="5">
        <f t="shared" si="5"/>
        <v>32.580328271511718</v>
      </c>
    </row>
    <row r="16" spans="1:16" x14ac:dyDescent="0.15">
      <c r="A16" s="5">
        <v>7.5</v>
      </c>
      <c r="B16" s="5">
        <v>14</v>
      </c>
      <c r="D16">
        <v>112.00616095495</v>
      </c>
      <c r="E16">
        <v>229.11821332306999</v>
      </c>
      <c r="F16">
        <v>101.45103289977</v>
      </c>
      <c r="G16">
        <v>104.35482019893</v>
      </c>
      <c r="I16" s="6">
        <f t="shared" si="1"/>
        <v>124.76339312413999</v>
      </c>
      <c r="J16" s="6">
        <f t="shared" si="2"/>
        <v>10.555128055180006</v>
      </c>
      <c r="K16" s="6">
        <f t="shared" si="3"/>
        <v>112.09723945792399</v>
      </c>
      <c r="L16" s="7">
        <f t="shared" si="0"/>
        <v>10.620168592167051</v>
      </c>
      <c r="M16" s="7">
        <f t="shared" si="4"/>
        <v>11.311635022236883</v>
      </c>
      <c r="P16" s="5">
        <f t="shared" si="5"/>
        <v>34.130126355828423</v>
      </c>
    </row>
    <row r="17" spans="1:16" x14ac:dyDescent="0.15">
      <c r="A17" s="5">
        <v>8</v>
      </c>
      <c r="B17" s="5">
        <v>15</v>
      </c>
      <c r="D17">
        <v>112.08245848444</v>
      </c>
      <c r="E17">
        <v>227.64439778584</v>
      </c>
      <c r="F17">
        <v>101.39192807956999</v>
      </c>
      <c r="G17">
        <v>104.44280795714999</v>
      </c>
      <c r="I17" s="6">
        <f t="shared" si="1"/>
        <v>123.20158982869</v>
      </c>
      <c r="J17" s="6">
        <f t="shared" si="2"/>
        <v>10.690530404870003</v>
      </c>
      <c r="K17" s="6">
        <f t="shared" si="3"/>
        <v>110.372953342846</v>
      </c>
      <c r="L17" s="7">
        <f t="shared" si="0"/>
        <v>10.324366440468314</v>
      </c>
      <c r="M17" s="7">
        <f t="shared" si="4"/>
        <v>11.061930632542802</v>
      </c>
      <c r="P17" s="5">
        <f t="shared" si="5"/>
        <v>30.394217679864393</v>
      </c>
    </row>
    <row r="18" spans="1:16" x14ac:dyDescent="0.15">
      <c r="A18" s="5">
        <v>8.5</v>
      </c>
      <c r="B18" s="5">
        <v>16</v>
      </c>
      <c r="D18">
        <v>112.11987020424</v>
      </c>
      <c r="E18">
        <v>227.34605840808999</v>
      </c>
      <c r="F18">
        <v>101.46977811783</v>
      </c>
      <c r="G18">
        <v>104.38351185921999</v>
      </c>
      <c r="I18" s="6">
        <f t="shared" si="1"/>
        <v>122.96254654886999</v>
      </c>
      <c r="J18" s="6">
        <f t="shared" si="2"/>
        <v>10.650092086409998</v>
      </c>
      <c r="K18" s="6">
        <f t="shared" si="3"/>
        <v>110.18243604517799</v>
      </c>
      <c r="L18" s="7">
        <f t="shared" si="0"/>
        <v>10.345679187673484</v>
      </c>
      <c r="M18" s="7">
        <f t="shared" si="4"/>
        <v>11.129341141752628</v>
      </c>
      <c r="P18" s="5">
        <f t="shared" si="5"/>
        <v>30.663392453391797</v>
      </c>
    </row>
    <row r="19" spans="1:16" x14ac:dyDescent="0.15">
      <c r="A19" s="5">
        <v>9</v>
      </c>
      <c r="B19" s="5">
        <v>17</v>
      </c>
      <c r="D19">
        <v>112.27600687154001</v>
      </c>
      <c r="E19">
        <v>228.74422599733001</v>
      </c>
      <c r="F19">
        <v>101.57631981637</v>
      </c>
      <c r="G19">
        <v>104.4013006886</v>
      </c>
      <c r="I19" s="6">
        <f t="shared" si="1"/>
        <v>124.34292530873</v>
      </c>
      <c r="J19" s="6">
        <f t="shared" si="2"/>
        <v>10.699687055170003</v>
      </c>
      <c r="K19" s="6">
        <f t="shared" si="3"/>
        <v>111.503300842526</v>
      </c>
      <c r="L19" s="7">
        <f t="shared" si="0"/>
        <v>10.421174027575741</v>
      </c>
      <c r="M19" s="7">
        <f t="shared" si="4"/>
        <v>11.250933743659541</v>
      </c>
      <c r="P19" s="5">
        <f t="shared" si="5"/>
        <v>31.616873777856959</v>
      </c>
    </row>
    <row r="20" spans="1:16" x14ac:dyDescent="0.15">
      <c r="A20" s="5">
        <v>9.5</v>
      </c>
      <c r="B20" s="5">
        <v>18</v>
      </c>
      <c r="D20">
        <v>112.52952490864</v>
      </c>
      <c r="E20">
        <v>228.64550875168001</v>
      </c>
      <c r="F20">
        <v>101.65244835500999</v>
      </c>
      <c r="G20">
        <v>104.33856159142999</v>
      </c>
      <c r="I20" s="6">
        <f t="shared" si="1"/>
        <v>124.30694716025002</v>
      </c>
      <c r="J20" s="6">
        <f t="shared" si="2"/>
        <v>10.877076553630005</v>
      </c>
      <c r="K20" s="6">
        <f t="shared" si="3"/>
        <v>111.25445529589402</v>
      </c>
      <c r="L20" s="7">
        <f t="shared" si="0"/>
        <v>10.228341663989218</v>
      </c>
      <c r="M20" s="7">
        <f t="shared" si="4"/>
        <v>11.104199142077672</v>
      </c>
      <c r="P20" s="5">
        <f t="shared" si="5"/>
        <v>29.181448288243732</v>
      </c>
    </row>
    <row r="21" spans="1:16" x14ac:dyDescent="0.15">
      <c r="A21" s="39">
        <v>10</v>
      </c>
      <c r="B21" s="5">
        <v>19</v>
      </c>
      <c r="D21">
        <v>112.60434698981</v>
      </c>
      <c r="E21">
        <v>229.79265243315999</v>
      </c>
      <c r="F21">
        <v>101.51587605202999</v>
      </c>
      <c r="G21">
        <v>104.53079571537999</v>
      </c>
      <c r="I21" s="6">
        <f t="shared" si="1"/>
        <v>125.26185671777999</v>
      </c>
      <c r="J21" s="6">
        <f t="shared" si="2"/>
        <v>11.088470937780002</v>
      </c>
      <c r="K21" s="6">
        <f t="shared" si="3"/>
        <v>111.95569159244398</v>
      </c>
      <c r="L21" s="7">
        <f t="shared" si="0"/>
        <v>10.09658520283396</v>
      </c>
      <c r="M21" s="7">
        <f t="shared" si="4"/>
        <v>11.018540442927071</v>
      </c>
      <c r="P21" s="5">
        <f t="shared" si="5"/>
        <v>27.51739647686421</v>
      </c>
    </row>
    <row r="22" spans="1:16" x14ac:dyDescent="0.15">
      <c r="A22" s="5">
        <v>10.5</v>
      </c>
      <c r="B22" s="5">
        <v>20</v>
      </c>
      <c r="D22">
        <v>112.69840353914</v>
      </c>
      <c r="E22">
        <v>228.7722638969</v>
      </c>
      <c r="F22">
        <v>101.4078041316</v>
      </c>
      <c r="G22">
        <v>104.31140015302</v>
      </c>
      <c r="I22" s="6">
        <f t="shared" si="1"/>
        <v>124.46086374388</v>
      </c>
      <c r="J22" s="6">
        <f t="shared" si="2"/>
        <v>11.29059940754</v>
      </c>
      <c r="K22" s="6">
        <f t="shared" si="3"/>
        <v>110.912144454832</v>
      </c>
      <c r="L22" s="7">
        <f t="shared" si="0"/>
        <v>9.8234062206443635</v>
      </c>
      <c r="M22" s="7">
        <f t="shared" si="4"/>
        <v>10.791459222742128</v>
      </c>
      <c r="P22" s="5">
        <f t="shared" si="5"/>
        <v>24.067212886947161</v>
      </c>
    </row>
    <row r="23" spans="1:16" x14ac:dyDescent="0.15">
      <c r="A23" s="5">
        <v>11</v>
      </c>
      <c r="B23" s="5">
        <v>21</v>
      </c>
      <c r="D23">
        <v>112.75226005000999</v>
      </c>
      <c r="E23">
        <v>229.00211579149999</v>
      </c>
      <c r="F23">
        <v>101.47456006121</v>
      </c>
      <c r="G23">
        <v>104.40933435348001</v>
      </c>
      <c r="I23" s="6">
        <f t="shared" si="1"/>
        <v>124.59278143801998</v>
      </c>
      <c r="J23" s="6">
        <f t="shared" si="2"/>
        <v>11.277699988799995</v>
      </c>
      <c r="K23" s="6">
        <f t="shared" si="3"/>
        <v>111.05954145145999</v>
      </c>
      <c r="L23" s="7">
        <f t="shared" si="0"/>
        <v>9.8477119946225216</v>
      </c>
      <c r="M23" s="7">
        <f t="shared" si="4"/>
        <v>10.861862758724943</v>
      </c>
      <c r="P23" s="5">
        <f t="shared" si="5"/>
        <v>24.374188855037822</v>
      </c>
    </row>
    <row r="24" spans="1:16" x14ac:dyDescent="0.15">
      <c r="A24" s="5">
        <v>11.5</v>
      </c>
      <c r="B24" s="5">
        <v>22</v>
      </c>
      <c r="D24">
        <v>112.92344681669999</v>
      </c>
      <c r="E24">
        <v>226.69724947104999</v>
      </c>
      <c r="F24">
        <v>101.61419280795999</v>
      </c>
      <c r="G24">
        <v>104.36342769702</v>
      </c>
      <c r="I24" s="6">
        <f t="shared" si="1"/>
        <v>122.33382177402999</v>
      </c>
      <c r="J24" s="6">
        <f t="shared" si="2"/>
        <v>11.309254008739998</v>
      </c>
      <c r="K24" s="6">
        <f t="shared" si="3"/>
        <v>108.76271696354199</v>
      </c>
      <c r="L24" s="7">
        <f t="shared" si="0"/>
        <v>9.6171433482251061</v>
      </c>
      <c r="M24" s="7">
        <f t="shared" si="4"/>
        <v>10.677391874332182</v>
      </c>
      <c r="P24" s="5">
        <f t="shared" si="5"/>
        <v>21.462163362543532</v>
      </c>
    </row>
    <row r="25" spans="1:16" x14ac:dyDescent="0.15">
      <c r="A25" s="5">
        <v>12</v>
      </c>
      <c r="B25" s="5">
        <v>23</v>
      </c>
      <c r="D25">
        <v>112.86305058665</v>
      </c>
      <c r="E25">
        <v>225.87247547605</v>
      </c>
      <c r="F25">
        <v>101.46078806427001</v>
      </c>
      <c r="G25">
        <v>104.43783473604</v>
      </c>
      <c r="I25" s="6">
        <f t="shared" si="1"/>
        <v>121.43464074001</v>
      </c>
      <c r="J25" s="6">
        <f t="shared" si="2"/>
        <v>11.402262522379999</v>
      </c>
      <c r="K25" s="6">
        <f t="shared" si="3"/>
        <v>107.75192571315399</v>
      </c>
      <c r="L25" s="7">
        <f t="shared" si="0"/>
        <v>9.4500477867144284</v>
      </c>
      <c r="M25" s="7">
        <f t="shared" si="4"/>
        <v>10.55639407482616</v>
      </c>
      <c r="P25" s="5">
        <f t="shared" si="5"/>
        <v>19.35178737515518</v>
      </c>
    </row>
    <row r="26" spans="1:16" x14ac:dyDescent="0.15">
      <c r="A26" s="5">
        <v>12.5</v>
      </c>
      <c r="B26" s="5">
        <v>24</v>
      </c>
      <c r="D26">
        <v>112.89440276976001</v>
      </c>
      <c r="E26">
        <v>225.46893633390999</v>
      </c>
      <c r="F26">
        <v>101.55202754398999</v>
      </c>
      <c r="G26">
        <v>104.36476664116</v>
      </c>
      <c r="I26" s="6">
        <f t="shared" si="1"/>
        <v>121.10416969274999</v>
      </c>
      <c r="J26" s="6">
        <f t="shared" si="2"/>
        <v>11.342375225770013</v>
      </c>
      <c r="K26" s="6">
        <f t="shared" si="3"/>
        <v>107.49331942182597</v>
      </c>
      <c r="L26" s="7">
        <f t="shared" si="0"/>
        <v>9.4771436566125811</v>
      </c>
      <c r="M26" s="7">
        <f t="shared" si="4"/>
        <v>10.629587706728968</v>
      </c>
      <c r="P26" s="5">
        <f t="shared" si="5"/>
        <v>19.694001570873397</v>
      </c>
    </row>
    <row r="27" spans="1:16" x14ac:dyDescent="0.15">
      <c r="A27" s="5">
        <v>13</v>
      </c>
      <c r="B27" s="5">
        <v>25</v>
      </c>
      <c r="D27">
        <v>113.24850932872</v>
      </c>
      <c r="E27">
        <v>226.07501442584999</v>
      </c>
      <c r="F27">
        <v>101.63465952563</v>
      </c>
      <c r="G27">
        <v>104.47609028309</v>
      </c>
      <c r="I27" s="6">
        <f t="shared" si="1"/>
        <v>121.59892414275998</v>
      </c>
      <c r="J27" s="6">
        <f t="shared" si="2"/>
        <v>11.613849803090005</v>
      </c>
      <c r="K27" s="6">
        <f t="shared" si="3"/>
        <v>107.66230437905197</v>
      </c>
      <c r="L27" s="7">
        <f t="shared" si="0"/>
        <v>9.2701650360939851</v>
      </c>
      <c r="M27" s="7">
        <f t="shared" si="4"/>
        <v>10.468706848215028</v>
      </c>
      <c r="P27" s="5">
        <f t="shared" si="5"/>
        <v>17.079912323402283</v>
      </c>
    </row>
    <row r="28" spans="1:16" x14ac:dyDescent="0.15">
      <c r="A28" s="5">
        <v>13.5</v>
      </c>
      <c r="B28" s="5">
        <v>26</v>
      </c>
      <c r="D28">
        <v>113.03712252356</v>
      </c>
      <c r="E28">
        <v>226.73321792652001</v>
      </c>
      <c r="F28">
        <v>101.51644988523</v>
      </c>
      <c r="G28">
        <v>104.48584544758999</v>
      </c>
      <c r="I28" s="6">
        <f t="shared" si="1"/>
        <v>122.24737247893002</v>
      </c>
      <c r="J28" s="6">
        <f t="shared" si="2"/>
        <v>11.520672638329998</v>
      </c>
      <c r="K28" s="6">
        <f t="shared" si="3"/>
        <v>108.42256531293403</v>
      </c>
      <c r="L28" s="7">
        <f t="shared" si="0"/>
        <v>9.4111315125998267</v>
      </c>
      <c r="M28" s="7">
        <f t="shared" si="4"/>
        <v>10.655771086725526</v>
      </c>
      <c r="P28" s="5">
        <f t="shared" si="5"/>
        <v>18.860284371319676</v>
      </c>
    </row>
    <row r="29" spans="1:16" x14ac:dyDescent="0.15">
      <c r="A29" s="5">
        <v>14</v>
      </c>
      <c r="B29" s="5">
        <v>27</v>
      </c>
      <c r="D29">
        <v>113.33416746872</v>
      </c>
      <c r="E29">
        <v>227.96361886429</v>
      </c>
      <c r="F29">
        <v>101.50765110941001</v>
      </c>
      <c r="G29">
        <v>104.32153787299001</v>
      </c>
      <c r="I29" s="6">
        <f t="shared" si="1"/>
        <v>123.64208099129999</v>
      </c>
      <c r="J29" s="6">
        <f t="shared" si="2"/>
        <v>11.826516359309991</v>
      </c>
      <c r="K29" s="6">
        <f t="shared" si="3"/>
        <v>109.450261360128</v>
      </c>
      <c r="L29" s="7">
        <f t="shared" si="0"/>
        <v>9.2546493011838855</v>
      </c>
      <c r="M29" s="7">
        <f t="shared" si="4"/>
        <v>10.545386637314239</v>
      </c>
      <c r="P29" s="5">
        <f t="shared" si="5"/>
        <v>16.883952394335793</v>
      </c>
    </row>
    <row r="30" spans="1:16" x14ac:dyDescent="0.15">
      <c r="A30" s="5">
        <v>14.5</v>
      </c>
      <c r="B30" s="5">
        <v>28</v>
      </c>
      <c r="D30">
        <v>113.20538979788</v>
      </c>
      <c r="E30">
        <v>226.69547641963001</v>
      </c>
      <c r="F30">
        <v>101.65990818669</v>
      </c>
      <c r="G30">
        <v>104.57478959449</v>
      </c>
      <c r="I30" s="6">
        <f t="shared" si="1"/>
        <v>122.12068682514001</v>
      </c>
      <c r="J30" s="6">
        <f t="shared" si="2"/>
        <v>11.545481611189999</v>
      </c>
      <c r="K30" s="6">
        <f t="shared" si="3"/>
        <v>108.26610889171201</v>
      </c>
      <c r="L30" s="7">
        <f t="shared" si="0"/>
        <v>9.3773575271887655</v>
      </c>
      <c r="M30" s="7">
        <f t="shared" si="4"/>
        <v>10.714192625323776</v>
      </c>
      <c r="P30" s="5">
        <f t="shared" si="5"/>
        <v>18.433727213454336</v>
      </c>
    </row>
    <row r="31" spans="1:16" x14ac:dyDescent="0.15">
      <c r="A31" s="5">
        <v>15</v>
      </c>
      <c r="B31" s="5">
        <v>29</v>
      </c>
      <c r="D31">
        <v>113.06295307134999</v>
      </c>
      <c r="E31">
        <v>225.16405951927001</v>
      </c>
      <c r="F31">
        <v>101.50363427697</v>
      </c>
      <c r="G31">
        <v>104.50057383321</v>
      </c>
      <c r="I31" s="6">
        <f t="shared" si="1"/>
        <v>120.66348568606001</v>
      </c>
      <c r="J31" s="6">
        <f t="shared" si="2"/>
        <v>11.55931879437999</v>
      </c>
      <c r="K31" s="6">
        <f t="shared" si="3"/>
        <v>106.79230313280402</v>
      </c>
      <c r="L31" s="7">
        <f t="shared" si="0"/>
        <v>9.2386329188122431</v>
      </c>
      <c r="M31" s="7">
        <f t="shared" si="4"/>
        <v>10.621565778951908</v>
      </c>
      <c r="P31" s="5">
        <f t="shared" si="5"/>
        <v>16.681669410536824</v>
      </c>
    </row>
    <row r="32" spans="1:16" x14ac:dyDescent="0.15">
      <c r="A32" s="5">
        <v>15.5</v>
      </c>
      <c r="B32" s="5">
        <v>30</v>
      </c>
      <c r="D32">
        <v>113.3552079359</v>
      </c>
      <c r="E32">
        <v>224.61026325829999</v>
      </c>
      <c r="F32">
        <v>101.49521805662</v>
      </c>
      <c r="G32">
        <v>104.35022953328</v>
      </c>
      <c r="I32" s="6">
        <f t="shared" si="1"/>
        <v>120.26003372501999</v>
      </c>
      <c r="J32" s="6">
        <f t="shared" si="2"/>
        <v>11.859989879279993</v>
      </c>
      <c r="K32" s="6">
        <f t="shared" si="3"/>
        <v>106.028045869884</v>
      </c>
      <c r="L32" s="7">
        <f t="shared" si="0"/>
        <v>8.9399777697214056</v>
      </c>
      <c r="M32" s="7">
        <f t="shared" si="4"/>
        <v>10.369008391865727</v>
      </c>
      <c r="P32" s="5">
        <f t="shared" si="5"/>
        <v>12.909728076769463</v>
      </c>
    </row>
    <row r="33" spans="1:16" x14ac:dyDescent="0.15">
      <c r="A33" s="5">
        <v>16</v>
      </c>
      <c r="B33" s="5">
        <v>31</v>
      </c>
      <c r="D33">
        <v>113.29244563144</v>
      </c>
      <c r="E33">
        <v>225.45536054940999</v>
      </c>
      <c r="F33">
        <v>101.57785003826</v>
      </c>
      <c r="G33">
        <v>104.48469778118</v>
      </c>
      <c r="I33" s="6">
        <f t="shared" si="1"/>
        <v>120.97066276822999</v>
      </c>
      <c r="J33" s="6">
        <f t="shared" si="2"/>
        <v>11.714595593180007</v>
      </c>
      <c r="K33" s="6">
        <f t="shared" si="3"/>
        <v>106.91314805641397</v>
      </c>
      <c r="L33" s="7">
        <f t="shared" si="0"/>
        <v>9.1264907274013432</v>
      </c>
      <c r="M33" s="7">
        <f t="shared" si="4"/>
        <v>10.601619111550319</v>
      </c>
      <c r="P33" s="5">
        <f t="shared" si="5"/>
        <v>15.265341018645048</v>
      </c>
    </row>
    <row r="34" spans="1:16" x14ac:dyDescent="0.15">
      <c r="A34" s="5">
        <v>16.5</v>
      </c>
      <c r="B34" s="5">
        <v>32</v>
      </c>
      <c r="D34">
        <v>113.54750095383</v>
      </c>
      <c r="E34">
        <v>224.94105303319</v>
      </c>
      <c r="F34">
        <v>101.60309869931</v>
      </c>
      <c r="G34">
        <v>104.41124713083001</v>
      </c>
      <c r="I34" s="6">
        <f t="shared" si="1"/>
        <v>120.52980590236</v>
      </c>
      <c r="J34" s="6">
        <f t="shared" si="2"/>
        <v>11.94440225452</v>
      </c>
      <c r="K34" s="6">
        <f t="shared" si="3"/>
        <v>106.196523196936</v>
      </c>
      <c r="L34" s="7">
        <f t="shared" si="0"/>
        <v>8.8909031137786005</v>
      </c>
      <c r="M34" s="7">
        <f t="shared" si="4"/>
        <v>10.412129259932232</v>
      </c>
      <c r="P34" s="5">
        <f t="shared" si="5"/>
        <v>12.289927200224799</v>
      </c>
    </row>
    <row r="35" spans="1:16" x14ac:dyDescent="0.15">
      <c r="A35" s="5">
        <v>17</v>
      </c>
      <c r="B35" s="5">
        <v>33</v>
      </c>
      <c r="D35">
        <v>113.7684090042</v>
      </c>
      <c r="E35">
        <v>224.62876764594</v>
      </c>
      <c r="F35">
        <v>101.78270849272999</v>
      </c>
      <c r="G35">
        <v>104.43037490435999</v>
      </c>
      <c r="I35" s="6">
        <f t="shared" si="1"/>
        <v>120.19839274158001</v>
      </c>
      <c r="J35" s="6">
        <f t="shared" si="2"/>
        <v>11.98570051147</v>
      </c>
      <c r="K35" s="6">
        <f t="shared" si="3"/>
        <v>105.81555212781601</v>
      </c>
      <c r="L35" s="7">
        <f t="shared" si="0"/>
        <v>8.8284829098268638</v>
      </c>
      <c r="M35" s="7">
        <f t="shared" si="4"/>
        <v>10.39580681798515</v>
      </c>
      <c r="P35" s="5">
        <f t="shared" si="5"/>
        <v>11.50157532327078</v>
      </c>
    </row>
    <row r="36" spans="1:16" x14ac:dyDescent="0.15">
      <c r="A36" s="5">
        <v>17.5</v>
      </c>
      <c r="B36" s="5">
        <v>34</v>
      </c>
      <c r="D36">
        <v>113.56982067913</v>
      </c>
      <c r="E36">
        <v>224.45364364746001</v>
      </c>
      <c r="F36">
        <v>101.47169089518</v>
      </c>
      <c r="G36">
        <v>104.50994644223</v>
      </c>
      <c r="I36" s="6">
        <f t="shared" si="1"/>
        <v>119.94369720523001</v>
      </c>
      <c r="J36" s="6">
        <f t="shared" si="2"/>
        <v>12.09812978395</v>
      </c>
      <c r="K36" s="6">
        <f t="shared" si="3"/>
        <v>105.42594146449001</v>
      </c>
      <c r="L36" s="7">
        <f t="shared" si="0"/>
        <v>8.7142346252850977</v>
      </c>
      <c r="M36" s="7">
        <f t="shared" si="4"/>
        <v>10.32765629544804</v>
      </c>
      <c r="P36" s="5">
        <f t="shared" si="5"/>
        <v>10.058647491331643</v>
      </c>
    </row>
    <row r="37" spans="1:16" x14ac:dyDescent="0.15">
      <c r="A37" s="5">
        <v>18</v>
      </c>
      <c r="B37" s="5">
        <v>35</v>
      </c>
      <c r="D37">
        <v>113.67569629912001</v>
      </c>
      <c r="E37">
        <v>223.89622281571999</v>
      </c>
      <c r="F37">
        <v>101.50535577658999</v>
      </c>
      <c r="G37">
        <v>104.59984697781</v>
      </c>
      <c r="I37" s="6">
        <f t="shared" si="1"/>
        <v>119.29637583790999</v>
      </c>
      <c r="J37" s="6">
        <f t="shared" si="2"/>
        <v>12.170340522530012</v>
      </c>
      <c r="K37" s="6">
        <f t="shared" si="3"/>
        <v>104.69196721087398</v>
      </c>
      <c r="L37" s="7">
        <f t="shared" si="0"/>
        <v>8.6022216894478696</v>
      </c>
      <c r="M37" s="7">
        <f t="shared" si="4"/>
        <v>10.261741121615467</v>
      </c>
      <c r="P37" s="5">
        <f t="shared" si="5"/>
        <v>8.6439515656552874</v>
      </c>
    </row>
    <row r="38" spans="1:16" x14ac:dyDescent="0.15">
      <c r="A38" s="5">
        <v>18.5</v>
      </c>
      <c r="B38" s="5">
        <v>36</v>
      </c>
      <c r="D38">
        <v>113.78805799313</v>
      </c>
      <c r="E38">
        <v>223.84681419306</v>
      </c>
      <c r="F38">
        <v>101.5298393267</v>
      </c>
      <c r="G38">
        <v>104.51224177506001</v>
      </c>
      <c r="I38" s="6">
        <f t="shared" si="1"/>
        <v>119.33457241799999</v>
      </c>
      <c r="J38" s="6">
        <f t="shared" si="2"/>
        <v>12.258218666429997</v>
      </c>
      <c r="K38" s="6">
        <f t="shared" si="3"/>
        <v>104.62471001828399</v>
      </c>
      <c r="L38" s="7">
        <f t="shared" si="0"/>
        <v>8.535066379979515</v>
      </c>
      <c r="M38" s="7">
        <f t="shared" si="4"/>
        <v>10.240683574151769</v>
      </c>
      <c r="P38" s="5">
        <f t="shared" si="5"/>
        <v>7.7957964665828756</v>
      </c>
    </row>
    <row r="39" spans="1:16" x14ac:dyDescent="0.15">
      <c r="A39" s="5">
        <v>19</v>
      </c>
      <c r="B39" s="5">
        <v>37</v>
      </c>
      <c r="D39">
        <v>113.93361312476</v>
      </c>
      <c r="E39">
        <v>223.8084700496</v>
      </c>
      <c r="F39">
        <v>101.60061208875</v>
      </c>
      <c r="G39">
        <v>104.57230298393</v>
      </c>
      <c r="I39" s="6">
        <f t="shared" si="1"/>
        <v>119.23616706567</v>
      </c>
      <c r="J39" s="6">
        <f t="shared" si="2"/>
        <v>12.333001036010003</v>
      </c>
      <c r="K39" s="6">
        <f t="shared" si="3"/>
        <v>104.43656582245799</v>
      </c>
      <c r="L39" s="7">
        <f t="shared" si="0"/>
        <v>8.4680578163841229</v>
      </c>
      <c r="M39" s="7">
        <f t="shared" si="4"/>
        <v>10.219772772561031</v>
      </c>
      <c r="P39" s="5">
        <f t="shared" si="5"/>
        <v>6.9494947319191205</v>
      </c>
    </row>
    <row r="40" spans="1:16" x14ac:dyDescent="0.15">
      <c r="A40" s="5">
        <v>19.5</v>
      </c>
      <c r="B40" s="5">
        <v>38</v>
      </c>
      <c r="D40">
        <v>113.72243418543</v>
      </c>
      <c r="E40">
        <v>223.86970621899999</v>
      </c>
      <c r="F40">
        <v>101.49062739097</v>
      </c>
      <c r="G40">
        <v>104.55833970926</v>
      </c>
      <c r="I40" s="6">
        <f t="shared" si="1"/>
        <v>119.31136650974</v>
      </c>
      <c r="J40" s="6">
        <f t="shared" si="2"/>
        <v>12.231806794459999</v>
      </c>
      <c r="K40" s="6">
        <f t="shared" si="3"/>
        <v>104.63319835638799</v>
      </c>
      <c r="L40" s="7">
        <f t="shared" si="0"/>
        <v>8.5541899176970499</v>
      </c>
      <c r="M40" s="7">
        <f t="shared" si="4"/>
        <v>10.352002635878614</v>
      </c>
      <c r="P40" s="5">
        <f t="shared" si="5"/>
        <v>8.037322060848421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113.77623044640001</v>
      </c>
      <c r="E41" s="46">
        <v>222.41835177413</v>
      </c>
      <c r="F41" s="46">
        <v>101.62433052793</v>
      </c>
      <c r="G41" s="46">
        <v>104.53328232593999</v>
      </c>
      <c r="I41" s="47">
        <f t="shared" si="1"/>
        <v>117.88506944819001</v>
      </c>
      <c r="J41" s="47">
        <f t="shared" si="2"/>
        <v>12.151899918470008</v>
      </c>
      <c r="K41" s="47">
        <f t="shared" si="3"/>
        <v>103.30278954602601</v>
      </c>
      <c r="L41" s="48">
        <f t="shared" si="0"/>
        <v>8.5009578945769011</v>
      </c>
      <c r="M41" s="48">
        <f t="shared" si="4"/>
        <v>10.34486837476312</v>
      </c>
      <c r="P41" s="45">
        <f t="shared" si="5"/>
        <v>7.3650146558089089</v>
      </c>
    </row>
    <row r="42" spans="1:16" x14ac:dyDescent="0.15">
      <c r="A42" s="5">
        <v>20.5</v>
      </c>
      <c r="B42" s="5">
        <v>40</v>
      </c>
      <c r="D42">
        <v>114.04311331552999</v>
      </c>
      <c r="E42">
        <v>222.52403662724001</v>
      </c>
      <c r="F42">
        <v>101.70944912012</v>
      </c>
      <c r="G42">
        <v>104.42501912777</v>
      </c>
      <c r="I42" s="6">
        <f t="shared" si="1"/>
        <v>118.09901749947001</v>
      </c>
      <c r="J42" s="6">
        <f t="shared" si="2"/>
        <v>12.333664195409995</v>
      </c>
      <c r="K42" s="6">
        <f t="shared" si="3"/>
        <v>103.29862046497801</v>
      </c>
      <c r="L42" s="7">
        <f t="shared" si="0"/>
        <v>8.3753391391522456</v>
      </c>
      <c r="M42" s="7">
        <f t="shared" si="4"/>
        <v>10.265347381343121</v>
      </c>
      <c r="P42" s="5">
        <f t="shared" si="5"/>
        <v>5.7784805634783796</v>
      </c>
    </row>
    <row r="43" spans="1:16" x14ac:dyDescent="0.15">
      <c r="A43" s="5">
        <v>21</v>
      </c>
      <c r="B43" s="5">
        <v>41</v>
      </c>
      <c r="D43">
        <v>114.13639832125</v>
      </c>
      <c r="E43">
        <v>222.03414727203</v>
      </c>
      <c r="F43">
        <v>101.5889441469</v>
      </c>
      <c r="G43">
        <v>104.57287681714</v>
      </c>
      <c r="I43" s="6">
        <f t="shared" si="1"/>
        <v>117.46127045489</v>
      </c>
      <c r="J43" s="6">
        <f t="shared" si="2"/>
        <v>12.547454174349994</v>
      </c>
      <c r="K43" s="6">
        <f t="shared" si="3"/>
        <v>102.40432544567001</v>
      </c>
      <c r="L43" s="7">
        <f t="shared" si="0"/>
        <v>8.1613627770810293</v>
      </c>
      <c r="M43" s="7">
        <f t="shared" si="4"/>
        <v>10.097468781276561</v>
      </c>
      <c r="P43" s="5">
        <f t="shared" si="5"/>
        <v>3.0760115553177152</v>
      </c>
    </row>
    <row r="44" spans="1:16" x14ac:dyDescent="0.15">
      <c r="A44" s="5">
        <v>21.5</v>
      </c>
      <c r="B44" s="5">
        <v>42</v>
      </c>
      <c r="D44">
        <v>114.11115377231999</v>
      </c>
      <c r="E44">
        <v>223.68324054521</v>
      </c>
      <c r="F44">
        <v>101.52543993879</v>
      </c>
      <c r="G44">
        <v>104.46671767406001</v>
      </c>
      <c r="I44" s="6">
        <f t="shared" si="1"/>
        <v>119.21652287114999</v>
      </c>
      <c r="J44" s="6">
        <f t="shared" si="2"/>
        <v>12.585713833529994</v>
      </c>
      <c r="K44" s="6">
        <f t="shared" si="3"/>
        <v>104.113666270914</v>
      </c>
      <c r="L44" s="7">
        <f t="shared" si="0"/>
        <v>8.2723687863887001</v>
      </c>
      <c r="M44" s="7">
        <f t="shared" si="4"/>
        <v>10.254572552588886</v>
      </c>
      <c r="P44" s="5">
        <f t="shared" si="5"/>
        <v>4.4779902457196528</v>
      </c>
    </row>
    <row r="45" spans="1:16" x14ac:dyDescent="0.15">
      <c r="A45" s="5">
        <v>22</v>
      </c>
      <c r="B45" s="5">
        <v>43</v>
      </c>
      <c r="D45">
        <v>114.20810136303</v>
      </c>
      <c r="E45">
        <v>223.77788443079001</v>
      </c>
      <c r="F45">
        <v>101.62930374904001</v>
      </c>
      <c r="G45">
        <v>104.57651109411</v>
      </c>
      <c r="I45" s="6">
        <f t="shared" si="1"/>
        <v>119.20137333668001</v>
      </c>
      <c r="J45" s="6">
        <f t="shared" si="2"/>
        <v>12.578797613989991</v>
      </c>
      <c r="K45" s="6">
        <f t="shared" si="3"/>
        <v>104.10681619989202</v>
      </c>
      <c r="L45" s="7">
        <f t="shared" si="0"/>
        <v>8.2763726227780019</v>
      </c>
      <c r="M45" s="7">
        <f t="shared" si="4"/>
        <v>10.304674150982844</v>
      </c>
      <c r="P45" s="5">
        <f t="shared" si="5"/>
        <v>4.5285577179913457</v>
      </c>
    </row>
    <row r="46" spans="1:16" x14ac:dyDescent="0.15">
      <c r="A46" s="5">
        <v>22.5</v>
      </c>
      <c r="B46" s="5">
        <v>44</v>
      </c>
      <c r="D46">
        <v>114.48569783068</v>
      </c>
      <c r="E46">
        <v>224.37684776348999</v>
      </c>
      <c r="F46">
        <v>101.70619739862001</v>
      </c>
      <c r="G46">
        <v>104.65952563122001</v>
      </c>
      <c r="I46" s="6">
        <f t="shared" si="1"/>
        <v>119.71732213226998</v>
      </c>
      <c r="J46" s="6">
        <f t="shared" si="2"/>
        <v>12.77950043205999</v>
      </c>
      <c r="K46" s="6">
        <f t="shared" si="3"/>
        <v>104.381921613798</v>
      </c>
      <c r="L46" s="7">
        <f t="shared" si="0"/>
        <v>8.1679187827980044</v>
      </c>
      <c r="M46" s="7">
        <f t="shared" si="4"/>
        <v>10.242318073007501</v>
      </c>
      <c r="P46" s="5">
        <f t="shared" si="5"/>
        <v>3.1588123006708519</v>
      </c>
    </row>
    <row r="47" spans="1:16" x14ac:dyDescent="0.15">
      <c r="A47" s="5">
        <v>23</v>
      </c>
      <c r="B47" s="5">
        <v>45</v>
      </c>
      <c r="D47">
        <v>114.41255519294</v>
      </c>
      <c r="E47">
        <v>223.46880399309001</v>
      </c>
      <c r="F47">
        <v>101.6220351951</v>
      </c>
      <c r="G47">
        <v>104.53175210406</v>
      </c>
      <c r="I47" s="6">
        <f t="shared" si="1"/>
        <v>118.93705188903</v>
      </c>
      <c r="J47" s="6">
        <f t="shared" si="2"/>
        <v>12.790519997840008</v>
      </c>
      <c r="K47" s="6">
        <f t="shared" si="3"/>
        <v>103.58842789162199</v>
      </c>
      <c r="L47" s="7">
        <f t="shared" si="0"/>
        <v>8.0988441368384887</v>
      </c>
      <c r="M47" s="7">
        <f t="shared" si="4"/>
        <v>10.219341189052642</v>
      </c>
      <c r="P47" s="5">
        <f t="shared" si="5"/>
        <v>2.2864164521372055</v>
      </c>
    </row>
    <row r="48" spans="1:16" x14ac:dyDescent="0.15">
      <c r="A48" s="5">
        <v>23.5</v>
      </c>
      <c r="B48" s="5">
        <v>46</v>
      </c>
      <c r="D48">
        <v>113.97056560215999</v>
      </c>
      <c r="E48">
        <v>219.55136590997</v>
      </c>
      <c r="F48">
        <v>101.56293037490001</v>
      </c>
      <c r="G48">
        <v>104.52735271614</v>
      </c>
      <c r="I48" s="6">
        <f t="shared" si="1"/>
        <v>115.02401319383</v>
      </c>
      <c r="J48" s="6">
        <f t="shared" si="2"/>
        <v>12.407635227259988</v>
      </c>
      <c r="K48" s="6">
        <f t="shared" si="3"/>
        <v>100.13485092111802</v>
      </c>
      <c r="L48" s="7">
        <f t="shared" si="0"/>
        <v>8.0704218883803431</v>
      </c>
      <c r="M48" s="7">
        <f t="shared" si="4"/>
        <v>10.237016702599151</v>
      </c>
      <c r="P48" s="5">
        <f t="shared" si="5"/>
        <v>1.9274504202966583</v>
      </c>
    </row>
    <row r="49" spans="1:25" x14ac:dyDescent="0.15">
      <c r="A49" s="5">
        <v>24</v>
      </c>
      <c r="B49" s="5">
        <v>47</v>
      </c>
      <c r="D49">
        <v>114.43939976914</v>
      </c>
      <c r="E49">
        <v>222.34320892650999</v>
      </c>
      <c r="F49">
        <v>101.56426931905</v>
      </c>
      <c r="G49">
        <v>104.5954475899</v>
      </c>
      <c r="I49" s="6">
        <f t="shared" si="1"/>
        <v>117.74776133660998</v>
      </c>
      <c r="J49" s="6">
        <f t="shared" si="2"/>
        <v>12.875130450089998</v>
      </c>
      <c r="K49" s="6">
        <f t="shared" si="3"/>
        <v>102.29760479650199</v>
      </c>
      <c r="L49" s="7">
        <f t="shared" si="0"/>
        <v>7.9453645299405045</v>
      </c>
      <c r="M49" s="7">
        <f t="shared" si="4"/>
        <v>10.158057106163968</v>
      </c>
      <c r="P49" s="5">
        <f t="shared" si="5"/>
        <v>0.34800663428808309</v>
      </c>
    </row>
    <row r="50" spans="1:25" x14ac:dyDescent="0.15">
      <c r="A50" s="5">
        <v>24.5</v>
      </c>
      <c r="B50" s="5">
        <v>48</v>
      </c>
      <c r="D50">
        <v>114.61523662947</v>
      </c>
      <c r="E50">
        <v>222.49730665640999</v>
      </c>
      <c r="F50">
        <v>101.55068859985001</v>
      </c>
      <c r="G50">
        <v>104.53749043611001</v>
      </c>
      <c r="I50" s="6">
        <f t="shared" si="1"/>
        <v>117.95981622029998</v>
      </c>
      <c r="J50" s="6">
        <f t="shared" si="2"/>
        <v>13.064548029619999</v>
      </c>
      <c r="K50" s="6">
        <f t="shared" si="3"/>
        <v>102.28235858475598</v>
      </c>
      <c r="L50" s="7">
        <f t="shared" si="0"/>
        <v>7.8290009231747613</v>
      </c>
      <c r="M50" s="7">
        <f t="shared" si="4"/>
        <v>10.087791261402881</v>
      </c>
      <c r="P50" s="5">
        <f t="shared" si="5"/>
        <v>-1.1216371988823914</v>
      </c>
    </row>
    <row r="51" spans="1:25" x14ac:dyDescent="0.15">
      <c r="A51" s="5">
        <v>25</v>
      </c>
      <c r="B51" s="5">
        <v>49</v>
      </c>
      <c r="D51">
        <v>114.74509426703</v>
      </c>
      <c r="E51">
        <v>221.42651019623</v>
      </c>
      <c r="F51">
        <v>101.63982402448001</v>
      </c>
      <c r="G51">
        <v>104.59085692425001</v>
      </c>
      <c r="I51" s="6">
        <f t="shared" si="1"/>
        <v>116.83565327197999</v>
      </c>
      <c r="J51" s="6">
        <f t="shared" si="2"/>
        <v>13.105270242549992</v>
      </c>
      <c r="K51" s="6">
        <f t="shared" si="3"/>
        <v>101.10932898092</v>
      </c>
      <c r="L51" s="7">
        <f t="shared" si="0"/>
        <v>7.7151655104859849</v>
      </c>
      <c r="M51" s="7">
        <f t="shared" si="4"/>
        <v>10.02005361071876</v>
      </c>
      <c r="P51" s="5">
        <f t="shared" si="5"/>
        <v>-2.5593505605116018</v>
      </c>
    </row>
    <row r="52" spans="1:25" x14ac:dyDescent="0.15">
      <c r="A52" s="5">
        <v>25.5</v>
      </c>
      <c r="B52" s="5">
        <v>50</v>
      </c>
      <c r="D52">
        <v>114.70700269334</v>
      </c>
      <c r="E52">
        <v>221.96844940362001</v>
      </c>
      <c r="F52">
        <v>101.57899770467</v>
      </c>
      <c r="G52">
        <v>104.54131599082</v>
      </c>
      <c r="I52" s="6">
        <f t="shared" si="1"/>
        <v>117.42713341280002</v>
      </c>
      <c r="J52" s="6">
        <f t="shared" si="2"/>
        <v>13.12800498867</v>
      </c>
      <c r="K52" s="6">
        <f t="shared" si="3"/>
        <v>101.67352742639602</v>
      </c>
      <c r="L52" s="7">
        <f t="shared" si="0"/>
        <v>7.7447812911515799</v>
      </c>
      <c r="M52" s="7">
        <f t="shared" si="4"/>
        <v>10.09576715338901</v>
      </c>
      <c r="P52" s="5">
        <f t="shared" si="5"/>
        <v>-2.1853105094212082</v>
      </c>
    </row>
    <row r="53" spans="1:25" x14ac:dyDescent="0.15">
      <c r="A53" s="5">
        <v>26</v>
      </c>
      <c r="B53" s="5">
        <v>51</v>
      </c>
      <c r="D53">
        <v>115.04905732973999</v>
      </c>
      <c r="E53">
        <v>221.50827241247001</v>
      </c>
      <c r="F53">
        <v>101.64211935730999</v>
      </c>
      <c r="G53">
        <v>104.50497322112</v>
      </c>
      <c r="I53" s="6">
        <f t="shared" si="1"/>
        <v>117.00329919135001</v>
      </c>
      <c r="J53" s="6">
        <f t="shared" si="2"/>
        <v>13.406937972430001</v>
      </c>
      <c r="K53" s="6">
        <f t="shared" si="3"/>
        <v>100.91497362443401</v>
      </c>
      <c r="L53" s="7">
        <f t="shared" si="0"/>
        <v>7.5270709711610033</v>
      </c>
      <c r="M53" s="7">
        <f t="shared" si="4"/>
        <v>9.9241545954030883</v>
      </c>
      <c r="P53" s="5">
        <f t="shared" si="5"/>
        <v>-4.9349384909243987</v>
      </c>
      <c r="S53" s="8"/>
      <c r="U53" s="13"/>
    </row>
    <row r="54" spans="1:25" x14ac:dyDescent="0.15">
      <c r="A54" s="5">
        <v>26.5</v>
      </c>
      <c r="B54" s="5">
        <v>52</v>
      </c>
      <c r="D54">
        <v>114.77991535206</v>
      </c>
      <c r="E54">
        <v>221.60273181993</v>
      </c>
      <c r="F54">
        <v>101.52639632747</v>
      </c>
      <c r="G54">
        <v>104.69223412395</v>
      </c>
      <c r="I54" s="6">
        <f t="shared" si="1"/>
        <v>116.91049769598</v>
      </c>
      <c r="J54" s="6">
        <f t="shared" si="2"/>
        <v>13.253519024590005</v>
      </c>
      <c r="K54" s="6">
        <f t="shared" si="3"/>
        <v>101.006274866472</v>
      </c>
      <c r="L54" s="7">
        <f t="shared" si="0"/>
        <v>7.621091023377967</v>
      </c>
      <c r="M54" s="7">
        <f t="shared" si="4"/>
        <v>10.064272409624708</v>
      </c>
      <c r="P54" s="5">
        <f t="shared" si="5"/>
        <v>-3.7474882753841152</v>
      </c>
      <c r="S54" s="8"/>
    </row>
    <row r="55" spans="1:25" x14ac:dyDescent="0.15">
      <c r="A55" s="5">
        <v>27</v>
      </c>
      <c r="B55" s="5">
        <v>53</v>
      </c>
      <c r="D55">
        <v>114.76606387072</v>
      </c>
      <c r="E55">
        <v>221.79973066564</v>
      </c>
      <c r="F55">
        <v>101.64862280030999</v>
      </c>
      <c r="G55">
        <v>104.64575363428</v>
      </c>
      <c r="I55" s="6">
        <f t="shared" si="1"/>
        <v>117.15397703136</v>
      </c>
      <c r="J55" s="6">
        <f t="shared" si="2"/>
        <v>13.11744107041001</v>
      </c>
      <c r="K55" s="6">
        <f t="shared" si="3"/>
        <v>101.41304774686799</v>
      </c>
      <c r="L55" s="7">
        <f t="shared" si="0"/>
        <v>7.7311609179348988</v>
      </c>
      <c r="M55" s="7">
        <f t="shared" si="4"/>
        <v>10.220440066186296</v>
      </c>
      <c r="P55" s="5">
        <f t="shared" si="5"/>
        <v>-2.3573324848458181</v>
      </c>
      <c r="S55" s="8"/>
    </row>
    <row r="56" spans="1:25" x14ac:dyDescent="0.15">
      <c r="A56" s="5">
        <v>27.5</v>
      </c>
      <c r="B56" s="5">
        <v>54</v>
      </c>
      <c r="D56">
        <v>114.74701808387999</v>
      </c>
      <c r="E56">
        <v>221.06810311658001</v>
      </c>
      <c r="F56">
        <v>101.58741392502</v>
      </c>
      <c r="G56">
        <v>104.60348125477999</v>
      </c>
      <c r="I56" s="6">
        <f t="shared" si="1"/>
        <v>116.46462186180001</v>
      </c>
      <c r="J56" s="6">
        <f t="shared" si="2"/>
        <v>13.159604158859992</v>
      </c>
      <c r="K56" s="6">
        <f t="shared" si="3"/>
        <v>100.67309687116803</v>
      </c>
      <c r="L56" s="7">
        <f t="shared" si="0"/>
        <v>7.6501614832682989</v>
      </c>
      <c r="M56" s="7">
        <f t="shared" si="4"/>
        <v>10.18553839352435</v>
      </c>
      <c r="P56" s="5">
        <f t="shared" si="5"/>
        <v>-3.3803354920292294</v>
      </c>
      <c r="S56" s="8"/>
    </row>
    <row r="57" spans="1:25" x14ac:dyDescent="0.15">
      <c r="A57" s="5">
        <v>28</v>
      </c>
      <c r="B57" s="5">
        <v>55</v>
      </c>
      <c r="D57">
        <v>114.70757983839999</v>
      </c>
      <c r="E57">
        <v>221.51481338977001</v>
      </c>
      <c r="F57">
        <v>101.6052027544</v>
      </c>
      <c r="G57">
        <v>104.57440703902</v>
      </c>
      <c r="I57" s="6">
        <f t="shared" si="1"/>
        <v>116.94040635075001</v>
      </c>
      <c r="J57" s="6">
        <f t="shared" si="2"/>
        <v>13.102377083999997</v>
      </c>
      <c r="K57" s="6">
        <f t="shared" si="3"/>
        <v>101.21755384995001</v>
      </c>
      <c r="L57" s="7">
        <f t="shared" si="0"/>
        <v>7.7251290510904385</v>
      </c>
      <c r="M57" s="7">
        <f t="shared" si="4"/>
        <v>10.306603723351145</v>
      </c>
      <c r="P57" s="5">
        <f t="shared" si="5"/>
        <v>-2.4335134847035529</v>
      </c>
      <c r="S57" s="8"/>
    </row>
    <row r="58" spans="1:25" x14ac:dyDescent="0.15">
      <c r="A58" s="5">
        <v>28.5</v>
      </c>
      <c r="B58" s="5">
        <v>56</v>
      </c>
      <c r="D58">
        <v>114.71835321277</v>
      </c>
      <c r="E58">
        <v>220.90053866872</v>
      </c>
      <c r="F58">
        <v>101.61247130834001</v>
      </c>
      <c r="G58">
        <v>104.62758224943001</v>
      </c>
      <c r="I58" s="6">
        <f t="shared" si="1"/>
        <v>116.27295641929</v>
      </c>
      <c r="J58" s="6">
        <f t="shared" si="2"/>
        <v>13.105881904429992</v>
      </c>
      <c r="K58" s="6">
        <f t="shared" si="3"/>
        <v>100.54589813397401</v>
      </c>
      <c r="L58" s="7">
        <f t="shared" si="0"/>
        <v>7.6718147521219402</v>
      </c>
      <c r="M58" s="7">
        <f t="shared" si="4"/>
        <v>10.299387186387303</v>
      </c>
      <c r="P58" s="5">
        <f t="shared" si="5"/>
        <v>-3.1068600135422169</v>
      </c>
      <c r="S58" s="8"/>
    </row>
    <row r="59" spans="1:25" x14ac:dyDescent="0.15">
      <c r="A59" s="5">
        <v>29</v>
      </c>
      <c r="B59" s="5">
        <v>57</v>
      </c>
      <c r="D59">
        <v>114.69738360908001</v>
      </c>
      <c r="E59">
        <v>221.44632550981001</v>
      </c>
      <c r="F59">
        <v>101.66354246365999</v>
      </c>
      <c r="G59">
        <v>104.63982402448001</v>
      </c>
      <c r="I59" s="6">
        <f t="shared" si="1"/>
        <v>116.80650148533</v>
      </c>
      <c r="J59" s="6">
        <f t="shared" si="2"/>
        <v>13.033841145420013</v>
      </c>
      <c r="K59" s="6">
        <f t="shared" si="3"/>
        <v>101.16589211082599</v>
      </c>
      <c r="L59" s="7">
        <f t="shared" si="0"/>
        <v>7.7617864896546536</v>
      </c>
      <c r="M59" s="7">
        <f t="shared" si="4"/>
        <v>10.435456685924672</v>
      </c>
      <c r="P59" s="5">
        <f t="shared" si="5"/>
        <v>-1.9705390202373632</v>
      </c>
      <c r="R59" s="3"/>
      <c r="S59" s="8"/>
    </row>
    <row r="60" spans="1:25" x14ac:dyDescent="0.15">
      <c r="A60" s="5">
        <v>29.5</v>
      </c>
      <c r="B60" s="5">
        <v>58</v>
      </c>
      <c r="D60">
        <v>114.86725663717</v>
      </c>
      <c r="E60">
        <v>220.23932281647001</v>
      </c>
      <c r="F60">
        <v>101.57077276205</v>
      </c>
      <c r="G60">
        <v>104.42578423872</v>
      </c>
      <c r="I60" s="6">
        <f t="shared" si="1"/>
        <v>115.81353857775001</v>
      </c>
      <c r="J60" s="6">
        <f t="shared" si="2"/>
        <v>13.296483875120003</v>
      </c>
      <c r="K60" s="6">
        <f t="shared" si="3"/>
        <v>99.857757927606002</v>
      </c>
      <c r="L60" s="7">
        <f t="shared" si="0"/>
        <v>7.5100875438548798</v>
      </c>
      <c r="M60" s="7">
        <f t="shared" si="4"/>
        <v>10.229855502129553</v>
      </c>
      <c r="P60" s="5">
        <f t="shared" si="5"/>
        <v>-5.1494350152268025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114.62447095037</v>
      </c>
      <c r="E61" s="16">
        <v>218.56714120816</v>
      </c>
      <c r="F61" s="16">
        <v>101.47379495027</v>
      </c>
      <c r="G61" s="16">
        <v>104.61113236419</v>
      </c>
      <c r="I61" s="40">
        <f t="shared" si="1"/>
        <v>113.95600884397</v>
      </c>
      <c r="J61" s="40">
        <f t="shared" si="2"/>
        <v>13.150676000099992</v>
      </c>
      <c r="K61" s="40">
        <f t="shared" si="3"/>
        <v>98.175197643850012</v>
      </c>
      <c r="L61" s="41">
        <f t="shared" si="0"/>
        <v>7.4654107243691143</v>
      </c>
      <c r="M61" s="41">
        <f t="shared" si="4"/>
        <v>10.231276444648444</v>
      </c>
      <c r="P61" s="17">
        <f t="shared" si="5"/>
        <v>-5.7136922952121738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114.80030781070001</v>
      </c>
      <c r="E62">
        <v>218.78664871103999</v>
      </c>
      <c r="F62">
        <v>101.60788064269001</v>
      </c>
      <c r="G62">
        <v>104.57976281561</v>
      </c>
      <c r="I62" s="6">
        <f t="shared" si="1"/>
        <v>114.20688589542999</v>
      </c>
      <c r="J62" s="6">
        <f t="shared" si="2"/>
        <v>13.192427168009999</v>
      </c>
      <c r="K62" s="6">
        <f t="shared" si="3"/>
        <v>98.375973293817992</v>
      </c>
      <c r="L62" s="7">
        <f t="shared" si="0"/>
        <v>7.457003327815789</v>
      </c>
      <c r="M62" s="7">
        <f t="shared" si="4"/>
        <v>10.268966810099775</v>
      </c>
      <c r="P62" s="5">
        <f t="shared" si="5"/>
        <v>-5.8198756530595075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114.73566756445</v>
      </c>
      <c r="E63">
        <v>219.35840707964999</v>
      </c>
      <c r="F63">
        <v>101.58397092577999</v>
      </c>
      <c r="G63">
        <v>104.58588370314</v>
      </c>
      <c r="I63" s="6">
        <f t="shared" si="1"/>
        <v>114.77252337650999</v>
      </c>
      <c r="J63" s="6">
        <f t="shared" si="2"/>
        <v>13.151696638670003</v>
      </c>
      <c r="K63" s="6">
        <f t="shared" si="3"/>
        <v>98.990487410105999</v>
      </c>
      <c r="L63" s="7">
        <f t="shared" si="0"/>
        <v>7.526822594055564</v>
      </c>
      <c r="M63" s="7">
        <f t="shared" si="4"/>
        <v>10.384883838344205</v>
      </c>
      <c r="P63" s="5">
        <f t="shared" si="5"/>
        <v>-4.9380754328898071</v>
      </c>
      <c r="R63" s="5">
        <v>-13</v>
      </c>
    </row>
    <row r="64" spans="1:25" x14ac:dyDescent="0.15">
      <c r="A64" s="5">
        <v>31.5</v>
      </c>
      <c r="B64" s="5">
        <v>62</v>
      </c>
      <c r="D64">
        <v>114.64524817237</v>
      </c>
      <c r="E64">
        <v>219.57887649096</v>
      </c>
      <c r="F64">
        <v>101.57689364958</v>
      </c>
      <c r="G64">
        <v>104.72762050497001</v>
      </c>
      <c r="I64" s="6">
        <f t="shared" si="1"/>
        <v>114.85125598598999</v>
      </c>
      <c r="J64" s="6">
        <f t="shared" si="2"/>
        <v>13.068354522790003</v>
      </c>
      <c r="K64" s="6">
        <f t="shared" si="3"/>
        <v>99.169230558641999</v>
      </c>
      <c r="L64" s="7">
        <f t="shared" si="0"/>
        <v>7.5885017035388831</v>
      </c>
      <c r="M64" s="7">
        <f t="shared" si="4"/>
        <v>10.49266070983218</v>
      </c>
      <c r="P64" s="5">
        <f t="shared" si="5"/>
        <v>-4.1590833974324442</v>
      </c>
      <c r="R64" s="5">
        <v>-13</v>
      </c>
      <c r="U64" s="39">
        <v>20</v>
      </c>
      <c r="V64" s="7">
        <f t="shared" ref="V64:V83" si="6">L41</f>
        <v>8.5009578945769011</v>
      </c>
      <c r="X64" s="39"/>
      <c r="Y64" s="7"/>
    </row>
    <row r="65" spans="1:25" x14ac:dyDescent="0.15">
      <c r="A65" s="5">
        <v>32</v>
      </c>
      <c r="B65" s="5">
        <v>63</v>
      </c>
      <c r="D65">
        <v>114.981709665</v>
      </c>
      <c r="E65">
        <v>221.62321909895999</v>
      </c>
      <c r="F65">
        <v>101.47073450649999</v>
      </c>
      <c r="G65">
        <v>104.61304514155</v>
      </c>
      <c r="I65" s="6">
        <f t="shared" si="1"/>
        <v>117.01017395740999</v>
      </c>
      <c r="J65" s="6">
        <f t="shared" si="2"/>
        <v>13.510975158500003</v>
      </c>
      <c r="K65" s="6">
        <f t="shared" si="3"/>
        <v>100.79700376720999</v>
      </c>
      <c r="L65" s="7">
        <f t="shared" si="0"/>
        <v>7.4603796235830346</v>
      </c>
      <c r="M65" s="7">
        <f t="shared" si="4"/>
        <v>10.410636391880987</v>
      </c>
      <c r="P65" s="5">
        <f t="shared" si="5"/>
        <v>-5.7772338650365453</v>
      </c>
      <c r="R65" s="5">
        <v>-13</v>
      </c>
      <c r="U65" s="5">
        <v>20.5</v>
      </c>
      <c r="V65" s="7">
        <f t="shared" si="6"/>
        <v>8.3753391391522456</v>
      </c>
      <c r="Y65" s="7"/>
    </row>
    <row r="66" spans="1:25" x14ac:dyDescent="0.15">
      <c r="A66" s="5">
        <v>32.5</v>
      </c>
      <c r="B66" s="5">
        <v>64</v>
      </c>
      <c r="D66">
        <v>114.83846746246</v>
      </c>
      <c r="E66">
        <v>222.63765883712</v>
      </c>
      <c r="F66">
        <v>101.67234123948001</v>
      </c>
      <c r="G66">
        <v>104.72609028309</v>
      </c>
      <c r="I66" s="6">
        <f t="shared" si="1"/>
        <v>117.91156855403</v>
      </c>
      <c r="J66" s="6">
        <f t="shared" si="2"/>
        <v>13.166126222979997</v>
      </c>
      <c r="K66" s="6">
        <f t="shared" si="3"/>
        <v>102.112217086454</v>
      </c>
      <c r="L66" s="7">
        <f t="shared" ref="L66:L129" si="7">K66/J66</f>
        <v>7.7556766019931187</v>
      </c>
      <c r="M66" s="7">
        <f t="shared" si="4"/>
        <v>10.752031132295725</v>
      </c>
      <c r="P66" s="5">
        <f t="shared" si="5"/>
        <v>-2.0477054038921412</v>
      </c>
      <c r="R66" s="5">
        <v>-13</v>
      </c>
      <c r="U66" s="5">
        <v>21</v>
      </c>
      <c r="V66" s="7">
        <f t="shared" si="6"/>
        <v>8.1613627770810293</v>
      </c>
      <c r="Y66" s="7"/>
    </row>
    <row r="67" spans="1:25" x14ac:dyDescent="0.15">
      <c r="A67" s="5">
        <v>33</v>
      </c>
      <c r="B67" s="5">
        <v>65</v>
      </c>
      <c r="D67">
        <v>114.58663842896</v>
      </c>
      <c r="E67">
        <v>224.51193685020999</v>
      </c>
      <c r="F67">
        <v>101.59621270084</v>
      </c>
      <c r="G67">
        <v>104.67750573833</v>
      </c>
      <c r="I67" s="6">
        <f t="shared" ref="I67:I130" si="8">E67-G67</f>
        <v>119.83443111187999</v>
      </c>
      <c r="J67" s="6">
        <f t="shared" ref="J67:J130" si="9">D67-F67</f>
        <v>12.990425728120002</v>
      </c>
      <c r="K67" s="6">
        <f t="shared" ref="K67:K130" si="10">I67-1.2*J67</f>
        <v>104.24592023813599</v>
      </c>
      <c r="L67" s="7">
        <f t="shared" si="7"/>
        <v>8.0248270857265158</v>
      </c>
      <c r="M67" s="7">
        <f t="shared" ref="M67:M130" si="11">L67+ABS($N$2)*A67</f>
        <v>11.067279378033778</v>
      </c>
      <c r="P67" s="5">
        <f t="shared" ref="P67:P130" si="12">(L67-$O$2)/$O$2*100</f>
        <v>1.3515992378928749</v>
      </c>
      <c r="R67" s="5">
        <v>-13</v>
      </c>
      <c r="U67" s="5">
        <v>21.5</v>
      </c>
      <c r="V67" s="7">
        <f t="shared" si="6"/>
        <v>8.2723687863887001</v>
      </c>
      <c r="Y67" s="7"/>
    </row>
    <row r="68" spans="1:25" x14ac:dyDescent="0.15">
      <c r="A68" s="5">
        <v>33.5</v>
      </c>
      <c r="B68" s="5">
        <v>66</v>
      </c>
      <c r="D68">
        <v>114.57142857143</v>
      </c>
      <c r="E68">
        <v>226.07547169810999</v>
      </c>
      <c r="F68">
        <v>101.47111706197001</v>
      </c>
      <c r="G68">
        <v>104.79724560061</v>
      </c>
      <c r="I68" s="6">
        <f t="shared" si="8"/>
        <v>121.2782260975</v>
      </c>
      <c r="J68" s="6">
        <f t="shared" si="9"/>
        <v>13.100311509459999</v>
      </c>
      <c r="K68" s="6">
        <f t="shared" si="10"/>
        <v>105.55785228614801</v>
      </c>
      <c r="L68" s="7">
        <f t="shared" si="7"/>
        <v>8.0576597136581487</v>
      </c>
      <c r="M68" s="7">
        <f t="shared" si="11"/>
        <v>11.146209767970067</v>
      </c>
      <c r="P68" s="5">
        <f t="shared" si="12"/>
        <v>1.7662672815162026</v>
      </c>
      <c r="R68" s="5">
        <v>-13</v>
      </c>
      <c r="U68" s="5">
        <v>22</v>
      </c>
      <c r="V68" s="7">
        <f t="shared" si="6"/>
        <v>8.2763726227780019</v>
      </c>
      <c r="Y68" s="7"/>
    </row>
    <row r="69" spans="1:25" x14ac:dyDescent="0.15">
      <c r="A69" s="5">
        <v>34</v>
      </c>
      <c r="B69" s="5">
        <v>67</v>
      </c>
      <c r="D69">
        <v>114.02810935695</v>
      </c>
      <c r="E69">
        <v>227.06719291490001</v>
      </c>
      <c r="F69">
        <v>101.59200459067</v>
      </c>
      <c r="G69">
        <v>104.60080336649</v>
      </c>
      <c r="I69" s="6">
        <f t="shared" si="8"/>
        <v>122.46638954841001</v>
      </c>
      <c r="J69" s="6">
        <f t="shared" si="9"/>
        <v>12.436104766279996</v>
      </c>
      <c r="K69" s="6">
        <f t="shared" si="10"/>
        <v>107.54306382887401</v>
      </c>
      <c r="L69" s="7">
        <f t="shared" si="7"/>
        <v>8.6476485885253034</v>
      </c>
      <c r="M69" s="7">
        <f t="shared" si="11"/>
        <v>11.782296404841876</v>
      </c>
      <c r="P69" s="5">
        <f t="shared" si="12"/>
        <v>9.2176821670417528</v>
      </c>
      <c r="R69" s="5">
        <v>-13</v>
      </c>
      <c r="U69" s="5">
        <v>22.5</v>
      </c>
      <c r="V69" s="7">
        <f t="shared" si="6"/>
        <v>8.1679187827980044</v>
      </c>
      <c r="Y69" s="7"/>
    </row>
    <row r="70" spans="1:25" x14ac:dyDescent="0.15">
      <c r="A70" s="5">
        <v>34.5</v>
      </c>
      <c r="B70" s="5">
        <v>68</v>
      </c>
      <c r="D70">
        <v>113.64651520986</v>
      </c>
      <c r="E70">
        <v>228.78840970350001</v>
      </c>
      <c r="F70">
        <v>101.54590665647</v>
      </c>
      <c r="G70">
        <v>104.66908951798</v>
      </c>
      <c r="I70" s="6">
        <f t="shared" si="8"/>
        <v>124.11932018552001</v>
      </c>
      <c r="J70" s="6">
        <f t="shared" si="9"/>
        <v>12.100608553390003</v>
      </c>
      <c r="K70" s="6">
        <f t="shared" si="10"/>
        <v>109.598589921452</v>
      </c>
      <c r="L70" s="7">
        <f t="shared" si="7"/>
        <v>9.0572791804547546</v>
      </c>
      <c r="M70" s="7">
        <f t="shared" si="11"/>
        <v>12.238024758775984</v>
      </c>
      <c r="P70" s="5">
        <f t="shared" si="12"/>
        <v>14.391216144198586</v>
      </c>
      <c r="R70" s="5">
        <v>-13</v>
      </c>
      <c r="U70" s="5">
        <v>23</v>
      </c>
      <c r="V70" s="7">
        <f t="shared" si="6"/>
        <v>8.0988441368384887</v>
      </c>
      <c r="Y70" s="7"/>
    </row>
    <row r="71" spans="1:25" x14ac:dyDescent="0.15">
      <c r="A71" s="5">
        <v>35</v>
      </c>
      <c r="B71" s="5">
        <v>69</v>
      </c>
      <c r="D71">
        <v>113.55564112437</v>
      </c>
      <c r="E71">
        <v>230.13708124759</v>
      </c>
      <c r="F71">
        <v>101.58492731446</v>
      </c>
      <c r="G71">
        <v>104.70103289977</v>
      </c>
      <c r="I71" s="6">
        <f t="shared" si="8"/>
        <v>125.43604834782001</v>
      </c>
      <c r="J71" s="6">
        <f t="shared" si="9"/>
        <v>11.970713809909995</v>
      </c>
      <c r="K71" s="6">
        <f t="shared" si="10"/>
        <v>111.07119177592801</v>
      </c>
      <c r="L71" s="7">
        <f t="shared" si="7"/>
        <v>9.2785771625395768</v>
      </c>
      <c r="M71" s="7">
        <f t="shared" si="11"/>
        <v>12.505420502865462</v>
      </c>
      <c r="P71" s="5">
        <f t="shared" si="12"/>
        <v>17.18615541862966</v>
      </c>
      <c r="R71" s="5">
        <v>-13</v>
      </c>
      <c r="U71" s="5">
        <v>23.5</v>
      </c>
      <c r="V71" s="7">
        <f t="shared" si="6"/>
        <v>8.0704218883803431</v>
      </c>
      <c r="Y71" s="7"/>
    </row>
    <row r="72" spans="1:25" x14ac:dyDescent="0.15">
      <c r="A72" s="5">
        <v>35.5</v>
      </c>
      <c r="B72" s="5">
        <v>70</v>
      </c>
      <c r="D72">
        <v>113.21582595302</v>
      </c>
      <c r="E72">
        <v>231.28321139777</v>
      </c>
      <c r="F72">
        <v>101.53710788063999</v>
      </c>
      <c r="G72">
        <v>104.77237949502999</v>
      </c>
      <c r="I72" s="6">
        <f t="shared" si="8"/>
        <v>126.51083190274001</v>
      </c>
      <c r="J72" s="6">
        <f t="shared" si="9"/>
        <v>11.678718072380008</v>
      </c>
      <c r="K72" s="6">
        <f t="shared" si="10"/>
        <v>112.496370215884</v>
      </c>
      <c r="L72" s="7">
        <f t="shared" si="7"/>
        <v>9.632595762538033</v>
      </c>
      <c r="M72" s="7">
        <f t="shared" si="11"/>
        <v>12.905536864868573</v>
      </c>
      <c r="P72" s="5">
        <f t="shared" si="12"/>
        <v>21.657323567987369</v>
      </c>
      <c r="R72" s="5">
        <v>-13</v>
      </c>
      <c r="U72" s="5">
        <v>24</v>
      </c>
      <c r="V72" s="7">
        <f t="shared" si="6"/>
        <v>7.9453645299405045</v>
      </c>
      <c r="Y72" s="7"/>
    </row>
    <row r="73" spans="1:25" x14ac:dyDescent="0.15">
      <c r="A73" s="5">
        <v>36</v>
      </c>
      <c r="B73" s="5">
        <v>71</v>
      </c>
      <c r="D73">
        <v>113.08471313054</v>
      </c>
      <c r="E73">
        <v>233.09742010011999</v>
      </c>
      <c r="F73">
        <v>101.60118592196</v>
      </c>
      <c r="G73">
        <v>104.72513389442</v>
      </c>
      <c r="I73" s="6">
        <f t="shared" si="8"/>
        <v>128.37228620569999</v>
      </c>
      <c r="J73" s="6">
        <f t="shared" si="9"/>
        <v>11.48352720858</v>
      </c>
      <c r="K73" s="6">
        <f t="shared" si="10"/>
        <v>114.59205355540399</v>
      </c>
      <c r="L73" s="7">
        <f t="shared" si="7"/>
        <v>9.978820224311022</v>
      </c>
      <c r="M73" s="7">
        <f t="shared" si="11"/>
        <v>13.297859088646216</v>
      </c>
      <c r="P73" s="5">
        <f t="shared" si="12"/>
        <v>26.030053661871289</v>
      </c>
      <c r="R73" s="5">
        <v>-13</v>
      </c>
      <c r="U73" s="5">
        <v>24.5</v>
      </c>
      <c r="V73" s="7">
        <f t="shared" si="6"/>
        <v>7.8290009231747613</v>
      </c>
      <c r="Y73" s="7"/>
    </row>
    <row r="74" spans="1:25" x14ac:dyDescent="0.15">
      <c r="A74" s="5">
        <v>36.5</v>
      </c>
      <c r="B74" s="5">
        <v>72</v>
      </c>
      <c r="D74">
        <v>112.71736619175999</v>
      </c>
      <c r="E74">
        <v>234.35136696187999</v>
      </c>
      <c r="F74">
        <v>101.51970160673</v>
      </c>
      <c r="G74">
        <v>104.7668324407</v>
      </c>
      <c r="I74" s="6">
        <f t="shared" si="8"/>
        <v>129.58453452117999</v>
      </c>
      <c r="J74" s="6">
        <f t="shared" si="9"/>
        <v>11.197664585029997</v>
      </c>
      <c r="K74" s="6">
        <f t="shared" si="10"/>
        <v>116.14733701914399</v>
      </c>
      <c r="L74" s="7">
        <f t="shared" si="7"/>
        <v>10.372460805302184</v>
      </c>
      <c r="M74" s="7">
        <f t="shared" si="11"/>
        <v>13.737597431642035</v>
      </c>
      <c r="P74" s="5">
        <f t="shared" si="12"/>
        <v>31.001637719968866</v>
      </c>
      <c r="R74" s="5">
        <v>-13</v>
      </c>
      <c r="U74" s="5">
        <v>25</v>
      </c>
      <c r="V74" s="7">
        <f t="shared" si="6"/>
        <v>7.7151655104859849</v>
      </c>
      <c r="Y74" s="7"/>
    </row>
    <row r="75" spans="1:25" x14ac:dyDescent="0.15">
      <c r="A75" s="5">
        <v>37</v>
      </c>
      <c r="B75" s="5">
        <v>73</v>
      </c>
      <c r="D75">
        <v>112.64901809781</v>
      </c>
      <c r="E75">
        <v>235.44994224105</v>
      </c>
      <c r="F75">
        <v>101.55700076511</v>
      </c>
      <c r="G75">
        <v>104.86381025249</v>
      </c>
      <c r="I75" s="6">
        <f t="shared" si="8"/>
        <v>130.58613198856</v>
      </c>
      <c r="J75" s="6">
        <f t="shared" si="9"/>
        <v>11.092017332699996</v>
      </c>
      <c r="K75" s="6">
        <f t="shared" si="10"/>
        <v>117.27571118932001</v>
      </c>
      <c r="L75" s="7">
        <f t="shared" si="7"/>
        <v>10.572983044624669</v>
      </c>
      <c r="M75" s="7">
        <f t="shared" si="11"/>
        <v>13.984217432969174</v>
      </c>
      <c r="P75" s="5">
        <f t="shared" si="12"/>
        <v>33.534184455367765</v>
      </c>
      <c r="R75" s="5">
        <v>-13</v>
      </c>
      <c r="U75" s="5">
        <v>25.5</v>
      </c>
      <c r="V75" s="7">
        <f t="shared" si="6"/>
        <v>7.7447812911515799</v>
      </c>
      <c r="Y75" s="7"/>
    </row>
    <row r="76" spans="1:25" x14ac:dyDescent="0.15">
      <c r="A76" s="5">
        <v>37.5</v>
      </c>
      <c r="B76" s="5">
        <v>74</v>
      </c>
      <c r="D76">
        <v>112.10030804775</v>
      </c>
      <c r="E76">
        <v>235.77319984598</v>
      </c>
      <c r="F76">
        <v>101.63657230298</v>
      </c>
      <c r="G76">
        <v>104.89173680184</v>
      </c>
      <c r="I76" s="6">
        <f t="shared" si="8"/>
        <v>130.88146304413999</v>
      </c>
      <c r="J76" s="6">
        <f t="shared" si="9"/>
        <v>10.463735744770005</v>
      </c>
      <c r="K76" s="6">
        <f t="shared" si="10"/>
        <v>118.32498015041598</v>
      </c>
      <c r="L76" s="7">
        <f t="shared" si="7"/>
        <v>11.30810095329073</v>
      </c>
      <c r="M76" s="7">
        <f t="shared" si="11"/>
        <v>14.765433103639891</v>
      </c>
      <c r="P76" s="5">
        <f t="shared" si="12"/>
        <v>42.818543467195028</v>
      </c>
      <c r="R76" s="5">
        <v>-13</v>
      </c>
      <c r="U76" s="5">
        <v>26</v>
      </c>
      <c r="V76" s="7">
        <f t="shared" si="6"/>
        <v>7.5270709711610033</v>
      </c>
      <c r="Y76" s="7"/>
    </row>
    <row r="77" spans="1:25" x14ac:dyDescent="0.15">
      <c r="A77" s="5">
        <v>38</v>
      </c>
      <c r="B77" s="5">
        <v>75</v>
      </c>
      <c r="D77">
        <v>111.97997689642</v>
      </c>
      <c r="E77">
        <v>236.87620331151001</v>
      </c>
      <c r="F77">
        <v>101.59104820199001</v>
      </c>
      <c r="G77">
        <v>104.85137719969001</v>
      </c>
      <c r="I77" s="6">
        <f t="shared" si="8"/>
        <v>132.02482611182</v>
      </c>
      <c r="J77" s="6">
        <f t="shared" si="9"/>
        <v>10.388928694429993</v>
      </c>
      <c r="K77" s="6">
        <f t="shared" si="10"/>
        <v>119.55811167850402</v>
      </c>
      <c r="L77" s="7">
        <f t="shared" si="7"/>
        <v>11.508223339968144</v>
      </c>
      <c r="M77" s="7">
        <f t="shared" si="11"/>
        <v>15.011653252321961</v>
      </c>
      <c r="P77" s="5">
        <f t="shared" si="12"/>
        <v>45.346040161689054</v>
      </c>
      <c r="R77" s="5">
        <v>-13</v>
      </c>
      <c r="U77" s="39">
        <v>26.5</v>
      </c>
      <c r="V77" s="7">
        <f t="shared" si="6"/>
        <v>7.621091023377967</v>
      </c>
      <c r="Y77" s="7"/>
    </row>
    <row r="78" spans="1:25" x14ac:dyDescent="0.15">
      <c r="A78" s="5">
        <v>38.5</v>
      </c>
      <c r="B78" s="5">
        <v>76</v>
      </c>
      <c r="D78">
        <v>111.78128609935</v>
      </c>
      <c r="E78">
        <v>238.35252214093001</v>
      </c>
      <c r="F78">
        <v>101.57670237184</v>
      </c>
      <c r="G78">
        <v>104.8416220352</v>
      </c>
      <c r="I78" s="6">
        <f t="shared" si="8"/>
        <v>133.51090010573</v>
      </c>
      <c r="J78" s="6">
        <f t="shared" si="9"/>
        <v>10.204583727509998</v>
      </c>
      <c r="K78" s="6">
        <f t="shared" si="10"/>
        <v>121.265399632718</v>
      </c>
      <c r="L78" s="7">
        <f t="shared" si="7"/>
        <v>11.883424436589708</v>
      </c>
      <c r="M78" s="7">
        <f t="shared" si="11"/>
        <v>15.432952110948181</v>
      </c>
      <c r="P78" s="5">
        <f t="shared" si="12"/>
        <v>50.084738051646639</v>
      </c>
      <c r="R78" s="5">
        <v>-13</v>
      </c>
      <c r="U78" s="5">
        <v>27</v>
      </c>
      <c r="V78" s="7">
        <f t="shared" si="6"/>
        <v>7.7311609179348988</v>
      </c>
      <c r="Y78" s="7"/>
    </row>
    <row r="79" spans="1:25" x14ac:dyDescent="0.15">
      <c r="A79" s="5">
        <v>39</v>
      </c>
      <c r="B79" s="5">
        <v>77</v>
      </c>
      <c r="D79">
        <v>111.55641124374</v>
      </c>
      <c r="E79">
        <v>238.36099345399001</v>
      </c>
      <c r="F79">
        <v>101.67941851569</v>
      </c>
      <c r="G79">
        <v>104.77830910482</v>
      </c>
      <c r="I79" s="6">
        <f t="shared" si="8"/>
        <v>133.58268434916999</v>
      </c>
      <c r="J79" s="6">
        <f t="shared" si="9"/>
        <v>9.8769927280499985</v>
      </c>
      <c r="K79" s="6">
        <f t="shared" si="10"/>
        <v>121.73029307550999</v>
      </c>
      <c r="L79" s="7">
        <f t="shared" si="7"/>
        <v>12.324631234141147</v>
      </c>
      <c r="M79" s="7">
        <f t="shared" si="11"/>
        <v>15.920256670504276</v>
      </c>
      <c r="P79" s="5">
        <f t="shared" si="12"/>
        <v>55.657071766600353</v>
      </c>
      <c r="R79" s="5">
        <v>-13</v>
      </c>
      <c r="U79" s="5">
        <v>27.5</v>
      </c>
      <c r="V79" s="7">
        <f t="shared" si="6"/>
        <v>7.6501614832682989</v>
      </c>
      <c r="Y79" s="7"/>
    </row>
    <row r="80" spans="1:25" x14ac:dyDescent="0.15">
      <c r="A80" s="5">
        <v>39.5</v>
      </c>
      <c r="B80" s="5">
        <v>78</v>
      </c>
      <c r="D80">
        <v>111.46726992684</v>
      </c>
      <c r="E80">
        <v>239.28975741240001</v>
      </c>
      <c r="F80">
        <v>101.54762815607999</v>
      </c>
      <c r="G80">
        <v>104.61323641928</v>
      </c>
      <c r="I80" s="6">
        <f t="shared" si="8"/>
        <v>134.67652099311999</v>
      </c>
      <c r="J80" s="6">
        <f t="shared" si="9"/>
        <v>9.9196417707600091</v>
      </c>
      <c r="K80" s="6">
        <f t="shared" si="10"/>
        <v>122.77295086820799</v>
      </c>
      <c r="L80" s="7">
        <f t="shared" si="7"/>
        <v>12.376752478109049</v>
      </c>
      <c r="M80" s="7">
        <f t="shared" si="11"/>
        <v>16.018475676476832</v>
      </c>
      <c r="P80" s="5">
        <f t="shared" si="12"/>
        <v>56.315350303194755</v>
      </c>
      <c r="R80" s="5">
        <v>-13</v>
      </c>
      <c r="U80" s="5">
        <v>28</v>
      </c>
      <c r="V80" s="7">
        <f t="shared" si="6"/>
        <v>7.7251290510904385</v>
      </c>
      <c r="Y80" s="7"/>
    </row>
    <row r="81" spans="1:25" x14ac:dyDescent="0.15">
      <c r="A81" s="5">
        <v>40</v>
      </c>
      <c r="B81" s="5">
        <v>79</v>
      </c>
      <c r="D81">
        <v>111.07219869079999</v>
      </c>
      <c r="E81">
        <v>240.28917982287001</v>
      </c>
      <c r="F81">
        <v>101.53729915837999</v>
      </c>
      <c r="G81">
        <v>104.84296097934001</v>
      </c>
      <c r="I81" s="6">
        <f t="shared" si="8"/>
        <v>135.44621884353</v>
      </c>
      <c r="J81" s="6">
        <f t="shared" si="9"/>
        <v>9.534899532419999</v>
      </c>
      <c r="K81" s="6">
        <f t="shared" si="10"/>
        <v>124.00433940462601</v>
      </c>
      <c r="L81" s="7">
        <f t="shared" si="7"/>
        <v>13.005311590645903</v>
      </c>
      <c r="M81" s="7">
        <f t="shared" si="11"/>
        <v>16.693132551018341</v>
      </c>
      <c r="P81" s="5">
        <f t="shared" si="12"/>
        <v>64.253897837068919</v>
      </c>
      <c r="R81" s="5">
        <v>-13</v>
      </c>
      <c r="U81" s="5">
        <v>28.5</v>
      </c>
      <c r="V81" s="7">
        <f t="shared" si="6"/>
        <v>7.6718147521219402</v>
      </c>
      <c r="Y81" s="7"/>
    </row>
    <row r="82" spans="1:25" x14ac:dyDescent="0.15">
      <c r="A82" s="5">
        <v>40.5</v>
      </c>
      <c r="B82" s="5">
        <v>80</v>
      </c>
      <c r="D82">
        <v>110.98517520215999</v>
      </c>
      <c r="E82">
        <v>239.3509819022</v>
      </c>
      <c r="F82">
        <v>101.60539403214</v>
      </c>
      <c r="G82">
        <v>104.7798393267</v>
      </c>
      <c r="I82" s="6">
        <f t="shared" si="8"/>
        <v>134.57114257550001</v>
      </c>
      <c r="J82" s="6">
        <f t="shared" si="9"/>
        <v>9.3797811700199958</v>
      </c>
      <c r="K82" s="6">
        <f t="shared" si="10"/>
        <v>123.31540517147602</v>
      </c>
      <c r="L82" s="7">
        <f t="shared" si="7"/>
        <v>13.146938391870089</v>
      </c>
      <c r="M82" s="7">
        <f t="shared" si="11"/>
        <v>16.880857114247185</v>
      </c>
      <c r="P82" s="5">
        <f t="shared" si="12"/>
        <v>66.04260962433591</v>
      </c>
      <c r="R82" s="5">
        <v>-13</v>
      </c>
      <c r="U82" s="5">
        <v>29</v>
      </c>
      <c r="V82" s="7">
        <f t="shared" si="6"/>
        <v>7.7617864896546536</v>
      </c>
      <c r="Y82" s="7"/>
    </row>
    <row r="83" spans="1:25" x14ac:dyDescent="0.15">
      <c r="A83" s="5">
        <v>41</v>
      </c>
      <c r="B83" s="5">
        <v>81</v>
      </c>
      <c r="D83">
        <v>110.83692722372</v>
      </c>
      <c r="E83">
        <v>239.54177897573999</v>
      </c>
      <c r="F83">
        <v>101.6350420811</v>
      </c>
      <c r="G83">
        <v>104.94816373374</v>
      </c>
      <c r="I83" s="6">
        <f t="shared" si="8"/>
        <v>134.593615242</v>
      </c>
      <c r="J83" s="6">
        <f t="shared" si="9"/>
        <v>9.2018851426200001</v>
      </c>
      <c r="K83" s="6">
        <f t="shared" si="10"/>
        <v>123.551353070856</v>
      </c>
      <c r="L83" s="7">
        <f t="shared" si="7"/>
        <v>13.426743667839123</v>
      </c>
      <c r="M83" s="7">
        <f t="shared" si="11"/>
        <v>17.206760152220873</v>
      </c>
      <c r="P83" s="5">
        <f t="shared" si="12"/>
        <v>69.576481680607642</v>
      </c>
      <c r="R83" s="5">
        <v>-13</v>
      </c>
      <c r="U83" s="5">
        <v>29.5</v>
      </c>
      <c r="V83" s="7">
        <f t="shared" si="6"/>
        <v>7.5100875438548798</v>
      </c>
      <c r="Y83" s="7"/>
    </row>
    <row r="84" spans="1:25" x14ac:dyDescent="0.15">
      <c r="A84" s="5">
        <v>41.5</v>
      </c>
      <c r="B84" s="5">
        <v>82</v>
      </c>
      <c r="D84">
        <v>110.55249042146001</v>
      </c>
      <c r="E84">
        <v>238.26053639847001</v>
      </c>
      <c r="F84">
        <v>101.65665646519</v>
      </c>
      <c r="G84">
        <v>104.82880642693</v>
      </c>
      <c r="I84" s="6">
        <f t="shared" si="8"/>
        <v>133.43172997153999</v>
      </c>
      <c r="J84" s="6">
        <f t="shared" si="9"/>
        <v>8.8958339562700104</v>
      </c>
      <c r="K84" s="6">
        <f t="shared" si="10"/>
        <v>122.75672922401598</v>
      </c>
      <c r="L84" s="7">
        <f t="shared" si="7"/>
        <v>13.799350328194235</v>
      </c>
      <c r="M84" s="7">
        <f t="shared" si="11"/>
        <v>17.62546457458064</v>
      </c>
      <c r="P84" s="5">
        <f t="shared" si="12"/>
        <v>74.282412476406492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110.50134099617</v>
      </c>
      <c r="E85">
        <v>240.13620689654999</v>
      </c>
      <c r="F85">
        <v>101.53576893650001</v>
      </c>
      <c r="G85">
        <v>104.97972456006001</v>
      </c>
      <c r="I85" s="6">
        <f t="shared" si="8"/>
        <v>135.15648233649</v>
      </c>
      <c r="J85" s="6">
        <f t="shared" si="9"/>
        <v>8.965572059669995</v>
      </c>
      <c r="K85" s="6">
        <f t="shared" si="10"/>
        <v>124.39779586488601</v>
      </c>
      <c r="L85" s="7">
        <f t="shared" si="7"/>
        <v>13.875053932639391</v>
      </c>
      <c r="M85" s="7">
        <f t="shared" si="11"/>
        <v>17.747265941030452</v>
      </c>
      <c r="P85" s="5">
        <f t="shared" si="12"/>
        <v>75.238530445881054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110.17107279694</v>
      </c>
      <c r="E86">
        <v>240.56896551724</v>
      </c>
      <c r="F86">
        <v>101.60118592196</v>
      </c>
      <c r="G86">
        <v>104.80680948737999</v>
      </c>
      <c r="I86" s="6">
        <f t="shared" si="8"/>
        <v>135.76215602986002</v>
      </c>
      <c r="J86" s="6">
        <f t="shared" si="9"/>
        <v>8.5698868749799999</v>
      </c>
      <c r="K86" s="6">
        <f t="shared" si="10"/>
        <v>125.47829177988402</v>
      </c>
      <c r="L86" s="7">
        <f t="shared" si="7"/>
        <v>14.641767576445034</v>
      </c>
      <c r="M86" s="7">
        <f t="shared" si="11"/>
        <v>18.56007734684075</v>
      </c>
      <c r="P86" s="5">
        <f t="shared" si="12"/>
        <v>84.921935848525806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110.20287356322</v>
      </c>
      <c r="E87">
        <v>239.72011494252999</v>
      </c>
      <c r="F87">
        <v>101.51836266258999</v>
      </c>
      <c r="G87">
        <v>104.88542463656999</v>
      </c>
      <c r="I87" s="6">
        <f t="shared" si="8"/>
        <v>134.83469030596001</v>
      </c>
      <c r="J87" s="6">
        <f t="shared" si="9"/>
        <v>8.6845109006300021</v>
      </c>
      <c r="K87" s="6">
        <f t="shared" si="10"/>
        <v>124.41327722520401</v>
      </c>
      <c r="L87" s="7">
        <f t="shared" si="7"/>
        <v>14.325881865860595</v>
      </c>
      <c r="M87" s="7">
        <f t="shared" si="11"/>
        <v>18.290289398260967</v>
      </c>
      <c r="P87" s="5">
        <f t="shared" si="12"/>
        <v>80.932376746239854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110.0724137931</v>
      </c>
      <c r="E88">
        <v>240.30287356322</v>
      </c>
      <c r="F88">
        <v>101.68496557000999</v>
      </c>
      <c r="G88">
        <v>104.79667176741</v>
      </c>
      <c r="I88" s="6">
        <f t="shared" si="8"/>
        <v>135.50620179581</v>
      </c>
      <c r="J88" s="6">
        <f t="shared" si="9"/>
        <v>8.3874482230900043</v>
      </c>
      <c r="K88" s="6">
        <f t="shared" si="10"/>
        <v>125.44126392810199</v>
      </c>
      <c r="L88" s="7">
        <f t="shared" si="7"/>
        <v>14.955831689401286</v>
      </c>
      <c r="M88" s="7">
        <f t="shared" si="11"/>
        <v>18.966336983806315</v>
      </c>
      <c r="P88" s="5">
        <f t="shared" si="12"/>
        <v>88.888488619234479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110.04750957854</v>
      </c>
      <c r="E89">
        <v>241.49482758620999</v>
      </c>
      <c r="F89">
        <v>101.64594491200999</v>
      </c>
      <c r="G89">
        <v>104.90493496557001</v>
      </c>
      <c r="I89" s="6">
        <f t="shared" si="8"/>
        <v>136.58989262064</v>
      </c>
      <c r="J89" s="6">
        <f t="shared" si="9"/>
        <v>8.4015646665300068</v>
      </c>
      <c r="K89" s="6">
        <f t="shared" si="10"/>
        <v>126.508015020804</v>
      </c>
      <c r="L89" s="7">
        <f t="shared" si="7"/>
        <v>15.057673188517398</v>
      </c>
      <c r="M89" s="7">
        <f t="shared" si="11"/>
        <v>19.114276244927083</v>
      </c>
      <c r="P89" s="5">
        <f t="shared" si="12"/>
        <v>90.174721792103881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109.78620689655</v>
      </c>
      <c r="E90">
        <v>240.04559386973</v>
      </c>
      <c r="F90">
        <v>101.72532517214999</v>
      </c>
      <c r="G90">
        <v>105.02792654935</v>
      </c>
      <c r="I90" s="6">
        <f t="shared" si="8"/>
        <v>135.01766732037999</v>
      </c>
      <c r="J90" s="6">
        <f t="shared" si="9"/>
        <v>8.0608817244000051</v>
      </c>
      <c r="K90" s="6">
        <f t="shared" si="10"/>
        <v>125.34460925109998</v>
      </c>
      <c r="L90" s="7">
        <f t="shared" si="7"/>
        <v>15.549739288654523</v>
      </c>
      <c r="M90" s="7">
        <f t="shared" si="11"/>
        <v>19.652440107068863</v>
      </c>
      <c r="P90" s="5">
        <f t="shared" si="12"/>
        <v>96.389396033291689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109.8377394636</v>
      </c>
      <c r="E91">
        <v>241.54770114943</v>
      </c>
      <c r="F91">
        <v>101.64709257842</v>
      </c>
      <c r="G91">
        <v>104.99904361132</v>
      </c>
      <c r="I91" s="6">
        <f t="shared" si="8"/>
        <v>136.54865753810998</v>
      </c>
      <c r="J91" s="6">
        <f t="shared" si="9"/>
        <v>8.1906468851800014</v>
      </c>
      <c r="K91" s="6">
        <f t="shared" si="10"/>
        <v>126.71988127589398</v>
      </c>
      <c r="L91" s="7">
        <f t="shared" si="7"/>
        <v>15.471290980102987</v>
      </c>
      <c r="M91" s="7">
        <f t="shared" si="11"/>
        <v>19.620089560521983</v>
      </c>
      <c r="P91" s="5">
        <f t="shared" si="12"/>
        <v>95.398613123670145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109.7530651341</v>
      </c>
      <c r="E92">
        <v>241.50095785440999</v>
      </c>
      <c r="F92">
        <v>101.54322876817</v>
      </c>
      <c r="G92">
        <v>104.93515684774</v>
      </c>
      <c r="I92" s="6">
        <f t="shared" si="8"/>
        <v>136.56580100666997</v>
      </c>
      <c r="J92" s="6">
        <f t="shared" si="9"/>
        <v>8.209836365930002</v>
      </c>
      <c r="K92" s="6">
        <f t="shared" si="10"/>
        <v>126.71399736755397</v>
      </c>
      <c r="L92" s="7">
        <f t="shared" si="7"/>
        <v>15.434412053984945</v>
      </c>
      <c r="M92" s="7">
        <f t="shared" si="11"/>
        <v>19.629308396408593</v>
      </c>
      <c r="P92" s="5">
        <f t="shared" si="12"/>
        <v>94.932841325684876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109.71896551723999</v>
      </c>
      <c r="E93">
        <v>242.12835249042001</v>
      </c>
      <c r="F93">
        <v>101.68209640398</v>
      </c>
      <c r="G93">
        <v>105.11036725325</v>
      </c>
      <c r="I93" s="6">
        <f t="shared" si="8"/>
        <v>137.01798523717002</v>
      </c>
      <c r="J93" s="6">
        <f t="shared" si="9"/>
        <v>8.0368691132599963</v>
      </c>
      <c r="K93" s="6">
        <f t="shared" si="10"/>
        <v>127.37374230125803</v>
      </c>
      <c r="L93" s="7">
        <f t="shared" si="7"/>
        <v>15.848676954450413</v>
      </c>
      <c r="M93" s="7">
        <f t="shared" si="11"/>
        <v>20.089671058878718</v>
      </c>
      <c r="P93" s="5">
        <f t="shared" si="12"/>
        <v>100.16490548380008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109.46015325671</v>
      </c>
      <c r="E94">
        <v>241.27835249041999</v>
      </c>
      <c r="F94">
        <v>101.74885233358999</v>
      </c>
      <c r="G94">
        <v>105.02257077276001</v>
      </c>
      <c r="I94" s="6">
        <f t="shared" si="8"/>
        <v>136.25578171766</v>
      </c>
      <c r="J94" s="6">
        <f t="shared" si="9"/>
        <v>7.7113009231200067</v>
      </c>
      <c r="K94" s="6">
        <f t="shared" si="10"/>
        <v>127.00222060991599</v>
      </c>
      <c r="L94" s="7">
        <f t="shared" si="7"/>
        <v>16.469623203153464</v>
      </c>
      <c r="M94" s="7">
        <f t="shared" si="11"/>
        <v>20.756715069586427</v>
      </c>
      <c r="P94" s="5">
        <f t="shared" si="12"/>
        <v>108.00730441333751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109.47337164751001</v>
      </c>
      <c r="E95">
        <v>240.70555555556001</v>
      </c>
      <c r="F95">
        <v>101.68706962509999</v>
      </c>
      <c r="G95">
        <v>104.99540933435</v>
      </c>
      <c r="I95" s="6">
        <f t="shared" si="8"/>
        <v>135.71014622121001</v>
      </c>
      <c r="J95" s="6">
        <f t="shared" si="9"/>
        <v>7.7863020224100126</v>
      </c>
      <c r="K95" s="6">
        <f t="shared" si="10"/>
        <v>126.36658379431799</v>
      </c>
      <c r="L95" s="7">
        <f t="shared" si="7"/>
        <v>16.229345256659471</v>
      </c>
      <c r="M95" s="7">
        <f t="shared" si="11"/>
        <v>20.562534885097087</v>
      </c>
      <c r="P95" s="5">
        <f t="shared" si="12"/>
        <v>104.97265284033625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109.34712643678</v>
      </c>
      <c r="E96">
        <v>240.32490421456001</v>
      </c>
      <c r="F96">
        <v>101.54992348891</v>
      </c>
      <c r="G96">
        <v>104.92807957154</v>
      </c>
      <c r="I96" s="6">
        <f t="shared" si="8"/>
        <v>135.39682464302001</v>
      </c>
      <c r="J96" s="6">
        <f t="shared" si="9"/>
        <v>7.7972029478700051</v>
      </c>
      <c r="K96" s="6">
        <f t="shared" si="10"/>
        <v>126.04018110557601</v>
      </c>
      <c r="L96" s="7">
        <f t="shared" si="7"/>
        <v>16.164794215085415</v>
      </c>
      <c r="M96" s="7">
        <f t="shared" si="11"/>
        <v>20.544081605527687</v>
      </c>
      <c r="P96" s="5">
        <f t="shared" si="12"/>
        <v>104.1573890064726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109.41379310345</v>
      </c>
      <c r="E97">
        <v>240.60057471264</v>
      </c>
      <c r="F97">
        <v>101.63886763581</v>
      </c>
      <c r="G97">
        <v>104.96155317521</v>
      </c>
      <c r="I97" s="6">
        <f t="shared" si="8"/>
        <v>135.63902153742998</v>
      </c>
      <c r="J97" s="6">
        <f t="shared" si="9"/>
        <v>7.7749254676400028</v>
      </c>
      <c r="K97" s="6">
        <f t="shared" si="10"/>
        <v>126.30911097626198</v>
      </c>
      <c r="L97" s="7">
        <f t="shared" si="7"/>
        <v>16.245700553911778</v>
      </c>
      <c r="M97" s="7">
        <f t="shared" si="11"/>
        <v>20.671085706358706</v>
      </c>
      <c r="P97" s="5">
        <f t="shared" si="12"/>
        <v>105.17921623601126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109.41954022989</v>
      </c>
      <c r="E98">
        <v>240.48563218391001</v>
      </c>
      <c r="F98">
        <v>101.69204284621</v>
      </c>
      <c r="G98">
        <v>104.90550879878001</v>
      </c>
      <c r="I98" s="6">
        <f t="shared" si="8"/>
        <v>135.58012338513001</v>
      </c>
      <c r="J98" s="6">
        <f t="shared" si="9"/>
        <v>7.7274973836800029</v>
      </c>
      <c r="K98" s="6">
        <f t="shared" si="10"/>
        <v>126.30712652471401</v>
      </c>
      <c r="L98" s="7">
        <f t="shared" si="7"/>
        <v>16.345152932884435</v>
      </c>
      <c r="M98" s="7">
        <f t="shared" si="11"/>
        <v>20.816635847336016</v>
      </c>
      <c r="P98" s="5">
        <f t="shared" si="12"/>
        <v>106.43527540703317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109.44501915709</v>
      </c>
      <c r="E99">
        <v>241.29272030651001</v>
      </c>
      <c r="F99">
        <v>101.6876434583</v>
      </c>
      <c r="G99">
        <v>105.08779648049</v>
      </c>
      <c r="I99" s="6">
        <f t="shared" si="8"/>
        <v>136.20492382602001</v>
      </c>
      <c r="J99" s="6">
        <f t="shared" si="9"/>
        <v>7.7573756987899998</v>
      </c>
      <c r="K99" s="6">
        <f t="shared" si="10"/>
        <v>126.89607298747201</v>
      </c>
      <c r="L99" s="7">
        <f t="shared" si="7"/>
        <v>16.358118765250126</v>
      </c>
      <c r="M99" s="7">
        <f t="shared" si="11"/>
        <v>20.875699441706363</v>
      </c>
      <c r="P99" s="5">
        <f t="shared" si="12"/>
        <v>106.59903069193525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109.08697318007999</v>
      </c>
      <c r="E100">
        <v>239.32777777778</v>
      </c>
      <c r="F100">
        <v>101.65321346595</v>
      </c>
      <c r="G100">
        <v>105.03060443763999</v>
      </c>
      <c r="I100" s="6">
        <f t="shared" si="8"/>
        <v>134.29717334014001</v>
      </c>
      <c r="J100" s="6">
        <f t="shared" si="9"/>
        <v>7.4337597141299909</v>
      </c>
      <c r="K100" s="6">
        <f t="shared" si="10"/>
        <v>125.37666168318401</v>
      </c>
      <c r="L100" s="7">
        <f t="shared" si="7"/>
        <v>16.865848037147305</v>
      </c>
      <c r="M100" s="7">
        <f t="shared" si="11"/>
        <v>21.429526475608199</v>
      </c>
      <c r="P100" s="5">
        <f t="shared" si="12"/>
        <v>113.01152695346826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109.14865900383001</v>
      </c>
      <c r="E101">
        <v>240.84157088123001</v>
      </c>
      <c r="F101">
        <v>101.62222647284</v>
      </c>
      <c r="G101">
        <v>104.90856924254</v>
      </c>
      <c r="I101" s="6">
        <f t="shared" si="8"/>
        <v>135.93300163869003</v>
      </c>
      <c r="J101" s="6">
        <f t="shared" si="9"/>
        <v>7.5264325309900073</v>
      </c>
      <c r="K101" s="6">
        <f t="shared" si="10"/>
        <v>126.90128260150202</v>
      </c>
      <c r="L101" s="7">
        <f t="shared" si="7"/>
        <v>16.860748047496248</v>
      </c>
      <c r="M101" s="7">
        <f t="shared" si="11"/>
        <v>21.470524247961798</v>
      </c>
      <c r="P101" s="5">
        <f t="shared" si="12"/>
        <v>112.94711533416361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109.31800766284</v>
      </c>
      <c r="E102">
        <v>240.70038314176</v>
      </c>
      <c r="F102">
        <v>101.76205049732</v>
      </c>
      <c r="G102">
        <v>105.21078806427001</v>
      </c>
      <c r="I102" s="6">
        <f t="shared" si="8"/>
        <v>135.48959507748998</v>
      </c>
      <c r="J102" s="6">
        <f t="shared" si="9"/>
        <v>7.5559571655199989</v>
      </c>
      <c r="K102" s="6">
        <f t="shared" si="10"/>
        <v>126.42244647886598</v>
      </c>
      <c r="L102" s="7">
        <f t="shared" si="7"/>
        <v>16.731493272059282</v>
      </c>
      <c r="M102" s="7">
        <f t="shared" si="11"/>
        <v>21.387367234529485</v>
      </c>
      <c r="P102" s="5">
        <f t="shared" si="12"/>
        <v>111.31465920025238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109.03946360153</v>
      </c>
      <c r="E103">
        <v>240.56992337164999</v>
      </c>
      <c r="F103">
        <v>101.72360367253</v>
      </c>
      <c r="G103">
        <v>105.04724560061</v>
      </c>
      <c r="I103" s="6">
        <f t="shared" si="8"/>
        <v>135.52267777103998</v>
      </c>
      <c r="J103" s="6">
        <f t="shared" si="9"/>
        <v>7.3158599289999984</v>
      </c>
      <c r="K103" s="6">
        <f t="shared" si="10"/>
        <v>126.74364585623998</v>
      </c>
      <c r="L103" s="7">
        <f t="shared" si="7"/>
        <v>17.324504171249831</v>
      </c>
      <c r="M103" s="7">
        <f t="shared" si="11"/>
        <v>22.02647589572469</v>
      </c>
      <c r="P103" s="5">
        <f t="shared" si="12"/>
        <v>118.80424151229568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108.98026819923</v>
      </c>
      <c r="E104">
        <v>240.20862068965999</v>
      </c>
      <c r="F104">
        <v>101.60539403214</v>
      </c>
      <c r="G104">
        <v>105.06388676358</v>
      </c>
      <c r="I104" s="6">
        <f t="shared" si="8"/>
        <v>135.14473392607999</v>
      </c>
      <c r="J104" s="6">
        <f t="shared" si="9"/>
        <v>7.3748741670899989</v>
      </c>
      <c r="K104" s="6">
        <f t="shared" si="10"/>
        <v>126.29488492557199</v>
      </c>
      <c r="L104" s="7">
        <f t="shared" si="7"/>
        <v>17.125022348063442</v>
      </c>
      <c r="M104" s="7">
        <f t="shared" si="11"/>
        <v>21.873091834542958</v>
      </c>
      <c r="P104" s="5">
        <f t="shared" si="12"/>
        <v>116.28483497769359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109.08122605363999</v>
      </c>
      <c r="E105">
        <v>241.34559386973001</v>
      </c>
      <c r="F105">
        <v>101.72857689365</v>
      </c>
      <c r="G105">
        <v>105.17425401683001</v>
      </c>
      <c r="I105" s="6">
        <f t="shared" si="8"/>
        <v>136.17133985290002</v>
      </c>
      <c r="J105" s="6">
        <f t="shared" si="9"/>
        <v>7.3526491599899941</v>
      </c>
      <c r="K105" s="6">
        <f t="shared" si="10"/>
        <v>127.34816086091203</v>
      </c>
      <c r="L105" s="7">
        <f t="shared" si="7"/>
        <v>17.320037729242795</v>
      </c>
      <c r="M105" s="7">
        <f t="shared" si="11"/>
        <v>22.114204977726967</v>
      </c>
      <c r="P105" s="5">
        <f t="shared" si="12"/>
        <v>118.74783144445486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109.08544061303</v>
      </c>
      <c r="E106">
        <v>241.72068965516999</v>
      </c>
      <c r="F106">
        <v>101.63714613619</v>
      </c>
      <c r="G106">
        <v>104.95887528692001</v>
      </c>
      <c r="I106" s="6">
        <f t="shared" si="8"/>
        <v>136.76181436824999</v>
      </c>
      <c r="J106" s="6">
        <f t="shared" si="9"/>
        <v>7.4482944768400046</v>
      </c>
      <c r="K106" s="6">
        <f t="shared" si="10"/>
        <v>127.82386099604199</v>
      </c>
      <c r="L106" s="7">
        <f t="shared" si="7"/>
        <v>17.161494002889132</v>
      </c>
      <c r="M106" s="7">
        <f t="shared" si="11"/>
        <v>22.001759013377956</v>
      </c>
      <c r="P106" s="5">
        <f t="shared" si="12"/>
        <v>116.74546303907709</v>
      </c>
      <c r="R106" s="5">
        <v>-13</v>
      </c>
    </row>
    <row r="107" spans="1:25" x14ac:dyDescent="0.15">
      <c r="A107" s="5">
        <v>53</v>
      </c>
      <c r="B107" s="5">
        <v>105</v>
      </c>
      <c r="D107">
        <v>108.9337164751</v>
      </c>
      <c r="E107">
        <v>240.63409961686</v>
      </c>
      <c r="F107">
        <v>101.58224942616999</v>
      </c>
      <c r="G107">
        <v>105.21901300688999</v>
      </c>
      <c r="I107" s="6">
        <f t="shared" si="8"/>
        <v>135.41508660996999</v>
      </c>
      <c r="J107" s="6">
        <f t="shared" si="9"/>
        <v>7.3514670489300045</v>
      </c>
      <c r="K107" s="6">
        <f t="shared" si="10"/>
        <v>126.59332615125399</v>
      </c>
      <c r="L107" s="7">
        <f t="shared" si="7"/>
        <v>17.220144674344894</v>
      </c>
      <c r="M107" s="7">
        <f t="shared" si="11"/>
        <v>22.106507446838375</v>
      </c>
      <c r="P107" s="5">
        <f t="shared" si="12"/>
        <v>117.48620664450516</v>
      </c>
      <c r="R107" s="5">
        <v>-13</v>
      </c>
    </row>
    <row r="108" spans="1:25" x14ac:dyDescent="0.15">
      <c r="A108" s="5">
        <v>53.5</v>
      </c>
      <c r="B108" s="5">
        <v>106</v>
      </c>
      <c r="D108">
        <v>108.97681992337</v>
      </c>
      <c r="E108">
        <v>240.61436781609001</v>
      </c>
      <c r="F108">
        <v>101.69319051262001</v>
      </c>
      <c r="G108">
        <v>105.15225707728</v>
      </c>
      <c r="I108" s="6">
        <f t="shared" si="8"/>
        <v>135.46211073881</v>
      </c>
      <c r="J108" s="6">
        <f t="shared" si="9"/>
        <v>7.2836294107499953</v>
      </c>
      <c r="K108" s="6">
        <f t="shared" si="10"/>
        <v>126.72175544591001</v>
      </c>
      <c r="L108" s="7">
        <f t="shared" si="7"/>
        <v>17.398160765686384</v>
      </c>
      <c r="M108" s="7">
        <f t="shared" si="11"/>
        <v>22.330621300184522</v>
      </c>
      <c r="P108" s="5">
        <f t="shared" si="12"/>
        <v>119.734506247076</v>
      </c>
      <c r="R108" s="5">
        <v>-13</v>
      </c>
    </row>
    <row r="109" spans="1:25" x14ac:dyDescent="0.15">
      <c r="A109" s="5">
        <v>54</v>
      </c>
      <c r="B109" s="5">
        <v>107</v>
      </c>
      <c r="D109">
        <v>109.10842911877</v>
      </c>
      <c r="E109">
        <v>240.40632183907999</v>
      </c>
      <c r="F109">
        <v>101.70600612089</v>
      </c>
      <c r="G109">
        <v>105.19720734507</v>
      </c>
      <c r="I109" s="6">
        <f t="shared" si="8"/>
        <v>135.20911449401001</v>
      </c>
      <c r="J109" s="6">
        <f t="shared" si="9"/>
        <v>7.4024229978800093</v>
      </c>
      <c r="K109" s="6">
        <f t="shared" si="10"/>
        <v>126.326206896554</v>
      </c>
      <c r="L109" s="7">
        <f t="shared" si="7"/>
        <v>17.065521239833597</v>
      </c>
      <c r="M109" s="7">
        <f t="shared" si="11"/>
        <v>22.04407953633639</v>
      </c>
      <c r="P109" s="5">
        <f t="shared" si="12"/>
        <v>115.53335056424771</v>
      </c>
      <c r="R109" s="5">
        <v>-13</v>
      </c>
    </row>
    <row r="110" spans="1:25" x14ac:dyDescent="0.15">
      <c r="A110" s="5">
        <v>54.5</v>
      </c>
      <c r="B110" s="5">
        <v>108</v>
      </c>
      <c r="D110">
        <v>108.91762452107</v>
      </c>
      <c r="E110">
        <v>239.09272030650999</v>
      </c>
      <c r="F110">
        <v>101.74770466718</v>
      </c>
      <c r="G110">
        <v>105.12031369549</v>
      </c>
      <c r="I110" s="6">
        <f t="shared" si="8"/>
        <v>133.97240661102001</v>
      </c>
      <c r="J110" s="6">
        <f t="shared" si="9"/>
        <v>7.1699198538899935</v>
      </c>
      <c r="K110" s="6">
        <f t="shared" si="10"/>
        <v>125.36850278635201</v>
      </c>
      <c r="L110" s="7">
        <f t="shared" si="7"/>
        <v>17.485342282917451</v>
      </c>
      <c r="M110" s="7">
        <f t="shared" si="11"/>
        <v>22.5099983414249</v>
      </c>
      <c r="P110" s="5">
        <f t="shared" si="12"/>
        <v>120.83558744184353</v>
      </c>
      <c r="R110" s="5">
        <v>-13</v>
      </c>
    </row>
    <row r="111" spans="1:25" x14ac:dyDescent="0.15">
      <c r="A111" s="5">
        <v>55</v>
      </c>
      <c r="B111" s="5">
        <v>109</v>
      </c>
      <c r="D111">
        <v>108.92816091954001</v>
      </c>
      <c r="E111">
        <v>239.94022988506001</v>
      </c>
      <c r="F111">
        <v>101.64709257842</v>
      </c>
      <c r="G111">
        <v>105.17980107116</v>
      </c>
      <c r="I111" s="6">
        <f t="shared" si="8"/>
        <v>134.76042881390001</v>
      </c>
      <c r="J111" s="6">
        <f t="shared" si="9"/>
        <v>7.2810683411200046</v>
      </c>
      <c r="K111" s="6">
        <f t="shared" si="10"/>
        <v>126.02314680455601</v>
      </c>
      <c r="L111" s="7">
        <f t="shared" si="7"/>
        <v>17.308331813456181</v>
      </c>
      <c r="M111" s="7">
        <f t="shared" si="11"/>
        <v>22.379085633968288</v>
      </c>
      <c r="P111" s="5">
        <f t="shared" si="12"/>
        <v>118.59998859714574</v>
      </c>
      <c r="R111" s="5">
        <v>-13</v>
      </c>
    </row>
    <row r="112" spans="1:25" x14ac:dyDescent="0.15">
      <c r="A112" s="5">
        <v>55.5</v>
      </c>
      <c r="B112" s="5">
        <v>110</v>
      </c>
      <c r="D112">
        <v>109.08160919540001</v>
      </c>
      <c r="E112">
        <v>240.00134099617</v>
      </c>
      <c r="F112">
        <v>101.74043611323999</v>
      </c>
      <c r="G112">
        <v>105.24062739097</v>
      </c>
      <c r="I112" s="6">
        <f t="shared" si="8"/>
        <v>134.76071360520001</v>
      </c>
      <c r="J112" s="6">
        <f t="shared" si="9"/>
        <v>7.3411730821600116</v>
      </c>
      <c r="K112" s="6">
        <f t="shared" si="10"/>
        <v>125.951305906608</v>
      </c>
      <c r="L112" s="7">
        <f t="shared" si="7"/>
        <v>17.156836447935788</v>
      </c>
      <c r="M112" s="7">
        <f t="shared" si="11"/>
        <v>22.273688030452547</v>
      </c>
      <c r="P112" s="5">
        <f t="shared" si="12"/>
        <v>116.6866392615655</v>
      </c>
      <c r="R112" s="5">
        <v>-13</v>
      </c>
    </row>
    <row r="113" spans="1:18" x14ac:dyDescent="0.15">
      <c r="A113" s="5">
        <v>56</v>
      </c>
      <c r="B113" s="5">
        <v>111</v>
      </c>
      <c r="D113">
        <v>108.97662835249</v>
      </c>
      <c r="E113">
        <v>240.46436781609</v>
      </c>
      <c r="F113">
        <v>101.71423106349999</v>
      </c>
      <c r="G113">
        <v>105.04074215761</v>
      </c>
      <c r="I113" s="6">
        <f t="shared" si="8"/>
        <v>135.42362565848001</v>
      </c>
      <c r="J113" s="6">
        <f t="shared" si="9"/>
        <v>7.2623972889900017</v>
      </c>
      <c r="K113" s="6">
        <f t="shared" si="10"/>
        <v>126.708748911692</v>
      </c>
      <c r="L113" s="7">
        <f t="shared" si="7"/>
        <v>17.447234552120417</v>
      </c>
      <c r="M113" s="7">
        <f t="shared" si="11"/>
        <v>22.610183896641832</v>
      </c>
      <c r="P113" s="5">
        <f t="shared" si="12"/>
        <v>120.35429614193799</v>
      </c>
      <c r="R113" s="5">
        <v>-13</v>
      </c>
    </row>
    <row r="114" spans="1:18" x14ac:dyDescent="0.15">
      <c r="A114" s="5">
        <v>56.5</v>
      </c>
      <c r="B114" s="5">
        <v>112</v>
      </c>
      <c r="D114">
        <v>109.01149425286999</v>
      </c>
      <c r="E114">
        <v>239.91877394636001</v>
      </c>
      <c r="F114">
        <v>101.73412394797001</v>
      </c>
      <c r="G114">
        <v>105.15914307574999</v>
      </c>
      <c r="I114" s="6">
        <f t="shared" si="8"/>
        <v>134.75963087061001</v>
      </c>
      <c r="J114" s="6">
        <f t="shared" si="9"/>
        <v>7.2773703048999892</v>
      </c>
      <c r="K114" s="6">
        <f t="shared" si="10"/>
        <v>126.02678650473003</v>
      </c>
      <c r="L114" s="7">
        <f t="shared" si="7"/>
        <v>17.31762727806689</v>
      </c>
      <c r="M114" s="7">
        <f t="shared" si="11"/>
        <v>22.526674384592962</v>
      </c>
      <c r="P114" s="5">
        <f t="shared" si="12"/>
        <v>118.71738803689568</v>
      </c>
      <c r="R114" s="5">
        <v>-13</v>
      </c>
    </row>
    <row r="115" spans="1:18" x14ac:dyDescent="0.15">
      <c r="A115" s="5">
        <v>57</v>
      </c>
      <c r="B115" s="5">
        <v>113</v>
      </c>
      <c r="D115">
        <v>108.9398467433</v>
      </c>
      <c r="E115">
        <v>239.46647509579</v>
      </c>
      <c r="F115">
        <v>101.62088752869001</v>
      </c>
      <c r="G115">
        <v>105.19701606733</v>
      </c>
      <c r="I115" s="6">
        <f t="shared" si="8"/>
        <v>134.26945902846001</v>
      </c>
      <c r="J115" s="6">
        <f t="shared" si="9"/>
        <v>7.3189592146099898</v>
      </c>
      <c r="K115" s="6">
        <f t="shared" si="10"/>
        <v>125.48670797092802</v>
      </c>
      <c r="L115" s="7">
        <f t="shared" si="7"/>
        <v>17.145430694631205</v>
      </c>
      <c r="M115" s="7">
        <f t="shared" si="11"/>
        <v>22.400575563161929</v>
      </c>
      <c r="P115" s="5">
        <f t="shared" si="12"/>
        <v>116.54258739283571</v>
      </c>
      <c r="R115" s="5">
        <v>-13</v>
      </c>
    </row>
    <row r="116" spans="1:18" x14ac:dyDescent="0.15">
      <c r="A116" s="5">
        <v>57.5</v>
      </c>
      <c r="B116" s="5">
        <v>114</v>
      </c>
      <c r="D116">
        <v>109.02356321839</v>
      </c>
      <c r="E116">
        <v>239.36877394635999</v>
      </c>
      <c r="F116">
        <v>101.84621270084</v>
      </c>
      <c r="G116">
        <v>105.06732976281999</v>
      </c>
      <c r="I116" s="6">
        <f t="shared" si="8"/>
        <v>134.30144418354001</v>
      </c>
      <c r="J116" s="6">
        <f t="shared" si="9"/>
        <v>7.1773505175499963</v>
      </c>
      <c r="K116" s="6">
        <f t="shared" si="10"/>
        <v>125.68862356248002</v>
      </c>
      <c r="L116" s="7">
        <f t="shared" si="7"/>
        <v>17.511841348022124</v>
      </c>
      <c r="M116" s="7">
        <f t="shared" si="11"/>
        <v>22.813083978557504</v>
      </c>
      <c r="P116" s="5">
        <f t="shared" si="12"/>
        <v>121.1702641392947</v>
      </c>
      <c r="R116" s="5">
        <v>-13</v>
      </c>
    </row>
    <row r="117" spans="1:18" x14ac:dyDescent="0.15">
      <c r="A117" s="5">
        <v>58</v>
      </c>
      <c r="B117" s="5">
        <v>115</v>
      </c>
      <c r="D117">
        <v>108.92873563217999</v>
      </c>
      <c r="E117">
        <v>238.92394636015001</v>
      </c>
      <c r="F117">
        <v>101.87433052793</v>
      </c>
      <c r="G117">
        <v>105.07077276205</v>
      </c>
      <c r="I117" s="6">
        <f t="shared" si="8"/>
        <v>133.8531735981</v>
      </c>
      <c r="J117" s="6">
        <f t="shared" si="9"/>
        <v>7.0544051042499945</v>
      </c>
      <c r="K117" s="6">
        <f t="shared" si="10"/>
        <v>125.38788747300001</v>
      </c>
      <c r="L117" s="7">
        <f t="shared" si="7"/>
        <v>17.774409836126203</v>
      </c>
      <c r="M117" s="7">
        <f t="shared" si="11"/>
        <v>23.12175022866624</v>
      </c>
      <c r="P117" s="5">
        <f t="shared" si="12"/>
        <v>124.48643978950373</v>
      </c>
      <c r="R117" s="5">
        <v>-13</v>
      </c>
    </row>
    <row r="118" spans="1:18" x14ac:dyDescent="0.15">
      <c r="A118" s="5">
        <v>58.5</v>
      </c>
      <c r="B118" s="5">
        <v>116</v>
      </c>
      <c r="D118">
        <v>108.82739463602</v>
      </c>
      <c r="E118">
        <v>238.80210727969001</v>
      </c>
      <c r="F118">
        <v>101.62911247130999</v>
      </c>
      <c r="G118">
        <v>105.24005355777</v>
      </c>
      <c r="I118" s="6">
        <f t="shared" si="8"/>
        <v>133.56205372191999</v>
      </c>
      <c r="J118" s="6">
        <f t="shared" si="9"/>
        <v>7.1982821647100081</v>
      </c>
      <c r="K118" s="6">
        <f t="shared" si="10"/>
        <v>124.92411512426798</v>
      </c>
      <c r="L118" s="7">
        <f t="shared" si="7"/>
        <v>17.354712175179188</v>
      </c>
      <c r="M118" s="7">
        <f t="shared" si="11"/>
        <v>22.748150329723881</v>
      </c>
      <c r="P118" s="5">
        <f t="shared" si="12"/>
        <v>119.18576119805569</v>
      </c>
      <c r="R118" s="5">
        <v>-13</v>
      </c>
    </row>
    <row r="119" spans="1:18" x14ac:dyDescent="0.15">
      <c r="A119" s="5">
        <v>59</v>
      </c>
      <c r="B119" s="5">
        <v>117</v>
      </c>
      <c r="D119">
        <v>109.05727969349</v>
      </c>
      <c r="E119">
        <v>239.33409961685999</v>
      </c>
      <c r="F119">
        <v>101.68573068095</v>
      </c>
      <c r="G119">
        <v>105.29762815607999</v>
      </c>
      <c r="I119" s="6">
        <f t="shared" si="8"/>
        <v>134.03647146077998</v>
      </c>
      <c r="J119" s="6">
        <f t="shared" si="9"/>
        <v>7.3715490125400009</v>
      </c>
      <c r="K119" s="6">
        <f t="shared" si="10"/>
        <v>125.19061264573197</v>
      </c>
      <c r="L119" s="7">
        <f t="shared" si="7"/>
        <v>16.98294516291838</v>
      </c>
      <c r="M119" s="7">
        <f t="shared" si="11"/>
        <v>22.42248107946773</v>
      </c>
      <c r="P119" s="5">
        <f t="shared" si="12"/>
        <v>114.49043495189332</v>
      </c>
      <c r="R119" s="5">
        <v>-13</v>
      </c>
    </row>
    <row r="120" spans="1:18" x14ac:dyDescent="0.15">
      <c r="A120" s="5">
        <v>59.5</v>
      </c>
      <c r="B120" s="5">
        <v>118</v>
      </c>
      <c r="D120">
        <v>108.86494252874</v>
      </c>
      <c r="E120">
        <v>239.32605363984999</v>
      </c>
      <c r="F120">
        <v>101.68917368018001</v>
      </c>
      <c r="G120">
        <v>105.35080336649</v>
      </c>
      <c r="I120" s="6">
        <f t="shared" si="8"/>
        <v>133.97525027335999</v>
      </c>
      <c r="J120" s="6">
        <f t="shared" si="9"/>
        <v>7.1757688485599971</v>
      </c>
      <c r="K120" s="6">
        <f t="shared" si="10"/>
        <v>125.36432765508799</v>
      </c>
      <c r="L120" s="7">
        <f t="shared" si="7"/>
        <v>17.470508080851236</v>
      </c>
      <c r="M120" s="7">
        <f t="shared" si="11"/>
        <v>22.956141759405238</v>
      </c>
      <c r="P120" s="5">
        <f t="shared" si="12"/>
        <v>120.64823510555418</v>
      </c>
      <c r="R120" s="5">
        <v>-13</v>
      </c>
    </row>
    <row r="121" spans="1:18" x14ac:dyDescent="0.15">
      <c r="A121" s="5">
        <v>60</v>
      </c>
      <c r="B121" s="5">
        <v>119</v>
      </c>
      <c r="D121">
        <v>108.98141762452001</v>
      </c>
      <c r="E121">
        <v>239.42911877394999</v>
      </c>
      <c r="F121">
        <v>101.68228768170999</v>
      </c>
      <c r="G121">
        <v>105.22188217292</v>
      </c>
      <c r="I121" s="6">
        <f t="shared" si="8"/>
        <v>134.20723660102999</v>
      </c>
      <c r="J121" s="6">
        <f t="shared" si="9"/>
        <v>7.299129942810012</v>
      </c>
      <c r="K121" s="6">
        <f t="shared" si="10"/>
        <v>125.44828066965798</v>
      </c>
      <c r="L121" s="7">
        <f t="shared" si="7"/>
        <v>17.186744400026807</v>
      </c>
      <c r="M121" s="7">
        <f t="shared" si="11"/>
        <v>22.718475840585466</v>
      </c>
      <c r="P121" s="5">
        <f t="shared" si="12"/>
        <v>117.06436936614888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108.75210727968999</v>
      </c>
      <c r="E122">
        <v>239.4337164751</v>
      </c>
      <c r="F122">
        <v>101.69395562357001</v>
      </c>
      <c r="G122">
        <v>105.22628156083</v>
      </c>
      <c r="I122" s="6">
        <f t="shared" si="8"/>
        <v>134.20743491426998</v>
      </c>
      <c r="J122" s="6">
        <f t="shared" si="9"/>
        <v>7.0581516561199891</v>
      </c>
      <c r="K122" s="6">
        <f t="shared" si="10"/>
        <v>125.73765292692599</v>
      </c>
      <c r="L122" s="7">
        <f t="shared" si="7"/>
        <v>17.814529788106956</v>
      </c>
      <c r="M122" s="7">
        <f t="shared" si="11"/>
        <v>23.392358990670271</v>
      </c>
      <c r="P122" s="5">
        <f t="shared" si="12"/>
        <v>124.9931449497718</v>
      </c>
    </row>
    <row r="123" spans="1:18" x14ac:dyDescent="0.15">
      <c r="A123" s="5">
        <v>61</v>
      </c>
      <c r="B123" s="5">
        <v>121</v>
      </c>
      <c r="D123">
        <v>109.1337164751</v>
      </c>
      <c r="E123">
        <v>239.26168582375999</v>
      </c>
      <c r="F123">
        <v>101.81866870696</v>
      </c>
      <c r="G123">
        <v>105.26128538638</v>
      </c>
      <c r="I123" s="6">
        <f t="shared" si="8"/>
        <v>134.00040043737999</v>
      </c>
      <c r="J123" s="6">
        <f t="shared" si="9"/>
        <v>7.3150477681400048</v>
      </c>
      <c r="K123" s="6">
        <f t="shared" si="10"/>
        <v>125.22234311561199</v>
      </c>
      <c r="L123" s="7">
        <f t="shared" si="7"/>
        <v>17.118458701118261</v>
      </c>
      <c r="M123" s="7">
        <f t="shared" si="11"/>
        <v>22.742385665686232</v>
      </c>
      <c r="P123" s="5">
        <f t="shared" si="12"/>
        <v>116.20193772550105</v>
      </c>
    </row>
    <row r="124" spans="1:18" x14ac:dyDescent="0.15">
      <c r="A124" s="5">
        <v>61.5</v>
      </c>
      <c r="B124" s="5">
        <v>122</v>
      </c>
      <c r="D124">
        <v>108.96915708812</v>
      </c>
      <c r="E124">
        <v>237.52931034483001</v>
      </c>
      <c r="F124">
        <v>101.68152257077</v>
      </c>
      <c r="G124">
        <v>105.11648814078001</v>
      </c>
      <c r="I124" s="6">
        <f t="shared" si="8"/>
        <v>132.41282220405</v>
      </c>
      <c r="J124" s="6">
        <f t="shared" si="9"/>
        <v>7.2876345173499999</v>
      </c>
      <c r="K124" s="6">
        <f t="shared" si="10"/>
        <v>123.66766078323</v>
      </c>
      <c r="L124" s="7">
        <f t="shared" si="7"/>
        <v>16.969520149344596</v>
      </c>
      <c r="M124" s="7">
        <f t="shared" si="11"/>
        <v>22.639544875917224</v>
      </c>
      <c r="P124" s="5">
        <f t="shared" si="12"/>
        <v>114.3208803208766</v>
      </c>
    </row>
    <row r="125" spans="1:18" x14ac:dyDescent="0.15">
      <c r="A125" s="5">
        <v>62</v>
      </c>
      <c r="B125" s="5">
        <v>123</v>
      </c>
      <c r="D125">
        <v>108.99540229885</v>
      </c>
      <c r="E125">
        <v>238.09042145594</v>
      </c>
      <c r="F125">
        <v>101.78481254782</v>
      </c>
      <c r="G125">
        <v>105.29571537872999</v>
      </c>
      <c r="I125" s="6">
        <f t="shared" si="8"/>
        <v>132.79470607721001</v>
      </c>
      <c r="J125" s="6">
        <f t="shared" si="9"/>
        <v>7.2105897510299997</v>
      </c>
      <c r="K125" s="6">
        <f t="shared" si="10"/>
        <v>124.14199837597401</v>
      </c>
      <c r="L125" s="7">
        <f t="shared" si="7"/>
        <v>17.216622032648701</v>
      </c>
      <c r="M125" s="7">
        <f t="shared" si="11"/>
        <v>22.932744521225981</v>
      </c>
      <c r="P125" s="5">
        <f t="shared" si="12"/>
        <v>117.4417165432684</v>
      </c>
    </row>
    <row r="126" spans="1:18" x14ac:dyDescent="0.15">
      <c r="A126" s="5">
        <v>62.5</v>
      </c>
      <c r="B126" s="5">
        <v>124</v>
      </c>
      <c r="D126">
        <v>109.02681992337</v>
      </c>
      <c r="E126">
        <v>237.95996168581999</v>
      </c>
      <c r="F126">
        <v>101.75076511093999</v>
      </c>
      <c r="G126">
        <v>105.30719204285001</v>
      </c>
      <c r="I126" s="6">
        <f t="shared" si="8"/>
        <v>132.65276964296999</v>
      </c>
      <c r="J126" s="6">
        <f t="shared" si="9"/>
        <v>7.2760548124300044</v>
      </c>
      <c r="K126" s="6">
        <f t="shared" si="10"/>
        <v>123.92150386805397</v>
      </c>
      <c r="L126" s="7">
        <f t="shared" si="7"/>
        <v>17.031414284613884</v>
      </c>
      <c r="M126" s="7">
        <f t="shared" si="11"/>
        <v>22.793634535195821</v>
      </c>
      <c r="P126" s="5">
        <f t="shared" si="12"/>
        <v>115.10258807930876</v>
      </c>
    </row>
    <row r="127" spans="1:18" x14ac:dyDescent="0.15">
      <c r="A127" s="5">
        <v>63</v>
      </c>
      <c r="B127" s="5">
        <v>125</v>
      </c>
      <c r="D127">
        <v>109.07701149425</v>
      </c>
      <c r="E127">
        <v>238.48141762451999</v>
      </c>
      <c r="F127">
        <v>101.76989288447</v>
      </c>
      <c r="G127">
        <v>105.42061973986</v>
      </c>
      <c r="I127" s="6">
        <f t="shared" si="8"/>
        <v>133.06079788465999</v>
      </c>
      <c r="J127" s="6">
        <f t="shared" si="9"/>
        <v>7.3071186097800052</v>
      </c>
      <c r="K127" s="6">
        <f t="shared" si="10"/>
        <v>124.29225555292399</v>
      </c>
      <c r="L127" s="7">
        <f t="shared" si="7"/>
        <v>17.009749285658035</v>
      </c>
      <c r="M127" s="7">
        <f t="shared" si="11"/>
        <v>22.818067298244628</v>
      </c>
      <c r="P127" s="5">
        <f t="shared" si="12"/>
        <v>114.82896445250586</v>
      </c>
    </row>
    <row r="128" spans="1:18" x14ac:dyDescent="0.15">
      <c r="A128" s="5">
        <v>63.5</v>
      </c>
      <c r="B128" s="5">
        <v>126</v>
      </c>
      <c r="D128">
        <v>108.96072796935</v>
      </c>
      <c r="E128">
        <v>234.70459770114999</v>
      </c>
      <c r="F128">
        <v>101.79093343535</v>
      </c>
      <c r="G128">
        <v>105.21403978577</v>
      </c>
      <c r="I128" s="6">
        <f t="shared" si="8"/>
        <v>129.49055791538001</v>
      </c>
      <c r="J128" s="6">
        <f t="shared" si="9"/>
        <v>7.1697945340000047</v>
      </c>
      <c r="K128" s="6">
        <f t="shared" si="10"/>
        <v>120.88680447458</v>
      </c>
      <c r="L128" s="7">
        <f t="shared" si="7"/>
        <v>16.860567468331293</v>
      </c>
      <c r="M128" s="7">
        <f t="shared" si="11"/>
        <v>22.714983242922543</v>
      </c>
      <c r="P128" s="5">
        <f t="shared" si="12"/>
        <v>112.94483466356952</v>
      </c>
    </row>
    <row r="129" spans="1:16" x14ac:dyDescent="0.15">
      <c r="A129" s="5">
        <v>64</v>
      </c>
      <c r="B129" s="5">
        <v>127</v>
      </c>
      <c r="D129">
        <v>108.96521906226</v>
      </c>
      <c r="E129">
        <v>232.03458877785999</v>
      </c>
      <c r="F129">
        <v>101.73412394797001</v>
      </c>
      <c r="G129">
        <v>105.34123947973001</v>
      </c>
      <c r="I129" s="6">
        <f t="shared" si="8"/>
        <v>126.69334929812999</v>
      </c>
      <c r="J129" s="6">
        <f t="shared" si="9"/>
        <v>7.2310951142899995</v>
      </c>
      <c r="K129" s="6">
        <f t="shared" si="10"/>
        <v>118.01603516098199</v>
      </c>
      <c r="L129" s="7">
        <f t="shared" si="7"/>
        <v>16.320631010337586</v>
      </c>
      <c r="M129" s="7">
        <f t="shared" si="11"/>
        <v>22.221144546933488</v>
      </c>
      <c r="P129" s="5">
        <f t="shared" si="12"/>
        <v>106.12556953549712</v>
      </c>
    </row>
    <row r="130" spans="1:16" x14ac:dyDescent="0.15">
      <c r="A130" s="5">
        <v>64.5</v>
      </c>
      <c r="B130" s="5">
        <v>128</v>
      </c>
      <c r="D130">
        <v>108.93850883935001</v>
      </c>
      <c r="E130">
        <v>229.95042275173</v>
      </c>
      <c r="F130">
        <v>101.68439173679999</v>
      </c>
      <c r="G130">
        <v>105.35386381025</v>
      </c>
      <c r="I130" s="6">
        <f t="shared" si="8"/>
        <v>124.59655894148</v>
      </c>
      <c r="J130" s="6">
        <f t="shared" si="9"/>
        <v>7.254117102550012</v>
      </c>
      <c r="K130" s="6">
        <f t="shared" si="10"/>
        <v>115.89161841841998</v>
      </c>
      <c r="L130" s="7">
        <f t="shared" ref="L130:L193" si="13">K130/J130</f>
        <v>15.975978438186646</v>
      </c>
      <c r="M130" s="7">
        <f t="shared" si="11"/>
        <v>21.922589736787202</v>
      </c>
      <c r="P130" s="5">
        <f t="shared" si="12"/>
        <v>101.77269202227546</v>
      </c>
    </row>
    <row r="131" spans="1:16" x14ac:dyDescent="0.15">
      <c r="A131" s="5">
        <v>65</v>
      </c>
      <c r="B131" s="5">
        <v>129</v>
      </c>
      <c r="D131">
        <v>108.90949269793001</v>
      </c>
      <c r="E131">
        <v>230.3971944658</v>
      </c>
      <c r="F131">
        <v>101.79609793420001</v>
      </c>
      <c r="G131">
        <v>105.32651109411</v>
      </c>
      <c r="I131" s="6">
        <f t="shared" ref="I131:I194" si="14">E131-G131</f>
        <v>125.07068337169</v>
      </c>
      <c r="J131" s="6">
        <f t="shared" ref="J131:J194" si="15">D131-F131</f>
        <v>7.1133947637299997</v>
      </c>
      <c r="K131" s="6">
        <f t="shared" ref="K131:K181" si="16">I131-1.2*J131</f>
        <v>116.534609655214</v>
      </c>
      <c r="L131" s="7">
        <f t="shared" si="13"/>
        <v>16.382418455025768</v>
      </c>
      <c r="M131" s="7">
        <f t="shared" ref="M131:M181" si="17">L131+ABS($N$2)*A131</f>
        <v>22.375127515630982</v>
      </c>
      <c r="P131" s="5">
        <f t="shared" ref="P131:P181" si="18">(L131-$O$2)/$O$2*100</f>
        <v>106.90592981803934</v>
      </c>
    </row>
    <row r="132" spans="1:16" x14ac:dyDescent="0.15">
      <c r="A132" s="5">
        <v>65.5</v>
      </c>
      <c r="B132" s="5">
        <v>130</v>
      </c>
      <c r="D132">
        <v>109.1998462721</v>
      </c>
      <c r="E132">
        <v>229.54631053035999</v>
      </c>
      <c r="F132">
        <v>101.6447972456</v>
      </c>
      <c r="G132">
        <v>105.33129303749</v>
      </c>
      <c r="I132" s="6">
        <f t="shared" si="14"/>
        <v>124.21501749286999</v>
      </c>
      <c r="J132" s="6">
        <f t="shared" si="15"/>
        <v>7.5550490265000008</v>
      </c>
      <c r="K132" s="6">
        <f t="shared" si="16"/>
        <v>115.14895866106998</v>
      </c>
      <c r="L132" s="7">
        <f t="shared" si="13"/>
        <v>15.24132513993951</v>
      </c>
      <c r="M132" s="7">
        <f t="shared" si="17"/>
        <v>21.28013196254938</v>
      </c>
      <c r="P132" s="5">
        <f t="shared" si="18"/>
        <v>92.494200926164964</v>
      </c>
    </row>
    <row r="133" spans="1:16" x14ac:dyDescent="0.15">
      <c r="A133" s="5">
        <v>66</v>
      </c>
      <c r="B133" s="5">
        <v>131</v>
      </c>
      <c r="D133">
        <v>109.20157571099</v>
      </c>
      <c r="E133">
        <v>229.38009223674001</v>
      </c>
      <c r="F133">
        <v>101.77773527161</v>
      </c>
      <c r="G133">
        <v>105.53175210406</v>
      </c>
      <c r="I133" s="6">
        <f t="shared" si="14"/>
        <v>123.84834013268001</v>
      </c>
      <c r="J133" s="6">
        <f t="shared" si="15"/>
        <v>7.423840439380001</v>
      </c>
      <c r="K133" s="6">
        <f t="shared" si="16"/>
        <v>114.939731605424</v>
      </c>
      <c r="L133" s="7">
        <f t="shared" si="13"/>
        <v>15.482516433909662</v>
      </c>
      <c r="M133" s="7">
        <f t="shared" si="17"/>
        <v>21.567421018524186</v>
      </c>
      <c r="P133" s="5">
        <f t="shared" si="18"/>
        <v>95.540387853932103</v>
      </c>
    </row>
    <row r="134" spans="1:16" x14ac:dyDescent="0.15">
      <c r="A134" s="5">
        <v>66.5</v>
      </c>
      <c r="B134" s="5">
        <v>132</v>
      </c>
      <c r="D134">
        <v>109.36356648732</v>
      </c>
      <c r="E134">
        <v>228.93985395849</v>
      </c>
      <c r="F134">
        <v>101.69185156848</v>
      </c>
      <c r="G134">
        <v>105.25459066565</v>
      </c>
      <c r="I134" s="6">
        <f t="shared" si="14"/>
        <v>123.68526329284001</v>
      </c>
      <c r="J134" s="6">
        <f t="shared" si="15"/>
        <v>7.6717149188399958</v>
      </c>
      <c r="K134" s="6">
        <f t="shared" si="16"/>
        <v>114.47920539023201</v>
      </c>
      <c r="L134" s="7">
        <f t="shared" si="13"/>
        <v>14.922244452683843</v>
      </c>
      <c r="M134" s="7">
        <f t="shared" si="17"/>
        <v>21.053246799303025</v>
      </c>
      <c r="P134" s="5">
        <f t="shared" si="18"/>
        <v>88.464290051598127</v>
      </c>
    </row>
    <row r="135" spans="1:16" x14ac:dyDescent="0.15">
      <c r="A135" s="5">
        <v>67</v>
      </c>
      <c r="B135" s="5">
        <v>133</v>
      </c>
      <c r="D135">
        <v>109.51883166795</v>
      </c>
      <c r="E135">
        <v>230.09300538048001</v>
      </c>
      <c r="F135">
        <v>101.84563886764001</v>
      </c>
      <c r="G135">
        <v>105.41660290742</v>
      </c>
      <c r="I135" s="6">
        <f t="shared" si="14"/>
        <v>124.67640247306001</v>
      </c>
      <c r="J135" s="6">
        <f t="shared" si="15"/>
        <v>7.673192800309991</v>
      </c>
      <c r="K135" s="6">
        <f t="shared" si="16"/>
        <v>115.46857111268802</v>
      </c>
      <c r="L135" s="7">
        <f t="shared" si="13"/>
        <v>15.048308327144234</v>
      </c>
      <c r="M135" s="7">
        <f t="shared" si="17"/>
        <v>21.22540843576807</v>
      </c>
      <c r="P135" s="5">
        <f t="shared" si="18"/>
        <v>90.056445888252995</v>
      </c>
    </row>
    <row r="136" spans="1:16" x14ac:dyDescent="0.15">
      <c r="A136" s="5">
        <v>67.5</v>
      </c>
      <c r="B136" s="5">
        <v>134</v>
      </c>
      <c r="D136">
        <v>109.5878170638</v>
      </c>
      <c r="E136">
        <v>229.28535741736999</v>
      </c>
      <c r="F136">
        <v>101.66162968630999</v>
      </c>
      <c r="G136">
        <v>105.31140015302</v>
      </c>
      <c r="I136" s="6">
        <f t="shared" si="14"/>
        <v>123.97395726434999</v>
      </c>
      <c r="J136" s="6">
        <f t="shared" si="15"/>
        <v>7.9261873774900096</v>
      </c>
      <c r="K136" s="6">
        <f t="shared" si="16"/>
        <v>114.46253241136198</v>
      </c>
      <c r="L136" s="7">
        <f t="shared" si="13"/>
        <v>14.441058097671279</v>
      </c>
      <c r="M136" s="7">
        <f t="shared" si="17"/>
        <v>20.66425596829977</v>
      </c>
      <c r="P136" s="5">
        <f t="shared" si="18"/>
        <v>82.387024324749063</v>
      </c>
    </row>
    <row r="137" spans="1:16" x14ac:dyDescent="0.15">
      <c r="A137" s="5">
        <v>68</v>
      </c>
      <c r="B137" s="5">
        <v>135</v>
      </c>
      <c r="D137">
        <v>109.69542659493</v>
      </c>
      <c r="E137">
        <v>229.13335895464999</v>
      </c>
      <c r="F137">
        <v>101.88944146900999</v>
      </c>
      <c r="G137">
        <v>105.36036725325</v>
      </c>
      <c r="I137" s="6">
        <f t="shared" si="14"/>
        <v>123.77299170139999</v>
      </c>
      <c r="J137" s="6">
        <f t="shared" si="15"/>
        <v>7.805985125920003</v>
      </c>
      <c r="K137" s="6">
        <f t="shared" si="16"/>
        <v>114.40580955029598</v>
      </c>
      <c r="L137" s="7">
        <f t="shared" si="13"/>
        <v>14.656165455710148</v>
      </c>
      <c r="M137" s="7">
        <f t="shared" si="17"/>
        <v>20.925461088343297</v>
      </c>
      <c r="P137" s="5">
        <f t="shared" si="18"/>
        <v>85.103777534778331</v>
      </c>
    </row>
    <row r="138" spans="1:16" x14ac:dyDescent="0.15">
      <c r="A138" s="5">
        <v>68.5</v>
      </c>
      <c r="B138" s="5">
        <v>136</v>
      </c>
      <c r="D138">
        <v>109.9857801691</v>
      </c>
      <c r="E138">
        <v>228.82840122982</v>
      </c>
      <c r="F138">
        <v>101.73661055853</v>
      </c>
      <c r="G138">
        <v>105.33932670237</v>
      </c>
      <c r="I138" s="6">
        <f t="shared" si="14"/>
        <v>123.48907452745</v>
      </c>
      <c r="J138" s="6">
        <f t="shared" si="15"/>
        <v>8.249169610569993</v>
      </c>
      <c r="K138" s="6">
        <f t="shared" si="16"/>
        <v>113.59007099476601</v>
      </c>
      <c r="L138" s="7">
        <f t="shared" si="13"/>
        <v>13.769879437224624</v>
      </c>
      <c r="M138" s="7">
        <f t="shared" si="17"/>
        <v>20.085272831862426</v>
      </c>
      <c r="P138" s="5">
        <f t="shared" si="18"/>
        <v>73.910202346664448</v>
      </c>
    </row>
    <row r="139" spans="1:16" x14ac:dyDescent="0.15">
      <c r="A139" s="5">
        <v>69</v>
      </c>
      <c r="B139" s="5">
        <v>137</v>
      </c>
      <c r="D139">
        <v>109.88162951576</v>
      </c>
      <c r="E139">
        <v>228.58089930822001</v>
      </c>
      <c r="F139">
        <v>101.83760520275</v>
      </c>
      <c r="G139">
        <v>105.37241775056999</v>
      </c>
      <c r="I139" s="6">
        <f t="shared" si="14"/>
        <v>123.20848155765002</v>
      </c>
      <c r="J139" s="6">
        <f t="shared" si="15"/>
        <v>8.0440243130099987</v>
      </c>
      <c r="K139" s="6">
        <f t="shared" si="16"/>
        <v>113.55565238203802</v>
      </c>
      <c r="L139" s="7">
        <f t="shared" si="13"/>
        <v>14.11677140239107</v>
      </c>
      <c r="M139" s="7">
        <f t="shared" si="17"/>
        <v>20.478262559033528</v>
      </c>
      <c r="P139" s="5">
        <f t="shared" si="18"/>
        <v>78.291362844805164</v>
      </c>
    </row>
    <row r="140" spans="1:16" x14ac:dyDescent="0.15">
      <c r="A140" s="5">
        <v>69.5</v>
      </c>
      <c r="B140" s="5">
        <v>138</v>
      </c>
      <c r="D140">
        <v>109.67563412759</v>
      </c>
      <c r="E140">
        <v>226.55457340506999</v>
      </c>
      <c r="F140">
        <v>101.84525631216999</v>
      </c>
      <c r="G140">
        <v>105.37758224943001</v>
      </c>
      <c r="I140" s="6">
        <f t="shared" si="14"/>
        <v>121.17699115563998</v>
      </c>
      <c r="J140" s="6">
        <f t="shared" si="15"/>
        <v>7.8303778154200074</v>
      </c>
      <c r="K140" s="6">
        <f t="shared" si="16"/>
        <v>111.78053777713598</v>
      </c>
      <c r="L140" s="7">
        <f t="shared" si="13"/>
        <v>14.275241937497784</v>
      </c>
      <c r="M140" s="7">
        <f t="shared" si="17"/>
        <v>20.682830856144896</v>
      </c>
      <c r="P140" s="5">
        <f t="shared" si="18"/>
        <v>80.292806862672876</v>
      </c>
    </row>
    <row r="141" spans="1:16" x14ac:dyDescent="0.15">
      <c r="A141" s="5">
        <v>70</v>
      </c>
      <c r="B141" s="5">
        <v>139</v>
      </c>
      <c r="D141">
        <v>109.93120676402999</v>
      </c>
      <c r="E141">
        <v>226.62144504227999</v>
      </c>
      <c r="F141">
        <v>101.76147666412</v>
      </c>
      <c r="G141">
        <v>105.39977046672</v>
      </c>
      <c r="I141" s="6">
        <f t="shared" si="14"/>
        <v>121.22167457555999</v>
      </c>
      <c r="J141" s="6">
        <f t="shared" si="15"/>
        <v>8.169730099909998</v>
      </c>
      <c r="K141" s="6">
        <f t="shared" si="16"/>
        <v>111.41799845566798</v>
      </c>
      <c r="L141" s="7">
        <f t="shared" si="13"/>
        <v>13.637904446426623</v>
      </c>
      <c r="M141" s="7">
        <f t="shared" si="17"/>
        <v>20.091591127078392</v>
      </c>
      <c r="P141" s="5">
        <f t="shared" si="18"/>
        <v>72.243390559457865</v>
      </c>
    </row>
    <row r="142" spans="1:16" s="35" customFormat="1" x14ac:dyDescent="0.15">
      <c r="A142" s="35">
        <v>70.5</v>
      </c>
      <c r="B142" s="35">
        <v>140</v>
      </c>
      <c r="D142" s="34">
        <v>110.15987701768</v>
      </c>
      <c r="E142" s="34">
        <v>226.59358186010999</v>
      </c>
      <c r="F142" s="34">
        <v>101.83703136955</v>
      </c>
      <c r="G142" s="34">
        <v>105.15474368784</v>
      </c>
      <c r="I142" s="43">
        <f t="shared" si="14"/>
        <v>121.43883817227</v>
      </c>
      <c r="J142" s="43">
        <f t="shared" si="15"/>
        <v>8.3228456481299986</v>
      </c>
      <c r="K142" s="43">
        <f t="shared" si="16"/>
        <v>111.45142339451399</v>
      </c>
      <c r="L142" s="44">
        <f t="shared" si="13"/>
        <v>13.391023708286028</v>
      </c>
      <c r="M142" s="44">
        <f t="shared" si="17"/>
        <v>19.890808150942451</v>
      </c>
      <c r="P142" s="35">
        <f t="shared" si="18"/>
        <v>69.125347346279341</v>
      </c>
    </row>
    <row r="143" spans="1:16" x14ac:dyDescent="0.15">
      <c r="A143" s="5">
        <v>71</v>
      </c>
      <c r="B143" s="5">
        <v>141</v>
      </c>
      <c r="D143">
        <v>110.21560338201</v>
      </c>
      <c r="E143">
        <v>227.18082244427001</v>
      </c>
      <c r="F143">
        <v>101.81025248661</v>
      </c>
      <c r="G143">
        <v>105.33550114767</v>
      </c>
      <c r="I143" s="6">
        <f t="shared" si="14"/>
        <v>121.84532129660001</v>
      </c>
      <c r="J143" s="6">
        <f t="shared" si="15"/>
        <v>8.4053508954000051</v>
      </c>
      <c r="K143" s="6">
        <f t="shared" si="16"/>
        <v>111.75890022212</v>
      </c>
      <c r="L143" s="7">
        <f t="shared" si="13"/>
        <v>13.296161173150104</v>
      </c>
      <c r="M143" s="7">
        <f t="shared" si="17"/>
        <v>19.842043377811184</v>
      </c>
      <c r="P143" s="5">
        <f t="shared" si="18"/>
        <v>67.927256777961972</v>
      </c>
    </row>
    <row r="144" spans="1:16" x14ac:dyDescent="0.15">
      <c r="A144" s="5">
        <v>71.5</v>
      </c>
      <c r="B144" s="5">
        <v>142</v>
      </c>
      <c r="D144">
        <v>110.31283627979001</v>
      </c>
      <c r="E144">
        <v>227.21541122214001</v>
      </c>
      <c r="F144">
        <v>101.7668324407</v>
      </c>
      <c r="G144">
        <v>105.30087987758</v>
      </c>
      <c r="I144" s="6">
        <f t="shared" si="14"/>
        <v>121.91453134456</v>
      </c>
      <c r="J144" s="6">
        <f t="shared" si="15"/>
        <v>8.5460038390900053</v>
      </c>
      <c r="K144" s="6">
        <f t="shared" si="16"/>
        <v>111.65932673765199</v>
      </c>
      <c r="L144" s="7">
        <f t="shared" si="13"/>
        <v>13.065677109447881</v>
      </c>
      <c r="M144" s="7">
        <f t="shared" si="17"/>
        <v>19.657657076113615</v>
      </c>
      <c r="P144" s="5">
        <f t="shared" si="18"/>
        <v>65.016299544177073</v>
      </c>
    </row>
    <row r="145" spans="1:16" x14ac:dyDescent="0.15">
      <c r="A145" s="5">
        <v>72</v>
      </c>
      <c r="B145" s="5">
        <v>143</v>
      </c>
      <c r="D145">
        <v>110.62134052387999</v>
      </c>
      <c r="E145">
        <v>230.20454545454999</v>
      </c>
      <c r="F145">
        <v>101.77639632747</v>
      </c>
      <c r="G145">
        <v>105.35788064269001</v>
      </c>
      <c r="I145" s="6">
        <f t="shared" si="14"/>
        <v>124.84666481185998</v>
      </c>
      <c r="J145" s="6">
        <f t="shared" si="15"/>
        <v>8.8449441964099975</v>
      </c>
      <c r="K145" s="6">
        <f t="shared" si="16"/>
        <v>114.23273177616798</v>
      </c>
      <c r="L145" s="7">
        <f t="shared" si="13"/>
        <v>12.91503137154138</v>
      </c>
      <c r="M145" s="7">
        <f t="shared" si="17"/>
        <v>19.553109100211771</v>
      </c>
      <c r="P145" s="5">
        <f t="shared" si="18"/>
        <v>63.113680797119784</v>
      </c>
    </row>
    <row r="146" spans="1:16" x14ac:dyDescent="0.15">
      <c r="A146" s="5">
        <v>72.5</v>
      </c>
      <c r="B146" s="5">
        <v>144</v>
      </c>
      <c r="D146">
        <v>110.25881226054</v>
      </c>
      <c r="E146">
        <v>224.85114942529</v>
      </c>
      <c r="F146">
        <v>101.77257077276001</v>
      </c>
      <c r="G146">
        <v>105.31312165264001</v>
      </c>
      <c r="I146" s="6">
        <f t="shared" si="14"/>
        <v>119.53802777265</v>
      </c>
      <c r="J146" s="6">
        <f t="shared" si="15"/>
        <v>8.4862414877799921</v>
      </c>
      <c r="K146" s="6">
        <f t="shared" si="16"/>
        <v>109.354537987314</v>
      </c>
      <c r="L146" s="7">
        <f t="shared" si="13"/>
        <v>12.88609782608499</v>
      </c>
      <c r="M146" s="7">
        <f t="shared" si="17"/>
        <v>19.570273316760037</v>
      </c>
      <c r="P146" s="5">
        <f t="shared" si="18"/>
        <v>62.748257209508374</v>
      </c>
    </row>
    <row r="147" spans="1:16" x14ac:dyDescent="0.15">
      <c r="A147" s="5">
        <v>73</v>
      </c>
      <c r="B147" s="5">
        <v>145</v>
      </c>
      <c r="D147">
        <v>110.45766283525001</v>
      </c>
      <c r="E147">
        <v>225.31302681992</v>
      </c>
      <c r="F147">
        <v>101.71767406274</v>
      </c>
      <c r="G147">
        <v>105.29781943382</v>
      </c>
      <c r="I147" s="6">
        <f t="shared" si="14"/>
        <v>120.0152073861</v>
      </c>
      <c r="J147" s="6">
        <f t="shared" si="15"/>
        <v>8.7399887725100029</v>
      </c>
      <c r="K147" s="6">
        <f t="shared" si="16"/>
        <v>109.527220859088</v>
      </c>
      <c r="L147" s="7">
        <f t="shared" si="13"/>
        <v>12.531734732152673</v>
      </c>
      <c r="M147" s="7">
        <f t="shared" si="17"/>
        <v>19.262007984832373</v>
      </c>
      <c r="P147" s="5">
        <f t="shared" si="18"/>
        <v>58.272738186200165</v>
      </c>
    </row>
    <row r="148" spans="1:16" x14ac:dyDescent="0.15">
      <c r="A148" s="5">
        <v>73.5</v>
      </c>
      <c r="B148" s="5">
        <v>146</v>
      </c>
      <c r="D148">
        <v>110.66321839081</v>
      </c>
      <c r="E148">
        <v>225.51896551723999</v>
      </c>
      <c r="F148">
        <v>101.79724560061</v>
      </c>
      <c r="G148">
        <v>105.33530986993</v>
      </c>
      <c r="I148" s="6">
        <f t="shared" si="14"/>
        <v>120.18365564730999</v>
      </c>
      <c r="J148" s="6">
        <f t="shared" si="15"/>
        <v>8.8659727902000043</v>
      </c>
      <c r="K148" s="6">
        <f t="shared" si="16"/>
        <v>109.54448829906998</v>
      </c>
      <c r="L148" s="7">
        <f t="shared" si="13"/>
        <v>12.355608447180764</v>
      </c>
      <c r="M148" s="7">
        <f t="shared" si="17"/>
        <v>19.131979461865122</v>
      </c>
      <c r="P148" s="5">
        <f t="shared" si="18"/>
        <v>56.048306374892697</v>
      </c>
    </row>
    <row r="149" spans="1:16" x14ac:dyDescent="0.15">
      <c r="A149" s="5">
        <v>74</v>
      </c>
      <c r="B149" s="5">
        <v>147</v>
      </c>
      <c r="D149">
        <v>110.56455938697</v>
      </c>
      <c r="E149">
        <v>224.50172413793001</v>
      </c>
      <c r="F149">
        <v>101.82555470542999</v>
      </c>
      <c r="G149">
        <v>105.34927314461</v>
      </c>
      <c r="I149" s="6">
        <f t="shared" si="14"/>
        <v>119.15245099332002</v>
      </c>
      <c r="J149" s="6">
        <f t="shared" si="15"/>
        <v>8.7390046815400098</v>
      </c>
      <c r="K149" s="6">
        <f t="shared" si="16"/>
        <v>108.66564537547201</v>
      </c>
      <c r="L149" s="7">
        <f t="shared" si="13"/>
        <v>12.434556260739143</v>
      </c>
      <c r="M149" s="7">
        <f t="shared" si="17"/>
        <v>19.257025037428157</v>
      </c>
      <c r="P149" s="5">
        <f t="shared" si="18"/>
        <v>57.045397910323871</v>
      </c>
    </row>
    <row r="150" spans="1:16" x14ac:dyDescent="0.15">
      <c r="A150" s="5">
        <v>74.5</v>
      </c>
      <c r="B150" s="5">
        <v>148</v>
      </c>
      <c r="D150">
        <v>110.53678160920001</v>
      </c>
      <c r="E150">
        <v>225.18333333333001</v>
      </c>
      <c r="F150">
        <v>101.82459831676</v>
      </c>
      <c r="G150">
        <v>105.30279265494001</v>
      </c>
      <c r="I150" s="6">
        <f t="shared" si="14"/>
        <v>119.88054067839001</v>
      </c>
      <c r="J150" s="6">
        <f t="shared" si="15"/>
        <v>8.7121832924400024</v>
      </c>
      <c r="K150" s="6">
        <f t="shared" si="16"/>
        <v>109.425920727462</v>
      </c>
      <c r="L150" s="7">
        <f t="shared" si="13"/>
        <v>12.560103139980578</v>
      </c>
      <c r="M150" s="7">
        <f t="shared" si="17"/>
        <v>19.428669678674247</v>
      </c>
      <c r="P150" s="5">
        <f t="shared" si="18"/>
        <v>58.63102422407691</v>
      </c>
    </row>
    <row r="151" spans="1:16" x14ac:dyDescent="0.15">
      <c r="A151" s="5">
        <v>75</v>
      </c>
      <c r="B151" s="5">
        <v>149</v>
      </c>
      <c r="D151">
        <v>111.04457623876</v>
      </c>
      <c r="E151">
        <v>229.07250813086</v>
      </c>
      <c r="F151">
        <v>101.73756694721</v>
      </c>
      <c r="G151">
        <v>105.32880642693</v>
      </c>
      <c r="I151" s="6">
        <f t="shared" si="14"/>
        <v>123.74370170393</v>
      </c>
      <c r="J151" s="6">
        <f t="shared" si="15"/>
        <v>9.3070092915500027</v>
      </c>
      <c r="K151" s="6">
        <f t="shared" si="16"/>
        <v>112.57529055406999</v>
      </c>
      <c r="L151" s="7">
        <f t="shared" si="13"/>
        <v>12.095753536668227</v>
      </c>
      <c r="M151" s="7">
        <f t="shared" si="17"/>
        <v>19.01041783736655</v>
      </c>
      <c r="P151" s="5">
        <f t="shared" si="18"/>
        <v>52.766402544577232</v>
      </c>
    </row>
    <row r="152" spans="1:16" x14ac:dyDescent="0.15">
      <c r="A152" s="5">
        <v>75.5</v>
      </c>
      <c r="B152" s="5">
        <v>150</v>
      </c>
      <c r="D152">
        <v>111.29768509661</v>
      </c>
      <c r="E152">
        <v>230.57623876028001</v>
      </c>
      <c r="F152">
        <v>101.72953328233</v>
      </c>
      <c r="G152">
        <v>105.38599846978001</v>
      </c>
      <c r="I152" s="6">
        <f t="shared" si="14"/>
        <v>125.1902402905</v>
      </c>
      <c r="J152" s="6">
        <f t="shared" si="15"/>
        <v>9.5681518142800002</v>
      </c>
      <c r="K152" s="6">
        <f t="shared" si="16"/>
        <v>113.708458113364</v>
      </c>
      <c r="L152" s="7">
        <f t="shared" si="13"/>
        <v>11.884056641289876</v>
      </c>
      <c r="M152" s="7">
        <f t="shared" si="17"/>
        <v>18.844818703992857</v>
      </c>
      <c r="P152" s="5">
        <f t="shared" si="18"/>
        <v>50.092722642058774</v>
      </c>
    </row>
    <row r="153" spans="1:16" x14ac:dyDescent="0.15">
      <c r="A153" s="5">
        <v>76</v>
      </c>
      <c r="B153" s="5">
        <v>151</v>
      </c>
      <c r="D153">
        <v>111.03023882897</v>
      </c>
      <c r="E153">
        <v>224.53775038520999</v>
      </c>
      <c r="F153">
        <v>101.73125478194</v>
      </c>
      <c r="G153">
        <v>105.41679418516</v>
      </c>
      <c r="I153" s="6">
        <f t="shared" si="14"/>
        <v>119.12095620004999</v>
      </c>
      <c r="J153" s="6">
        <f t="shared" si="15"/>
        <v>9.2989840470300038</v>
      </c>
      <c r="K153" s="6">
        <f t="shared" si="16"/>
        <v>107.96217534361398</v>
      </c>
      <c r="L153" s="7">
        <f t="shared" si="13"/>
        <v>11.610104372433669</v>
      </c>
      <c r="M153" s="7">
        <f t="shared" si="17"/>
        <v>18.616964197141304</v>
      </c>
      <c r="P153" s="5">
        <f t="shared" si="18"/>
        <v>46.632772631072086</v>
      </c>
    </row>
    <row r="154" spans="1:16" x14ac:dyDescent="0.15">
      <c r="A154" s="5">
        <v>76.5</v>
      </c>
      <c r="B154" s="5">
        <v>152</v>
      </c>
      <c r="D154">
        <v>111.13251155624</v>
      </c>
      <c r="E154">
        <v>224.17449922957999</v>
      </c>
      <c r="F154">
        <v>101.83856159142999</v>
      </c>
      <c r="G154">
        <v>105.36476664116</v>
      </c>
      <c r="I154" s="6">
        <f t="shared" si="14"/>
        <v>118.80973258841999</v>
      </c>
      <c r="J154" s="6">
        <f t="shared" si="15"/>
        <v>9.293949964810011</v>
      </c>
      <c r="K154" s="6">
        <f t="shared" si="16"/>
        <v>107.65699263064798</v>
      </c>
      <c r="L154" s="7">
        <f t="shared" si="13"/>
        <v>11.583556296114482</v>
      </c>
      <c r="M154" s="7">
        <f t="shared" si="17"/>
        <v>18.636513882826772</v>
      </c>
      <c r="P154" s="5">
        <f t="shared" si="18"/>
        <v>46.297476933994062</v>
      </c>
    </row>
    <row r="155" spans="1:16" x14ac:dyDescent="0.15">
      <c r="A155" s="5">
        <v>77</v>
      </c>
      <c r="B155" s="5">
        <v>153</v>
      </c>
      <c r="D155">
        <v>111.09957627119</v>
      </c>
      <c r="E155">
        <v>224.7906394453</v>
      </c>
      <c r="F155">
        <v>101.77352716144</v>
      </c>
      <c r="G155">
        <v>105.47379495027</v>
      </c>
      <c r="I155" s="6">
        <f t="shared" si="14"/>
        <v>119.31684449503</v>
      </c>
      <c r="J155" s="6">
        <f t="shared" si="15"/>
        <v>9.3260491097500022</v>
      </c>
      <c r="K155" s="6">
        <f t="shared" si="16"/>
        <v>108.12558556332999</v>
      </c>
      <c r="L155" s="7">
        <f t="shared" si="13"/>
        <v>11.593932681556343</v>
      </c>
      <c r="M155" s="7">
        <f t="shared" si="17"/>
        <v>18.692988030273288</v>
      </c>
      <c r="P155" s="5">
        <f t="shared" si="18"/>
        <v>46.428528138911851</v>
      </c>
    </row>
    <row r="156" spans="1:16" x14ac:dyDescent="0.15">
      <c r="A156" s="5">
        <v>77.5</v>
      </c>
      <c r="B156" s="5">
        <v>154</v>
      </c>
      <c r="D156">
        <v>111.49768875193</v>
      </c>
      <c r="E156">
        <v>223.64849768875001</v>
      </c>
      <c r="F156">
        <v>101.85654169855</v>
      </c>
      <c r="G156">
        <v>105.39517980107</v>
      </c>
      <c r="I156" s="6">
        <f t="shared" si="14"/>
        <v>118.25331788768001</v>
      </c>
      <c r="J156" s="6">
        <f t="shared" si="15"/>
        <v>9.6411470533799957</v>
      </c>
      <c r="K156" s="6">
        <f t="shared" si="16"/>
        <v>106.68394142362402</v>
      </c>
      <c r="L156" s="7">
        <f t="shared" si="13"/>
        <v>11.065482232865927</v>
      </c>
      <c r="M156" s="7">
        <f t="shared" si="17"/>
        <v>18.210635343587526</v>
      </c>
      <c r="P156" s="5">
        <f t="shared" si="18"/>
        <v>39.754328493162497</v>
      </c>
    </row>
    <row r="157" spans="1:16" x14ac:dyDescent="0.15">
      <c r="A157" s="5">
        <v>78</v>
      </c>
      <c r="B157" s="5">
        <v>155</v>
      </c>
      <c r="D157">
        <v>111.32241910632</v>
      </c>
      <c r="E157">
        <v>223.21860554700001</v>
      </c>
      <c r="F157">
        <v>101.756503443</v>
      </c>
      <c r="G157">
        <v>105.32440703902</v>
      </c>
      <c r="I157" s="6">
        <f t="shared" si="14"/>
        <v>117.89419850798001</v>
      </c>
      <c r="J157" s="6">
        <f t="shared" si="15"/>
        <v>9.5659156633199984</v>
      </c>
      <c r="K157" s="6">
        <f t="shared" si="16"/>
        <v>106.41509971199601</v>
      </c>
      <c r="L157" s="7">
        <f t="shared" si="13"/>
        <v>11.124402875517617</v>
      </c>
      <c r="M157" s="7">
        <f t="shared" si="17"/>
        <v>18.315653748243875</v>
      </c>
      <c r="P157" s="5">
        <f t="shared" si="18"/>
        <v>40.498481768626213</v>
      </c>
    </row>
    <row r="158" spans="1:16" x14ac:dyDescent="0.15">
      <c r="A158" s="5">
        <v>78.5</v>
      </c>
      <c r="B158" s="5">
        <v>156</v>
      </c>
      <c r="D158">
        <v>111.62384437596</v>
      </c>
      <c r="E158">
        <v>223.79872881355999</v>
      </c>
      <c r="F158">
        <v>101.84965570008001</v>
      </c>
      <c r="G158">
        <v>105.3584544759</v>
      </c>
      <c r="I158" s="6">
        <f t="shared" si="14"/>
        <v>118.44027433765999</v>
      </c>
      <c r="J158" s="6">
        <f t="shared" si="15"/>
        <v>9.7741886758799978</v>
      </c>
      <c r="K158" s="6">
        <f t="shared" si="16"/>
        <v>106.71124792660399</v>
      </c>
      <c r="L158" s="7">
        <f t="shared" si="13"/>
        <v>10.917657870666844</v>
      </c>
      <c r="M158" s="7">
        <f t="shared" si="17"/>
        <v>18.155006505397758</v>
      </c>
      <c r="P158" s="5">
        <f t="shared" si="18"/>
        <v>37.88734302978137</v>
      </c>
    </row>
    <row r="159" spans="1:16" x14ac:dyDescent="0.15">
      <c r="A159" s="5">
        <v>79</v>
      </c>
      <c r="B159" s="5">
        <v>157</v>
      </c>
      <c r="D159">
        <v>111.70223420647</v>
      </c>
      <c r="E159">
        <v>223.98382126348</v>
      </c>
      <c r="F159">
        <v>101.74311400153</v>
      </c>
      <c r="G159">
        <v>105.41258607498</v>
      </c>
      <c r="I159" s="6">
        <f t="shared" si="14"/>
        <v>118.5712351885</v>
      </c>
      <c r="J159" s="6">
        <f t="shared" si="15"/>
        <v>9.9591202049399925</v>
      </c>
      <c r="K159" s="6">
        <f t="shared" si="16"/>
        <v>106.62029094257201</v>
      </c>
      <c r="L159" s="7">
        <f t="shared" si="13"/>
        <v>10.705794161384404</v>
      </c>
      <c r="M159" s="7">
        <f t="shared" si="17"/>
        <v>17.98924055811997</v>
      </c>
      <c r="P159" s="5">
        <f t="shared" si="18"/>
        <v>35.21155630853972</v>
      </c>
    </row>
    <row r="160" spans="1:16" x14ac:dyDescent="0.15">
      <c r="A160" s="5">
        <v>79.5</v>
      </c>
      <c r="B160" s="5">
        <v>158</v>
      </c>
      <c r="D160">
        <v>111.68212301206999</v>
      </c>
      <c r="E160">
        <v>222.56217666219999</v>
      </c>
      <c r="F160">
        <v>101.76855394032</v>
      </c>
      <c r="G160">
        <v>105.33932670237</v>
      </c>
      <c r="I160" s="6">
        <f t="shared" si="14"/>
        <v>117.22284995982999</v>
      </c>
      <c r="J160" s="6">
        <f t="shared" si="15"/>
        <v>9.9135690717499898</v>
      </c>
      <c r="K160" s="6">
        <f t="shared" si="16"/>
        <v>105.32656707373</v>
      </c>
      <c r="L160" s="7">
        <f t="shared" si="13"/>
        <v>10.624485118469776</v>
      </c>
      <c r="M160" s="7">
        <f t="shared" si="17"/>
        <v>17.954029277209997</v>
      </c>
      <c r="P160" s="5">
        <f t="shared" si="18"/>
        <v>34.184643025067537</v>
      </c>
    </row>
    <row r="161" spans="1:16" x14ac:dyDescent="0.15">
      <c r="A161" s="5">
        <v>80</v>
      </c>
      <c r="B161" s="5">
        <v>159</v>
      </c>
      <c r="D161">
        <v>111.81586510826</v>
      </c>
      <c r="E161">
        <v>224.64495114006999</v>
      </c>
      <c r="F161">
        <v>101.80776587605</v>
      </c>
      <c r="G161">
        <v>105.3226855394</v>
      </c>
      <c r="I161" s="6">
        <f t="shared" si="14"/>
        <v>119.32226560066999</v>
      </c>
      <c r="J161" s="6">
        <f t="shared" si="15"/>
        <v>10.00809923221</v>
      </c>
      <c r="K161" s="6">
        <f t="shared" si="16"/>
        <v>107.312546522018</v>
      </c>
      <c r="L161" s="7">
        <f t="shared" si="13"/>
        <v>10.722570193613189</v>
      </c>
      <c r="M161" s="7">
        <f t="shared" si="17"/>
        <v>18.098212114358066</v>
      </c>
      <c r="P161" s="5">
        <f t="shared" si="18"/>
        <v>35.423433483847091</v>
      </c>
    </row>
    <row r="162" spans="1:16" x14ac:dyDescent="0.15">
      <c r="A162" s="5">
        <v>80.5</v>
      </c>
      <c r="B162" s="5">
        <v>160</v>
      </c>
      <c r="D162">
        <v>111.80846581115</v>
      </c>
      <c r="E162">
        <v>221.202834706</v>
      </c>
      <c r="F162">
        <v>101.79571537872999</v>
      </c>
      <c r="G162">
        <v>105.47322111706001</v>
      </c>
      <c r="I162" s="6">
        <f t="shared" si="14"/>
        <v>115.72961358894</v>
      </c>
      <c r="J162" s="6">
        <f t="shared" si="15"/>
        <v>10.012750432420006</v>
      </c>
      <c r="K162" s="6">
        <f t="shared" si="16"/>
        <v>103.71431307003598</v>
      </c>
      <c r="L162" s="7">
        <f t="shared" si="13"/>
        <v>10.358224123336012</v>
      </c>
      <c r="M162" s="7">
        <f t="shared" si="17"/>
        <v>17.779963806085547</v>
      </c>
      <c r="P162" s="5">
        <f t="shared" si="18"/>
        <v>30.821831916093128</v>
      </c>
    </row>
    <row r="163" spans="1:16" x14ac:dyDescent="0.15">
      <c r="A163" s="5">
        <v>81</v>
      </c>
      <c r="B163" s="5">
        <v>161</v>
      </c>
      <c r="D163">
        <v>111.74257805018</v>
      </c>
      <c r="E163">
        <v>221.24976058226</v>
      </c>
      <c r="F163">
        <v>101.88886763581</v>
      </c>
      <c r="G163">
        <v>105.52161438409</v>
      </c>
      <c r="I163" s="6">
        <f t="shared" si="14"/>
        <v>115.72814619816999</v>
      </c>
      <c r="J163" s="6">
        <f t="shared" si="15"/>
        <v>9.8537104143699992</v>
      </c>
      <c r="K163" s="6">
        <f t="shared" si="16"/>
        <v>103.903693700926</v>
      </c>
      <c r="L163" s="7">
        <f t="shared" si="13"/>
        <v>10.5446262708715</v>
      </c>
      <c r="M163" s="7">
        <f t="shared" si="17"/>
        <v>18.012463715625689</v>
      </c>
      <c r="P163" s="5">
        <f t="shared" si="18"/>
        <v>33.176045353003467</v>
      </c>
    </row>
    <row r="164" spans="1:16" x14ac:dyDescent="0.15">
      <c r="A164" s="5">
        <v>81.5</v>
      </c>
      <c r="B164" s="5">
        <v>162</v>
      </c>
      <c r="D164">
        <v>112.12622103045</v>
      </c>
      <c r="E164">
        <v>222.20723999233999</v>
      </c>
      <c r="F164">
        <v>101.74713083397</v>
      </c>
      <c r="G164">
        <v>105.43955623565</v>
      </c>
      <c r="I164" s="6">
        <f t="shared" si="14"/>
        <v>116.76768375668999</v>
      </c>
      <c r="J164" s="6">
        <f t="shared" si="15"/>
        <v>10.379090196479993</v>
      </c>
      <c r="K164" s="6">
        <f t="shared" si="16"/>
        <v>104.312775520914</v>
      </c>
      <c r="L164" s="7">
        <f t="shared" si="13"/>
        <v>10.05028124298323</v>
      </c>
      <c r="M164" s="7">
        <f t="shared" si="17"/>
        <v>17.564216449742077</v>
      </c>
      <c r="P164" s="5">
        <f t="shared" si="18"/>
        <v>26.932588812875295</v>
      </c>
    </row>
    <row r="165" spans="1:16" x14ac:dyDescent="0.15">
      <c r="A165" s="5">
        <v>82</v>
      </c>
      <c r="B165" s="5">
        <v>163</v>
      </c>
      <c r="D165">
        <v>112.23216329645</v>
      </c>
      <c r="E165">
        <v>224.25600915680999</v>
      </c>
      <c r="F165">
        <v>101.80451415455001</v>
      </c>
      <c r="G165">
        <v>105.46977811783</v>
      </c>
      <c r="I165" s="6">
        <f t="shared" si="14"/>
        <v>118.78623103897999</v>
      </c>
      <c r="J165" s="6">
        <f t="shared" si="15"/>
        <v>10.427649141899991</v>
      </c>
      <c r="K165" s="6">
        <f t="shared" si="16"/>
        <v>106.2730520687</v>
      </c>
      <c r="L165" s="7">
        <f t="shared" si="13"/>
        <v>10.191467954332831</v>
      </c>
      <c r="M165" s="7">
        <f t="shared" si="17"/>
        <v>17.75150092309633</v>
      </c>
      <c r="P165" s="5">
        <f t="shared" si="18"/>
        <v>28.715742372890642</v>
      </c>
    </row>
    <row r="166" spans="1:16" x14ac:dyDescent="0.15">
      <c r="A166" s="5">
        <v>82.5</v>
      </c>
      <c r="B166" s="5">
        <v>164</v>
      </c>
      <c r="D166">
        <v>112.28195345288</v>
      </c>
      <c r="E166">
        <v>225.5623807707</v>
      </c>
      <c r="F166">
        <v>101.83435348126</v>
      </c>
      <c r="G166">
        <v>105.30126243305</v>
      </c>
      <c r="I166" s="6">
        <f t="shared" si="14"/>
        <v>120.26111833765</v>
      </c>
      <c r="J166" s="6">
        <f t="shared" si="15"/>
        <v>10.447599971620008</v>
      </c>
      <c r="K166" s="6">
        <f t="shared" si="16"/>
        <v>107.72399837170599</v>
      </c>
      <c r="L166" s="7">
        <f t="shared" si="13"/>
        <v>10.310884668663503</v>
      </c>
      <c r="M166" s="7">
        <f t="shared" si="17"/>
        <v>17.917015399431659</v>
      </c>
      <c r="P166" s="5">
        <f t="shared" si="18"/>
        <v>30.223946206301022</v>
      </c>
    </row>
    <row r="167" spans="1:16" x14ac:dyDescent="0.15">
      <c r="A167" s="5">
        <v>83</v>
      </c>
      <c r="B167" s="5">
        <v>165</v>
      </c>
      <c r="D167">
        <v>112.54559328501</v>
      </c>
      <c r="E167">
        <v>226.12018313620999</v>
      </c>
      <c r="F167">
        <v>101.65589135425</v>
      </c>
      <c r="G167">
        <v>105.47322111706001</v>
      </c>
      <c r="I167" s="6">
        <f t="shared" si="14"/>
        <v>120.64696201914998</v>
      </c>
      <c r="J167" s="6">
        <f t="shared" si="15"/>
        <v>10.889701930759998</v>
      </c>
      <c r="K167" s="6">
        <f t="shared" si="16"/>
        <v>107.57931970223798</v>
      </c>
      <c r="L167" s="7">
        <f t="shared" si="13"/>
        <v>9.8789958059696836</v>
      </c>
      <c r="M167" s="7">
        <f t="shared" si="17"/>
        <v>17.531224298742494</v>
      </c>
      <c r="P167" s="5">
        <f t="shared" si="18"/>
        <v>24.769295724808384</v>
      </c>
    </row>
    <row r="168" spans="1:16" x14ac:dyDescent="0.15">
      <c r="A168" s="5">
        <v>83.5</v>
      </c>
      <c r="B168" s="5">
        <v>166</v>
      </c>
      <c r="D168">
        <v>112.40900419687</v>
      </c>
      <c r="E168">
        <v>225.54788248759999</v>
      </c>
      <c r="F168">
        <v>101.86935730681</v>
      </c>
      <c r="G168">
        <v>105.48947972456</v>
      </c>
      <c r="I168" s="6">
        <f t="shared" si="14"/>
        <v>120.05840276303999</v>
      </c>
      <c r="J168" s="6">
        <f t="shared" si="15"/>
        <v>10.539646890059998</v>
      </c>
      <c r="K168" s="6">
        <f t="shared" si="16"/>
        <v>107.41082649496799</v>
      </c>
      <c r="L168" s="7">
        <f t="shared" si="13"/>
        <v>10.191121924233322</v>
      </c>
      <c r="M168" s="7">
        <f t="shared" si="17"/>
        <v>17.889448179010788</v>
      </c>
      <c r="P168" s="5">
        <f t="shared" si="18"/>
        <v>28.711372097544512</v>
      </c>
    </row>
    <row r="169" spans="1:16" x14ac:dyDescent="0.15">
      <c r="A169" s="5">
        <v>84</v>
      </c>
      <c r="B169" s="5">
        <v>167</v>
      </c>
      <c r="D169">
        <v>112.58279282717</v>
      </c>
      <c r="E169">
        <v>225.70660053415</v>
      </c>
      <c r="F169">
        <v>101.77237949502999</v>
      </c>
      <c r="G169">
        <v>105.49655700077</v>
      </c>
      <c r="I169" s="6">
        <f t="shared" si="14"/>
        <v>120.21004353338</v>
      </c>
      <c r="J169" s="6">
        <f t="shared" si="15"/>
        <v>10.810413332140001</v>
      </c>
      <c r="K169" s="6">
        <f t="shared" si="16"/>
        <v>107.23754753481199</v>
      </c>
      <c r="L169" s="7">
        <f t="shared" si="13"/>
        <v>9.9198378674373533</v>
      </c>
      <c r="M169" s="7">
        <f t="shared" si="17"/>
        <v>17.664261884219478</v>
      </c>
      <c r="P169" s="5">
        <f t="shared" si="18"/>
        <v>25.285120950909924</v>
      </c>
    </row>
    <row r="170" spans="1:16" x14ac:dyDescent="0.15">
      <c r="A170" s="5">
        <v>84.5</v>
      </c>
      <c r="B170" s="5">
        <v>168</v>
      </c>
      <c r="D170">
        <v>112.7138496757</v>
      </c>
      <c r="E170">
        <v>225.40862266311001</v>
      </c>
      <c r="F170">
        <v>101.75</v>
      </c>
      <c r="G170">
        <v>105.32192042846</v>
      </c>
      <c r="I170" s="6">
        <f t="shared" si="14"/>
        <v>120.08670223465001</v>
      </c>
      <c r="J170" s="6">
        <f t="shared" si="15"/>
        <v>10.963849675700004</v>
      </c>
      <c r="K170" s="6">
        <f t="shared" si="16"/>
        <v>106.93008262380999</v>
      </c>
      <c r="L170" s="7">
        <f t="shared" si="13"/>
        <v>9.7529686913536491</v>
      </c>
      <c r="M170" s="7">
        <f t="shared" si="17"/>
        <v>17.543490470140426</v>
      </c>
      <c r="P170" s="5">
        <f t="shared" si="18"/>
        <v>23.177604155978035</v>
      </c>
    </row>
    <row r="171" spans="1:16" x14ac:dyDescent="0.15">
      <c r="A171" s="5">
        <v>85</v>
      </c>
      <c r="B171" s="5">
        <v>169</v>
      </c>
      <c r="D171">
        <v>112.6558565433</v>
      </c>
      <c r="E171">
        <v>224.78901182755001</v>
      </c>
      <c r="F171">
        <v>101.71442234124</v>
      </c>
      <c r="G171">
        <v>105.44357306809999</v>
      </c>
      <c r="I171" s="6">
        <f t="shared" si="14"/>
        <v>119.34543875945002</v>
      </c>
      <c r="J171" s="6">
        <f t="shared" si="15"/>
        <v>10.941434202060009</v>
      </c>
      <c r="K171" s="6">
        <f t="shared" si="16"/>
        <v>106.21571771697801</v>
      </c>
      <c r="L171" s="7">
        <f t="shared" si="13"/>
        <v>9.7076595038135078</v>
      </c>
      <c r="M171" s="7">
        <f t="shared" si="17"/>
        <v>17.544279044604941</v>
      </c>
      <c r="P171" s="5">
        <f t="shared" si="18"/>
        <v>22.60536022245692</v>
      </c>
    </row>
    <row r="172" spans="1:16" x14ac:dyDescent="0.15">
      <c r="A172" s="5">
        <v>85.5</v>
      </c>
      <c r="B172" s="5">
        <v>170</v>
      </c>
      <c r="D172">
        <v>112.62075543685999</v>
      </c>
      <c r="E172">
        <v>224.49828309805</v>
      </c>
      <c r="F172">
        <v>101.72532517214999</v>
      </c>
      <c r="G172">
        <v>105.24254016832001</v>
      </c>
      <c r="I172" s="6">
        <f t="shared" si="14"/>
        <v>119.25574292972999</v>
      </c>
      <c r="J172" s="6">
        <f t="shared" si="15"/>
        <v>10.895430264710001</v>
      </c>
      <c r="K172" s="6">
        <f t="shared" si="16"/>
        <v>106.18122661207799</v>
      </c>
      <c r="L172" s="7">
        <f t="shared" si="13"/>
        <v>9.7454826502810139</v>
      </c>
      <c r="M172" s="7">
        <f t="shared" si="17"/>
        <v>17.628199953077104</v>
      </c>
      <c r="P172" s="5">
        <f t="shared" si="18"/>
        <v>23.083057292031068</v>
      </c>
    </row>
    <row r="173" spans="1:16" x14ac:dyDescent="0.15">
      <c r="A173" s="5">
        <v>86</v>
      </c>
      <c r="B173" s="5">
        <v>171</v>
      </c>
      <c r="D173">
        <v>112.71556657764</v>
      </c>
      <c r="E173">
        <v>225.78843952689999</v>
      </c>
      <c r="F173">
        <v>101.75363427697</v>
      </c>
      <c r="G173">
        <v>105.47513389442</v>
      </c>
      <c r="I173" s="6">
        <f t="shared" si="14"/>
        <v>120.31330563248</v>
      </c>
      <c r="J173" s="6">
        <f t="shared" si="15"/>
        <v>10.96193230067</v>
      </c>
      <c r="K173" s="6">
        <f t="shared" si="16"/>
        <v>107.15898687167599</v>
      </c>
      <c r="L173" s="7">
        <f t="shared" si="13"/>
        <v>9.7755563464961703</v>
      </c>
      <c r="M173" s="7">
        <f t="shared" si="17"/>
        <v>17.704371411296915</v>
      </c>
      <c r="P173" s="5">
        <f t="shared" si="18"/>
        <v>23.462880704279048</v>
      </c>
    </row>
    <row r="174" spans="1:16" x14ac:dyDescent="0.15">
      <c r="A174" s="5">
        <v>86.5</v>
      </c>
      <c r="B174" s="5">
        <v>172</v>
      </c>
      <c r="D174">
        <v>112.77069820679</v>
      </c>
      <c r="E174">
        <v>224.84528805798999</v>
      </c>
      <c r="F174">
        <v>101.71576128539</v>
      </c>
      <c r="G174">
        <v>105.50707727621</v>
      </c>
      <c r="I174" s="6">
        <f t="shared" si="14"/>
        <v>119.33821078177999</v>
      </c>
      <c r="J174" s="6">
        <f t="shared" si="15"/>
        <v>11.0549369214</v>
      </c>
      <c r="K174" s="6">
        <f t="shared" si="16"/>
        <v>106.07228647609999</v>
      </c>
      <c r="L174" s="7">
        <f t="shared" si="13"/>
        <v>9.5950150806167578</v>
      </c>
      <c r="M174" s="7">
        <f t="shared" si="17"/>
        <v>17.569927907422159</v>
      </c>
      <c r="P174" s="5">
        <f t="shared" si="18"/>
        <v>21.182688766204972</v>
      </c>
    </row>
    <row r="175" spans="1:16" x14ac:dyDescent="0.15">
      <c r="A175" s="5">
        <v>87</v>
      </c>
      <c r="B175" s="5">
        <v>173</v>
      </c>
      <c r="D175">
        <v>112.87924456314001</v>
      </c>
      <c r="E175">
        <v>224.55837466616001</v>
      </c>
      <c r="F175">
        <v>101.96576128539</v>
      </c>
      <c r="G175">
        <v>105.53136954859001</v>
      </c>
      <c r="I175" s="6">
        <f t="shared" si="14"/>
        <v>119.02700511757</v>
      </c>
      <c r="J175" s="6">
        <f t="shared" si="15"/>
        <v>10.913483277750004</v>
      </c>
      <c r="K175" s="6">
        <f t="shared" si="16"/>
        <v>105.93082518426999</v>
      </c>
      <c r="L175" s="7">
        <f t="shared" si="13"/>
        <v>9.706417510185565</v>
      </c>
      <c r="M175" s="7">
        <f t="shared" si="17"/>
        <v>17.72742809899562</v>
      </c>
      <c r="P175" s="5">
        <f t="shared" si="18"/>
        <v>22.589674147343953</v>
      </c>
    </row>
    <row r="176" spans="1:16" x14ac:dyDescent="0.15">
      <c r="A176" s="5">
        <v>87.5</v>
      </c>
      <c r="B176" s="5">
        <v>174</v>
      </c>
      <c r="D176">
        <v>113.00438763831001</v>
      </c>
      <c r="E176">
        <v>224.69515452118</v>
      </c>
      <c r="F176">
        <v>101.79265493497</v>
      </c>
      <c r="G176">
        <v>105.43783473604</v>
      </c>
      <c r="I176" s="6">
        <f t="shared" si="14"/>
        <v>119.25731978514</v>
      </c>
      <c r="J176" s="6">
        <f t="shared" si="15"/>
        <v>11.211732703340004</v>
      </c>
      <c r="K176" s="6">
        <f t="shared" si="16"/>
        <v>105.803240541132</v>
      </c>
      <c r="L176" s="7">
        <f t="shared" si="13"/>
        <v>9.4368322310799417</v>
      </c>
      <c r="M176" s="7">
        <f t="shared" si="17"/>
        <v>17.503940581894653</v>
      </c>
      <c r="P176" s="5">
        <f t="shared" si="18"/>
        <v>19.184878146574423</v>
      </c>
    </row>
    <row r="177" spans="1:16" x14ac:dyDescent="0.15">
      <c r="A177" s="5">
        <v>88</v>
      </c>
      <c r="B177" s="5">
        <v>175</v>
      </c>
      <c r="D177">
        <v>113.31299024297</v>
      </c>
      <c r="E177">
        <v>224.83833939162</v>
      </c>
      <c r="F177">
        <v>101.87127008416</v>
      </c>
      <c r="G177">
        <v>105.3844682479</v>
      </c>
      <c r="I177" s="6">
        <f t="shared" si="14"/>
        <v>119.45387114371999</v>
      </c>
      <c r="J177" s="6">
        <f t="shared" si="15"/>
        <v>11.44172015881</v>
      </c>
      <c r="K177" s="6">
        <f t="shared" si="16"/>
        <v>105.723806953148</v>
      </c>
      <c r="L177" s="7">
        <f t="shared" si="13"/>
        <v>9.2402021274521218</v>
      </c>
      <c r="M177" s="7">
        <f t="shared" si="17"/>
        <v>17.353408240271488</v>
      </c>
      <c r="P177" s="5">
        <f t="shared" si="18"/>
        <v>16.701488131051377</v>
      </c>
    </row>
    <row r="178" spans="1:16" x14ac:dyDescent="0.15">
      <c r="A178" s="5">
        <v>88.5</v>
      </c>
      <c r="B178" s="5">
        <v>176</v>
      </c>
      <c r="D178">
        <v>113.09894937918</v>
      </c>
      <c r="E178">
        <v>221.88653295129001</v>
      </c>
      <c r="F178">
        <v>101.76052027544</v>
      </c>
      <c r="G178">
        <v>105.36591430758</v>
      </c>
      <c r="I178" s="6">
        <f t="shared" si="14"/>
        <v>116.52061864371001</v>
      </c>
      <c r="J178" s="6">
        <f t="shared" si="15"/>
        <v>11.338429103739998</v>
      </c>
      <c r="K178" s="6">
        <f t="shared" si="16"/>
        <v>102.91450371922201</v>
      </c>
      <c r="L178" s="7">
        <f t="shared" si="13"/>
        <v>9.0766104173351057</v>
      </c>
      <c r="M178" s="7">
        <f t="shared" si="17"/>
        <v>17.23591429215913</v>
      </c>
      <c r="P178" s="5">
        <f t="shared" si="18"/>
        <v>14.635364927984218</v>
      </c>
    </row>
    <row r="179" spans="1:16" x14ac:dyDescent="0.15">
      <c r="A179" s="5">
        <v>89</v>
      </c>
      <c r="B179" s="5">
        <v>177</v>
      </c>
      <c r="D179">
        <v>113.17841451767001</v>
      </c>
      <c r="E179">
        <v>221.22254059216999</v>
      </c>
      <c r="F179">
        <v>101.76798010712</v>
      </c>
      <c r="G179">
        <v>105.39384085691999</v>
      </c>
      <c r="I179" s="6">
        <f t="shared" si="14"/>
        <v>115.82869973525</v>
      </c>
      <c r="J179" s="6">
        <f t="shared" si="15"/>
        <v>11.41043441055001</v>
      </c>
      <c r="K179" s="6">
        <f t="shared" si="16"/>
        <v>102.13617844258998</v>
      </c>
      <c r="L179" s="7">
        <f t="shared" si="13"/>
        <v>8.9511209448919455</v>
      </c>
      <c r="M179" s="7">
        <f t="shared" si="17"/>
        <v>17.156522581720623</v>
      </c>
      <c r="P179" s="5">
        <f t="shared" si="18"/>
        <v>13.050463648023204</v>
      </c>
    </row>
    <row r="180" spans="1:16" x14ac:dyDescent="0.15">
      <c r="A180" s="5">
        <v>89.5</v>
      </c>
      <c r="B180" s="5">
        <v>178</v>
      </c>
      <c r="D180">
        <v>113.40611270296</v>
      </c>
      <c r="E180">
        <v>220.27659980898</v>
      </c>
      <c r="F180">
        <v>101.78557765876</v>
      </c>
      <c r="G180">
        <v>105.56369548585</v>
      </c>
      <c r="I180" s="6">
        <f t="shared" si="14"/>
        <v>114.71290432312999</v>
      </c>
      <c r="J180" s="6">
        <f t="shared" si="15"/>
        <v>11.620535044199997</v>
      </c>
      <c r="K180" s="6">
        <f t="shared" si="16"/>
        <v>100.76826227008999</v>
      </c>
      <c r="L180" s="7">
        <f t="shared" si="13"/>
        <v>8.6715682097947049</v>
      </c>
      <c r="M180" s="7">
        <f t="shared" si="17"/>
        <v>16.923067608628038</v>
      </c>
      <c r="P180" s="5">
        <f t="shared" si="18"/>
        <v>9.5197811210653942</v>
      </c>
    </row>
    <row r="181" spans="1:16" x14ac:dyDescent="0.15">
      <c r="A181" s="5">
        <v>90</v>
      </c>
      <c r="B181" s="5">
        <v>179</v>
      </c>
      <c r="D181">
        <v>113.42846227315999</v>
      </c>
      <c r="E181">
        <v>220.09283667622</v>
      </c>
      <c r="F181">
        <v>101.89078041316</v>
      </c>
      <c r="G181">
        <v>105.45600612089</v>
      </c>
      <c r="I181" s="6">
        <f t="shared" si="14"/>
        <v>114.63683055533001</v>
      </c>
      <c r="J181" s="6">
        <f t="shared" si="15"/>
        <v>11.537681859999992</v>
      </c>
      <c r="K181" s="6">
        <f t="shared" si="16"/>
        <v>100.79161232333001</v>
      </c>
      <c r="L181" s="7">
        <f t="shared" si="13"/>
        <v>8.7358633689462888</v>
      </c>
      <c r="M181" s="7">
        <f t="shared" si="17"/>
        <v>17.033460529784278</v>
      </c>
      <c r="P181" s="5">
        <f t="shared" si="18"/>
        <v>10.331813222649041</v>
      </c>
    </row>
    <row r="182" spans="1:16" x14ac:dyDescent="0.15">
      <c r="A182" s="5">
        <v>90.5</v>
      </c>
      <c r="B182" s="5">
        <v>180</v>
      </c>
      <c r="D182">
        <v>113.12664756447001</v>
      </c>
      <c r="E182">
        <v>219.06380133715001</v>
      </c>
      <c r="F182">
        <v>101.75535577658999</v>
      </c>
      <c r="G182">
        <v>105.3649579189</v>
      </c>
      <c r="I182" s="6">
        <f t="shared" si="14"/>
        <v>113.69884341825001</v>
      </c>
      <c r="J182" s="6">
        <f t="shared" si="15"/>
        <v>11.371291787880011</v>
      </c>
      <c r="K182" s="6">
        <f>I182-1.2*J182</f>
        <v>100.05329327279399</v>
      </c>
      <c r="L182" s="7">
        <f t="shared" si="13"/>
        <v>8.7987622812946285</v>
      </c>
      <c r="M182" s="7">
        <f>L182+ABS($N$2)*A182</f>
        <v>17.142457204137273</v>
      </c>
      <c r="P182" s="5">
        <f>(L182-$O$2)/$O$2*100</f>
        <v>11.126211069322535</v>
      </c>
    </row>
    <row r="183" spans="1:16" x14ac:dyDescent="0.15">
      <c r="A183" s="5">
        <v>91</v>
      </c>
      <c r="B183" s="5">
        <v>181</v>
      </c>
      <c r="D183">
        <v>113.45310410697</v>
      </c>
      <c r="E183">
        <v>218.61910219674999</v>
      </c>
      <c r="F183">
        <v>101.75745983167999</v>
      </c>
      <c r="G183">
        <v>105.32498087223</v>
      </c>
      <c r="I183" s="6">
        <f t="shared" si="14"/>
        <v>113.29412132451999</v>
      </c>
      <c r="J183" s="6">
        <f t="shared" si="15"/>
        <v>11.695644275290007</v>
      </c>
      <c r="K183" s="6">
        <f t="shared" ref="K183:K241" si="19">I183-1.2*J183</f>
        <v>99.259348194171977</v>
      </c>
      <c r="L183" s="7">
        <f t="shared" si="13"/>
        <v>8.4868644991094957</v>
      </c>
      <c r="M183" s="7">
        <f t="shared" ref="M183:M241" si="20">L183+ABS($N$2)*A183</f>
        <v>16.876657183956794</v>
      </c>
      <c r="P183" s="5">
        <f t="shared" ref="P183:P241" si="21">(L183-$O$2)/$O$2*100</f>
        <v>7.1870185252936185</v>
      </c>
    </row>
    <row r="184" spans="1:16" x14ac:dyDescent="0.15">
      <c r="A184" s="5">
        <v>91.5</v>
      </c>
      <c r="B184" s="5">
        <v>182</v>
      </c>
      <c r="D184">
        <v>113.57055449331</v>
      </c>
      <c r="E184">
        <v>218.23326959847</v>
      </c>
      <c r="F184">
        <v>101.89690130069</v>
      </c>
      <c r="G184">
        <v>105.40263963275</v>
      </c>
      <c r="I184" s="6">
        <f t="shared" si="14"/>
        <v>112.83062996572001</v>
      </c>
      <c r="J184" s="6">
        <f t="shared" si="15"/>
        <v>11.673653192619994</v>
      </c>
      <c r="K184" s="6">
        <f t="shared" si="19"/>
        <v>98.822246134576019</v>
      </c>
      <c r="L184" s="7">
        <f t="shared" si="13"/>
        <v>8.4654087716988879</v>
      </c>
      <c r="M184" s="7">
        <f t="shared" si="20"/>
        <v>16.901299218550843</v>
      </c>
      <c r="P184" s="5">
        <f t="shared" si="21"/>
        <v>6.9160379468154582</v>
      </c>
    </row>
    <row r="185" spans="1:16" x14ac:dyDescent="0.15">
      <c r="A185" s="5">
        <v>92</v>
      </c>
      <c r="B185" s="5">
        <v>183</v>
      </c>
      <c r="D185">
        <v>113.48910133843</v>
      </c>
      <c r="E185">
        <v>219.88508604206999</v>
      </c>
      <c r="F185">
        <v>101.81656465188</v>
      </c>
      <c r="G185">
        <v>105.28481254782</v>
      </c>
      <c r="I185" s="6">
        <f t="shared" si="14"/>
        <v>114.60027349424999</v>
      </c>
      <c r="J185" s="6">
        <f t="shared" si="15"/>
        <v>11.672536686550004</v>
      </c>
      <c r="K185" s="6">
        <f t="shared" si="19"/>
        <v>100.59322947038999</v>
      </c>
      <c r="L185" s="7">
        <f t="shared" si="13"/>
        <v>8.6179407417327933</v>
      </c>
      <c r="M185" s="7">
        <f t="shared" si="20"/>
        <v>17.099928950589401</v>
      </c>
      <c r="P185" s="5">
        <f t="shared" si="21"/>
        <v>8.8424793433334834</v>
      </c>
    </row>
    <row r="186" spans="1:16" x14ac:dyDescent="0.15">
      <c r="A186" s="5">
        <v>92.5</v>
      </c>
      <c r="B186" s="5">
        <v>184</v>
      </c>
      <c r="D186">
        <v>113.62160611855001</v>
      </c>
      <c r="E186">
        <v>219.48833652008</v>
      </c>
      <c r="F186">
        <v>101.72341239479999</v>
      </c>
      <c r="G186">
        <v>105.3552027544</v>
      </c>
      <c r="I186" s="6">
        <f t="shared" si="14"/>
        <v>114.13313376568</v>
      </c>
      <c r="J186" s="6">
        <f t="shared" si="15"/>
        <v>11.898193723750012</v>
      </c>
      <c r="K186" s="6">
        <f t="shared" si="19"/>
        <v>99.855301297179992</v>
      </c>
      <c r="L186" s="7">
        <f t="shared" si="13"/>
        <v>8.3924756661054012</v>
      </c>
      <c r="M186" s="7">
        <f t="shared" si="20"/>
        <v>16.920561636966667</v>
      </c>
      <c r="P186" s="5">
        <f t="shared" si="21"/>
        <v>5.9949106987986518</v>
      </c>
    </row>
    <row r="187" spans="1:16" x14ac:dyDescent="0.15">
      <c r="A187" s="5">
        <v>93</v>
      </c>
      <c r="B187" s="5">
        <v>185</v>
      </c>
      <c r="D187">
        <v>113.69866156788</v>
      </c>
      <c r="E187">
        <v>218.98718929253999</v>
      </c>
      <c r="F187">
        <v>101.75325172150001</v>
      </c>
      <c r="G187">
        <v>105.42042846213</v>
      </c>
      <c r="I187" s="6">
        <f t="shared" si="14"/>
        <v>113.56676083040999</v>
      </c>
      <c r="J187" s="6">
        <f t="shared" si="15"/>
        <v>11.945409846379988</v>
      </c>
      <c r="K187" s="6">
        <f t="shared" si="19"/>
        <v>99.23226901475401</v>
      </c>
      <c r="L187" s="7">
        <f t="shared" si="13"/>
        <v>8.3071464513062292</v>
      </c>
      <c r="M187" s="7">
        <f t="shared" si="20"/>
        <v>16.88133018417215</v>
      </c>
      <c r="P187" s="5">
        <f t="shared" si="21"/>
        <v>4.9172236297536243</v>
      </c>
    </row>
    <row r="188" spans="1:16" x14ac:dyDescent="0.15">
      <c r="A188" s="5">
        <v>93.5</v>
      </c>
      <c r="B188" s="5">
        <v>186</v>
      </c>
      <c r="D188">
        <v>113.51376673039999</v>
      </c>
      <c r="E188">
        <v>218.56405353728999</v>
      </c>
      <c r="F188">
        <v>101.78844682479</v>
      </c>
      <c r="G188">
        <v>105.43668706963</v>
      </c>
      <c r="I188" s="6">
        <f t="shared" si="14"/>
        <v>113.12736646766</v>
      </c>
      <c r="J188" s="6">
        <f t="shared" si="15"/>
        <v>11.725319905609993</v>
      </c>
      <c r="K188" s="6">
        <f t="shared" si="19"/>
        <v>99.056982580928008</v>
      </c>
      <c r="L188" s="7">
        <f t="shared" si="13"/>
        <v>8.4481262241326203</v>
      </c>
      <c r="M188" s="7">
        <f t="shared" si="20"/>
        <v>17.068407719003197</v>
      </c>
      <c r="P188" s="5">
        <f t="shared" si="21"/>
        <v>6.6977636069406818</v>
      </c>
    </row>
    <row r="189" spans="1:16" x14ac:dyDescent="0.15">
      <c r="A189" s="5">
        <v>94</v>
      </c>
      <c r="B189" s="5">
        <v>187</v>
      </c>
      <c r="D189">
        <v>113.88393881453</v>
      </c>
      <c r="E189">
        <v>219.21797323135999</v>
      </c>
      <c r="F189">
        <v>101.76530221882</v>
      </c>
      <c r="G189">
        <v>105.45619739862001</v>
      </c>
      <c r="I189" s="6">
        <f t="shared" si="14"/>
        <v>113.76177583273999</v>
      </c>
      <c r="J189" s="6">
        <f t="shared" si="15"/>
        <v>12.118636595710001</v>
      </c>
      <c r="K189" s="6">
        <f t="shared" si="19"/>
        <v>99.219411917887982</v>
      </c>
      <c r="L189" s="7">
        <f t="shared" si="13"/>
        <v>8.1873411364618089</v>
      </c>
      <c r="M189" s="7">
        <f t="shared" si="20"/>
        <v>16.853720393337042</v>
      </c>
      <c r="P189" s="5">
        <f t="shared" si="21"/>
        <v>3.4041118670991195</v>
      </c>
    </row>
    <row r="190" spans="1:16" x14ac:dyDescent="0.15">
      <c r="A190" s="5">
        <v>94.5</v>
      </c>
      <c r="B190" s="5">
        <v>188</v>
      </c>
      <c r="D190">
        <v>113.86558317399999</v>
      </c>
      <c r="E190">
        <v>218.14952198853001</v>
      </c>
      <c r="F190">
        <v>101.74655700077</v>
      </c>
      <c r="G190">
        <v>105.52697016067</v>
      </c>
      <c r="I190" s="6">
        <f t="shared" si="14"/>
        <v>112.62255182786001</v>
      </c>
      <c r="J190" s="6">
        <f t="shared" si="15"/>
        <v>12.119026173229997</v>
      </c>
      <c r="K190" s="6">
        <f t="shared" si="19"/>
        <v>98.079720419984014</v>
      </c>
      <c r="L190" s="7">
        <f t="shared" si="13"/>
        <v>8.0930364385741349</v>
      </c>
      <c r="M190" s="7">
        <f t="shared" si="20"/>
        <v>16.805513457454023</v>
      </c>
      <c r="P190" s="5">
        <f t="shared" si="21"/>
        <v>2.2130666465033433</v>
      </c>
    </row>
    <row r="191" spans="1:16" x14ac:dyDescent="0.15">
      <c r="A191" s="5">
        <v>95</v>
      </c>
      <c r="B191" s="5">
        <v>189</v>
      </c>
      <c r="D191">
        <v>113.98776290631</v>
      </c>
      <c r="E191">
        <v>219.25124282983001</v>
      </c>
      <c r="F191">
        <v>101.85099464421999</v>
      </c>
      <c r="G191">
        <v>105.45925784239</v>
      </c>
      <c r="I191" s="6">
        <f t="shared" si="14"/>
        <v>113.79198498744</v>
      </c>
      <c r="J191" s="6">
        <f t="shared" si="15"/>
        <v>12.136768262090001</v>
      </c>
      <c r="K191" s="6">
        <f t="shared" si="19"/>
        <v>99.227863072931996</v>
      </c>
      <c r="L191" s="7">
        <f t="shared" si="13"/>
        <v>8.1758060243167687</v>
      </c>
      <c r="M191" s="7">
        <f t="shared" si="20"/>
        <v>16.934380805201315</v>
      </c>
      <c r="P191" s="5">
        <f t="shared" si="21"/>
        <v>3.2584262279197156</v>
      </c>
    </row>
    <row r="192" spans="1:16" x14ac:dyDescent="0.15">
      <c r="A192" s="5">
        <v>95.5</v>
      </c>
      <c r="B192" s="5">
        <v>190</v>
      </c>
      <c r="D192">
        <v>114.07456978968</v>
      </c>
      <c r="E192">
        <v>218.17533460803</v>
      </c>
      <c r="F192">
        <v>101.69261667942</v>
      </c>
      <c r="G192">
        <v>105.31675592961</v>
      </c>
      <c r="I192" s="6">
        <f t="shared" si="14"/>
        <v>112.85857867842</v>
      </c>
      <c r="J192" s="6">
        <f t="shared" si="15"/>
        <v>12.38195311026</v>
      </c>
      <c r="K192" s="6">
        <f t="shared" si="19"/>
        <v>98.000234946108009</v>
      </c>
      <c r="L192" s="7">
        <f t="shared" si="13"/>
        <v>7.9147638561886113</v>
      </c>
      <c r="M192" s="7">
        <f t="shared" si="20"/>
        <v>16.719436399077811</v>
      </c>
      <c r="P192" s="5">
        <f t="shared" si="21"/>
        <v>-3.8472375088677437E-2</v>
      </c>
    </row>
    <row r="193" spans="1:16" x14ac:dyDescent="0.15">
      <c r="A193" s="5">
        <v>96</v>
      </c>
      <c r="B193" s="5">
        <v>191</v>
      </c>
      <c r="D193">
        <v>113.96883365201001</v>
      </c>
      <c r="E193">
        <v>218.20956022945001</v>
      </c>
      <c r="F193">
        <v>101.82459831676</v>
      </c>
      <c r="G193">
        <v>105.35692425402</v>
      </c>
      <c r="I193" s="6">
        <f t="shared" si="14"/>
        <v>112.85263597543</v>
      </c>
      <c r="J193" s="6">
        <f t="shared" si="15"/>
        <v>12.144235335250002</v>
      </c>
      <c r="K193" s="6">
        <f t="shared" si="19"/>
        <v>98.279553573130002</v>
      </c>
      <c r="L193" s="7">
        <f t="shared" si="13"/>
        <v>8.0926917883304359</v>
      </c>
      <c r="M193" s="7">
        <f t="shared" si="20"/>
        <v>16.943462093224291</v>
      </c>
      <c r="P193" s="5">
        <f t="shared" si="21"/>
        <v>2.2087137983978988</v>
      </c>
    </row>
    <row r="194" spans="1:16" x14ac:dyDescent="0.15">
      <c r="A194" s="5">
        <v>96.5</v>
      </c>
      <c r="B194" s="5">
        <v>192</v>
      </c>
      <c r="D194">
        <v>114.03558376610999</v>
      </c>
      <c r="E194">
        <v>220.80457780341999</v>
      </c>
      <c r="F194">
        <v>101.78232593726</v>
      </c>
      <c r="G194">
        <v>105.31178270849</v>
      </c>
      <c r="I194" s="6">
        <f t="shared" si="14"/>
        <v>115.49279509492999</v>
      </c>
      <c r="J194" s="6">
        <f t="shared" si="15"/>
        <v>12.253257828849996</v>
      </c>
      <c r="K194" s="6">
        <f t="shared" si="19"/>
        <v>100.78888570030999</v>
      </c>
      <c r="L194" s="7">
        <f t="shared" ref="L194:L241" si="22">K194/J194</f>
        <v>8.2254766126772445</v>
      </c>
      <c r="M194" s="7">
        <f t="shared" si="20"/>
        <v>17.122344679575754</v>
      </c>
      <c r="P194" s="5">
        <f t="shared" si="21"/>
        <v>3.8857535848387741</v>
      </c>
    </row>
    <row r="195" spans="1:16" x14ac:dyDescent="0.15">
      <c r="A195" s="5">
        <v>97</v>
      </c>
      <c r="B195" s="5">
        <v>193</v>
      </c>
      <c r="D195">
        <v>114.37064820158</v>
      </c>
      <c r="E195">
        <v>222.39834583574</v>
      </c>
      <c r="F195">
        <v>101.81082631981999</v>
      </c>
      <c r="G195">
        <v>105.39269319051</v>
      </c>
      <c r="I195" s="6">
        <f t="shared" ref="I195:I241" si="23">E195-G195</f>
        <v>117.00565264523</v>
      </c>
      <c r="J195" s="6">
        <f t="shared" ref="J195:J241" si="24">D195-F195</f>
        <v>12.559821881760001</v>
      </c>
      <c r="K195" s="6">
        <f t="shared" si="19"/>
        <v>101.933866387118</v>
      </c>
      <c r="L195" s="7">
        <f t="shared" si="22"/>
        <v>8.115868787530454</v>
      </c>
      <c r="M195" s="7">
        <f t="shared" si="20"/>
        <v>17.058834616433622</v>
      </c>
      <c r="P195" s="5">
        <f t="shared" si="21"/>
        <v>2.5014336176990941</v>
      </c>
    </row>
    <row r="196" spans="1:16" x14ac:dyDescent="0.15">
      <c r="A196" s="5">
        <v>97.5</v>
      </c>
      <c r="B196" s="5">
        <v>194</v>
      </c>
      <c r="D196">
        <v>114.20580880939001</v>
      </c>
      <c r="E196">
        <v>222.19484516252999</v>
      </c>
      <c r="F196">
        <v>101.73029839327</v>
      </c>
      <c r="G196">
        <v>105.4110558531</v>
      </c>
      <c r="I196" s="6">
        <f t="shared" si="23"/>
        <v>116.78378930942999</v>
      </c>
      <c r="J196" s="6">
        <f t="shared" si="24"/>
        <v>12.475510416120002</v>
      </c>
      <c r="K196" s="6">
        <f t="shared" si="19"/>
        <v>101.81317681008599</v>
      </c>
      <c r="L196" s="7">
        <f t="shared" si="22"/>
        <v>8.1610429885521931</v>
      </c>
      <c r="M196" s="7">
        <f t="shared" si="20"/>
        <v>17.150106579460015</v>
      </c>
      <c r="P196" s="5">
        <f t="shared" si="21"/>
        <v>3.0719727045774756</v>
      </c>
    </row>
    <row r="197" spans="1:16" x14ac:dyDescent="0.15">
      <c r="A197" s="5">
        <v>98</v>
      </c>
      <c r="B197" s="5">
        <v>195</v>
      </c>
      <c r="D197">
        <v>114.45874206578</v>
      </c>
      <c r="E197">
        <v>222.80400076938</v>
      </c>
      <c r="F197">
        <v>101.8356924254</v>
      </c>
      <c r="G197">
        <v>105.47838561591</v>
      </c>
      <c r="I197" s="6">
        <f t="shared" si="23"/>
        <v>117.32561515347</v>
      </c>
      <c r="J197" s="6">
        <f t="shared" si="24"/>
        <v>12.623049640380003</v>
      </c>
      <c r="K197" s="6">
        <f t="shared" si="19"/>
        <v>102.17795558501399</v>
      </c>
      <c r="L197" s="7">
        <f t="shared" si="22"/>
        <v>8.0945538911734829</v>
      </c>
      <c r="M197" s="7">
        <f t="shared" si="20"/>
        <v>17.129715244085958</v>
      </c>
      <c r="P197" s="5">
        <f t="shared" si="21"/>
        <v>2.2322317009112034</v>
      </c>
    </row>
    <row r="198" spans="1:16" x14ac:dyDescent="0.15">
      <c r="A198" s="5">
        <v>98.5</v>
      </c>
      <c r="B198" s="5">
        <v>196</v>
      </c>
      <c r="D198">
        <v>114.63108290056</v>
      </c>
      <c r="E198">
        <v>222.74610502019999</v>
      </c>
      <c r="F198">
        <v>101.78576893650001</v>
      </c>
      <c r="G198">
        <v>105.35137719969001</v>
      </c>
      <c r="I198" s="6">
        <f t="shared" si="23"/>
        <v>117.39472782050998</v>
      </c>
      <c r="J198" s="6">
        <f t="shared" si="24"/>
        <v>12.845313964059997</v>
      </c>
      <c r="K198" s="6">
        <f t="shared" si="19"/>
        <v>101.98035106363798</v>
      </c>
      <c r="L198" s="7">
        <f t="shared" si="22"/>
        <v>7.9391092618654238</v>
      </c>
      <c r="M198" s="7">
        <f t="shared" si="20"/>
        <v>17.020368376782557</v>
      </c>
      <c r="P198" s="5">
        <f t="shared" si="21"/>
        <v>0.26900413164241166</v>
      </c>
    </row>
    <row r="199" spans="1:16" x14ac:dyDescent="0.15">
      <c r="A199" s="5">
        <v>99</v>
      </c>
      <c r="B199" s="5">
        <v>197</v>
      </c>
      <c r="D199">
        <v>114.65839584536</v>
      </c>
      <c r="E199">
        <v>222.47047509135999</v>
      </c>
      <c r="F199">
        <v>101.63638102525</v>
      </c>
      <c r="G199">
        <v>105.50822494262</v>
      </c>
      <c r="I199" s="6">
        <f t="shared" si="23"/>
        <v>116.96225014873998</v>
      </c>
      <c r="J199" s="6">
        <f t="shared" si="24"/>
        <v>13.022014820110002</v>
      </c>
      <c r="K199" s="6">
        <f t="shared" si="19"/>
        <v>101.33583236460798</v>
      </c>
      <c r="L199" s="7">
        <f t="shared" si="22"/>
        <v>7.781885811411783</v>
      </c>
      <c r="M199" s="7">
        <f t="shared" si="20"/>
        <v>16.90924268833357</v>
      </c>
      <c r="P199" s="5">
        <f t="shared" si="21"/>
        <v>-1.7166895127127257</v>
      </c>
    </row>
    <row r="200" spans="1:16" x14ac:dyDescent="0.15">
      <c r="A200" s="5">
        <v>99.5</v>
      </c>
      <c r="B200" s="5">
        <v>198</v>
      </c>
      <c r="D200">
        <v>114.56972494711</v>
      </c>
      <c r="E200">
        <v>222.18657434121999</v>
      </c>
      <c r="F200">
        <v>101.69969395562001</v>
      </c>
      <c r="G200">
        <v>105.31312165264001</v>
      </c>
      <c r="I200" s="6">
        <f t="shared" si="23"/>
        <v>116.87345268857999</v>
      </c>
      <c r="J200" s="6">
        <f t="shared" si="24"/>
        <v>12.870030991489998</v>
      </c>
      <c r="K200" s="6">
        <f t="shared" si="19"/>
        <v>101.429415498792</v>
      </c>
      <c r="L200" s="7">
        <f t="shared" si="22"/>
        <v>7.8810544874258488</v>
      </c>
      <c r="M200" s="7">
        <f t="shared" si="20"/>
        <v>17.05450912635229</v>
      </c>
      <c r="P200" s="5">
        <f t="shared" si="21"/>
        <v>-0.46421344052330366</v>
      </c>
    </row>
    <row r="201" spans="1:16" x14ac:dyDescent="0.15">
      <c r="A201" s="5">
        <v>100</v>
      </c>
      <c r="B201" s="5">
        <v>199</v>
      </c>
      <c r="D201">
        <v>114.74360453932999</v>
      </c>
      <c r="E201">
        <v>222.62127332179</v>
      </c>
      <c r="F201">
        <v>101.71882172914999</v>
      </c>
      <c r="G201">
        <v>105.44395562357001</v>
      </c>
      <c r="I201" s="6">
        <f t="shared" si="23"/>
        <v>117.17731769821999</v>
      </c>
      <c r="J201" s="6">
        <f t="shared" si="24"/>
        <v>13.02478281018</v>
      </c>
      <c r="K201" s="6">
        <f t="shared" si="19"/>
        <v>101.547578326004</v>
      </c>
      <c r="L201" s="7">
        <f t="shared" si="22"/>
        <v>7.7964891857264398</v>
      </c>
      <c r="M201" s="7">
        <f t="shared" si="20"/>
        <v>17.016041586657536</v>
      </c>
      <c r="P201" s="5">
        <f t="shared" si="21"/>
        <v>-1.5322524743505423</v>
      </c>
    </row>
    <row r="202" spans="1:16" x14ac:dyDescent="0.15">
      <c r="A202" s="5">
        <v>100.5</v>
      </c>
      <c r="B202" s="5">
        <v>200</v>
      </c>
      <c r="D202">
        <v>114.74418157338</v>
      </c>
      <c r="E202">
        <v>222.43508366994001</v>
      </c>
      <c r="F202">
        <v>101.84716908951999</v>
      </c>
      <c r="G202">
        <v>105.52008416220001</v>
      </c>
      <c r="I202" s="6">
        <f t="shared" si="23"/>
        <v>116.91499950774001</v>
      </c>
      <c r="J202" s="6">
        <f t="shared" si="24"/>
        <v>12.89701248386001</v>
      </c>
      <c r="K202" s="6">
        <f t="shared" si="19"/>
        <v>101.43858452710799</v>
      </c>
      <c r="L202" s="7">
        <f t="shared" si="22"/>
        <v>7.865277687685694</v>
      </c>
      <c r="M202" s="7">
        <f t="shared" si="20"/>
        <v>17.130927850621447</v>
      </c>
      <c r="P202" s="5">
        <f t="shared" si="21"/>
        <v>-0.66347055440738378</v>
      </c>
    </row>
    <row r="203" spans="1:16" x14ac:dyDescent="0.15">
      <c r="A203" s="5">
        <v>101</v>
      </c>
      <c r="B203" s="5">
        <v>201</v>
      </c>
      <c r="D203">
        <v>114.78515099057999</v>
      </c>
      <c r="E203">
        <v>222.55318330448</v>
      </c>
      <c r="F203">
        <v>101.82804131599001</v>
      </c>
      <c r="G203">
        <v>105.39384085691999</v>
      </c>
      <c r="I203" s="6">
        <f t="shared" si="23"/>
        <v>117.15934244756001</v>
      </c>
      <c r="J203" s="6">
        <f t="shared" si="24"/>
        <v>12.957109674589987</v>
      </c>
      <c r="K203" s="6">
        <f t="shared" si="19"/>
        <v>101.61081083805203</v>
      </c>
      <c r="L203" s="7">
        <f t="shared" si="22"/>
        <v>7.8420892768484958</v>
      </c>
      <c r="M203" s="7">
        <f t="shared" si="20"/>
        <v>17.153837201788903</v>
      </c>
      <c r="P203" s="5">
        <f t="shared" si="21"/>
        <v>-0.9563344998892146</v>
      </c>
    </row>
    <row r="204" spans="1:16" x14ac:dyDescent="0.15">
      <c r="A204" s="5">
        <v>101.5</v>
      </c>
      <c r="B204" s="5">
        <v>202</v>
      </c>
      <c r="D204">
        <v>114.8919022889</v>
      </c>
      <c r="E204">
        <v>222.47201384882001</v>
      </c>
      <c r="F204">
        <v>101.80164498852</v>
      </c>
      <c r="G204">
        <v>105.40856924254</v>
      </c>
      <c r="I204" s="6">
        <f t="shared" si="23"/>
        <v>117.06344460628002</v>
      </c>
      <c r="J204" s="6">
        <f t="shared" si="24"/>
        <v>13.090257300380003</v>
      </c>
      <c r="K204" s="6">
        <f t="shared" si="19"/>
        <v>101.35513584582401</v>
      </c>
      <c r="L204" s="7">
        <f t="shared" si="22"/>
        <v>7.7427917205937371</v>
      </c>
      <c r="M204" s="7">
        <f t="shared" si="20"/>
        <v>17.100637407538802</v>
      </c>
      <c r="P204" s="5">
        <f t="shared" si="21"/>
        <v>-2.2104382979305273</v>
      </c>
    </row>
    <row r="205" spans="1:16" x14ac:dyDescent="0.15">
      <c r="A205" s="5">
        <v>102</v>
      </c>
      <c r="B205" s="5">
        <v>203</v>
      </c>
      <c r="D205">
        <v>114.93787266782</v>
      </c>
      <c r="E205">
        <v>221.39853818041999</v>
      </c>
      <c r="F205">
        <v>101.68152257077</v>
      </c>
      <c r="G205">
        <v>105.41870696251</v>
      </c>
      <c r="I205" s="6">
        <f t="shared" si="23"/>
        <v>115.97983121790999</v>
      </c>
      <c r="J205" s="6">
        <f t="shared" si="24"/>
        <v>13.256350097050003</v>
      </c>
      <c r="K205" s="6">
        <f t="shared" si="19"/>
        <v>100.07221110144999</v>
      </c>
      <c r="L205" s="7">
        <f t="shared" si="22"/>
        <v>7.5490018269598602</v>
      </c>
      <c r="M205" s="7">
        <f t="shared" si="20"/>
        <v>16.952945275909581</v>
      </c>
      <c r="P205" s="5">
        <f t="shared" si="21"/>
        <v>-4.6579571573548257</v>
      </c>
    </row>
    <row r="206" spans="1:16" x14ac:dyDescent="0.15">
      <c r="A206" s="5">
        <v>102.5</v>
      </c>
      <c r="B206" s="5">
        <v>204</v>
      </c>
      <c r="D206">
        <v>114.89459511445</v>
      </c>
      <c r="E206">
        <v>221.5226005001</v>
      </c>
      <c r="F206">
        <v>101.66832440704</v>
      </c>
      <c r="G206">
        <v>105.45026778883</v>
      </c>
      <c r="I206" s="6">
        <f t="shared" si="23"/>
        <v>116.07233271126999</v>
      </c>
      <c r="J206" s="6">
        <f t="shared" si="24"/>
        <v>13.226270707409995</v>
      </c>
      <c r="K206" s="6">
        <f t="shared" si="19"/>
        <v>100.200807862378</v>
      </c>
      <c r="L206" s="7">
        <f t="shared" si="22"/>
        <v>7.5758927122397903</v>
      </c>
      <c r="M206" s="7">
        <f t="shared" si="20"/>
        <v>17.025933923194167</v>
      </c>
      <c r="P206" s="5">
        <f t="shared" si="21"/>
        <v>-4.3183318671238045</v>
      </c>
    </row>
    <row r="207" spans="1:16" x14ac:dyDescent="0.15">
      <c r="A207" s="5">
        <v>103</v>
      </c>
      <c r="B207" s="5">
        <v>205</v>
      </c>
      <c r="D207">
        <v>114.97287939989</v>
      </c>
      <c r="E207">
        <v>222.15541450278999</v>
      </c>
      <c r="F207">
        <v>101.74158377965</v>
      </c>
      <c r="G207">
        <v>105.41162968630999</v>
      </c>
      <c r="I207" s="6">
        <f t="shared" si="23"/>
        <v>116.74378481648</v>
      </c>
      <c r="J207" s="6">
        <f t="shared" si="24"/>
        <v>13.231295620240004</v>
      </c>
      <c r="K207" s="6">
        <f t="shared" si="19"/>
        <v>100.866230072192</v>
      </c>
      <c r="L207" s="7">
        <f t="shared" si="22"/>
        <v>7.6233071172483085</v>
      </c>
      <c r="M207" s="7">
        <f t="shared" si="20"/>
        <v>17.11944609020734</v>
      </c>
      <c r="P207" s="5">
        <f t="shared" si="21"/>
        <v>-3.719499552957946</v>
      </c>
    </row>
    <row r="208" spans="1:16" x14ac:dyDescent="0.15">
      <c r="A208" s="5">
        <v>103.5</v>
      </c>
      <c r="B208" s="5">
        <v>206</v>
      </c>
      <c r="D208">
        <v>115.00461627236</v>
      </c>
      <c r="E208">
        <v>222.4606655126</v>
      </c>
      <c r="F208">
        <v>101.80470543229001</v>
      </c>
      <c r="G208">
        <v>105.3655317521</v>
      </c>
      <c r="I208" s="6">
        <f t="shared" si="23"/>
        <v>117.0951337605</v>
      </c>
      <c r="J208" s="6">
        <f t="shared" si="24"/>
        <v>13.19991084006999</v>
      </c>
      <c r="K208" s="6">
        <f t="shared" si="19"/>
        <v>101.25524075241601</v>
      </c>
      <c r="L208" s="7">
        <f t="shared" si="22"/>
        <v>7.6709033855776507</v>
      </c>
      <c r="M208" s="7">
        <f t="shared" si="20"/>
        <v>17.21314012054134</v>
      </c>
      <c r="P208" s="5">
        <f t="shared" si="21"/>
        <v>-3.1183703496240924</v>
      </c>
    </row>
    <row r="209" spans="1:16" x14ac:dyDescent="0.15">
      <c r="A209" s="5">
        <v>104</v>
      </c>
      <c r="B209" s="5">
        <v>207</v>
      </c>
      <c r="D209">
        <v>115.13694941335</v>
      </c>
      <c r="E209">
        <v>221.69724947104999</v>
      </c>
      <c r="F209">
        <v>101.89537107881</v>
      </c>
      <c r="G209">
        <v>105.37547819434</v>
      </c>
      <c r="I209" s="6">
        <f t="shared" si="23"/>
        <v>116.32177127670998</v>
      </c>
      <c r="J209" s="6">
        <f t="shared" si="24"/>
        <v>13.241578334539994</v>
      </c>
      <c r="K209" s="6">
        <f t="shared" si="19"/>
        <v>100.431877275262</v>
      </c>
      <c r="L209" s="7">
        <f t="shared" si="22"/>
        <v>7.5845850651572606</v>
      </c>
      <c r="M209" s="7">
        <f t="shared" si="20"/>
        <v>17.172919562125603</v>
      </c>
      <c r="P209" s="5">
        <f t="shared" si="21"/>
        <v>-4.2085495802390502</v>
      </c>
    </row>
    <row r="210" spans="1:16" x14ac:dyDescent="0.15">
      <c r="A210" s="5">
        <v>104.5</v>
      </c>
      <c r="B210" s="5">
        <v>208</v>
      </c>
      <c r="D210">
        <v>115.29304029303999</v>
      </c>
      <c r="E210">
        <v>222.24445729709001</v>
      </c>
      <c r="F210">
        <v>101.72341239479999</v>
      </c>
      <c r="G210">
        <v>105.51415455241001</v>
      </c>
      <c r="I210" s="6">
        <f t="shared" si="23"/>
        <v>116.73030274468</v>
      </c>
      <c r="J210" s="6">
        <f t="shared" si="24"/>
        <v>13.56962789824</v>
      </c>
      <c r="K210" s="6">
        <f t="shared" si="19"/>
        <v>100.44674926679201</v>
      </c>
      <c r="L210" s="7">
        <f t="shared" si="22"/>
        <v>7.4023215684359407</v>
      </c>
      <c r="M210" s="7">
        <f t="shared" si="20"/>
        <v>17.036753827408937</v>
      </c>
      <c r="P210" s="5">
        <f t="shared" si="21"/>
        <v>-6.5104928717341357</v>
      </c>
    </row>
    <row r="211" spans="1:16" x14ac:dyDescent="0.15">
      <c r="A211" s="5">
        <v>105</v>
      </c>
      <c r="B211" s="5">
        <v>209</v>
      </c>
      <c r="D211">
        <v>114.85088393543001</v>
      </c>
      <c r="E211">
        <v>217.62163720215</v>
      </c>
      <c r="F211">
        <v>101.70485845448</v>
      </c>
      <c r="G211">
        <v>105.4213848508</v>
      </c>
      <c r="I211" s="6">
        <f t="shared" si="23"/>
        <v>112.20025235135</v>
      </c>
      <c r="J211" s="6">
        <f t="shared" si="24"/>
        <v>13.146025480950001</v>
      </c>
      <c r="K211" s="6">
        <f t="shared" si="19"/>
        <v>96.425021774209995</v>
      </c>
      <c r="L211" s="7">
        <f t="shared" si="22"/>
        <v>7.3349182164556259</v>
      </c>
      <c r="M211" s="7">
        <f t="shared" si="20"/>
        <v>17.015448237433279</v>
      </c>
      <c r="P211" s="5">
        <f t="shared" si="21"/>
        <v>-7.3617806869383209</v>
      </c>
    </row>
    <row r="212" spans="1:16" x14ac:dyDescent="0.15">
      <c r="A212" s="5">
        <v>105.5</v>
      </c>
      <c r="B212" s="5">
        <v>210</v>
      </c>
      <c r="D212">
        <v>114.85126825519001</v>
      </c>
      <c r="E212">
        <v>217.01152959262001</v>
      </c>
      <c r="F212">
        <v>101.66832440704</v>
      </c>
      <c r="G212">
        <v>105.41717674063</v>
      </c>
      <c r="I212" s="6">
        <f t="shared" si="23"/>
        <v>111.59435285199001</v>
      </c>
      <c r="J212" s="6">
        <f t="shared" si="24"/>
        <v>13.182943848150003</v>
      </c>
      <c r="K212" s="6">
        <f t="shared" si="19"/>
        <v>95.774820234210011</v>
      </c>
      <c r="L212" s="7">
        <f t="shared" si="22"/>
        <v>7.2650556156051849</v>
      </c>
      <c r="M212" s="7">
        <f t="shared" si="20"/>
        <v>16.991683398587494</v>
      </c>
      <c r="P212" s="5">
        <f t="shared" si="21"/>
        <v>-8.2441282126195858</v>
      </c>
    </row>
    <row r="213" spans="1:16" x14ac:dyDescent="0.15">
      <c r="A213" s="5">
        <v>106</v>
      </c>
      <c r="B213" s="5">
        <v>211</v>
      </c>
      <c r="D213">
        <v>115.09300538047999</v>
      </c>
      <c r="E213">
        <v>217.55841660261001</v>
      </c>
      <c r="F213">
        <v>101.69127773527001</v>
      </c>
      <c r="G213">
        <v>105.42348890589</v>
      </c>
      <c r="I213" s="6">
        <f t="shared" si="23"/>
        <v>112.13492769672001</v>
      </c>
      <c r="J213" s="6">
        <f t="shared" si="24"/>
        <v>13.401727645209988</v>
      </c>
      <c r="K213" s="6">
        <f t="shared" si="19"/>
        <v>96.052854522468024</v>
      </c>
      <c r="L213" s="7">
        <f t="shared" si="22"/>
        <v>7.1671994137859532</v>
      </c>
      <c r="M213" s="7">
        <f t="shared" si="20"/>
        <v>16.939924958772917</v>
      </c>
      <c r="P213" s="5">
        <f t="shared" si="21"/>
        <v>-9.4800280574107241</v>
      </c>
    </row>
    <row r="214" spans="1:16" x14ac:dyDescent="0.15">
      <c r="A214" s="5">
        <v>106.5</v>
      </c>
      <c r="B214" s="5">
        <v>212</v>
      </c>
      <c r="D214">
        <v>114.9214066103</v>
      </c>
      <c r="E214">
        <v>218.07724827056001</v>
      </c>
      <c r="F214">
        <v>101.77371843917</v>
      </c>
      <c r="G214">
        <v>105.33951798011</v>
      </c>
      <c r="I214" s="6">
        <f t="shared" si="23"/>
        <v>112.73773029045</v>
      </c>
      <c r="J214" s="6">
        <f t="shared" si="24"/>
        <v>13.14768817113</v>
      </c>
      <c r="K214" s="6">
        <f t="shared" si="19"/>
        <v>96.960504485094006</v>
      </c>
      <c r="L214" s="7">
        <f t="shared" si="22"/>
        <v>7.3747189029020435</v>
      </c>
      <c r="M214" s="7">
        <f t="shared" si="20"/>
        <v>17.193542209893664</v>
      </c>
      <c r="P214" s="5">
        <f t="shared" si="21"/>
        <v>-6.8591077721181088</v>
      </c>
    </row>
    <row r="215" spans="1:16" x14ac:dyDescent="0.15">
      <c r="A215" s="5">
        <v>107</v>
      </c>
      <c r="B215" s="5">
        <v>213</v>
      </c>
      <c r="D215">
        <v>115.34435049962001</v>
      </c>
      <c r="E215">
        <v>218.58224442736</v>
      </c>
      <c r="F215">
        <v>101.71863045142</v>
      </c>
      <c r="G215">
        <v>105.40283091048001</v>
      </c>
      <c r="I215" s="6">
        <f t="shared" si="23"/>
        <v>113.17941351687999</v>
      </c>
      <c r="J215" s="6">
        <f t="shared" si="24"/>
        <v>13.625720048200009</v>
      </c>
      <c r="K215" s="6">
        <f t="shared" si="19"/>
        <v>96.828549459039976</v>
      </c>
      <c r="L215" s="7">
        <f t="shared" si="22"/>
        <v>7.1063069780177424</v>
      </c>
      <c r="M215" s="7">
        <f t="shared" si="20"/>
        <v>16.971228047014019</v>
      </c>
      <c r="P215" s="5">
        <f t="shared" si="21"/>
        <v>-10.249084596657028</v>
      </c>
    </row>
    <row r="216" spans="1:16" x14ac:dyDescent="0.15">
      <c r="A216" s="5">
        <v>107.5</v>
      </c>
      <c r="B216" s="5">
        <v>214</v>
      </c>
      <c r="D216">
        <v>114.91544965411001</v>
      </c>
      <c r="E216">
        <v>216.53766333589999</v>
      </c>
      <c r="F216">
        <v>101.76453710788</v>
      </c>
      <c r="G216">
        <v>105.48431522571001</v>
      </c>
      <c r="I216" s="6">
        <f t="shared" si="23"/>
        <v>111.05334811018999</v>
      </c>
      <c r="J216" s="6">
        <f t="shared" si="24"/>
        <v>13.150912546230003</v>
      </c>
      <c r="K216" s="6">
        <f t="shared" si="19"/>
        <v>95.272253054713985</v>
      </c>
      <c r="L216" s="7">
        <f t="shared" si="22"/>
        <v>7.2445355194781413</v>
      </c>
      <c r="M216" s="7">
        <f t="shared" si="20"/>
        <v>17.155554350479072</v>
      </c>
      <c r="P216" s="5">
        <f t="shared" si="21"/>
        <v>-8.503291997306027</v>
      </c>
    </row>
    <row r="217" spans="1:16" x14ac:dyDescent="0.15">
      <c r="A217" s="5">
        <v>108</v>
      </c>
      <c r="B217" s="5">
        <v>215</v>
      </c>
      <c r="D217">
        <v>115.10049961567999</v>
      </c>
      <c r="E217">
        <v>217.33435818601001</v>
      </c>
      <c r="F217">
        <v>101.93362662586</v>
      </c>
      <c r="G217">
        <v>105.34640397858</v>
      </c>
      <c r="I217" s="6">
        <f t="shared" si="23"/>
        <v>111.98795420743001</v>
      </c>
      <c r="J217" s="6">
        <f t="shared" si="24"/>
        <v>13.166872989819993</v>
      </c>
      <c r="K217" s="6">
        <f t="shared" si="19"/>
        <v>96.187706619646022</v>
      </c>
      <c r="L217" s="7">
        <f t="shared" si="22"/>
        <v>7.3052809648892216</v>
      </c>
      <c r="M217" s="7">
        <f t="shared" si="20"/>
        <v>17.262397557894808</v>
      </c>
      <c r="P217" s="5">
        <f t="shared" si="21"/>
        <v>-7.7360919102435002</v>
      </c>
    </row>
    <row r="218" spans="1:16" x14ac:dyDescent="0.15">
      <c r="A218" s="5">
        <v>108.5</v>
      </c>
      <c r="B218" s="5">
        <v>216</v>
      </c>
      <c r="D218">
        <v>115.03478093774</v>
      </c>
      <c r="E218">
        <v>216.83416602612999</v>
      </c>
      <c r="F218">
        <v>101.75937260903</v>
      </c>
      <c r="G218">
        <v>105.36916602907</v>
      </c>
      <c r="I218" s="6">
        <f t="shared" si="23"/>
        <v>111.46499999705999</v>
      </c>
      <c r="J218" s="6">
        <f t="shared" si="24"/>
        <v>13.27540832871</v>
      </c>
      <c r="K218" s="6">
        <f t="shared" si="19"/>
        <v>95.534510002607988</v>
      </c>
      <c r="L218" s="7">
        <f t="shared" si="22"/>
        <v>7.1963519039938468</v>
      </c>
      <c r="M218" s="7">
        <f t="shared" si="20"/>
        <v>17.199566259004087</v>
      </c>
      <c r="P218" s="5">
        <f t="shared" si="21"/>
        <v>-9.1118392512503554</v>
      </c>
    </row>
    <row r="219" spans="1:16" x14ac:dyDescent="0.15">
      <c r="A219" s="5">
        <v>109</v>
      </c>
      <c r="B219" s="5">
        <v>217</v>
      </c>
      <c r="D219">
        <v>115.00768639508</v>
      </c>
      <c r="E219">
        <v>216.40661029976999</v>
      </c>
      <c r="F219">
        <v>101.77658760520001</v>
      </c>
      <c r="G219">
        <v>105.48259372609</v>
      </c>
      <c r="I219" s="6">
        <f t="shared" si="23"/>
        <v>110.92401657367999</v>
      </c>
      <c r="J219" s="6">
        <f t="shared" si="24"/>
        <v>13.231098789879994</v>
      </c>
      <c r="K219" s="6">
        <f t="shared" si="19"/>
        <v>95.046698025824</v>
      </c>
      <c r="L219" s="7">
        <f t="shared" si="22"/>
        <v>7.183583127542053</v>
      </c>
      <c r="M219" s="7">
        <f t="shared" si="20"/>
        <v>17.23289524455695</v>
      </c>
      <c r="P219" s="5">
        <f t="shared" si="21"/>
        <v>-9.2731057682575937</v>
      </c>
    </row>
    <row r="220" spans="1:16" x14ac:dyDescent="0.15">
      <c r="A220" s="5">
        <v>109.5</v>
      </c>
      <c r="B220" s="5">
        <v>218</v>
      </c>
      <c r="D220">
        <v>114.98136049193</v>
      </c>
      <c r="E220">
        <v>216.73308993082</v>
      </c>
      <c r="F220">
        <v>101.72991583779999</v>
      </c>
      <c r="G220">
        <v>105.34812547819</v>
      </c>
      <c r="I220" s="6">
        <f t="shared" si="23"/>
        <v>111.38496445263</v>
      </c>
      <c r="J220" s="6">
        <f t="shared" si="24"/>
        <v>13.251444654130012</v>
      </c>
      <c r="K220" s="6">
        <f t="shared" si="19"/>
        <v>95.483230867673996</v>
      </c>
      <c r="L220" s="7">
        <f t="shared" si="22"/>
        <v>7.2054959560892264</v>
      </c>
      <c r="M220" s="7">
        <f t="shared" si="20"/>
        <v>17.300905835108779</v>
      </c>
      <c r="P220" s="5">
        <f t="shared" si="21"/>
        <v>-8.9963521144583716</v>
      </c>
    </row>
    <row r="221" spans="1:16" x14ac:dyDescent="0.15">
      <c r="A221" s="5">
        <v>110</v>
      </c>
      <c r="B221" s="5">
        <v>219</v>
      </c>
      <c r="D221">
        <v>115.1998462721</v>
      </c>
      <c r="E221">
        <v>216.84877017679</v>
      </c>
      <c r="F221">
        <v>101.70198928844999</v>
      </c>
      <c r="G221">
        <v>105.43821729151</v>
      </c>
      <c r="I221" s="6">
        <f t="shared" si="23"/>
        <v>111.41055288528</v>
      </c>
      <c r="J221" s="6">
        <f t="shared" si="24"/>
        <v>13.49785698365001</v>
      </c>
      <c r="K221" s="6">
        <f t="shared" si="19"/>
        <v>95.21312450489998</v>
      </c>
      <c r="L221" s="7">
        <f t="shared" si="22"/>
        <v>7.0539437942061385</v>
      </c>
      <c r="M221" s="7">
        <f t="shared" si="20"/>
        <v>17.195451435230346</v>
      </c>
      <c r="P221" s="5">
        <f t="shared" si="21"/>
        <v>-10.910418774178853</v>
      </c>
    </row>
    <row r="222" spans="1:16" x14ac:dyDescent="0.15">
      <c r="A222" s="5">
        <v>110.5</v>
      </c>
      <c r="B222" s="5">
        <v>220</v>
      </c>
      <c r="D222">
        <v>115.12144504228</v>
      </c>
      <c r="E222">
        <v>217.42159877018</v>
      </c>
      <c r="F222">
        <v>101.72742922723999</v>
      </c>
      <c r="G222">
        <v>105.42329762816</v>
      </c>
      <c r="I222" s="6">
        <f t="shared" si="23"/>
        <v>111.99830114202</v>
      </c>
      <c r="J222" s="6">
        <f t="shared" si="24"/>
        <v>13.394015815040007</v>
      </c>
      <c r="K222" s="6">
        <f t="shared" si="19"/>
        <v>95.925482163971992</v>
      </c>
      <c r="L222" s="7">
        <f t="shared" si="22"/>
        <v>7.1618164028340345</v>
      </c>
      <c r="M222" s="7">
        <f t="shared" si="20"/>
        <v>17.349421805862896</v>
      </c>
      <c r="P222" s="5">
        <f t="shared" si="21"/>
        <v>-9.5480141663777882</v>
      </c>
    </row>
    <row r="223" spans="1:16" x14ac:dyDescent="0.15">
      <c r="A223" s="5">
        <v>111</v>
      </c>
      <c r="B223" s="5">
        <v>221</v>
      </c>
      <c r="D223">
        <v>115.33531898539999</v>
      </c>
      <c r="E223">
        <v>216.83147578786</v>
      </c>
      <c r="F223">
        <v>101.59066564651999</v>
      </c>
      <c r="G223">
        <v>105.49502677888</v>
      </c>
      <c r="I223" s="6">
        <f t="shared" si="23"/>
        <v>111.33644900898</v>
      </c>
      <c r="J223" s="6">
        <f t="shared" si="24"/>
        <v>13.744653338879999</v>
      </c>
      <c r="K223" s="6">
        <f t="shared" si="19"/>
        <v>94.842865002324004</v>
      </c>
      <c r="L223" s="7">
        <f t="shared" si="22"/>
        <v>6.9003460956005744</v>
      </c>
      <c r="M223" s="7">
        <f t="shared" si="20"/>
        <v>17.134049260634093</v>
      </c>
      <c r="P223" s="5">
        <f t="shared" si="21"/>
        <v>-12.850320061350876</v>
      </c>
    </row>
    <row r="224" spans="1:16" x14ac:dyDescent="0.15">
      <c r="A224" s="5">
        <v>111.5</v>
      </c>
      <c r="B224" s="5">
        <v>222</v>
      </c>
      <c r="D224">
        <v>115.28862413528</v>
      </c>
      <c r="E224">
        <v>216.14450422752</v>
      </c>
      <c r="F224">
        <v>101.79361132363999</v>
      </c>
      <c r="G224">
        <v>105.48814078041001</v>
      </c>
      <c r="I224" s="6">
        <f t="shared" si="23"/>
        <v>110.65636344711</v>
      </c>
      <c r="J224" s="6">
        <f t="shared" si="24"/>
        <v>13.495012811640009</v>
      </c>
      <c r="K224" s="6">
        <f t="shared" si="19"/>
        <v>94.462348073141982</v>
      </c>
      <c r="L224" s="7">
        <f t="shared" si="22"/>
        <v>6.9997968428502917</v>
      </c>
      <c r="M224" s="7">
        <f t="shared" si="20"/>
        <v>17.279597769888465</v>
      </c>
      <c r="P224" s="5">
        <f t="shared" si="21"/>
        <v>-11.594281498589771</v>
      </c>
    </row>
    <row r="225" spans="1:16" x14ac:dyDescent="0.15">
      <c r="A225" s="5">
        <v>112</v>
      </c>
      <c r="B225" s="5">
        <v>223</v>
      </c>
      <c r="D225">
        <v>115.36894696387</v>
      </c>
      <c r="E225">
        <v>217.22271329745999</v>
      </c>
      <c r="F225">
        <v>101.88695485845</v>
      </c>
      <c r="G225">
        <v>105.48450650344</v>
      </c>
      <c r="I225" s="6">
        <f t="shared" si="23"/>
        <v>111.73820679401999</v>
      </c>
      <c r="J225" s="6">
        <f t="shared" si="24"/>
        <v>13.481992105420005</v>
      </c>
      <c r="K225" s="6">
        <f t="shared" si="19"/>
        <v>95.559816267515984</v>
      </c>
      <c r="L225" s="7">
        <f t="shared" si="22"/>
        <v>7.0879596665168796</v>
      </c>
      <c r="M225" s="7">
        <f t="shared" si="20"/>
        <v>17.413858355559711</v>
      </c>
      <c r="P225" s="5">
        <f t="shared" si="21"/>
        <v>-10.48080664405612</v>
      </c>
    </row>
    <row r="226" spans="1:16" x14ac:dyDescent="0.15">
      <c r="A226" s="5">
        <v>112.5</v>
      </c>
      <c r="B226" s="5">
        <v>224</v>
      </c>
      <c r="D226">
        <v>115.37463921493</v>
      </c>
      <c r="E226">
        <v>218.27592842024001</v>
      </c>
      <c r="F226">
        <v>101.74273144606001</v>
      </c>
      <c r="G226">
        <v>105.24139250191</v>
      </c>
      <c r="I226" s="6">
        <f t="shared" si="23"/>
        <v>113.03453591833001</v>
      </c>
      <c r="J226" s="6">
        <f t="shared" si="24"/>
        <v>13.631907768869993</v>
      </c>
      <c r="K226" s="6">
        <f t="shared" si="19"/>
        <v>96.676246595686024</v>
      </c>
      <c r="L226" s="7">
        <f t="shared" si="22"/>
        <v>7.0919087947805215</v>
      </c>
      <c r="M226" s="7">
        <f t="shared" si="20"/>
        <v>17.463905245828006</v>
      </c>
      <c r="P226" s="5">
        <f t="shared" si="21"/>
        <v>-10.430930122002756</v>
      </c>
    </row>
    <row r="227" spans="1:16" x14ac:dyDescent="0.15">
      <c r="A227" s="5">
        <v>113</v>
      </c>
      <c r="B227" s="5">
        <v>225</v>
      </c>
      <c r="D227">
        <v>115.05772561093001</v>
      </c>
      <c r="E227">
        <v>216.78025784106001</v>
      </c>
      <c r="F227">
        <v>101.70007651109</v>
      </c>
      <c r="G227">
        <v>105.25765110941001</v>
      </c>
      <c r="I227" s="6">
        <f t="shared" si="23"/>
        <v>111.52260673165</v>
      </c>
      <c r="J227" s="6">
        <f t="shared" si="24"/>
        <v>13.357649099840003</v>
      </c>
      <c r="K227" s="6">
        <f t="shared" si="19"/>
        <v>95.493427811841997</v>
      </c>
      <c r="L227" s="7">
        <f t="shared" si="22"/>
        <v>7.1489696351572682</v>
      </c>
      <c r="M227" s="7">
        <f t="shared" si="20"/>
        <v>17.567063848209408</v>
      </c>
      <c r="P227" s="5">
        <f t="shared" si="21"/>
        <v>-9.7102656934410732</v>
      </c>
    </row>
    <row r="228" spans="1:16" x14ac:dyDescent="0.15">
      <c r="A228" s="5">
        <v>113.5</v>
      </c>
      <c r="B228" s="5">
        <v>226</v>
      </c>
      <c r="D228">
        <v>114.90051953050001</v>
      </c>
      <c r="E228">
        <v>215.62459111026001</v>
      </c>
      <c r="F228">
        <v>101.73144605968</v>
      </c>
      <c r="G228">
        <v>105.27716143841</v>
      </c>
      <c r="I228" s="6">
        <f t="shared" si="23"/>
        <v>110.34742967185001</v>
      </c>
      <c r="J228" s="6">
        <f t="shared" si="24"/>
        <v>13.16907347082001</v>
      </c>
      <c r="K228" s="6">
        <f t="shared" si="19"/>
        <v>94.544541506865997</v>
      </c>
      <c r="L228" s="7">
        <f t="shared" si="22"/>
        <v>7.1792857497801563</v>
      </c>
      <c r="M228" s="7">
        <f t="shared" si="20"/>
        <v>17.643477724836952</v>
      </c>
      <c r="P228" s="5">
        <f t="shared" si="21"/>
        <v>-9.3273805961192782</v>
      </c>
    </row>
    <row r="229" spans="1:16" x14ac:dyDescent="0.15">
      <c r="A229" s="5">
        <v>114</v>
      </c>
      <c r="B229" s="5">
        <v>227</v>
      </c>
      <c r="D229">
        <v>115.00955474871</v>
      </c>
      <c r="E229">
        <v>214.49722912287001</v>
      </c>
      <c r="F229">
        <v>101.77295332823</v>
      </c>
      <c r="G229">
        <v>105.42846212700999</v>
      </c>
      <c r="I229" s="6">
        <f t="shared" si="23"/>
        <v>109.06876699586002</v>
      </c>
      <c r="J229" s="6">
        <f t="shared" si="24"/>
        <v>13.23660142048</v>
      </c>
      <c r="K229" s="6">
        <f t="shared" si="19"/>
        <v>93.18484529128402</v>
      </c>
      <c r="L229" s="7">
        <f t="shared" si="22"/>
        <v>7.0399373926230115</v>
      </c>
      <c r="M229" s="7">
        <f t="shared" si="20"/>
        <v>17.550227129684465</v>
      </c>
      <c r="P229" s="5">
        <f t="shared" si="21"/>
        <v>-11.087316193257578</v>
      </c>
    </row>
    <row r="230" spans="1:16" x14ac:dyDescent="0.15">
      <c r="A230" s="5">
        <v>114.5</v>
      </c>
      <c r="B230" s="5">
        <v>228</v>
      </c>
      <c r="D230">
        <v>114.99866233518</v>
      </c>
      <c r="E230">
        <v>213.79935027709001</v>
      </c>
      <c r="F230">
        <v>101.74426166793999</v>
      </c>
      <c r="G230">
        <v>105.45160673298</v>
      </c>
      <c r="I230" s="6">
        <f t="shared" si="23"/>
        <v>108.34774354411002</v>
      </c>
      <c r="J230" s="6">
        <f t="shared" si="24"/>
        <v>13.254400667240006</v>
      </c>
      <c r="K230" s="6">
        <f t="shared" si="19"/>
        <v>92.442462743422013</v>
      </c>
      <c r="L230" s="7">
        <f t="shared" si="22"/>
        <v>6.9744732383038421</v>
      </c>
      <c r="M230" s="7">
        <f t="shared" si="20"/>
        <v>17.530860737369949</v>
      </c>
      <c r="P230" s="5">
        <f t="shared" si="21"/>
        <v>-11.914112417291525</v>
      </c>
    </row>
    <row r="231" spans="1:16" x14ac:dyDescent="0.15">
      <c r="A231" s="5">
        <v>115</v>
      </c>
      <c r="B231" s="5">
        <v>229</v>
      </c>
      <c r="D231">
        <v>115.30178880554</v>
      </c>
      <c r="E231">
        <v>216.06155029812999</v>
      </c>
      <c r="F231">
        <v>101.76128538638</v>
      </c>
      <c r="G231">
        <v>105.26377199693999</v>
      </c>
      <c r="I231" s="6">
        <f t="shared" si="23"/>
        <v>110.79777830118999</v>
      </c>
      <c r="J231" s="6">
        <f t="shared" si="24"/>
        <v>13.540503419160004</v>
      </c>
      <c r="K231" s="6">
        <f t="shared" si="19"/>
        <v>94.549174198197989</v>
      </c>
      <c r="L231" s="7">
        <f t="shared" si="22"/>
        <v>6.9826926866256365</v>
      </c>
      <c r="M231" s="7">
        <f t="shared" si="20"/>
        <v>17.585177947696401</v>
      </c>
      <c r="P231" s="5">
        <f t="shared" si="21"/>
        <v>-11.810302799543027</v>
      </c>
    </row>
    <row r="232" spans="1:16" x14ac:dyDescent="0.15">
      <c r="A232" s="5">
        <v>115.5</v>
      </c>
      <c r="B232" s="5">
        <v>230</v>
      </c>
      <c r="D232">
        <v>115.525678015</v>
      </c>
      <c r="E232">
        <v>219.74283516061001</v>
      </c>
      <c r="F232">
        <v>101.72436878347</v>
      </c>
      <c r="G232">
        <v>105.28270849272999</v>
      </c>
      <c r="I232" s="6">
        <f t="shared" si="23"/>
        <v>114.46012666788002</v>
      </c>
      <c r="J232" s="6">
        <f t="shared" si="24"/>
        <v>13.801309231529999</v>
      </c>
      <c r="K232" s="6">
        <f t="shared" si="19"/>
        <v>97.898555590044026</v>
      </c>
      <c r="L232" s="7">
        <f t="shared" si="22"/>
        <v>7.0934252647849041</v>
      </c>
      <c r="M232" s="7">
        <f t="shared" si="20"/>
        <v>17.742008287860322</v>
      </c>
      <c r="P232" s="5">
        <f t="shared" si="21"/>
        <v>-10.411777477528478</v>
      </c>
    </row>
    <row r="233" spans="1:16" x14ac:dyDescent="0.15">
      <c r="A233" s="5">
        <v>116</v>
      </c>
      <c r="B233" s="5">
        <v>231</v>
      </c>
      <c r="D233">
        <v>115.88286208885999</v>
      </c>
      <c r="E233">
        <v>221.73437199461</v>
      </c>
      <c r="F233">
        <v>101.82172915072999</v>
      </c>
      <c r="G233">
        <v>105.55986993114</v>
      </c>
      <c r="I233" s="6">
        <f t="shared" si="23"/>
        <v>116.17450206347</v>
      </c>
      <c r="J233" s="6">
        <f t="shared" si="24"/>
        <v>14.061132938130001</v>
      </c>
      <c r="K233" s="6">
        <f t="shared" si="19"/>
        <v>99.301142537714</v>
      </c>
      <c r="L233" s="7">
        <f t="shared" si="22"/>
        <v>7.0621011105325717</v>
      </c>
      <c r="M233" s="7">
        <f t="shared" si="20"/>
        <v>17.756781895612647</v>
      </c>
      <c r="P233" s="5">
        <f t="shared" si="21"/>
        <v>-10.807393868303446</v>
      </c>
    </row>
    <row r="234" spans="1:16" x14ac:dyDescent="0.15">
      <c r="A234" s="5">
        <v>116.5</v>
      </c>
      <c r="B234" s="5">
        <v>232</v>
      </c>
      <c r="D234">
        <v>115.88940180804001</v>
      </c>
      <c r="E234">
        <v>220.72629351798</v>
      </c>
      <c r="F234">
        <v>101.70983167559</v>
      </c>
      <c r="G234">
        <v>105.39594491200999</v>
      </c>
      <c r="I234" s="6">
        <f t="shared" si="23"/>
        <v>115.33034860597</v>
      </c>
      <c r="J234" s="6">
        <f t="shared" si="24"/>
        <v>14.17957013245001</v>
      </c>
      <c r="K234" s="6">
        <f t="shared" si="19"/>
        <v>98.31486444702999</v>
      </c>
      <c r="L234" s="7">
        <f t="shared" si="22"/>
        <v>6.9335574723831703</v>
      </c>
      <c r="M234" s="7">
        <f t="shared" si="20"/>
        <v>17.674336019467901</v>
      </c>
      <c r="P234" s="5">
        <f t="shared" si="21"/>
        <v>-12.430868512569798</v>
      </c>
    </row>
    <row r="235" spans="1:16" x14ac:dyDescent="0.15">
      <c r="A235" s="5">
        <v>117</v>
      </c>
      <c r="B235" s="5">
        <v>233</v>
      </c>
      <c r="D235">
        <v>115.71436814771999</v>
      </c>
      <c r="E235">
        <v>220.53106366609001</v>
      </c>
      <c r="F235">
        <v>101.776013772</v>
      </c>
      <c r="G235">
        <v>105.48794950268</v>
      </c>
      <c r="I235" s="6">
        <f t="shared" si="23"/>
        <v>115.04311416341001</v>
      </c>
      <c r="J235" s="6">
        <f t="shared" si="24"/>
        <v>13.938354375719996</v>
      </c>
      <c r="K235" s="6">
        <f t="shared" si="19"/>
        <v>98.317088912546012</v>
      </c>
      <c r="L235" s="7">
        <f t="shared" si="22"/>
        <v>7.0537085126641692</v>
      </c>
      <c r="M235" s="7">
        <f t="shared" si="20"/>
        <v>17.840584821753552</v>
      </c>
      <c r="P235" s="5">
        <f t="shared" si="21"/>
        <v>-10.913390322387306</v>
      </c>
    </row>
    <row r="236" spans="1:16" x14ac:dyDescent="0.15">
      <c r="A236" s="5">
        <v>117.5</v>
      </c>
      <c r="B236" s="5">
        <v>234</v>
      </c>
      <c r="D236">
        <v>115.68551644547</v>
      </c>
      <c r="E236">
        <v>219.84458549721001</v>
      </c>
      <c r="F236">
        <v>101.95218056618</v>
      </c>
      <c r="G236">
        <v>105.13523335884</v>
      </c>
      <c r="I236" s="6">
        <f t="shared" si="23"/>
        <v>114.70935213837001</v>
      </c>
      <c r="J236" s="6">
        <f t="shared" si="24"/>
        <v>13.733335879289996</v>
      </c>
      <c r="K236" s="6">
        <f t="shared" si="19"/>
        <v>98.229349083222019</v>
      </c>
      <c r="L236" s="7">
        <f t="shared" si="22"/>
        <v>7.1526211800697919</v>
      </c>
      <c r="M236" s="7">
        <f t="shared" si="20"/>
        <v>17.985595251163833</v>
      </c>
      <c r="P236" s="5">
        <f t="shared" si="21"/>
        <v>-9.6641475761757771</v>
      </c>
    </row>
    <row r="237" spans="1:16" x14ac:dyDescent="0.15">
      <c r="A237" s="5">
        <v>118</v>
      </c>
      <c r="B237" s="5">
        <v>235</v>
      </c>
      <c r="D237">
        <v>115.90171186767</v>
      </c>
      <c r="E237">
        <v>220.46393537219001</v>
      </c>
      <c r="F237">
        <v>101.78978576894001</v>
      </c>
      <c r="G237">
        <v>105.32019892885</v>
      </c>
      <c r="I237" s="6">
        <f t="shared" si="23"/>
        <v>115.14373644334</v>
      </c>
      <c r="J237" s="6">
        <f t="shared" si="24"/>
        <v>14.111926098729995</v>
      </c>
      <c r="K237" s="6">
        <f t="shared" si="19"/>
        <v>98.209425124864012</v>
      </c>
      <c r="L237" s="7">
        <f t="shared" si="22"/>
        <v>6.9593211045586738</v>
      </c>
      <c r="M237" s="7">
        <f t="shared" si="20"/>
        <v>17.838392937657368</v>
      </c>
      <c r="P237" s="5">
        <f t="shared" si="21"/>
        <v>-12.105480152762205</v>
      </c>
    </row>
    <row r="238" spans="1:16" x14ac:dyDescent="0.15">
      <c r="A238" s="5">
        <v>118.5</v>
      </c>
      <c r="B238" s="5">
        <v>236</v>
      </c>
      <c r="D238">
        <v>115.78022609695</v>
      </c>
      <c r="E238">
        <v>221.31404483617999</v>
      </c>
      <c r="F238">
        <v>101.77352716144</v>
      </c>
      <c r="G238">
        <v>105.43649579189</v>
      </c>
      <c r="I238" s="6">
        <f t="shared" si="23"/>
        <v>115.87754904428999</v>
      </c>
      <c r="J238" s="6">
        <f t="shared" si="24"/>
        <v>14.006698935510002</v>
      </c>
      <c r="K238" s="6">
        <f t="shared" si="19"/>
        <v>99.069510321677996</v>
      </c>
      <c r="L238" s="7">
        <f t="shared" si="22"/>
        <v>7.0730091920884677</v>
      </c>
      <c r="M238" s="7">
        <f t="shared" si="20"/>
        <v>17.998178787191819</v>
      </c>
      <c r="P238" s="5">
        <f t="shared" si="21"/>
        <v>-10.669627471782102</v>
      </c>
    </row>
    <row r="239" spans="1:16" x14ac:dyDescent="0.15">
      <c r="A239" s="5">
        <v>119</v>
      </c>
      <c r="B239" s="5">
        <v>237</v>
      </c>
      <c r="D239">
        <v>115.48266615591</v>
      </c>
      <c r="E239">
        <v>216.82455468301001</v>
      </c>
      <c r="F239">
        <v>101.85099464421999</v>
      </c>
      <c r="G239">
        <v>105.45026778883</v>
      </c>
      <c r="I239" s="6">
        <f t="shared" si="23"/>
        <v>111.37428689418</v>
      </c>
      <c r="J239" s="6">
        <f t="shared" si="24"/>
        <v>13.631671511690001</v>
      </c>
      <c r="K239" s="6">
        <f t="shared" si="19"/>
        <v>95.016281080151998</v>
      </c>
      <c r="L239" s="7">
        <f t="shared" si="22"/>
        <v>6.9702590029894473</v>
      </c>
      <c r="M239" s="7">
        <f t="shared" si="20"/>
        <v>17.941526360097455</v>
      </c>
      <c r="P239" s="5">
        <f t="shared" si="21"/>
        <v>-11.967337176419161</v>
      </c>
    </row>
    <row r="240" spans="1:16" x14ac:dyDescent="0.15">
      <c r="A240" s="5">
        <v>119.5</v>
      </c>
      <c r="B240" s="5">
        <v>238</v>
      </c>
      <c r="D240">
        <v>115.60735491285</v>
      </c>
      <c r="E240">
        <v>216.64183106684999</v>
      </c>
      <c r="F240">
        <v>101.76644988523</v>
      </c>
      <c r="G240">
        <v>105.11189747512999</v>
      </c>
      <c r="I240" s="6">
        <f t="shared" si="23"/>
        <v>111.52993359172</v>
      </c>
      <c r="J240" s="6">
        <f t="shared" si="24"/>
        <v>13.840905027619996</v>
      </c>
      <c r="K240" s="6">
        <f t="shared" si="19"/>
        <v>94.920847558576</v>
      </c>
      <c r="L240" s="7">
        <f t="shared" si="22"/>
        <v>6.8579942835499716</v>
      </c>
      <c r="M240" s="7">
        <f t="shared" si="20"/>
        <v>17.875359402662635</v>
      </c>
      <c r="P240" s="5">
        <f t="shared" si="21"/>
        <v>-13.385213067280691</v>
      </c>
    </row>
    <row r="241" spans="1:16" x14ac:dyDescent="0.15">
      <c r="A241" s="5">
        <v>120</v>
      </c>
      <c r="B241" s="5">
        <v>239</v>
      </c>
      <c r="D241">
        <v>115.80122675867</v>
      </c>
      <c r="E241">
        <v>213.98428215449999</v>
      </c>
      <c r="F241">
        <v>101.84621270084</v>
      </c>
      <c r="G241">
        <v>105.47226472839</v>
      </c>
      <c r="I241" s="6">
        <f t="shared" si="23"/>
        <v>108.51201742610999</v>
      </c>
      <c r="J241" s="6">
        <f t="shared" si="24"/>
        <v>13.955014057829999</v>
      </c>
      <c r="K241" s="6">
        <f t="shared" si="19"/>
        <v>91.76600055671399</v>
      </c>
      <c r="L241" s="7">
        <f t="shared" si="22"/>
        <v>6.5758443650742961</v>
      </c>
      <c r="M241" s="7">
        <f t="shared" si="20"/>
        <v>17.639307246191613</v>
      </c>
      <c r="P241" s="5">
        <f t="shared" si="21"/>
        <v>-16.948697383748286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AB902-F418-5D42-B355-297E6755A3C9}">
  <sheetPr>
    <pageSetUpPr fitToPage="1"/>
  </sheetPr>
  <dimension ref="A1:Y798"/>
  <sheetViews>
    <sheetView zoomScale="70" zoomScaleNormal="80" zoomScalePageLayoutView="75" workbookViewId="0">
      <selection activeCell="C41" sqref="C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106.88141545111</v>
      </c>
      <c r="E2">
        <v>150.67945254816999</v>
      </c>
      <c r="F2">
        <v>102.83623882214999</v>
      </c>
      <c r="G2">
        <v>110.75449372234</v>
      </c>
      <c r="I2" s="6">
        <f>E2-G2</f>
        <v>39.924958825829989</v>
      </c>
      <c r="J2" s="6">
        <f>D2-F2</f>
        <v>4.0451766289600073</v>
      </c>
      <c r="K2" s="6">
        <f>I2-1.2*J2</f>
        <v>35.070746871077979</v>
      </c>
      <c r="L2" s="7">
        <f t="shared" ref="L2:L65" si="0">K2/J2</f>
        <v>8.6697689836338441</v>
      </c>
      <c r="M2" s="7">
        <f>L2+ABS($N$2)*A2</f>
        <v>8.6855631915031832</v>
      </c>
      <c r="N2" s="5">
        <f>LINEST(V64:V83,U64:U83)</f>
        <v>3.1588415738678731E-2</v>
      </c>
      <c r="O2" s="8">
        <f>AVERAGE(L41:L60)</f>
        <v>7.0216231558751376</v>
      </c>
      <c r="P2" s="5">
        <f>(L2-$O$2)/$O$2*100</f>
        <v>23.472433526707693</v>
      </c>
    </row>
    <row r="3" spans="1:16" x14ac:dyDescent="0.15">
      <c r="A3" s="5">
        <v>1</v>
      </c>
      <c r="B3" s="5">
        <v>1</v>
      </c>
      <c r="D3">
        <v>106.34197730955999</v>
      </c>
      <c r="E3">
        <v>146.47181703583999</v>
      </c>
      <c r="F3">
        <v>102.77129437268999</v>
      </c>
      <c r="G3">
        <v>110.51314244421999</v>
      </c>
      <c r="I3" s="6">
        <f t="shared" ref="I3:I66" si="1">E3-G3</f>
        <v>35.958674591619996</v>
      </c>
      <c r="J3" s="6">
        <f t="shared" ref="J3:J66" si="2">D3-F3</f>
        <v>3.5706829368699999</v>
      </c>
      <c r="K3" s="6">
        <f t="shared" ref="K3:K66" si="3">I3-1.2*J3</f>
        <v>31.673855067375996</v>
      </c>
      <c r="L3" s="7">
        <f t="shared" si="0"/>
        <v>8.8705313877968557</v>
      </c>
      <c r="M3" s="7">
        <f t="shared" ref="M3:M66" si="4">L3+ABS($N$2)*A3</f>
        <v>8.902119803535534</v>
      </c>
      <c r="P3" s="5">
        <f t="shared" ref="P3:P66" si="5">(L3-$O$2)/$O$2*100</f>
        <v>26.331635732611176</v>
      </c>
    </row>
    <row r="4" spans="1:16" ht="15" x14ac:dyDescent="0.15">
      <c r="A4" s="5">
        <v>1.5</v>
      </c>
      <c r="B4" s="5">
        <v>2</v>
      </c>
      <c r="D4">
        <v>106.13749324689</v>
      </c>
      <c r="E4">
        <v>144.34368809652</v>
      </c>
      <c r="F4">
        <v>102.70192394544</v>
      </c>
      <c r="G4">
        <v>110.53626591997001</v>
      </c>
      <c r="I4" s="6">
        <f t="shared" si="1"/>
        <v>33.807422176549991</v>
      </c>
      <c r="J4" s="6">
        <f t="shared" si="2"/>
        <v>3.4355693014500019</v>
      </c>
      <c r="K4" s="6">
        <f t="shared" si="3"/>
        <v>29.684739014809988</v>
      </c>
      <c r="L4" s="7">
        <f t="shared" si="0"/>
        <v>8.6404133959054104</v>
      </c>
      <c r="M4" s="7">
        <f t="shared" si="4"/>
        <v>8.6877960195134278</v>
      </c>
      <c r="N4" s="3" t="s">
        <v>15</v>
      </c>
      <c r="P4" s="5">
        <f t="shared" si="5"/>
        <v>23.054359427930809</v>
      </c>
    </row>
    <row r="5" spans="1:16" x14ac:dyDescent="0.15">
      <c r="A5" s="5">
        <v>2</v>
      </c>
      <c r="B5" s="5">
        <v>3</v>
      </c>
      <c r="D5">
        <v>106.49522780479001</v>
      </c>
      <c r="E5">
        <v>148.57059247254</v>
      </c>
      <c r="F5">
        <v>102.67672296991999</v>
      </c>
      <c r="G5">
        <v>110.50031614127001</v>
      </c>
      <c r="I5" s="6">
        <f t="shared" si="1"/>
        <v>38.070276331269994</v>
      </c>
      <c r="J5" s="6">
        <f t="shared" si="2"/>
        <v>3.8185048348700121</v>
      </c>
      <c r="K5" s="6">
        <f t="shared" si="3"/>
        <v>33.488070529425983</v>
      </c>
      <c r="L5" s="7">
        <f t="shared" si="0"/>
        <v>8.7699432048947425</v>
      </c>
      <c r="M5" s="7">
        <f t="shared" si="4"/>
        <v>8.8331200363720992</v>
      </c>
      <c r="N5" s="5">
        <f>RSQ(V64:V83,U64:U83)</f>
        <v>0.32866382878537626</v>
      </c>
      <c r="P5" s="5">
        <f t="shared" si="5"/>
        <v>24.899086866499655</v>
      </c>
    </row>
    <row r="6" spans="1:16" x14ac:dyDescent="0.15">
      <c r="A6" s="5">
        <v>2.5</v>
      </c>
      <c r="B6" s="5">
        <v>4</v>
      </c>
      <c r="D6">
        <v>106.58968125337999</v>
      </c>
      <c r="E6">
        <v>150.16972807491001</v>
      </c>
      <c r="F6">
        <v>102.66687742751</v>
      </c>
      <c r="G6">
        <v>110.53906602836</v>
      </c>
      <c r="I6" s="6">
        <f t="shared" si="1"/>
        <v>39.630662046550015</v>
      </c>
      <c r="J6" s="6">
        <f t="shared" si="2"/>
        <v>3.9228038258699911</v>
      </c>
      <c r="K6" s="6">
        <f t="shared" si="3"/>
        <v>34.923297455506024</v>
      </c>
      <c r="L6" s="7">
        <f t="shared" si="0"/>
        <v>8.902636737834019</v>
      </c>
      <c r="M6" s="7">
        <f t="shared" si="4"/>
        <v>8.9816077771807166</v>
      </c>
      <c r="P6" s="5">
        <f t="shared" si="5"/>
        <v>26.788871179806883</v>
      </c>
    </row>
    <row r="7" spans="1:16" x14ac:dyDescent="0.15">
      <c r="A7" s="5">
        <v>3</v>
      </c>
      <c r="B7" s="5">
        <v>5</v>
      </c>
      <c r="D7">
        <v>106.31721591932001</v>
      </c>
      <c r="E7">
        <v>150.84098685395</v>
      </c>
      <c r="F7">
        <v>102.70102068467</v>
      </c>
      <c r="G7">
        <v>110.63616656129</v>
      </c>
      <c r="I7" s="6">
        <f t="shared" si="1"/>
        <v>40.204820292660003</v>
      </c>
      <c r="J7" s="6">
        <f t="shared" si="2"/>
        <v>3.6161952346500073</v>
      </c>
      <c r="K7" s="6">
        <f t="shared" si="3"/>
        <v>35.865386011079991</v>
      </c>
      <c r="L7" s="7">
        <f t="shared" si="0"/>
        <v>9.9179894015183656</v>
      </c>
      <c r="M7" s="7">
        <f t="shared" si="4"/>
        <v>10.012754648734402</v>
      </c>
      <c r="P7" s="5">
        <f t="shared" si="5"/>
        <v>41.249240828593578</v>
      </c>
    </row>
    <row r="8" spans="1:16" x14ac:dyDescent="0.15">
      <c r="A8" s="5">
        <v>3.5</v>
      </c>
      <c r="B8" s="5">
        <v>6</v>
      </c>
      <c r="D8">
        <v>106.19728074915</v>
      </c>
      <c r="E8">
        <v>152.17477039438</v>
      </c>
      <c r="F8">
        <v>102.75855839581</v>
      </c>
      <c r="G8">
        <v>110.62162406287</v>
      </c>
      <c r="I8" s="6">
        <f t="shared" si="1"/>
        <v>41.553146331510007</v>
      </c>
      <c r="J8" s="6">
        <f t="shared" si="2"/>
        <v>3.4387223533399975</v>
      </c>
      <c r="K8" s="6">
        <f t="shared" si="3"/>
        <v>37.426679507502008</v>
      </c>
      <c r="L8" s="7">
        <f t="shared" si="0"/>
        <v>10.883891068189858</v>
      </c>
      <c r="M8" s="7">
        <f t="shared" si="4"/>
        <v>10.994450523275233</v>
      </c>
      <c r="P8" s="5">
        <f t="shared" si="5"/>
        <v>55.005343160335805</v>
      </c>
    </row>
    <row r="9" spans="1:16" x14ac:dyDescent="0.15">
      <c r="A9" s="5">
        <v>4</v>
      </c>
      <c r="B9" s="5">
        <v>7</v>
      </c>
      <c r="D9">
        <v>106.16243471996999</v>
      </c>
      <c r="E9">
        <v>152.35152169998</v>
      </c>
      <c r="F9">
        <v>102.66227079758001</v>
      </c>
      <c r="G9">
        <v>110.49589016349</v>
      </c>
      <c r="I9" s="6">
        <f t="shared" si="1"/>
        <v>41.855631536489994</v>
      </c>
      <c r="J9" s="6">
        <f t="shared" si="2"/>
        <v>3.5001639223899872</v>
      </c>
      <c r="K9" s="6">
        <f t="shared" si="3"/>
        <v>37.65543482962201</v>
      </c>
      <c r="L9" s="7">
        <f t="shared" si="0"/>
        <v>10.758191806031206</v>
      </c>
      <c r="M9" s="7">
        <f t="shared" si="4"/>
        <v>10.884545468985921</v>
      </c>
      <c r="P9" s="5">
        <f t="shared" si="5"/>
        <v>53.215169302123599</v>
      </c>
    </row>
    <row r="10" spans="1:16" x14ac:dyDescent="0.15">
      <c r="A10" s="5">
        <v>4.5</v>
      </c>
      <c r="B10" s="5">
        <v>8</v>
      </c>
      <c r="D10">
        <v>106.07869620024999</v>
      </c>
      <c r="E10">
        <v>152.96110210697</v>
      </c>
      <c r="F10">
        <v>102.6270436275</v>
      </c>
      <c r="G10">
        <v>110.50582603198001</v>
      </c>
      <c r="I10" s="6">
        <f t="shared" si="1"/>
        <v>42.455276074989996</v>
      </c>
      <c r="J10" s="6">
        <f t="shared" si="2"/>
        <v>3.4516525727499925</v>
      </c>
      <c r="K10" s="6">
        <f t="shared" si="3"/>
        <v>38.313292987690005</v>
      </c>
      <c r="L10" s="7">
        <f t="shared" si="0"/>
        <v>11.099985349094718</v>
      </c>
      <c r="M10" s="7">
        <f t="shared" si="4"/>
        <v>11.242133219918772</v>
      </c>
      <c r="P10" s="5">
        <f t="shared" si="5"/>
        <v>58.082897681672506</v>
      </c>
    </row>
    <row r="11" spans="1:16" x14ac:dyDescent="0.15">
      <c r="A11" s="5">
        <v>5</v>
      </c>
      <c r="B11" s="5">
        <v>9</v>
      </c>
      <c r="D11">
        <v>106.30902215019</v>
      </c>
      <c r="E11">
        <v>152.99423734918</v>
      </c>
      <c r="F11">
        <v>102.68286514317001</v>
      </c>
      <c r="G11">
        <v>110.67916177399999</v>
      </c>
      <c r="I11" s="6">
        <f t="shared" si="1"/>
        <v>42.315075575180003</v>
      </c>
      <c r="J11" s="6">
        <f t="shared" si="2"/>
        <v>3.626157007019998</v>
      </c>
      <c r="K11" s="6">
        <f t="shared" si="3"/>
        <v>37.963687166756003</v>
      </c>
      <c r="L11" s="7">
        <f t="shared" si="0"/>
        <v>10.469399723525715</v>
      </c>
      <c r="M11" s="7">
        <f t="shared" si="4"/>
        <v>10.627341802219108</v>
      </c>
      <c r="P11" s="5">
        <f t="shared" si="5"/>
        <v>49.102272951885084</v>
      </c>
    </row>
    <row r="12" spans="1:16" x14ac:dyDescent="0.15">
      <c r="A12" s="5">
        <v>5.5</v>
      </c>
      <c r="B12" s="5">
        <v>10</v>
      </c>
      <c r="D12">
        <v>106.52683234288</v>
      </c>
      <c r="E12">
        <v>154.02647217719999</v>
      </c>
      <c r="F12">
        <v>102.68322644748</v>
      </c>
      <c r="G12">
        <v>110.66236112366001</v>
      </c>
      <c r="I12" s="6">
        <f t="shared" si="1"/>
        <v>43.364111053539986</v>
      </c>
      <c r="J12" s="6">
        <f t="shared" si="2"/>
        <v>3.8436058954000032</v>
      </c>
      <c r="K12" s="6">
        <f t="shared" si="3"/>
        <v>38.751783979059979</v>
      </c>
      <c r="L12" s="7">
        <f t="shared" si="0"/>
        <v>10.082142923507794</v>
      </c>
      <c r="M12" s="7">
        <f t="shared" si="4"/>
        <v>10.255879210070526</v>
      </c>
      <c r="P12" s="5">
        <f t="shared" si="5"/>
        <v>43.587069537787087</v>
      </c>
    </row>
    <row r="13" spans="1:16" x14ac:dyDescent="0.15">
      <c r="A13" s="5">
        <v>6</v>
      </c>
      <c r="B13" s="5">
        <v>11</v>
      </c>
      <c r="D13">
        <v>106.67981271385</v>
      </c>
      <c r="E13">
        <v>153.21907077256</v>
      </c>
      <c r="F13">
        <v>102.61114623792</v>
      </c>
      <c r="G13">
        <v>110.71005329239</v>
      </c>
      <c r="I13" s="6">
        <f t="shared" si="1"/>
        <v>42.509017480170002</v>
      </c>
      <c r="J13" s="6">
        <f t="shared" si="2"/>
        <v>4.0686664759300015</v>
      </c>
      <c r="K13" s="6">
        <f t="shared" si="3"/>
        <v>37.626617709054003</v>
      </c>
      <c r="L13" s="7">
        <f t="shared" si="0"/>
        <v>9.2478992642063247</v>
      </c>
      <c r="M13" s="7">
        <f t="shared" si="4"/>
        <v>9.4374297586383964</v>
      </c>
      <c r="P13" s="5">
        <f t="shared" si="5"/>
        <v>31.706003852804542</v>
      </c>
    </row>
    <row r="14" spans="1:16" x14ac:dyDescent="0.15">
      <c r="A14" s="5">
        <v>6.5</v>
      </c>
      <c r="B14" s="5">
        <v>12</v>
      </c>
      <c r="D14">
        <v>106.80479020349</v>
      </c>
      <c r="E14">
        <v>153.42517558077</v>
      </c>
      <c r="F14">
        <v>102.62144341071</v>
      </c>
      <c r="G14">
        <v>110.56110559118</v>
      </c>
      <c r="I14" s="6">
        <f t="shared" si="1"/>
        <v>42.864069989590007</v>
      </c>
      <c r="J14" s="6">
        <f t="shared" si="2"/>
        <v>4.1833467927800001</v>
      </c>
      <c r="K14" s="6">
        <f t="shared" si="3"/>
        <v>37.844053838254005</v>
      </c>
      <c r="L14" s="7">
        <f t="shared" si="0"/>
        <v>9.0463582659627235</v>
      </c>
      <c r="M14" s="7">
        <f t="shared" si="4"/>
        <v>9.2516829682641344</v>
      </c>
      <c r="P14" s="5">
        <f t="shared" si="5"/>
        <v>28.835713127006084</v>
      </c>
    </row>
    <row r="15" spans="1:16" x14ac:dyDescent="0.15">
      <c r="A15" s="5">
        <v>7</v>
      </c>
      <c r="B15" s="5">
        <v>13</v>
      </c>
      <c r="D15">
        <v>106.93201872861999</v>
      </c>
      <c r="E15">
        <v>153.10282730055999</v>
      </c>
      <c r="F15">
        <v>102.68205220847</v>
      </c>
      <c r="G15">
        <v>110.64059253907</v>
      </c>
      <c r="I15" s="6">
        <f t="shared" si="1"/>
        <v>42.462234761489995</v>
      </c>
      <c r="J15" s="6">
        <f t="shared" si="2"/>
        <v>4.2499665201499965</v>
      </c>
      <c r="K15" s="6">
        <f t="shared" si="3"/>
        <v>37.362274937309998</v>
      </c>
      <c r="L15" s="7">
        <f t="shared" si="0"/>
        <v>8.7911927682647608</v>
      </c>
      <c r="M15" s="7">
        <f t="shared" si="4"/>
        <v>9.0123116784355126</v>
      </c>
      <c r="P15" s="5">
        <f t="shared" si="5"/>
        <v>25.201717225581778</v>
      </c>
    </row>
    <row r="16" spans="1:16" x14ac:dyDescent="0.15">
      <c r="A16" s="5">
        <v>7.5</v>
      </c>
      <c r="B16" s="5">
        <v>14</v>
      </c>
      <c r="D16">
        <v>106.89294075274999</v>
      </c>
      <c r="E16">
        <v>150.97911039077999</v>
      </c>
      <c r="F16">
        <v>102.71222111824</v>
      </c>
      <c r="G16">
        <v>110.52452352994</v>
      </c>
      <c r="I16" s="6">
        <f t="shared" si="1"/>
        <v>40.454586860839996</v>
      </c>
      <c r="J16" s="6">
        <f t="shared" si="2"/>
        <v>4.1807196345099982</v>
      </c>
      <c r="K16" s="6">
        <f t="shared" si="3"/>
        <v>35.437723299428001</v>
      </c>
      <c r="L16" s="7">
        <f t="shared" si="0"/>
        <v>8.4764649145341426</v>
      </c>
      <c r="M16" s="7">
        <f t="shared" si="4"/>
        <v>8.7133780325742336</v>
      </c>
      <c r="P16" s="5">
        <f t="shared" si="5"/>
        <v>20.719450850074583</v>
      </c>
    </row>
    <row r="17" spans="1:16" x14ac:dyDescent="0.15">
      <c r="A17" s="5">
        <v>8</v>
      </c>
      <c r="B17" s="5">
        <v>15</v>
      </c>
      <c r="D17">
        <v>106.91734197731</v>
      </c>
      <c r="E17">
        <v>151.06302899334</v>
      </c>
      <c r="F17">
        <v>102.67003884021</v>
      </c>
      <c r="G17">
        <v>110.66181916719</v>
      </c>
      <c r="I17" s="6">
        <f t="shared" si="1"/>
        <v>40.401209826149994</v>
      </c>
      <c r="J17" s="6">
        <f t="shared" si="2"/>
        <v>4.2473031371000047</v>
      </c>
      <c r="K17" s="6">
        <f t="shared" si="3"/>
        <v>35.304446061629989</v>
      </c>
      <c r="L17" s="7">
        <f t="shared" si="0"/>
        <v>8.312203043208104</v>
      </c>
      <c r="M17" s="7">
        <f t="shared" si="4"/>
        <v>8.5649103691175341</v>
      </c>
      <c r="P17" s="5">
        <f t="shared" si="5"/>
        <v>18.380079059826947</v>
      </c>
    </row>
    <row r="18" spans="1:16" x14ac:dyDescent="0.15">
      <c r="A18" s="5">
        <v>8.5</v>
      </c>
      <c r="B18" s="5">
        <v>16</v>
      </c>
      <c r="D18">
        <v>107.04700162075</v>
      </c>
      <c r="E18">
        <v>151.17341977309999</v>
      </c>
      <c r="F18">
        <v>102.70788546653</v>
      </c>
      <c r="G18">
        <v>110.64122482161</v>
      </c>
      <c r="I18" s="6">
        <f t="shared" si="1"/>
        <v>40.532194951489998</v>
      </c>
      <c r="J18" s="6">
        <f t="shared" si="2"/>
        <v>4.3391161542199939</v>
      </c>
      <c r="K18" s="6">
        <f t="shared" si="3"/>
        <v>35.325255566426009</v>
      </c>
      <c r="L18" s="7">
        <f t="shared" si="0"/>
        <v>8.1411177555296703</v>
      </c>
      <c r="M18" s="7">
        <f t="shared" si="4"/>
        <v>8.4096192893084396</v>
      </c>
      <c r="P18" s="5">
        <f t="shared" si="5"/>
        <v>15.943530075632559</v>
      </c>
    </row>
    <row r="19" spans="1:16" x14ac:dyDescent="0.15">
      <c r="A19" s="5">
        <v>9</v>
      </c>
      <c r="B19" s="5">
        <v>17</v>
      </c>
      <c r="D19">
        <v>107.27705744643001</v>
      </c>
      <c r="E19">
        <v>151.84557896632001</v>
      </c>
      <c r="F19">
        <v>102.7791527414</v>
      </c>
      <c r="G19">
        <v>110.64402493</v>
      </c>
      <c r="I19" s="6">
        <f t="shared" si="1"/>
        <v>41.201554036320005</v>
      </c>
      <c r="J19" s="6">
        <f t="shared" si="2"/>
        <v>4.4979047050300096</v>
      </c>
      <c r="K19" s="6">
        <f t="shared" si="3"/>
        <v>35.804068390283994</v>
      </c>
      <c r="L19" s="7">
        <f t="shared" si="0"/>
        <v>7.9601660635994094</v>
      </c>
      <c r="M19" s="7">
        <f t="shared" si="4"/>
        <v>8.2444618052475178</v>
      </c>
      <c r="P19" s="5">
        <f t="shared" si="5"/>
        <v>13.366466511934258</v>
      </c>
    </row>
    <row r="20" spans="1:16" x14ac:dyDescent="0.15">
      <c r="A20" s="5">
        <v>9.5</v>
      </c>
      <c r="B20" s="5">
        <v>18</v>
      </c>
      <c r="D20">
        <v>107.29776697281</v>
      </c>
      <c r="E20">
        <v>151.10102647218</v>
      </c>
      <c r="F20">
        <v>102.60175232589999</v>
      </c>
      <c r="G20">
        <v>110.66489025382</v>
      </c>
      <c r="I20" s="6">
        <f t="shared" si="1"/>
        <v>40.436136218359991</v>
      </c>
      <c r="J20" s="6">
        <f t="shared" si="2"/>
        <v>4.696014646910001</v>
      </c>
      <c r="K20" s="6">
        <f t="shared" si="3"/>
        <v>34.800918642067991</v>
      </c>
      <c r="L20" s="7">
        <f t="shared" si="0"/>
        <v>7.4107346886081702</v>
      </c>
      <c r="M20" s="7">
        <f t="shared" si="4"/>
        <v>7.7108246381256178</v>
      </c>
      <c r="P20" s="5">
        <f t="shared" si="5"/>
        <v>5.5416180004968636</v>
      </c>
    </row>
    <row r="21" spans="1:16" x14ac:dyDescent="0.15">
      <c r="A21" s="39">
        <v>10</v>
      </c>
      <c r="B21" s="5">
        <v>19</v>
      </c>
      <c r="D21">
        <v>107.31604538088</v>
      </c>
      <c r="E21">
        <v>150.38978930307999</v>
      </c>
      <c r="F21">
        <v>102.76804263391</v>
      </c>
      <c r="G21">
        <v>110.69352362027</v>
      </c>
      <c r="I21" s="6">
        <f t="shared" si="1"/>
        <v>39.696265682809994</v>
      </c>
      <c r="J21" s="6">
        <f t="shared" si="2"/>
        <v>4.5480027469699991</v>
      </c>
      <c r="K21" s="6">
        <f t="shared" si="3"/>
        <v>34.238662386445995</v>
      </c>
      <c r="L21" s="7">
        <f t="shared" si="0"/>
        <v>7.528285335635891</v>
      </c>
      <c r="M21" s="7">
        <f t="shared" si="4"/>
        <v>7.8441694930226786</v>
      </c>
      <c r="P21" s="5">
        <f t="shared" si="5"/>
        <v>7.2157415531025562</v>
      </c>
    </row>
    <row r="22" spans="1:16" x14ac:dyDescent="0.15">
      <c r="A22" s="5">
        <v>10.5</v>
      </c>
      <c r="B22" s="5">
        <v>20</v>
      </c>
      <c r="D22">
        <v>107.47577885827999</v>
      </c>
      <c r="E22">
        <v>150.67783180263001</v>
      </c>
      <c r="F22">
        <v>102.7009303586</v>
      </c>
      <c r="G22">
        <v>110.63598590913</v>
      </c>
      <c r="I22" s="6">
        <f t="shared" si="1"/>
        <v>40.04184589350001</v>
      </c>
      <c r="J22" s="6">
        <f t="shared" si="2"/>
        <v>4.7748484996799903</v>
      </c>
      <c r="K22" s="6">
        <f t="shared" si="3"/>
        <v>34.312027693884019</v>
      </c>
      <c r="L22" s="7">
        <f t="shared" si="0"/>
        <v>7.185992957930206</v>
      </c>
      <c r="M22" s="7">
        <f t="shared" si="4"/>
        <v>7.5176713231863328</v>
      </c>
      <c r="P22" s="5">
        <f t="shared" si="5"/>
        <v>2.340908909609265</v>
      </c>
    </row>
    <row r="23" spans="1:16" x14ac:dyDescent="0.15">
      <c r="A23" s="5">
        <v>11</v>
      </c>
      <c r="B23" s="5">
        <v>21</v>
      </c>
      <c r="D23">
        <v>107.43688096523999</v>
      </c>
      <c r="E23">
        <v>149.99324689356999</v>
      </c>
      <c r="F23">
        <v>102.79920513051999</v>
      </c>
      <c r="G23">
        <v>110.65676090687001</v>
      </c>
      <c r="I23" s="6">
        <f t="shared" si="1"/>
        <v>39.336485986699984</v>
      </c>
      <c r="J23" s="6">
        <f t="shared" si="2"/>
        <v>4.6376758347199996</v>
      </c>
      <c r="K23" s="6">
        <f t="shared" si="3"/>
        <v>33.771274985035987</v>
      </c>
      <c r="L23" s="7">
        <f t="shared" si="0"/>
        <v>7.2819395293235134</v>
      </c>
      <c r="M23" s="7">
        <f t="shared" si="4"/>
        <v>7.6294121024489794</v>
      </c>
      <c r="P23" s="5">
        <f t="shared" si="5"/>
        <v>3.7073532382688992</v>
      </c>
    </row>
    <row r="24" spans="1:16" x14ac:dyDescent="0.15">
      <c r="A24" s="5">
        <v>11.5</v>
      </c>
      <c r="B24" s="5">
        <v>22</v>
      </c>
      <c r="D24">
        <v>107.43976229064999</v>
      </c>
      <c r="E24">
        <v>150.19746083198001</v>
      </c>
      <c r="F24">
        <v>102.55884743926001</v>
      </c>
      <c r="G24">
        <v>110.67094210099</v>
      </c>
      <c r="I24" s="6">
        <f t="shared" si="1"/>
        <v>39.526518730990006</v>
      </c>
      <c r="J24" s="6">
        <f t="shared" si="2"/>
        <v>4.8809148513899885</v>
      </c>
      <c r="K24" s="6">
        <f t="shared" si="3"/>
        <v>33.669420909322021</v>
      </c>
      <c r="L24" s="7">
        <f t="shared" si="0"/>
        <v>6.8981782994500778</v>
      </c>
      <c r="M24" s="7">
        <f t="shared" si="4"/>
        <v>7.2614450804448829</v>
      </c>
      <c r="P24" s="5">
        <f t="shared" si="5"/>
        <v>-1.7580672400764059</v>
      </c>
    </row>
    <row r="25" spans="1:16" x14ac:dyDescent="0.15">
      <c r="A25" s="5">
        <v>12</v>
      </c>
      <c r="B25" s="5">
        <v>23</v>
      </c>
      <c r="D25">
        <v>107.49882946155</v>
      </c>
      <c r="E25">
        <v>150.62866918783001</v>
      </c>
      <c r="F25">
        <v>102.74681600578</v>
      </c>
      <c r="G25">
        <v>110.62623069279999</v>
      </c>
      <c r="I25" s="6">
        <f t="shared" si="1"/>
        <v>40.00243849503002</v>
      </c>
      <c r="J25" s="6">
        <f t="shared" si="2"/>
        <v>4.7520134557699976</v>
      </c>
      <c r="K25" s="6">
        <f t="shared" si="3"/>
        <v>34.300022348106026</v>
      </c>
      <c r="L25" s="7">
        <f t="shared" si="0"/>
        <v>7.2179977324050286</v>
      </c>
      <c r="M25" s="7">
        <f t="shared" si="4"/>
        <v>7.5970587212691729</v>
      </c>
      <c r="P25" s="5">
        <f t="shared" si="5"/>
        <v>2.7967119876773836</v>
      </c>
    </row>
    <row r="26" spans="1:16" x14ac:dyDescent="0.15">
      <c r="A26" s="5">
        <v>12.5</v>
      </c>
      <c r="B26" s="5">
        <v>24</v>
      </c>
      <c r="D26">
        <v>106.94318386458001</v>
      </c>
      <c r="E26">
        <v>144.96767513056</v>
      </c>
      <c r="F26">
        <v>102.73480263752</v>
      </c>
      <c r="G26">
        <v>110.50654864059</v>
      </c>
      <c r="I26" s="6">
        <f t="shared" si="1"/>
        <v>34.461126489969999</v>
      </c>
      <c r="J26" s="6">
        <f t="shared" si="2"/>
        <v>4.2083812270600021</v>
      </c>
      <c r="K26" s="6">
        <f t="shared" si="3"/>
        <v>29.411069017497997</v>
      </c>
      <c r="L26" s="7">
        <f t="shared" si="0"/>
        <v>6.9886893393554868</v>
      </c>
      <c r="M26" s="7">
        <f t="shared" si="4"/>
        <v>7.3835445360889711</v>
      </c>
      <c r="P26" s="5">
        <f t="shared" si="5"/>
        <v>-0.46903423593865867</v>
      </c>
    </row>
    <row r="27" spans="1:16" x14ac:dyDescent="0.15">
      <c r="A27" s="5">
        <v>13</v>
      </c>
      <c r="B27" s="5">
        <v>25</v>
      </c>
      <c r="D27">
        <v>107.12227624707</v>
      </c>
      <c r="E27">
        <v>146.65117954259</v>
      </c>
      <c r="F27">
        <v>102.67843916539</v>
      </c>
      <c r="G27">
        <v>110.62948243158</v>
      </c>
      <c r="I27" s="6">
        <f t="shared" si="1"/>
        <v>36.021697111009999</v>
      </c>
      <c r="J27" s="6">
        <f t="shared" si="2"/>
        <v>4.4438370816800017</v>
      </c>
      <c r="K27" s="6">
        <f t="shared" si="3"/>
        <v>30.689092612993996</v>
      </c>
      <c r="L27" s="7">
        <f t="shared" si="0"/>
        <v>6.9059895871321908</v>
      </c>
      <c r="M27" s="7">
        <f t="shared" si="4"/>
        <v>7.3166389917350143</v>
      </c>
      <c r="P27" s="5">
        <f t="shared" si="5"/>
        <v>-1.6468210579799321</v>
      </c>
    </row>
    <row r="28" spans="1:16" x14ac:dyDescent="0.15">
      <c r="A28" s="5">
        <v>13.5</v>
      </c>
      <c r="B28" s="5">
        <v>26</v>
      </c>
      <c r="D28">
        <v>107.28588150549</v>
      </c>
      <c r="E28">
        <v>147.87898433279</v>
      </c>
      <c r="F28">
        <v>102.64763797307999</v>
      </c>
      <c r="G28">
        <v>110.64285069099</v>
      </c>
      <c r="I28" s="6">
        <f t="shared" si="1"/>
        <v>37.236133641799995</v>
      </c>
      <c r="J28" s="6">
        <f t="shared" si="2"/>
        <v>4.6382435324100015</v>
      </c>
      <c r="K28" s="6">
        <f t="shared" si="3"/>
        <v>31.670241402907994</v>
      </c>
      <c r="L28" s="7">
        <f t="shared" si="0"/>
        <v>6.8280678195550335</v>
      </c>
      <c r="M28" s="7">
        <f t="shared" si="4"/>
        <v>7.2545114320271962</v>
      </c>
      <c r="P28" s="5">
        <f t="shared" si="5"/>
        <v>-2.7565611543557753</v>
      </c>
    </row>
    <row r="29" spans="1:16" x14ac:dyDescent="0.15">
      <c r="A29" s="5">
        <v>14</v>
      </c>
      <c r="B29" s="5">
        <v>27</v>
      </c>
      <c r="D29">
        <v>107.12398703404</v>
      </c>
      <c r="E29">
        <v>147.01089501171001</v>
      </c>
      <c r="F29">
        <v>102.65757384157</v>
      </c>
      <c r="G29">
        <v>110.48694788185</v>
      </c>
      <c r="I29" s="6">
        <f t="shared" si="1"/>
        <v>36.523947129860005</v>
      </c>
      <c r="J29" s="6">
        <f t="shared" si="2"/>
        <v>4.4664131924700001</v>
      </c>
      <c r="K29" s="6">
        <f t="shared" si="3"/>
        <v>31.164251298896005</v>
      </c>
      <c r="L29" s="7">
        <f t="shared" si="0"/>
        <v>6.9774671433078188</v>
      </c>
      <c r="M29" s="7">
        <f t="shared" si="4"/>
        <v>7.4197049636493206</v>
      </c>
      <c r="P29" s="5">
        <f t="shared" si="5"/>
        <v>-0.62885762432825199</v>
      </c>
    </row>
    <row r="30" spans="1:16" x14ac:dyDescent="0.15">
      <c r="A30" s="5">
        <v>14.5</v>
      </c>
      <c r="B30" s="5">
        <v>28</v>
      </c>
      <c r="D30">
        <v>106.9508373852</v>
      </c>
      <c r="E30">
        <v>144.80866198451</v>
      </c>
      <c r="F30">
        <v>102.59597145696</v>
      </c>
      <c r="G30">
        <v>110.49516755486999</v>
      </c>
      <c r="I30" s="6">
        <f t="shared" si="1"/>
        <v>34.313494429640002</v>
      </c>
      <c r="J30" s="6">
        <f t="shared" si="2"/>
        <v>4.3548659282400024</v>
      </c>
      <c r="K30" s="6">
        <f t="shared" si="3"/>
        <v>29.087655315751999</v>
      </c>
      <c r="L30" s="7">
        <f t="shared" si="0"/>
        <v>6.6793457697807082</v>
      </c>
      <c r="M30" s="7">
        <f t="shared" si="4"/>
        <v>7.13737779799155</v>
      </c>
      <c r="P30" s="5">
        <f t="shared" si="5"/>
        <v>-4.8746191371440792</v>
      </c>
    </row>
    <row r="31" spans="1:16" x14ac:dyDescent="0.15">
      <c r="A31" s="5">
        <v>15</v>
      </c>
      <c r="B31" s="5">
        <v>29</v>
      </c>
      <c r="D31">
        <v>106.89339095984</v>
      </c>
      <c r="E31">
        <v>145.36619845128999</v>
      </c>
      <c r="F31">
        <v>102.63679884382999</v>
      </c>
      <c r="G31">
        <v>110.63101797489</v>
      </c>
      <c r="I31" s="6">
        <f t="shared" si="1"/>
        <v>34.735180476399989</v>
      </c>
      <c r="J31" s="6">
        <f t="shared" si="2"/>
        <v>4.2565921160100118</v>
      </c>
      <c r="K31" s="6">
        <f t="shared" si="3"/>
        <v>29.627269937187975</v>
      </c>
      <c r="L31" s="7">
        <f t="shared" si="0"/>
        <v>6.9603262726896169</v>
      </c>
      <c r="M31" s="7">
        <f t="shared" si="4"/>
        <v>7.4341525087697979</v>
      </c>
      <c r="P31" s="5">
        <f t="shared" si="5"/>
        <v>-0.872973126366549</v>
      </c>
    </row>
    <row r="32" spans="1:16" x14ac:dyDescent="0.15">
      <c r="A32" s="5">
        <v>15.5</v>
      </c>
      <c r="B32" s="5">
        <v>30</v>
      </c>
      <c r="D32">
        <v>107.03016387538</v>
      </c>
      <c r="E32">
        <v>145.67405006302999</v>
      </c>
      <c r="F32">
        <v>102.72152470418</v>
      </c>
      <c r="G32">
        <v>110.43799114804</v>
      </c>
      <c r="I32" s="6">
        <f t="shared" si="1"/>
        <v>35.236058914989997</v>
      </c>
      <c r="J32" s="6">
        <f t="shared" si="2"/>
        <v>4.3086391711999994</v>
      </c>
      <c r="K32" s="6">
        <f t="shared" si="3"/>
        <v>30.065691909549997</v>
      </c>
      <c r="L32" s="7">
        <f t="shared" si="0"/>
        <v>6.9780018040304821</v>
      </c>
      <c r="M32" s="7">
        <f t="shared" si="4"/>
        <v>7.4676222479800023</v>
      </c>
      <c r="P32" s="5">
        <f t="shared" si="5"/>
        <v>-0.62124313533056319</v>
      </c>
    </row>
    <row r="33" spans="1:16" x14ac:dyDescent="0.15">
      <c r="A33" s="5">
        <v>16</v>
      </c>
      <c r="B33" s="5">
        <v>31</v>
      </c>
      <c r="D33">
        <v>107.02494147308001</v>
      </c>
      <c r="E33">
        <v>146.90203493607001</v>
      </c>
      <c r="F33">
        <v>102.71185981393</v>
      </c>
      <c r="G33">
        <v>110.66371601481001</v>
      </c>
      <c r="I33" s="6">
        <f t="shared" si="1"/>
        <v>36.238318921260003</v>
      </c>
      <c r="J33" s="6">
        <f t="shared" si="2"/>
        <v>4.3130816591500007</v>
      </c>
      <c r="K33" s="6">
        <f t="shared" si="3"/>
        <v>31.062620930280001</v>
      </c>
      <c r="L33" s="7">
        <f t="shared" si="0"/>
        <v>7.2019552109295466</v>
      </c>
      <c r="M33" s="7">
        <f t="shared" si="4"/>
        <v>7.707369862748406</v>
      </c>
      <c r="P33" s="5">
        <f t="shared" si="5"/>
        <v>2.5682388680104742</v>
      </c>
    </row>
    <row r="34" spans="1:16" x14ac:dyDescent="0.15">
      <c r="A34" s="5">
        <v>16.5</v>
      </c>
      <c r="B34" s="5">
        <v>32</v>
      </c>
      <c r="D34">
        <v>107.46812533766</v>
      </c>
      <c r="E34">
        <v>150.80037817396001</v>
      </c>
      <c r="F34">
        <v>102.66516123205</v>
      </c>
      <c r="G34">
        <v>110.60066841296999</v>
      </c>
      <c r="I34" s="6">
        <f t="shared" si="1"/>
        <v>40.199709760990018</v>
      </c>
      <c r="J34" s="6">
        <f t="shared" si="2"/>
        <v>4.8029641056100019</v>
      </c>
      <c r="K34" s="6">
        <f t="shared" si="3"/>
        <v>34.436152834258017</v>
      </c>
      <c r="L34" s="7">
        <f t="shared" si="0"/>
        <v>7.1697710157849377</v>
      </c>
      <c r="M34" s="7">
        <f t="shared" si="4"/>
        <v>7.6909798754731371</v>
      </c>
      <c r="P34" s="5">
        <f t="shared" si="5"/>
        <v>2.1098805307693236</v>
      </c>
    </row>
    <row r="35" spans="1:16" x14ac:dyDescent="0.15">
      <c r="A35" s="5">
        <v>17</v>
      </c>
      <c r="B35" s="5">
        <v>33</v>
      </c>
      <c r="D35">
        <v>107.05303439582001</v>
      </c>
      <c r="E35">
        <v>147.94687556276</v>
      </c>
      <c r="F35">
        <v>102.65712221118</v>
      </c>
      <c r="G35">
        <v>110.66769036221</v>
      </c>
      <c r="I35" s="6">
        <f t="shared" si="1"/>
        <v>37.279185200550003</v>
      </c>
      <c r="J35" s="6">
        <f t="shared" si="2"/>
        <v>4.3959121846400109</v>
      </c>
      <c r="K35" s="6">
        <f t="shared" si="3"/>
        <v>32.004090578981987</v>
      </c>
      <c r="L35" s="7">
        <f t="shared" si="0"/>
        <v>7.2804208170511622</v>
      </c>
      <c r="M35" s="7">
        <f t="shared" si="4"/>
        <v>7.8174238846087007</v>
      </c>
      <c r="P35" s="5">
        <f t="shared" si="5"/>
        <v>3.6857241613640741</v>
      </c>
    </row>
    <row r="36" spans="1:16" x14ac:dyDescent="0.15">
      <c r="A36" s="5">
        <v>17.5</v>
      </c>
      <c r="B36" s="5">
        <v>34</v>
      </c>
      <c r="D36">
        <v>106.89132000719999</v>
      </c>
      <c r="E36">
        <v>145.75670808571999</v>
      </c>
      <c r="F36">
        <v>102.68331677355</v>
      </c>
      <c r="G36">
        <v>110.5523439617</v>
      </c>
      <c r="I36" s="6">
        <f t="shared" si="1"/>
        <v>35.204364124019989</v>
      </c>
      <c r="J36" s="6">
        <f t="shared" si="2"/>
        <v>4.2080032336499897</v>
      </c>
      <c r="K36" s="6">
        <f t="shared" si="3"/>
        <v>30.154760243640002</v>
      </c>
      <c r="L36" s="7">
        <f t="shared" si="0"/>
        <v>7.1660496842071089</v>
      </c>
      <c r="M36" s="7">
        <f t="shared" si="4"/>
        <v>7.7188469596339866</v>
      </c>
      <c r="P36" s="5">
        <f t="shared" si="5"/>
        <v>2.0568823636045828</v>
      </c>
    </row>
    <row r="37" spans="1:16" x14ac:dyDescent="0.15">
      <c r="A37" s="5">
        <v>18</v>
      </c>
      <c r="B37" s="5">
        <v>35</v>
      </c>
      <c r="D37">
        <v>107.08517918242001</v>
      </c>
      <c r="E37">
        <v>146.48541329010999</v>
      </c>
      <c r="F37">
        <v>102.68774275133001</v>
      </c>
      <c r="G37">
        <v>110.57031885105</v>
      </c>
      <c r="I37" s="6">
        <f t="shared" si="1"/>
        <v>35.915094439059985</v>
      </c>
      <c r="J37" s="6">
        <f t="shared" si="2"/>
        <v>4.39743643109</v>
      </c>
      <c r="K37" s="6">
        <f t="shared" si="3"/>
        <v>30.638170721751983</v>
      </c>
      <c r="L37" s="7">
        <f t="shared" si="0"/>
        <v>6.967279960010166</v>
      </c>
      <c r="M37" s="7">
        <f t="shared" si="4"/>
        <v>7.5358714433063829</v>
      </c>
      <c r="P37" s="5">
        <f t="shared" si="5"/>
        <v>-0.77394064959896802</v>
      </c>
    </row>
    <row r="38" spans="1:16" x14ac:dyDescent="0.15">
      <c r="A38" s="5">
        <v>18.5</v>
      </c>
      <c r="B38" s="5">
        <v>36</v>
      </c>
      <c r="D38">
        <v>107.14640734738001</v>
      </c>
      <c r="E38">
        <v>148.43093823159001</v>
      </c>
      <c r="F38">
        <v>102.74211904977</v>
      </c>
      <c r="G38">
        <v>110.59967482611999</v>
      </c>
      <c r="I38" s="6">
        <f t="shared" si="1"/>
        <v>37.831263405470011</v>
      </c>
      <c r="J38" s="6">
        <f t="shared" si="2"/>
        <v>4.4042882976100088</v>
      </c>
      <c r="K38" s="6">
        <f t="shared" si="3"/>
        <v>32.546117448338002</v>
      </c>
      <c r="L38" s="7">
        <f t="shared" si="0"/>
        <v>7.3896428319642888</v>
      </c>
      <c r="M38" s="7">
        <f t="shared" si="4"/>
        <v>7.9740285231298458</v>
      </c>
      <c r="P38" s="5">
        <f t="shared" si="5"/>
        <v>5.2412336566541811</v>
      </c>
    </row>
    <row r="39" spans="1:16" x14ac:dyDescent="0.15">
      <c r="A39" s="5">
        <v>19</v>
      </c>
      <c r="B39" s="5">
        <v>37</v>
      </c>
      <c r="D39">
        <v>107.4239150009</v>
      </c>
      <c r="E39">
        <v>149.98874482261999</v>
      </c>
      <c r="F39">
        <v>102.69533014181</v>
      </c>
      <c r="G39">
        <v>110.71953753049</v>
      </c>
      <c r="I39" s="6">
        <f t="shared" si="1"/>
        <v>39.269207292129991</v>
      </c>
      <c r="J39" s="6">
        <f t="shared" si="2"/>
        <v>4.7285848590899917</v>
      </c>
      <c r="K39" s="6">
        <f t="shared" si="3"/>
        <v>33.594905461221998</v>
      </c>
      <c r="L39" s="7">
        <f t="shared" si="0"/>
        <v>7.104642607109156</v>
      </c>
      <c r="M39" s="7">
        <f t="shared" si="4"/>
        <v>7.7048225061440521</v>
      </c>
      <c r="P39" s="5">
        <f t="shared" si="5"/>
        <v>1.1823398862491534</v>
      </c>
    </row>
    <row r="40" spans="1:16" x14ac:dyDescent="0.15">
      <c r="A40" s="5">
        <v>19.5</v>
      </c>
      <c r="B40" s="5">
        <v>38</v>
      </c>
      <c r="D40">
        <v>107.46803529624</v>
      </c>
      <c r="E40">
        <v>148.56257878624001</v>
      </c>
      <c r="F40">
        <v>102.65522536356001</v>
      </c>
      <c r="G40">
        <v>110.61277210730999</v>
      </c>
      <c r="I40" s="6">
        <f t="shared" si="1"/>
        <v>37.949806678930017</v>
      </c>
      <c r="J40" s="6">
        <f t="shared" si="2"/>
        <v>4.8128099326799969</v>
      </c>
      <c r="K40" s="6">
        <f t="shared" si="3"/>
        <v>32.174434759714018</v>
      </c>
      <c r="L40" s="7">
        <f t="shared" si="0"/>
        <v>6.6851662978092703</v>
      </c>
      <c r="M40" s="7">
        <f t="shared" si="4"/>
        <v>7.3011404047135056</v>
      </c>
      <c r="P40" s="5">
        <f t="shared" si="5"/>
        <v>-4.7917247991918632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107.50477219520999</v>
      </c>
      <c r="E41" s="46">
        <v>148.67242931749001</v>
      </c>
      <c r="F41" s="46">
        <v>102.78999187065</v>
      </c>
      <c r="G41" s="46">
        <v>110.76488122121</v>
      </c>
      <c r="I41" s="47">
        <f t="shared" si="1"/>
        <v>37.90754809628001</v>
      </c>
      <c r="J41" s="47">
        <f t="shared" si="2"/>
        <v>4.714780324559996</v>
      </c>
      <c r="K41" s="47">
        <f t="shared" si="3"/>
        <v>32.249811706808018</v>
      </c>
      <c r="L41" s="48">
        <f t="shared" si="0"/>
        <v>6.8401514994906387</v>
      </c>
      <c r="M41" s="48">
        <f t="shared" si="4"/>
        <v>7.4719198142642131</v>
      </c>
      <c r="P41" s="45">
        <f t="shared" si="5"/>
        <v>-2.5844687525370516</v>
      </c>
    </row>
    <row r="42" spans="1:16" x14ac:dyDescent="0.15">
      <c r="A42" s="5">
        <v>20.5</v>
      </c>
      <c r="B42" s="5">
        <v>40</v>
      </c>
      <c r="D42">
        <v>107.13128038898</v>
      </c>
      <c r="E42">
        <v>145.74806410949</v>
      </c>
      <c r="F42">
        <v>102.72035046518</v>
      </c>
      <c r="G42">
        <v>110.56968656850999</v>
      </c>
      <c r="I42" s="6">
        <f t="shared" si="1"/>
        <v>35.178377540980009</v>
      </c>
      <c r="J42" s="6">
        <f t="shared" si="2"/>
        <v>4.4109299237999977</v>
      </c>
      <c r="K42" s="6">
        <f t="shared" si="3"/>
        <v>29.885261632420011</v>
      </c>
      <c r="L42" s="7">
        <f t="shared" si="0"/>
        <v>6.7752746356654843</v>
      </c>
      <c r="M42" s="7">
        <f t="shared" si="4"/>
        <v>7.4228371583083987</v>
      </c>
      <c r="P42" s="5">
        <f t="shared" si="5"/>
        <v>-3.5084269654022728</v>
      </c>
    </row>
    <row r="43" spans="1:16" x14ac:dyDescent="0.15">
      <c r="A43" s="5">
        <v>21</v>
      </c>
      <c r="B43" s="5">
        <v>41</v>
      </c>
      <c r="D43">
        <v>106.86304700162</v>
      </c>
      <c r="E43">
        <v>144.79794705565001</v>
      </c>
      <c r="F43">
        <v>102.64104416945</v>
      </c>
      <c r="G43">
        <v>110.59841026104</v>
      </c>
      <c r="I43" s="6">
        <f t="shared" si="1"/>
        <v>34.199536794610012</v>
      </c>
      <c r="J43" s="6">
        <f t="shared" si="2"/>
        <v>4.2220028321700056</v>
      </c>
      <c r="K43" s="6">
        <f t="shared" si="3"/>
        <v>29.133133396006006</v>
      </c>
      <c r="L43" s="7">
        <f t="shared" si="0"/>
        <v>6.9003111921249687</v>
      </c>
      <c r="M43" s="7">
        <f t="shared" si="4"/>
        <v>7.5636679226372223</v>
      </c>
      <c r="P43" s="5">
        <f t="shared" si="5"/>
        <v>-1.7276911770559022</v>
      </c>
    </row>
    <row r="44" spans="1:16" x14ac:dyDescent="0.15">
      <c r="A44" s="5">
        <v>21.5</v>
      </c>
      <c r="B44" s="5">
        <v>42</v>
      </c>
      <c r="D44">
        <v>106.89825319646999</v>
      </c>
      <c r="E44">
        <v>145.63605258419</v>
      </c>
      <c r="F44">
        <v>102.59551982657</v>
      </c>
      <c r="G44">
        <v>110.61195917261</v>
      </c>
      <c r="I44" s="6">
        <f t="shared" si="1"/>
        <v>35.024093411579997</v>
      </c>
      <c r="J44" s="6">
        <f t="shared" si="2"/>
        <v>4.3027333698999968</v>
      </c>
      <c r="K44" s="6">
        <f t="shared" si="3"/>
        <v>29.8608133677</v>
      </c>
      <c r="L44" s="7">
        <f t="shared" si="0"/>
        <v>6.9399636929847732</v>
      </c>
      <c r="M44" s="7">
        <f t="shared" si="4"/>
        <v>7.619114631366366</v>
      </c>
      <c r="P44" s="5">
        <f t="shared" si="5"/>
        <v>-1.1629713112991296</v>
      </c>
    </row>
    <row r="45" spans="1:16" x14ac:dyDescent="0.15">
      <c r="A45" s="5">
        <v>22</v>
      </c>
      <c r="B45" s="5">
        <v>43</v>
      </c>
      <c r="D45">
        <v>107.16585629390001</v>
      </c>
      <c r="E45">
        <v>147.15063929408001</v>
      </c>
      <c r="F45">
        <v>102.72920242073999</v>
      </c>
      <c r="G45">
        <v>110.64727666877</v>
      </c>
      <c r="I45" s="6">
        <f t="shared" si="1"/>
        <v>36.503362625310004</v>
      </c>
      <c r="J45" s="6">
        <f t="shared" si="2"/>
        <v>4.4366538731600116</v>
      </c>
      <c r="K45" s="6">
        <f t="shared" si="3"/>
        <v>31.179377977517991</v>
      </c>
      <c r="L45" s="7">
        <f t="shared" si="0"/>
        <v>7.0276787121350184</v>
      </c>
      <c r="M45" s="7">
        <f t="shared" si="4"/>
        <v>7.7226238583859503</v>
      </c>
      <c r="P45" s="5">
        <f t="shared" si="5"/>
        <v>8.6241544518291843E-2</v>
      </c>
    </row>
    <row r="46" spans="1:16" x14ac:dyDescent="0.15">
      <c r="A46" s="5">
        <v>22.5</v>
      </c>
      <c r="B46" s="5">
        <v>44</v>
      </c>
      <c r="D46">
        <v>107.05492526562</v>
      </c>
      <c r="E46">
        <v>145.85305240411</v>
      </c>
      <c r="F46">
        <v>102.65712221118</v>
      </c>
      <c r="G46">
        <v>110.66028362388001</v>
      </c>
      <c r="I46" s="6">
        <f t="shared" si="1"/>
        <v>35.192768780229997</v>
      </c>
      <c r="J46" s="6">
        <f t="shared" si="2"/>
        <v>4.3978030544400042</v>
      </c>
      <c r="K46" s="6">
        <f t="shared" si="3"/>
        <v>29.915405114901993</v>
      </c>
      <c r="L46" s="7">
        <f t="shared" si="0"/>
        <v>6.8023521618821743</v>
      </c>
      <c r="M46" s="7">
        <f t="shared" si="4"/>
        <v>7.5130915160024454</v>
      </c>
      <c r="P46" s="5">
        <f t="shared" si="5"/>
        <v>-3.1227963837605661</v>
      </c>
    </row>
    <row r="47" spans="1:16" x14ac:dyDescent="0.15">
      <c r="A47" s="5">
        <v>23</v>
      </c>
      <c r="B47" s="5">
        <v>45</v>
      </c>
      <c r="D47">
        <v>107.12317666126</v>
      </c>
      <c r="E47">
        <v>146.76346119215</v>
      </c>
      <c r="F47">
        <v>102.7009303586</v>
      </c>
      <c r="G47">
        <v>110.69361394635</v>
      </c>
      <c r="I47" s="6">
        <f t="shared" si="1"/>
        <v>36.069847245800005</v>
      </c>
      <c r="J47" s="6">
        <f t="shared" si="2"/>
        <v>4.4222463026599996</v>
      </c>
      <c r="K47" s="6">
        <f t="shared" si="3"/>
        <v>30.763151682608004</v>
      </c>
      <c r="L47" s="7">
        <f t="shared" si="0"/>
        <v>6.9564537063672462</v>
      </c>
      <c r="M47" s="7">
        <f t="shared" si="4"/>
        <v>7.6829872683568574</v>
      </c>
      <c r="P47" s="5">
        <f t="shared" si="5"/>
        <v>-0.92812513661264717</v>
      </c>
    </row>
    <row r="48" spans="1:16" x14ac:dyDescent="0.15">
      <c r="A48" s="5">
        <v>23.5</v>
      </c>
      <c r="B48" s="5">
        <v>46</v>
      </c>
      <c r="D48">
        <v>106.82108770034</v>
      </c>
      <c r="E48">
        <v>144.82126778317999</v>
      </c>
      <c r="F48">
        <v>102.68250383886</v>
      </c>
      <c r="G48">
        <v>110.54873091862</v>
      </c>
      <c r="I48" s="6">
        <f t="shared" si="1"/>
        <v>34.272536864559996</v>
      </c>
      <c r="J48" s="6">
        <f t="shared" si="2"/>
        <v>4.1385838614800008</v>
      </c>
      <c r="K48" s="6">
        <f t="shared" si="3"/>
        <v>29.306236230783995</v>
      </c>
      <c r="L48" s="7">
        <f t="shared" si="0"/>
        <v>7.0812232424604726</v>
      </c>
      <c r="M48" s="7">
        <f t="shared" si="4"/>
        <v>7.823551012319423</v>
      </c>
      <c r="P48" s="5">
        <f t="shared" si="5"/>
        <v>0.84880782209831884</v>
      </c>
    </row>
    <row r="49" spans="1:25" x14ac:dyDescent="0.15">
      <c r="A49" s="5">
        <v>24</v>
      </c>
      <c r="B49" s="5">
        <v>47</v>
      </c>
      <c r="D49">
        <v>106.92913740321001</v>
      </c>
      <c r="E49">
        <v>144.56068791644</v>
      </c>
      <c r="F49">
        <v>102.76226176497001</v>
      </c>
      <c r="G49">
        <v>110.52009755216</v>
      </c>
      <c r="I49" s="6">
        <f t="shared" si="1"/>
        <v>34.040590364280007</v>
      </c>
      <c r="J49" s="6">
        <f t="shared" si="2"/>
        <v>4.1668756382400005</v>
      </c>
      <c r="K49" s="6">
        <f t="shared" si="3"/>
        <v>29.040339598392006</v>
      </c>
      <c r="L49" s="7">
        <f t="shared" si="0"/>
        <v>6.9693319694700619</v>
      </c>
      <c r="M49" s="7">
        <f t="shared" si="4"/>
        <v>7.7274539471983514</v>
      </c>
      <c r="P49" s="5">
        <f t="shared" si="5"/>
        <v>-0.74471650278358448</v>
      </c>
    </row>
    <row r="50" spans="1:25" x14ac:dyDescent="0.15">
      <c r="A50" s="5">
        <v>24.5</v>
      </c>
      <c r="B50" s="5">
        <v>48</v>
      </c>
      <c r="D50">
        <v>106.82081757608999</v>
      </c>
      <c r="E50">
        <v>144.94795605978999</v>
      </c>
      <c r="F50">
        <v>102.66913557944</v>
      </c>
      <c r="G50">
        <v>110.66696775359</v>
      </c>
      <c r="I50" s="6">
        <f t="shared" si="1"/>
        <v>34.280988306199987</v>
      </c>
      <c r="J50" s="6">
        <f t="shared" si="2"/>
        <v>4.151681996649998</v>
      </c>
      <c r="K50" s="6">
        <f t="shared" si="3"/>
        <v>29.298969910219988</v>
      </c>
      <c r="L50" s="7">
        <f t="shared" si="0"/>
        <v>7.0571324908462154</v>
      </c>
      <c r="M50" s="7">
        <f t="shared" si="4"/>
        <v>7.8310486764438441</v>
      </c>
      <c r="P50" s="5">
        <f t="shared" si="5"/>
        <v>0.50571405190502683</v>
      </c>
    </row>
    <row r="51" spans="1:25" x14ac:dyDescent="0.15">
      <c r="A51" s="5">
        <v>25</v>
      </c>
      <c r="B51" s="5">
        <v>49</v>
      </c>
      <c r="D51">
        <v>107.14748784440999</v>
      </c>
      <c r="E51">
        <v>147.88798847469999</v>
      </c>
      <c r="F51">
        <v>102.65459308102</v>
      </c>
      <c r="G51">
        <v>110.61873362839999</v>
      </c>
      <c r="I51" s="6">
        <f t="shared" si="1"/>
        <v>37.269254846300001</v>
      </c>
      <c r="J51" s="6">
        <f t="shared" si="2"/>
        <v>4.492894763389998</v>
      </c>
      <c r="K51" s="6">
        <f t="shared" si="3"/>
        <v>31.877781130232002</v>
      </c>
      <c r="L51" s="7">
        <f t="shared" si="0"/>
        <v>7.0951541954611557</v>
      </c>
      <c r="M51" s="7">
        <f t="shared" si="4"/>
        <v>7.8848645889281244</v>
      </c>
      <c r="P51" s="5">
        <f t="shared" si="5"/>
        <v>1.0472085720591982</v>
      </c>
    </row>
    <row r="52" spans="1:25" x14ac:dyDescent="0.15">
      <c r="A52" s="5">
        <v>25.5</v>
      </c>
      <c r="B52" s="5">
        <v>50</v>
      </c>
      <c r="D52">
        <v>107.38537727355001</v>
      </c>
      <c r="E52">
        <v>149.30524041058999</v>
      </c>
      <c r="F52">
        <v>102.75124198356001</v>
      </c>
      <c r="G52">
        <v>110.54385331045</v>
      </c>
      <c r="I52" s="6">
        <f t="shared" si="1"/>
        <v>38.761387100139984</v>
      </c>
      <c r="J52" s="6">
        <f t="shared" si="2"/>
        <v>4.6341352899899988</v>
      </c>
      <c r="K52" s="6">
        <f t="shared" si="3"/>
        <v>33.200424752151989</v>
      </c>
      <c r="L52" s="7">
        <f t="shared" si="0"/>
        <v>7.1643192687677537</v>
      </c>
      <c r="M52" s="7">
        <f t="shared" si="4"/>
        <v>7.9698238701040616</v>
      </c>
      <c r="P52" s="5">
        <f t="shared" si="5"/>
        <v>2.0322382691987575</v>
      </c>
    </row>
    <row r="53" spans="1:25" x14ac:dyDescent="0.15">
      <c r="A53" s="5">
        <v>26</v>
      </c>
      <c r="B53" s="5">
        <v>51</v>
      </c>
      <c r="D53">
        <v>106.96263281109</v>
      </c>
      <c r="E53">
        <v>145.7929947776</v>
      </c>
      <c r="F53">
        <v>102.68575557763999</v>
      </c>
      <c r="G53">
        <v>110.61493993316</v>
      </c>
      <c r="I53" s="6">
        <f t="shared" si="1"/>
        <v>35.178054844439998</v>
      </c>
      <c r="J53" s="6">
        <f t="shared" si="2"/>
        <v>4.2768772334500085</v>
      </c>
      <c r="K53" s="6">
        <f t="shared" si="3"/>
        <v>30.045802164299989</v>
      </c>
      <c r="L53" s="7">
        <f t="shared" si="0"/>
        <v>7.0251729297506822</v>
      </c>
      <c r="M53" s="7">
        <f t="shared" si="4"/>
        <v>7.8464717389563292</v>
      </c>
      <c r="P53" s="5">
        <f t="shared" si="5"/>
        <v>5.05548901833957E-2</v>
      </c>
      <c r="S53" s="8"/>
      <c r="U53" s="13"/>
    </row>
    <row r="54" spans="1:25" x14ac:dyDescent="0.15">
      <c r="A54" s="5">
        <v>26.5</v>
      </c>
      <c r="B54" s="5">
        <v>52</v>
      </c>
      <c r="D54">
        <v>107.25625787862</v>
      </c>
      <c r="E54">
        <v>149.43634071673</v>
      </c>
      <c r="F54">
        <v>102.65378014633001</v>
      </c>
      <c r="G54">
        <v>110.54746635354</v>
      </c>
      <c r="I54" s="6">
        <f t="shared" si="1"/>
        <v>38.888874363189998</v>
      </c>
      <c r="J54" s="6">
        <f t="shared" si="2"/>
        <v>4.6024777322899979</v>
      </c>
      <c r="K54" s="6">
        <f t="shared" si="3"/>
        <v>33.365901084442001</v>
      </c>
      <c r="L54" s="7">
        <f t="shared" si="0"/>
        <v>7.2495518773190328</v>
      </c>
      <c r="M54" s="7">
        <f t="shared" si="4"/>
        <v>8.0866448943940199</v>
      </c>
      <c r="P54" s="5">
        <f t="shared" si="5"/>
        <v>3.2460973251346092</v>
      </c>
      <c r="S54" s="8"/>
    </row>
    <row r="55" spans="1:25" x14ac:dyDescent="0.15">
      <c r="A55" s="5">
        <v>27</v>
      </c>
      <c r="B55" s="5">
        <v>53</v>
      </c>
      <c r="D55">
        <v>107.38114532685</v>
      </c>
      <c r="E55">
        <v>148.87799387717999</v>
      </c>
      <c r="F55">
        <v>102.74491915816</v>
      </c>
      <c r="G55">
        <v>110.61277210730999</v>
      </c>
      <c r="I55" s="6">
        <f t="shared" si="1"/>
        <v>38.265221769869996</v>
      </c>
      <c r="J55" s="6">
        <f t="shared" si="2"/>
        <v>4.6362261686900013</v>
      </c>
      <c r="K55" s="6">
        <f t="shared" si="3"/>
        <v>32.701750367441996</v>
      </c>
      <c r="L55" s="7">
        <f t="shared" si="0"/>
        <v>7.0535278430305972</v>
      </c>
      <c r="M55" s="7">
        <f t="shared" si="4"/>
        <v>7.9064150679749226</v>
      </c>
      <c r="P55" s="5">
        <f t="shared" si="5"/>
        <v>0.45437766236093519</v>
      </c>
      <c r="S55" s="8"/>
    </row>
    <row r="56" spans="1:25" x14ac:dyDescent="0.15">
      <c r="A56" s="5">
        <v>27.5</v>
      </c>
      <c r="B56" s="5">
        <v>54</v>
      </c>
      <c r="D56">
        <v>107.5037817396</v>
      </c>
      <c r="E56">
        <v>150.44192328470999</v>
      </c>
      <c r="F56">
        <v>102.81663806341</v>
      </c>
      <c r="G56">
        <v>110.53310450727</v>
      </c>
      <c r="I56" s="6">
        <f t="shared" si="1"/>
        <v>39.90881877743999</v>
      </c>
      <c r="J56" s="6">
        <f t="shared" si="2"/>
        <v>4.6871436761900043</v>
      </c>
      <c r="K56" s="6">
        <f t="shared" si="3"/>
        <v>34.284246366011985</v>
      </c>
      <c r="L56" s="7">
        <f t="shared" si="0"/>
        <v>7.3145285774299769</v>
      </c>
      <c r="M56" s="7">
        <f t="shared" si="4"/>
        <v>8.1832100102436414</v>
      </c>
      <c r="P56" s="5">
        <f t="shared" si="5"/>
        <v>4.1714773785568253</v>
      </c>
      <c r="S56" s="8"/>
    </row>
    <row r="57" spans="1:25" x14ac:dyDescent="0.15">
      <c r="A57" s="5">
        <v>28</v>
      </c>
      <c r="B57" s="5">
        <v>55</v>
      </c>
      <c r="D57">
        <v>107.20385377274</v>
      </c>
      <c r="E57">
        <v>146.55582567981</v>
      </c>
      <c r="F57">
        <v>102.65802547195</v>
      </c>
      <c r="G57">
        <v>110.51585222654001</v>
      </c>
      <c r="I57" s="6">
        <f t="shared" si="1"/>
        <v>36.039973453269994</v>
      </c>
      <c r="J57" s="6">
        <f t="shared" si="2"/>
        <v>4.5458283007900064</v>
      </c>
      <c r="K57" s="6">
        <f t="shared" si="3"/>
        <v>30.584979492321985</v>
      </c>
      <c r="L57" s="7">
        <f t="shared" si="0"/>
        <v>6.728142258916094</v>
      </c>
      <c r="M57" s="7">
        <f t="shared" si="4"/>
        <v>7.6126178995990985</v>
      </c>
      <c r="P57" s="5">
        <f t="shared" si="5"/>
        <v>-4.1796731388736257</v>
      </c>
      <c r="S57" s="8"/>
    </row>
    <row r="58" spans="1:25" x14ac:dyDescent="0.15">
      <c r="A58" s="5">
        <v>28.5</v>
      </c>
      <c r="B58" s="5">
        <v>56</v>
      </c>
      <c r="D58">
        <v>106.84179722672</v>
      </c>
      <c r="E58">
        <v>144.20385377273999</v>
      </c>
      <c r="F58">
        <v>102.78222382801999</v>
      </c>
      <c r="G58">
        <v>110.48956733809</v>
      </c>
      <c r="I58" s="6">
        <f t="shared" si="1"/>
        <v>33.714286434649992</v>
      </c>
      <c r="J58" s="6">
        <f t="shared" si="2"/>
        <v>4.0595733987000102</v>
      </c>
      <c r="K58" s="6">
        <f t="shared" si="3"/>
        <v>28.842798356209979</v>
      </c>
      <c r="L58" s="7">
        <f t="shared" si="0"/>
        <v>7.1048840662534287</v>
      </c>
      <c r="M58" s="7">
        <f t="shared" si="4"/>
        <v>8.0051539148057724</v>
      </c>
      <c r="P58" s="5">
        <f t="shared" si="5"/>
        <v>1.1857786800851731</v>
      </c>
      <c r="S58" s="8"/>
    </row>
    <row r="59" spans="1:25" x14ac:dyDescent="0.15">
      <c r="A59" s="5">
        <v>29</v>
      </c>
      <c r="B59" s="5">
        <v>57</v>
      </c>
      <c r="D59">
        <v>106.79830722132</v>
      </c>
      <c r="E59">
        <v>144.51413650279</v>
      </c>
      <c r="F59">
        <v>102.7961340439</v>
      </c>
      <c r="G59">
        <v>110.54511787553</v>
      </c>
      <c r="I59" s="6">
        <f t="shared" si="1"/>
        <v>33.969018627259999</v>
      </c>
      <c r="J59" s="6">
        <f t="shared" si="2"/>
        <v>4.0021731774200049</v>
      </c>
      <c r="K59" s="6">
        <f t="shared" si="3"/>
        <v>29.166410814355991</v>
      </c>
      <c r="L59" s="7">
        <f t="shared" si="0"/>
        <v>7.2876433680858543</v>
      </c>
      <c r="M59" s="7">
        <f t="shared" si="4"/>
        <v>8.2037074245075381</v>
      </c>
      <c r="P59" s="5">
        <f t="shared" si="5"/>
        <v>3.7885857202138808</v>
      </c>
      <c r="R59" s="3"/>
      <c r="S59" s="8"/>
    </row>
    <row r="60" spans="1:25" x14ac:dyDescent="0.15">
      <c r="A60" s="5">
        <v>29.5</v>
      </c>
      <c r="B60" s="5">
        <v>58</v>
      </c>
      <c r="D60">
        <v>106.81415451108001</v>
      </c>
      <c r="E60">
        <v>144.69710066631001</v>
      </c>
      <c r="F60">
        <v>102.68178123024001</v>
      </c>
      <c r="G60">
        <v>110.56507993858</v>
      </c>
      <c r="I60" s="6">
        <f t="shared" si="1"/>
        <v>34.132020727730009</v>
      </c>
      <c r="J60" s="6">
        <f t="shared" si="2"/>
        <v>4.1323732808399996</v>
      </c>
      <c r="K60" s="6">
        <f t="shared" si="3"/>
        <v>29.17317279072201</v>
      </c>
      <c r="L60" s="7">
        <f t="shared" si="0"/>
        <v>7.0596654290611163</v>
      </c>
      <c r="M60" s="7">
        <f t="shared" si="4"/>
        <v>7.9915236933521392</v>
      </c>
      <c r="P60" s="5">
        <f t="shared" si="5"/>
        <v>0.54178745201026457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107.44381415450999</v>
      </c>
      <c r="E61" s="16">
        <v>148.80515036917001</v>
      </c>
      <c r="F61" s="16">
        <v>102.73561557222</v>
      </c>
      <c r="G61" s="16">
        <v>110.68765242526</v>
      </c>
      <c r="I61" s="40">
        <f t="shared" si="1"/>
        <v>38.11749794391001</v>
      </c>
      <c r="J61" s="40">
        <f t="shared" si="2"/>
        <v>4.7081985822899952</v>
      </c>
      <c r="K61" s="40">
        <f t="shared" si="3"/>
        <v>32.467659645162016</v>
      </c>
      <c r="L61" s="41">
        <f t="shared" si="0"/>
        <v>6.895983480240174</v>
      </c>
      <c r="M61" s="41">
        <f t="shared" si="4"/>
        <v>7.8436359524005361</v>
      </c>
      <c r="P61" s="17">
        <f t="shared" si="5"/>
        <v>-1.7893252435491109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107.58076715289</v>
      </c>
      <c r="E62">
        <v>150.41545110750999</v>
      </c>
      <c r="F62">
        <v>102.68882666426001</v>
      </c>
      <c r="G62">
        <v>110.55731189594</v>
      </c>
      <c r="I62" s="6">
        <f t="shared" si="1"/>
        <v>39.858139211569991</v>
      </c>
      <c r="J62" s="6">
        <f t="shared" si="2"/>
        <v>4.8919404886299986</v>
      </c>
      <c r="K62" s="6">
        <f t="shared" si="3"/>
        <v>33.987810625213996</v>
      </c>
      <c r="L62" s="7">
        <f t="shared" si="0"/>
        <v>6.9477154728700254</v>
      </c>
      <c r="M62" s="7">
        <f t="shared" si="4"/>
        <v>7.9111621528997267</v>
      </c>
      <c r="P62" s="5">
        <f t="shared" si="5"/>
        <v>-1.0525726226602192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107.82324869439999</v>
      </c>
      <c r="E63">
        <v>151.68296416352001</v>
      </c>
      <c r="F63">
        <v>102.72875079035001</v>
      </c>
      <c r="G63">
        <v>110.61828199801</v>
      </c>
      <c r="I63" s="6">
        <f t="shared" si="1"/>
        <v>41.064682165510007</v>
      </c>
      <c r="J63" s="6">
        <f t="shared" si="2"/>
        <v>5.0944979040499874</v>
      </c>
      <c r="K63" s="6">
        <f t="shared" si="3"/>
        <v>34.951284680650019</v>
      </c>
      <c r="L63" s="7">
        <f t="shared" si="0"/>
        <v>6.8605945745634127</v>
      </c>
      <c r="M63" s="7">
        <f t="shared" si="4"/>
        <v>7.8398354624624531</v>
      </c>
      <c r="P63" s="5">
        <f t="shared" si="5"/>
        <v>-2.29332417500915</v>
      </c>
      <c r="R63" s="5">
        <v>-13</v>
      </c>
    </row>
    <row r="64" spans="1:25" x14ac:dyDescent="0.15">
      <c r="A64" s="5">
        <v>31.5</v>
      </c>
      <c r="B64" s="5">
        <v>62</v>
      </c>
      <c r="D64">
        <v>107.66288492707</v>
      </c>
      <c r="E64">
        <v>150.25778858275001</v>
      </c>
      <c r="F64">
        <v>102.73137024659</v>
      </c>
      <c r="G64">
        <v>110.60102971728</v>
      </c>
      <c r="I64" s="6">
        <f t="shared" si="1"/>
        <v>39.65675886547001</v>
      </c>
      <c r="J64" s="6">
        <f t="shared" si="2"/>
        <v>4.9315146804799923</v>
      </c>
      <c r="K64" s="6">
        <f t="shared" si="3"/>
        <v>33.738941248894022</v>
      </c>
      <c r="L64" s="7">
        <f t="shared" si="0"/>
        <v>6.8414966668232964</v>
      </c>
      <c r="M64" s="7">
        <f t="shared" si="4"/>
        <v>7.8365317625916759</v>
      </c>
      <c r="P64" s="5">
        <f t="shared" si="5"/>
        <v>-2.5653112542948944</v>
      </c>
      <c r="R64" s="5">
        <v>-13</v>
      </c>
      <c r="U64" s="39">
        <v>20</v>
      </c>
      <c r="V64" s="7">
        <f t="shared" ref="V64:V83" si="6">L41</f>
        <v>6.8401514994906387</v>
      </c>
      <c r="X64" s="39"/>
      <c r="Y64" s="7"/>
    </row>
    <row r="65" spans="1:25" x14ac:dyDescent="0.15">
      <c r="A65" s="5">
        <v>32</v>
      </c>
      <c r="B65" s="5">
        <v>63</v>
      </c>
      <c r="D65">
        <v>107.80199891949999</v>
      </c>
      <c r="E65">
        <v>152.11588330632</v>
      </c>
      <c r="F65">
        <v>102.70156264114</v>
      </c>
      <c r="G65">
        <v>110.59597145696</v>
      </c>
      <c r="I65" s="6">
        <f t="shared" si="1"/>
        <v>41.51991184936</v>
      </c>
      <c r="J65" s="6">
        <f t="shared" si="2"/>
        <v>5.100436278359993</v>
      </c>
      <c r="K65" s="6">
        <f t="shared" si="3"/>
        <v>35.399388315328011</v>
      </c>
      <c r="L65" s="7">
        <f t="shared" si="0"/>
        <v>6.9404628120774046</v>
      </c>
      <c r="M65" s="7">
        <f t="shared" si="4"/>
        <v>7.9512921157151242</v>
      </c>
      <c r="P65" s="5">
        <f t="shared" si="5"/>
        <v>-1.1558629962906015</v>
      </c>
      <c r="R65" s="5">
        <v>-13</v>
      </c>
      <c r="U65" s="5">
        <v>20.5</v>
      </c>
      <c r="V65" s="7">
        <f t="shared" si="6"/>
        <v>6.7752746356654843</v>
      </c>
      <c r="Y65" s="7"/>
    </row>
    <row r="66" spans="1:25" x14ac:dyDescent="0.15">
      <c r="A66" s="5">
        <v>32.5</v>
      </c>
      <c r="B66" s="5">
        <v>64</v>
      </c>
      <c r="D66">
        <v>107.03601656762</v>
      </c>
      <c r="E66">
        <v>146.0609580407</v>
      </c>
      <c r="F66">
        <v>102.71944720441</v>
      </c>
      <c r="G66">
        <v>110.45867581971</v>
      </c>
      <c r="I66" s="6">
        <f t="shared" si="1"/>
        <v>35.602282220990006</v>
      </c>
      <c r="J66" s="6">
        <f t="shared" si="2"/>
        <v>4.3165693632099931</v>
      </c>
      <c r="K66" s="6">
        <f t="shared" si="3"/>
        <v>30.422398985138013</v>
      </c>
      <c r="L66" s="7">
        <f t="shared" ref="L66:L129" si="7">K66/J66</f>
        <v>7.0478188638476</v>
      </c>
      <c r="M66" s="7">
        <f t="shared" si="4"/>
        <v>8.0744423753546588</v>
      </c>
      <c r="P66" s="5">
        <f t="shared" si="5"/>
        <v>0.37307197197764608</v>
      </c>
      <c r="R66" s="5">
        <v>-13</v>
      </c>
      <c r="U66" s="5">
        <v>21</v>
      </c>
      <c r="V66" s="7">
        <f t="shared" si="6"/>
        <v>6.9003111921249687</v>
      </c>
      <c r="Y66" s="7"/>
    </row>
    <row r="67" spans="1:25" x14ac:dyDescent="0.15">
      <c r="A67" s="5">
        <v>33</v>
      </c>
      <c r="B67" s="5">
        <v>65</v>
      </c>
      <c r="D67">
        <v>106.94192328471</v>
      </c>
      <c r="E67">
        <v>146.35215198992</v>
      </c>
      <c r="F67">
        <v>102.72251829103</v>
      </c>
      <c r="G67">
        <v>110.51531027007999</v>
      </c>
      <c r="I67" s="6">
        <f t="shared" ref="I67:I130" si="8">E67-G67</f>
        <v>35.83684171984001</v>
      </c>
      <c r="J67" s="6">
        <f t="shared" ref="J67:J130" si="9">D67-F67</f>
        <v>4.2194049936800013</v>
      </c>
      <c r="K67" s="6">
        <f t="shared" ref="K67:K130" si="10">I67-1.2*J67</f>
        <v>30.773555727424007</v>
      </c>
      <c r="L67" s="7">
        <f t="shared" si="7"/>
        <v>7.2933401210639666</v>
      </c>
      <c r="M67" s="7">
        <f t="shared" ref="M67:M130" si="11">L67+ABS($N$2)*A67</f>
        <v>8.3357578404403654</v>
      </c>
      <c r="P67" s="5">
        <f t="shared" ref="P67:P130" si="12">(L67-$O$2)/$O$2*100</f>
        <v>3.869717288394745</v>
      </c>
      <c r="R67" s="5">
        <v>-13</v>
      </c>
      <c r="U67" s="5">
        <v>21.5</v>
      </c>
      <c r="V67" s="7">
        <f t="shared" si="6"/>
        <v>6.9399636929847732</v>
      </c>
      <c r="Y67" s="7"/>
    </row>
    <row r="68" spans="1:25" x14ac:dyDescent="0.15">
      <c r="A68" s="5">
        <v>33.5</v>
      </c>
      <c r="B68" s="5">
        <v>66</v>
      </c>
      <c r="D68">
        <v>106.59139204034</v>
      </c>
      <c r="E68">
        <v>145.37565280029</v>
      </c>
      <c r="F68">
        <v>102.86026555866999</v>
      </c>
      <c r="G68">
        <v>110.61015265107</v>
      </c>
      <c r="I68" s="6">
        <f t="shared" si="8"/>
        <v>34.765500149220003</v>
      </c>
      <c r="J68" s="6">
        <f t="shared" si="9"/>
        <v>3.7311264816700032</v>
      </c>
      <c r="K68" s="6">
        <f t="shared" si="10"/>
        <v>30.288148371216</v>
      </c>
      <c r="L68" s="7">
        <f t="shared" si="7"/>
        <v>8.1176954252323874</v>
      </c>
      <c r="M68" s="7">
        <f t="shared" si="11"/>
        <v>9.1759073524781254</v>
      </c>
      <c r="P68" s="5">
        <f t="shared" si="12"/>
        <v>15.609955775540922</v>
      </c>
      <c r="R68" s="5">
        <v>-13</v>
      </c>
      <c r="U68" s="5">
        <v>22</v>
      </c>
      <c r="V68" s="7">
        <f t="shared" si="6"/>
        <v>7.0276787121350184</v>
      </c>
      <c r="Y68" s="7"/>
    </row>
    <row r="69" spans="1:25" x14ac:dyDescent="0.15">
      <c r="A69" s="5">
        <v>34</v>
      </c>
      <c r="B69" s="5">
        <v>67</v>
      </c>
      <c r="D69">
        <v>106.58085719431</v>
      </c>
      <c r="E69">
        <v>146.24329191428001</v>
      </c>
      <c r="F69">
        <v>102.62216601933</v>
      </c>
      <c r="G69">
        <v>110.66281275404</v>
      </c>
      <c r="I69" s="6">
        <f t="shared" si="8"/>
        <v>35.580479160240003</v>
      </c>
      <c r="J69" s="6">
        <f t="shared" si="9"/>
        <v>3.9586911749800038</v>
      </c>
      <c r="K69" s="6">
        <f t="shared" si="10"/>
        <v>30.830049750263999</v>
      </c>
      <c r="L69" s="7">
        <f t="shared" si="7"/>
        <v>7.7879401012936373</v>
      </c>
      <c r="M69" s="7">
        <f t="shared" si="11"/>
        <v>8.8619462364087145</v>
      </c>
      <c r="P69" s="5">
        <f t="shared" si="12"/>
        <v>10.913672357613018</v>
      </c>
      <c r="R69" s="5">
        <v>-13</v>
      </c>
      <c r="U69" s="5">
        <v>22.5</v>
      </c>
      <c r="V69" s="7">
        <f t="shared" si="6"/>
        <v>6.8023521618821743</v>
      </c>
      <c r="Y69" s="7"/>
    </row>
    <row r="70" spans="1:25" x14ac:dyDescent="0.15">
      <c r="A70" s="5">
        <v>34.5</v>
      </c>
      <c r="B70" s="5">
        <v>68</v>
      </c>
      <c r="D70">
        <v>106.4466054385</v>
      </c>
      <c r="E70">
        <v>146.60201692779</v>
      </c>
      <c r="F70">
        <v>102.69108481619</v>
      </c>
      <c r="G70">
        <v>110.54547917984</v>
      </c>
      <c r="I70" s="6">
        <f t="shared" si="8"/>
        <v>36.056537747950003</v>
      </c>
      <c r="J70" s="6">
        <f t="shared" si="9"/>
        <v>3.7555206223100015</v>
      </c>
      <c r="K70" s="6">
        <f t="shared" si="10"/>
        <v>31.549913001178002</v>
      </c>
      <c r="L70" s="7">
        <f t="shared" si="7"/>
        <v>8.4009425520799859</v>
      </c>
      <c r="M70" s="7">
        <f t="shared" si="11"/>
        <v>9.4907428950644022</v>
      </c>
      <c r="P70" s="5">
        <f t="shared" si="12"/>
        <v>19.643882412725937</v>
      </c>
      <c r="R70" s="5">
        <v>-13</v>
      </c>
      <c r="U70" s="5">
        <v>23</v>
      </c>
      <c r="V70" s="7">
        <f t="shared" si="6"/>
        <v>6.9564537063672462</v>
      </c>
      <c r="Y70" s="7"/>
    </row>
    <row r="71" spans="1:25" x14ac:dyDescent="0.15">
      <c r="A71" s="5">
        <v>35</v>
      </c>
      <c r="B71" s="5">
        <v>69</v>
      </c>
      <c r="D71">
        <v>106.34737979470999</v>
      </c>
      <c r="E71">
        <v>147.73824959480999</v>
      </c>
      <c r="F71">
        <v>102.71700840033</v>
      </c>
      <c r="G71">
        <v>110.59046156625</v>
      </c>
      <c r="I71" s="6">
        <f t="shared" si="8"/>
        <v>37.147788028559987</v>
      </c>
      <c r="J71" s="6">
        <f t="shared" si="9"/>
        <v>3.630371394379992</v>
      </c>
      <c r="K71" s="6">
        <f t="shared" si="10"/>
        <v>32.791342355303996</v>
      </c>
      <c r="L71" s="7">
        <f t="shared" si="7"/>
        <v>9.0325035080616658</v>
      </c>
      <c r="M71" s="7">
        <f t="shared" si="11"/>
        <v>10.138098058915421</v>
      </c>
      <c r="P71" s="5">
        <f t="shared" si="12"/>
        <v>28.638397526417847</v>
      </c>
      <c r="R71" s="5">
        <v>-13</v>
      </c>
      <c r="U71" s="5">
        <v>23.5</v>
      </c>
      <c r="V71" s="7">
        <f t="shared" si="6"/>
        <v>7.0812232424604726</v>
      </c>
      <c r="Y71" s="7"/>
    </row>
    <row r="72" spans="1:25" x14ac:dyDescent="0.15">
      <c r="A72" s="5">
        <v>35.5</v>
      </c>
      <c r="B72" s="5">
        <v>70</v>
      </c>
      <c r="D72">
        <v>106.14379614623</v>
      </c>
      <c r="E72">
        <v>149.24176121016001</v>
      </c>
      <c r="F72">
        <v>102.64384427784</v>
      </c>
      <c r="G72">
        <v>110.52018787823999</v>
      </c>
      <c r="I72" s="6">
        <f t="shared" si="8"/>
        <v>38.721573331920013</v>
      </c>
      <c r="J72" s="6">
        <f t="shared" si="9"/>
        <v>3.4999518683899993</v>
      </c>
      <c r="K72" s="6">
        <f t="shared" si="10"/>
        <v>34.521631089852015</v>
      </c>
      <c r="L72" s="7">
        <f t="shared" si="7"/>
        <v>9.8634588097156293</v>
      </c>
      <c r="M72" s="7">
        <f t="shared" si="11"/>
        <v>10.984847568438724</v>
      </c>
      <c r="P72" s="5">
        <f t="shared" si="12"/>
        <v>40.4726313382778</v>
      </c>
      <c r="R72" s="5">
        <v>-13</v>
      </c>
      <c r="U72" s="5">
        <v>24</v>
      </c>
      <c r="V72" s="7">
        <f t="shared" si="6"/>
        <v>6.9693319694700619</v>
      </c>
      <c r="Y72" s="7"/>
    </row>
    <row r="73" spans="1:25" x14ac:dyDescent="0.15">
      <c r="A73" s="5">
        <v>36</v>
      </c>
      <c r="B73" s="5">
        <v>71</v>
      </c>
      <c r="D73">
        <v>106.22555375473</v>
      </c>
      <c r="E73">
        <v>151.15775256617999</v>
      </c>
      <c r="F73">
        <v>102.69776894589999</v>
      </c>
      <c r="G73">
        <v>110.64248938669</v>
      </c>
      <c r="I73" s="6">
        <f t="shared" si="8"/>
        <v>40.515263179489992</v>
      </c>
      <c r="J73" s="6">
        <f t="shared" si="9"/>
        <v>3.5277848088300061</v>
      </c>
      <c r="K73" s="6">
        <f t="shared" si="10"/>
        <v>36.281921408893986</v>
      </c>
      <c r="L73" s="7">
        <f t="shared" si="7"/>
        <v>10.284618641726881</v>
      </c>
      <c r="M73" s="7">
        <f t="shared" si="11"/>
        <v>11.421801608319315</v>
      </c>
      <c r="P73" s="5">
        <f t="shared" si="12"/>
        <v>46.470672284962028</v>
      </c>
      <c r="R73" s="5">
        <v>-13</v>
      </c>
      <c r="U73" s="5">
        <v>24.5</v>
      </c>
      <c r="V73" s="7">
        <f t="shared" si="6"/>
        <v>7.0571324908462154</v>
      </c>
      <c r="Y73" s="7"/>
    </row>
    <row r="74" spans="1:25" x14ac:dyDescent="0.15">
      <c r="A74" s="5">
        <v>36.5</v>
      </c>
      <c r="B74" s="5">
        <v>72</v>
      </c>
      <c r="D74">
        <v>106.01170538448</v>
      </c>
      <c r="E74">
        <v>151.54952278048</v>
      </c>
      <c r="F74">
        <v>102.72775720351</v>
      </c>
      <c r="G74">
        <v>110.59127450094999</v>
      </c>
      <c r="I74" s="6">
        <f t="shared" si="8"/>
        <v>40.958248279530011</v>
      </c>
      <c r="J74" s="6">
        <f t="shared" si="9"/>
        <v>3.2839481809700004</v>
      </c>
      <c r="K74" s="6">
        <f t="shared" si="10"/>
        <v>37.017510462366012</v>
      </c>
      <c r="L74" s="7">
        <f t="shared" si="7"/>
        <v>11.272257789229768</v>
      </c>
      <c r="M74" s="7">
        <f t="shared" si="11"/>
        <v>12.42523496369154</v>
      </c>
      <c r="P74" s="5">
        <f t="shared" si="12"/>
        <v>60.536353760284555</v>
      </c>
      <c r="R74" s="5">
        <v>-13</v>
      </c>
      <c r="U74" s="5">
        <v>25</v>
      </c>
      <c r="V74" s="7">
        <f t="shared" si="6"/>
        <v>7.0951541954611557</v>
      </c>
      <c r="Y74" s="7"/>
    </row>
    <row r="75" spans="1:25" x14ac:dyDescent="0.15">
      <c r="A75" s="5">
        <v>37</v>
      </c>
      <c r="B75" s="5">
        <v>73</v>
      </c>
      <c r="D75">
        <v>105.96515397083</v>
      </c>
      <c r="E75">
        <v>152.60696920583999</v>
      </c>
      <c r="F75">
        <v>102.71980850872001</v>
      </c>
      <c r="G75">
        <v>110.6388763436</v>
      </c>
      <c r="I75" s="6">
        <f t="shared" si="8"/>
        <v>41.968092862239985</v>
      </c>
      <c r="J75" s="6">
        <f t="shared" si="9"/>
        <v>3.2453454621099951</v>
      </c>
      <c r="K75" s="6">
        <f t="shared" si="10"/>
        <v>38.073678307707993</v>
      </c>
      <c r="L75" s="7">
        <f t="shared" si="7"/>
        <v>11.731779791157887</v>
      </c>
      <c r="M75" s="7">
        <f t="shared" si="11"/>
        <v>12.900551173488999</v>
      </c>
      <c r="P75" s="5">
        <f t="shared" si="12"/>
        <v>67.080738039062439</v>
      </c>
      <c r="R75" s="5">
        <v>-13</v>
      </c>
      <c r="U75" s="5">
        <v>25.5</v>
      </c>
      <c r="V75" s="7">
        <f t="shared" si="6"/>
        <v>7.1643192687677537</v>
      </c>
      <c r="Y75" s="7"/>
    </row>
    <row r="76" spans="1:25" x14ac:dyDescent="0.15">
      <c r="A76" s="5">
        <v>37.5</v>
      </c>
      <c r="B76" s="5">
        <v>74</v>
      </c>
      <c r="D76">
        <v>105.89122996578</v>
      </c>
      <c r="E76">
        <v>152.81190347559999</v>
      </c>
      <c r="F76">
        <v>102.75720350464999</v>
      </c>
      <c r="G76">
        <v>110.69641405474</v>
      </c>
      <c r="I76" s="6">
        <f t="shared" si="8"/>
        <v>42.115489420859987</v>
      </c>
      <c r="J76" s="6">
        <f t="shared" si="9"/>
        <v>3.1340264611300057</v>
      </c>
      <c r="K76" s="6">
        <f t="shared" si="10"/>
        <v>38.354657667503979</v>
      </c>
      <c r="L76" s="7">
        <f t="shared" si="7"/>
        <v>12.238140980365179</v>
      </c>
      <c r="M76" s="7">
        <f t="shared" si="11"/>
        <v>13.422706570565632</v>
      </c>
      <c r="P76" s="5">
        <f t="shared" si="12"/>
        <v>74.292192968591209</v>
      </c>
      <c r="R76" s="5">
        <v>-13</v>
      </c>
      <c r="U76" s="5">
        <v>26</v>
      </c>
      <c r="V76" s="7">
        <f t="shared" si="6"/>
        <v>7.0251729297506822</v>
      </c>
      <c r="Y76" s="7"/>
    </row>
    <row r="77" spans="1:25" x14ac:dyDescent="0.15">
      <c r="A77" s="5">
        <v>38</v>
      </c>
      <c r="B77" s="5">
        <v>75</v>
      </c>
      <c r="D77">
        <v>105.71735998558999</v>
      </c>
      <c r="E77">
        <v>153.23014586709999</v>
      </c>
      <c r="F77">
        <v>102.69767861982</v>
      </c>
      <c r="G77">
        <v>110.76036491735</v>
      </c>
      <c r="I77" s="6">
        <f t="shared" si="8"/>
        <v>42.469780949749989</v>
      </c>
      <c r="J77" s="6">
        <f t="shared" si="9"/>
        <v>3.0196813657699977</v>
      </c>
      <c r="K77" s="6">
        <f t="shared" si="10"/>
        <v>38.846163310825993</v>
      </c>
      <c r="L77" s="7">
        <f t="shared" si="7"/>
        <v>12.864325273246335</v>
      </c>
      <c r="M77" s="7">
        <f t="shared" si="11"/>
        <v>14.064685071316127</v>
      </c>
      <c r="P77" s="5">
        <f t="shared" si="12"/>
        <v>83.210135144927094</v>
      </c>
      <c r="R77" s="5">
        <v>-13</v>
      </c>
      <c r="U77" s="39">
        <v>26.5</v>
      </c>
      <c r="V77" s="7">
        <f t="shared" si="6"/>
        <v>7.2495518773190328</v>
      </c>
      <c r="Y77" s="7"/>
    </row>
    <row r="78" spans="1:25" x14ac:dyDescent="0.15">
      <c r="A78" s="5">
        <v>38.5</v>
      </c>
      <c r="B78" s="5">
        <v>76</v>
      </c>
      <c r="D78">
        <v>105.75157572483</v>
      </c>
      <c r="E78">
        <v>153.72240230506</v>
      </c>
      <c r="F78">
        <v>102.68259416494</v>
      </c>
      <c r="G78">
        <v>110.65956101527</v>
      </c>
      <c r="I78" s="6">
        <f t="shared" si="8"/>
        <v>43.062841289790001</v>
      </c>
      <c r="J78" s="6">
        <f t="shared" si="9"/>
        <v>3.0689815598900054</v>
      </c>
      <c r="K78" s="6">
        <f t="shared" si="10"/>
        <v>39.380063417921995</v>
      </c>
      <c r="L78" s="7">
        <f t="shared" si="7"/>
        <v>12.831638981673583</v>
      </c>
      <c r="M78" s="7">
        <f t="shared" si="11"/>
        <v>14.047792987612715</v>
      </c>
      <c r="P78" s="5">
        <f t="shared" si="12"/>
        <v>82.744626090294872</v>
      </c>
      <c r="R78" s="5">
        <v>-13</v>
      </c>
      <c r="U78" s="5">
        <v>27</v>
      </c>
      <c r="V78" s="7">
        <f t="shared" si="6"/>
        <v>7.0535278430305972</v>
      </c>
      <c r="Y78" s="7"/>
    </row>
    <row r="79" spans="1:25" x14ac:dyDescent="0.15">
      <c r="A79" s="5">
        <v>39</v>
      </c>
      <c r="B79" s="5">
        <v>77</v>
      </c>
      <c r="D79">
        <v>105.78984332793</v>
      </c>
      <c r="E79">
        <v>154.6275886908</v>
      </c>
      <c r="F79">
        <v>102.66254177581</v>
      </c>
      <c r="G79">
        <v>110.76975882937001</v>
      </c>
      <c r="I79" s="6">
        <f t="shared" si="8"/>
        <v>43.857829861429991</v>
      </c>
      <c r="J79" s="6">
        <f t="shared" si="9"/>
        <v>3.1273015521200023</v>
      </c>
      <c r="K79" s="6">
        <f t="shared" si="10"/>
        <v>40.105067998885986</v>
      </c>
      <c r="L79" s="7">
        <f t="shared" si="7"/>
        <v>12.824176796030015</v>
      </c>
      <c r="M79" s="7">
        <f t="shared" si="11"/>
        <v>14.056125009838485</v>
      </c>
      <c r="P79" s="5">
        <f t="shared" si="12"/>
        <v>82.638351722133649</v>
      </c>
      <c r="R79" s="5">
        <v>-13</v>
      </c>
      <c r="U79" s="5">
        <v>27.5</v>
      </c>
      <c r="V79" s="7">
        <f t="shared" si="6"/>
        <v>7.3145285774299769</v>
      </c>
      <c r="Y79" s="7"/>
    </row>
    <row r="80" spans="1:25" x14ac:dyDescent="0.15">
      <c r="A80" s="5">
        <v>39.5</v>
      </c>
      <c r="B80" s="5">
        <v>78</v>
      </c>
      <c r="D80">
        <v>105.77957860616</v>
      </c>
      <c r="E80">
        <v>154.32631010265001</v>
      </c>
      <c r="F80">
        <v>102.81094752055</v>
      </c>
      <c r="G80">
        <v>110.60247493451</v>
      </c>
      <c r="I80" s="6">
        <f t="shared" si="8"/>
        <v>43.723835168140013</v>
      </c>
      <c r="J80" s="6">
        <f t="shared" si="9"/>
        <v>2.9686310856099993</v>
      </c>
      <c r="K80" s="6">
        <f t="shared" si="10"/>
        <v>40.161477865408017</v>
      </c>
      <c r="L80" s="7">
        <f t="shared" si="7"/>
        <v>13.528618648536307</v>
      </c>
      <c r="M80" s="7">
        <f t="shared" si="11"/>
        <v>14.776361070214117</v>
      </c>
      <c r="P80" s="5">
        <f t="shared" si="12"/>
        <v>92.670816251604606</v>
      </c>
      <c r="R80" s="5">
        <v>-13</v>
      </c>
      <c r="U80" s="5">
        <v>28</v>
      </c>
      <c r="V80" s="7">
        <f t="shared" si="6"/>
        <v>6.728142258916094</v>
      </c>
      <c r="Y80" s="7"/>
    </row>
    <row r="81" spans="1:25" x14ac:dyDescent="0.15">
      <c r="A81" s="5">
        <v>40</v>
      </c>
      <c r="B81" s="5">
        <v>79</v>
      </c>
      <c r="D81">
        <v>105.94075274626</v>
      </c>
      <c r="E81">
        <v>155.97388798847999</v>
      </c>
      <c r="F81">
        <v>102.63101797489</v>
      </c>
      <c r="G81">
        <v>110.76063589557999</v>
      </c>
      <c r="I81" s="6">
        <f t="shared" si="8"/>
        <v>45.213252092899992</v>
      </c>
      <c r="J81" s="6">
        <f t="shared" si="9"/>
        <v>3.3097347713700032</v>
      </c>
      <c r="K81" s="6">
        <f t="shared" si="10"/>
        <v>41.241570367255989</v>
      </c>
      <c r="L81" s="7">
        <f t="shared" si="7"/>
        <v>12.46068740130038</v>
      </c>
      <c r="M81" s="7">
        <f t="shared" si="11"/>
        <v>13.724224030847529</v>
      </c>
      <c r="P81" s="5">
        <f t="shared" si="12"/>
        <v>77.461637069973833</v>
      </c>
      <c r="R81" s="5">
        <v>-13</v>
      </c>
      <c r="U81" s="5">
        <v>28.5</v>
      </c>
      <c r="V81" s="7">
        <f t="shared" si="6"/>
        <v>7.1048840662534287</v>
      </c>
      <c r="Y81" s="7"/>
    </row>
    <row r="82" spans="1:25" x14ac:dyDescent="0.15">
      <c r="A82" s="5">
        <v>40.5</v>
      </c>
      <c r="B82" s="5">
        <v>80</v>
      </c>
      <c r="D82">
        <v>105.95002701243</v>
      </c>
      <c r="E82">
        <v>156.62353682694001</v>
      </c>
      <c r="F82">
        <v>102.7064402493</v>
      </c>
      <c r="G82">
        <v>110.67627133953999</v>
      </c>
      <c r="I82" s="6">
        <f t="shared" si="8"/>
        <v>45.947265487400017</v>
      </c>
      <c r="J82" s="6">
        <f t="shared" si="9"/>
        <v>3.2435867631299971</v>
      </c>
      <c r="K82" s="6">
        <f t="shared" si="10"/>
        <v>42.054961371644019</v>
      </c>
      <c r="L82" s="7">
        <f t="shared" si="7"/>
        <v>12.965573127158102</v>
      </c>
      <c r="M82" s="7">
        <f t="shared" si="11"/>
        <v>14.24490396457459</v>
      </c>
      <c r="P82" s="5">
        <f t="shared" si="12"/>
        <v>84.652078861702194</v>
      </c>
      <c r="R82" s="5">
        <v>-13</v>
      </c>
      <c r="U82" s="5">
        <v>29</v>
      </c>
      <c r="V82" s="7">
        <f t="shared" si="6"/>
        <v>7.2876433680858543</v>
      </c>
      <c r="Y82" s="7"/>
    </row>
    <row r="83" spans="1:25" x14ac:dyDescent="0.15">
      <c r="A83" s="5">
        <v>41</v>
      </c>
      <c r="B83" s="5">
        <v>81</v>
      </c>
      <c r="D83">
        <v>106.01152530164001</v>
      </c>
      <c r="E83">
        <v>156.34584909058</v>
      </c>
      <c r="F83">
        <v>102.70246590191</v>
      </c>
      <c r="G83">
        <v>110.77617198084999</v>
      </c>
      <c r="I83" s="6">
        <f t="shared" si="8"/>
        <v>45.569677109730009</v>
      </c>
      <c r="J83" s="6">
        <f t="shared" si="9"/>
        <v>3.3090593997300033</v>
      </c>
      <c r="K83" s="6">
        <f t="shared" si="10"/>
        <v>41.598805830054005</v>
      </c>
      <c r="L83" s="7">
        <f t="shared" si="7"/>
        <v>12.571187399491283</v>
      </c>
      <c r="M83" s="7">
        <f t="shared" si="11"/>
        <v>13.866312444777112</v>
      </c>
      <c r="P83" s="5">
        <f t="shared" si="12"/>
        <v>79.035347246921233</v>
      </c>
      <c r="R83" s="5">
        <v>-13</v>
      </c>
      <c r="U83" s="5">
        <v>29.5</v>
      </c>
      <c r="V83" s="7">
        <f t="shared" si="6"/>
        <v>7.0596654290611163</v>
      </c>
      <c r="Y83" s="7"/>
    </row>
    <row r="84" spans="1:25" x14ac:dyDescent="0.15">
      <c r="A84" s="5">
        <v>41.5</v>
      </c>
      <c r="B84" s="5">
        <v>82</v>
      </c>
      <c r="D84">
        <v>106.1143526022</v>
      </c>
      <c r="E84">
        <v>156.56383936610999</v>
      </c>
      <c r="F84">
        <v>102.71682774817</v>
      </c>
      <c r="G84">
        <v>110.73380905067</v>
      </c>
      <c r="I84" s="6">
        <f t="shared" si="8"/>
        <v>45.830030315439984</v>
      </c>
      <c r="J84" s="6">
        <f t="shared" si="9"/>
        <v>3.3975248540299958</v>
      </c>
      <c r="K84" s="6">
        <f t="shared" si="10"/>
        <v>41.753000490603988</v>
      </c>
      <c r="L84" s="7">
        <f t="shared" si="7"/>
        <v>12.289240633833304</v>
      </c>
      <c r="M84" s="7">
        <f t="shared" si="11"/>
        <v>13.600159886988472</v>
      </c>
      <c r="P84" s="5">
        <f t="shared" si="12"/>
        <v>75.019939991377086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106.13506212858</v>
      </c>
      <c r="E85">
        <v>157.32081757609001</v>
      </c>
      <c r="F85">
        <v>102.76668774274999</v>
      </c>
      <c r="G85">
        <v>110.66651612321</v>
      </c>
      <c r="I85" s="6">
        <f t="shared" si="8"/>
        <v>46.654301452880006</v>
      </c>
      <c r="J85" s="6">
        <f t="shared" si="9"/>
        <v>3.368374385830009</v>
      </c>
      <c r="K85" s="6">
        <f t="shared" si="10"/>
        <v>42.612252189883996</v>
      </c>
      <c r="L85" s="7">
        <f t="shared" si="7"/>
        <v>12.650687634113394</v>
      </c>
      <c r="M85" s="7">
        <f t="shared" si="11"/>
        <v>13.977401095137902</v>
      </c>
      <c r="P85" s="5">
        <f t="shared" si="12"/>
        <v>80.167567431019165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106.0382676031</v>
      </c>
      <c r="E86">
        <v>157.27543670087999</v>
      </c>
      <c r="F86">
        <v>102.72441513865</v>
      </c>
      <c r="G86">
        <v>110.82738686659</v>
      </c>
      <c r="I86" s="6">
        <f t="shared" si="8"/>
        <v>46.448049834289989</v>
      </c>
      <c r="J86" s="6">
        <f t="shared" si="9"/>
        <v>3.3138524644499938</v>
      </c>
      <c r="K86" s="6">
        <f t="shared" si="10"/>
        <v>42.471426876949998</v>
      </c>
      <c r="L86" s="7">
        <f t="shared" si="7"/>
        <v>12.816330036587509</v>
      </c>
      <c r="M86" s="7">
        <f t="shared" si="11"/>
        <v>14.158837705481355</v>
      </c>
      <c r="P86" s="5">
        <f t="shared" si="12"/>
        <v>82.526600361111946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105.96038177561999</v>
      </c>
      <c r="E87">
        <v>155.98262200612001</v>
      </c>
      <c r="F87">
        <v>102.76081654774001</v>
      </c>
      <c r="G87">
        <v>110.59741667419</v>
      </c>
      <c r="I87" s="6">
        <f t="shared" si="8"/>
        <v>45.38520533193001</v>
      </c>
      <c r="J87" s="6">
        <f t="shared" si="9"/>
        <v>3.1995652278799867</v>
      </c>
      <c r="K87" s="6">
        <f t="shared" si="10"/>
        <v>41.545727058474029</v>
      </c>
      <c r="L87" s="7">
        <f t="shared" si="7"/>
        <v>12.984803902873386</v>
      </c>
      <c r="M87" s="7">
        <f t="shared" si="11"/>
        <v>14.343105779636572</v>
      </c>
      <c r="P87" s="5">
        <f t="shared" si="12"/>
        <v>84.925958209658859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105.83198271205001</v>
      </c>
      <c r="E88">
        <v>154.12335674409999</v>
      </c>
      <c r="F88">
        <v>102.73516394183</v>
      </c>
      <c r="G88">
        <v>110.66741938398</v>
      </c>
      <c r="I88" s="6">
        <f t="shared" si="8"/>
        <v>43.455937360119989</v>
      </c>
      <c r="J88" s="6">
        <f t="shared" si="9"/>
        <v>3.0968187702200112</v>
      </c>
      <c r="K88" s="6">
        <f t="shared" si="10"/>
        <v>39.739754835855976</v>
      </c>
      <c r="L88" s="7">
        <f t="shared" si="7"/>
        <v>12.832444448479203</v>
      </c>
      <c r="M88" s="7">
        <f t="shared" si="11"/>
        <v>14.206540533111728</v>
      </c>
      <c r="P88" s="5">
        <f t="shared" si="12"/>
        <v>82.756097324050074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105.86232667026999</v>
      </c>
      <c r="E89">
        <v>153.77120475418999</v>
      </c>
      <c r="F89">
        <v>102.72847981212</v>
      </c>
      <c r="G89">
        <v>110.82585132328001</v>
      </c>
      <c r="I89" s="6">
        <f t="shared" si="8"/>
        <v>42.945353430909989</v>
      </c>
      <c r="J89" s="6">
        <f t="shared" si="9"/>
        <v>3.1338468581499939</v>
      </c>
      <c r="K89" s="6">
        <f t="shared" si="10"/>
        <v>39.184737201129998</v>
      </c>
      <c r="L89" s="7">
        <f t="shared" si="7"/>
        <v>12.503717946275765</v>
      </c>
      <c r="M89" s="7">
        <f t="shared" si="11"/>
        <v>13.893608238777629</v>
      </c>
      <c r="P89" s="5">
        <f t="shared" si="12"/>
        <v>78.07446609853514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105.85944534486001</v>
      </c>
      <c r="E90">
        <v>154.39645236809</v>
      </c>
      <c r="F90">
        <v>102.84572306024999</v>
      </c>
      <c r="G90">
        <v>110.65874808057001</v>
      </c>
      <c r="I90" s="6">
        <f t="shared" si="8"/>
        <v>43.737704287519989</v>
      </c>
      <c r="J90" s="6">
        <f t="shared" si="9"/>
        <v>3.0137222846100116</v>
      </c>
      <c r="K90" s="6">
        <f t="shared" si="10"/>
        <v>40.121237545987974</v>
      </c>
      <c r="L90" s="7">
        <f t="shared" si="7"/>
        <v>13.312851602442802</v>
      </c>
      <c r="M90" s="7">
        <f t="shared" si="11"/>
        <v>14.718536102814005</v>
      </c>
      <c r="P90" s="5">
        <f t="shared" si="12"/>
        <v>89.597922117248103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106.14910858995</v>
      </c>
      <c r="E91">
        <v>155.89447145687001</v>
      </c>
      <c r="F91">
        <v>102.71764068287</v>
      </c>
      <c r="G91">
        <v>110.71240177039</v>
      </c>
      <c r="I91" s="6">
        <f t="shared" si="8"/>
        <v>45.182069686480006</v>
      </c>
      <c r="J91" s="6">
        <f t="shared" si="9"/>
        <v>3.4314679070800054</v>
      </c>
      <c r="K91" s="6">
        <f t="shared" si="10"/>
        <v>41.064308197983998</v>
      </c>
      <c r="L91" s="7">
        <f t="shared" si="7"/>
        <v>11.966980111706047</v>
      </c>
      <c r="M91" s="7">
        <f t="shared" si="11"/>
        <v>13.388458819946589</v>
      </c>
      <c r="P91" s="5">
        <f t="shared" si="12"/>
        <v>70.430395451983586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105.96227264542</v>
      </c>
      <c r="E92">
        <v>155.62434719971</v>
      </c>
      <c r="F92">
        <v>102.72595068196</v>
      </c>
      <c r="G92">
        <v>110.64176677806999</v>
      </c>
      <c r="I92" s="6">
        <f t="shared" si="8"/>
        <v>44.982580421640009</v>
      </c>
      <c r="J92" s="6">
        <f t="shared" si="9"/>
        <v>3.23632196346</v>
      </c>
      <c r="K92" s="6">
        <f t="shared" si="10"/>
        <v>41.098994065488007</v>
      </c>
      <c r="L92" s="7">
        <f t="shared" si="7"/>
        <v>12.699290901684103</v>
      </c>
      <c r="M92" s="7">
        <f t="shared" si="11"/>
        <v>14.136563817793984</v>
      </c>
      <c r="P92" s="5">
        <f t="shared" si="12"/>
        <v>80.859761621617977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106.27759769494</v>
      </c>
      <c r="E93">
        <v>156.07635512336</v>
      </c>
      <c r="F93">
        <v>102.82747719267</v>
      </c>
      <c r="G93">
        <v>110.80028904344999</v>
      </c>
      <c r="I93" s="6">
        <f t="shared" si="8"/>
        <v>45.276066079910009</v>
      </c>
      <c r="J93" s="6">
        <f t="shared" si="9"/>
        <v>3.4501205022699963</v>
      </c>
      <c r="K93" s="6">
        <f t="shared" si="10"/>
        <v>41.135921477186017</v>
      </c>
      <c r="L93" s="7">
        <f t="shared" si="7"/>
        <v>11.9230390504102</v>
      </c>
      <c r="M93" s="7">
        <f t="shared" si="11"/>
        <v>13.376106174389422</v>
      </c>
      <c r="P93" s="5">
        <f t="shared" si="12"/>
        <v>69.804599103754896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106.04808211776999</v>
      </c>
      <c r="E94">
        <v>154.66909778498001</v>
      </c>
      <c r="F94">
        <v>102.78574654502999</v>
      </c>
      <c r="G94">
        <v>110.65007677717</v>
      </c>
      <c r="I94" s="6">
        <f t="shared" si="8"/>
        <v>44.019021007810011</v>
      </c>
      <c r="J94" s="6">
        <f t="shared" si="9"/>
        <v>3.2623355727399996</v>
      </c>
      <c r="K94" s="6">
        <f t="shared" si="10"/>
        <v>40.104218320522008</v>
      </c>
      <c r="L94" s="7">
        <f t="shared" si="7"/>
        <v>12.293100273200563</v>
      </c>
      <c r="M94" s="7">
        <f t="shared" si="11"/>
        <v>13.761961605049125</v>
      </c>
      <c r="P94" s="5">
        <f t="shared" si="12"/>
        <v>75.07490789953134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106.11408247794</v>
      </c>
      <c r="E95">
        <v>155.03016387538</v>
      </c>
      <c r="F95">
        <v>102.79134676181</v>
      </c>
      <c r="G95">
        <v>110.71736970463</v>
      </c>
      <c r="I95" s="6">
        <f t="shared" si="8"/>
        <v>44.312794170749996</v>
      </c>
      <c r="J95" s="6">
        <f t="shared" si="9"/>
        <v>3.3227357161299977</v>
      </c>
      <c r="K95" s="6">
        <f t="shared" si="10"/>
        <v>40.325511311393996</v>
      </c>
      <c r="L95" s="7">
        <f t="shared" si="7"/>
        <v>12.136237954657815</v>
      </c>
      <c r="M95" s="7">
        <f t="shared" si="11"/>
        <v>13.620893494375716</v>
      </c>
      <c r="P95" s="5">
        <f t="shared" si="12"/>
        <v>72.840918477705159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105.93174860436</v>
      </c>
      <c r="E96">
        <v>152.95867098866</v>
      </c>
      <c r="F96">
        <v>102.67843916539</v>
      </c>
      <c r="G96">
        <v>110.67338090507</v>
      </c>
      <c r="I96" s="6">
        <f t="shared" si="8"/>
        <v>42.285290083589999</v>
      </c>
      <c r="J96" s="6">
        <f t="shared" si="9"/>
        <v>3.2533094389699926</v>
      </c>
      <c r="K96" s="6">
        <f t="shared" si="10"/>
        <v>38.381318756826005</v>
      </c>
      <c r="L96" s="7">
        <f t="shared" si="7"/>
        <v>11.797623151696767</v>
      </c>
      <c r="M96" s="7">
        <f t="shared" si="11"/>
        <v>13.298072899284007</v>
      </c>
      <c r="P96" s="5">
        <f t="shared" si="12"/>
        <v>68.018460828753689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106.08851071493</v>
      </c>
      <c r="E97">
        <v>153.21573924005</v>
      </c>
      <c r="F97">
        <v>102.73678981122001</v>
      </c>
      <c r="G97">
        <v>110.73977057176</v>
      </c>
      <c r="I97" s="6">
        <f t="shared" si="8"/>
        <v>42.475968668289994</v>
      </c>
      <c r="J97" s="6">
        <f t="shared" si="9"/>
        <v>3.3517209037099889</v>
      </c>
      <c r="K97" s="6">
        <f t="shared" si="10"/>
        <v>38.453903583838006</v>
      </c>
      <c r="L97" s="7">
        <f t="shared" si="7"/>
        <v>11.472883539101879</v>
      </c>
      <c r="M97" s="7">
        <f t="shared" si="11"/>
        <v>12.989127494558458</v>
      </c>
      <c r="P97" s="5">
        <f t="shared" si="12"/>
        <v>63.393609773863744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106.10940032415</v>
      </c>
      <c r="E98">
        <v>154.63074014047001</v>
      </c>
      <c r="F98">
        <v>102.76804263391</v>
      </c>
      <c r="G98">
        <v>110.66470960165999</v>
      </c>
      <c r="I98" s="6">
        <f t="shared" si="8"/>
        <v>43.966030538810017</v>
      </c>
      <c r="J98" s="6">
        <f t="shared" si="9"/>
        <v>3.3413576902400024</v>
      </c>
      <c r="K98" s="6">
        <f t="shared" si="10"/>
        <v>39.956401310522011</v>
      </c>
      <c r="L98" s="7">
        <f t="shared" si="7"/>
        <v>11.95813349382898</v>
      </c>
      <c r="M98" s="7">
        <f t="shared" si="11"/>
        <v>13.490171657154898</v>
      </c>
      <c r="P98" s="5">
        <f t="shared" si="12"/>
        <v>70.304404385805881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106.15982351882001</v>
      </c>
      <c r="E99">
        <v>154.51692778678</v>
      </c>
      <c r="F99">
        <v>102.75630024388001</v>
      </c>
      <c r="G99">
        <v>110.77165567698999</v>
      </c>
      <c r="I99" s="6">
        <f t="shared" si="8"/>
        <v>43.745272109790008</v>
      </c>
      <c r="J99" s="6">
        <f t="shared" si="9"/>
        <v>3.4035232749399995</v>
      </c>
      <c r="K99" s="6">
        <f t="shared" si="10"/>
        <v>39.66104417986201</v>
      </c>
      <c r="L99" s="7">
        <f t="shared" si="7"/>
        <v>11.652937552061015</v>
      </c>
      <c r="M99" s="7">
        <f t="shared" si="11"/>
        <v>13.200769923256273</v>
      </c>
      <c r="P99" s="5">
        <f t="shared" si="12"/>
        <v>65.957888843846035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106.13947415811</v>
      </c>
      <c r="E100">
        <v>154.36943994237001</v>
      </c>
      <c r="F100">
        <v>102.80661186885</v>
      </c>
      <c r="G100">
        <v>110.63562460481999</v>
      </c>
      <c r="I100" s="6">
        <f t="shared" si="8"/>
        <v>43.733815337550013</v>
      </c>
      <c r="J100" s="6">
        <f t="shared" si="9"/>
        <v>3.3328622892600066</v>
      </c>
      <c r="K100" s="6">
        <f t="shared" si="10"/>
        <v>39.734380590438008</v>
      </c>
      <c r="L100" s="7">
        <f t="shared" si="7"/>
        <v>11.921998913210485</v>
      </c>
      <c r="M100" s="7">
        <f t="shared" si="11"/>
        <v>13.485625492275082</v>
      </c>
      <c r="P100" s="5">
        <f t="shared" si="12"/>
        <v>69.789785759651622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105.97271745003</v>
      </c>
      <c r="E101">
        <v>153.27651719791001</v>
      </c>
      <c r="F101">
        <v>102.81474121578999</v>
      </c>
      <c r="G101">
        <v>110.65685123295</v>
      </c>
      <c r="I101" s="6">
        <f t="shared" si="8"/>
        <v>42.619665964960006</v>
      </c>
      <c r="J101" s="6">
        <f t="shared" si="9"/>
        <v>3.1579762342400102</v>
      </c>
      <c r="K101" s="6">
        <f t="shared" si="10"/>
        <v>38.830094483871996</v>
      </c>
      <c r="L101" s="7">
        <f t="shared" si="7"/>
        <v>12.295879260540648</v>
      </c>
      <c r="M101" s="7">
        <f t="shared" si="11"/>
        <v>13.875300047474585</v>
      </c>
      <c r="P101" s="5">
        <f t="shared" si="12"/>
        <v>75.114485462701467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106.12056546011</v>
      </c>
      <c r="E102">
        <v>153.17459031153999</v>
      </c>
      <c r="F102">
        <v>102.75359046157</v>
      </c>
      <c r="G102">
        <v>110.69803992413</v>
      </c>
      <c r="I102" s="6">
        <f t="shared" si="8"/>
        <v>42.476550387409986</v>
      </c>
      <c r="J102" s="6">
        <f t="shared" si="9"/>
        <v>3.3669749985400017</v>
      </c>
      <c r="K102" s="6">
        <f t="shared" si="10"/>
        <v>38.436180389161983</v>
      </c>
      <c r="L102" s="7">
        <f t="shared" si="7"/>
        <v>11.41564175731296</v>
      </c>
      <c r="M102" s="7">
        <f t="shared" si="11"/>
        <v>13.010856752116236</v>
      </c>
      <c r="P102" s="5">
        <f t="shared" si="12"/>
        <v>62.57838827139642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106.20736538808001</v>
      </c>
      <c r="E103">
        <v>154.77381595534001</v>
      </c>
      <c r="F103">
        <v>102.74708698401</v>
      </c>
      <c r="G103">
        <v>110.76822328606001</v>
      </c>
      <c r="I103" s="6">
        <f t="shared" si="8"/>
        <v>44.005592669280006</v>
      </c>
      <c r="J103" s="6">
        <f t="shared" si="9"/>
        <v>3.4602784040700101</v>
      </c>
      <c r="K103" s="6">
        <f t="shared" si="10"/>
        <v>39.853258584395995</v>
      </c>
      <c r="L103" s="7">
        <f t="shared" si="7"/>
        <v>11.5173560998792</v>
      </c>
      <c r="M103" s="7">
        <f t="shared" si="11"/>
        <v>13.128365302551815</v>
      </c>
      <c r="P103" s="5">
        <f t="shared" si="12"/>
        <v>64.026975589574178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106.07113272105001</v>
      </c>
      <c r="E104">
        <v>152.60102647218</v>
      </c>
      <c r="F104">
        <v>102.66181916719</v>
      </c>
      <c r="G104">
        <v>110.66470960165999</v>
      </c>
      <c r="I104" s="6">
        <f t="shared" si="8"/>
        <v>41.936316870520002</v>
      </c>
      <c r="J104" s="6">
        <f t="shared" si="9"/>
        <v>3.4093135538600023</v>
      </c>
      <c r="K104" s="6">
        <f t="shared" si="10"/>
        <v>37.845140605887998</v>
      </c>
      <c r="L104" s="7">
        <f t="shared" si="7"/>
        <v>11.100516279307891</v>
      </c>
      <c r="M104" s="7">
        <f t="shared" si="11"/>
        <v>12.727319689849846</v>
      </c>
      <c r="P104" s="5">
        <f t="shared" si="12"/>
        <v>58.090459041793764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106.22267242932</v>
      </c>
      <c r="E105">
        <v>153.09472357284</v>
      </c>
      <c r="F105">
        <v>102.77165567698999</v>
      </c>
      <c r="G105">
        <v>110.77246861169</v>
      </c>
      <c r="I105" s="6">
        <f t="shared" si="8"/>
        <v>42.322254961149994</v>
      </c>
      <c r="J105" s="6">
        <f t="shared" si="9"/>
        <v>3.4510167523300055</v>
      </c>
      <c r="K105" s="6">
        <f t="shared" si="10"/>
        <v>38.181034858353989</v>
      </c>
      <c r="L105" s="7">
        <f t="shared" si="7"/>
        <v>11.063706031729778</v>
      </c>
      <c r="M105" s="7">
        <f t="shared" si="11"/>
        <v>12.706303650141072</v>
      </c>
      <c r="P105" s="5">
        <f t="shared" si="12"/>
        <v>57.566217755114721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106.1573924005</v>
      </c>
      <c r="E106">
        <v>152.62740860796001</v>
      </c>
      <c r="F106">
        <v>102.79739860898</v>
      </c>
      <c r="G106">
        <v>110.66109655858</v>
      </c>
      <c r="I106" s="6">
        <f t="shared" si="8"/>
        <v>41.966312049380008</v>
      </c>
      <c r="J106" s="6">
        <f t="shared" si="9"/>
        <v>3.3599937915199973</v>
      </c>
      <c r="K106" s="6">
        <f t="shared" si="10"/>
        <v>37.934319499556011</v>
      </c>
      <c r="L106" s="7">
        <f t="shared" si="7"/>
        <v>11.289996902760718</v>
      </c>
      <c r="M106" s="7">
        <f t="shared" si="11"/>
        <v>12.948388729041351</v>
      </c>
      <c r="P106" s="5">
        <f t="shared" si="12"/>
        <v>60.788989271150839</v>
      </c>
      <c r="R106" s="5">
        <v>-13</v>
      </c>
    </row>
    <row r="107" spans="1:25" x14ac:dyDescent="0.15">
      <c r="A107" s="5">
        <v>53</v>
      </c>
      <c r="B107" s="5">
        <v>105</v>
      </c>
      <c r="D107">
        <v>106.34873041599</v>
      </c>
      <c r="E107">
        <v>153.96074194129</v>
      </c>
      <c r="F107">
        <v>102.73028633366999</v>
      </c>
      <c r="G107">
        <v>110.67744557854</v>
      </c>
      <c r="I107" s="6">
        <f t="shared" si="8"/>
        <v>43.283296362749994</v>
      </c>
      <c r="J107" s="6">
        <f t="shared" si="9"/>
        <v>3.6184440823200106</v>
      </c>
      <c r="K107" s="6">
        <f t="shared" si="10"/>
        <v>38.941163463965978</v>
      </c>
      <c r="L107" s="7">
        <f t="shared" si="7"/>
        <v>10.76185304458218</v>
      </c>
      <c r="M107" s="7">
        <f t="shared" si="11"/>
        <v>12.436039078732152</v>
      </c>
      <c r="P107" s="5">
        <f t="shared" si="12"/>
        <v>53.267311641148311</v>
      </c>
      <c r="R107" s="5">
        <v>-13</v>
      </c>
    </row>
    <row r="108" spans="1:25" x14ac:dyDescent="0.15">
      <c r="A108" s="5">
        <v>53.5</v>
      </c>
      <c r="B108" s="5">
        <v>106</v>
      </c>
      <c r="D108">
        <v>106.18404466054</v>
      </c>
      <c r="E108">
        <v>152.61750405186001</v>
      </c>
      <c r="F108">
        <v>102.77734621985</v>
      </c>
      <c r="G108">
        <v>110.76388763436</v>
      </c>
      <c r="I108" s="6">
        <f t="shared" si="8"/>
        <v>41.853616417500007</v>
      </c>
      <c r="J108" s="6">
        <f t="shared" si="9"/>
        <v>3.4066984406899934</v>
      </c>
      <c r="K108" s="6">
        <f t="shared" si="10"/>
        <v>37.765578288672017</v>
      </c>
      <c r="L108" s="7">
        <f t="shared" si="7"/>
        <v>11.085682794108118</v>
      </c>
      <c r="M108" s="7">
        <f t="shared" si="11"/>
        <v>12.77566303612743</v>
      </c>
      <c r="P108" s="5">
        <f t="shared" si="12"/>
        <v>57.879204679796828</v>
      </c>
      <c r="R108" s="5">
        <v>-13</v>
      </c>
    </row>
    <row r="109" spans="1:25" x14ac:dyDescent="0.15">
      <c r="A109" s="5">
        <v>54</v>
      </c>
      <c r="B109" s="5">
        <v>107</v>
      </c>
      <c r="D109">
        <v>106.11876463173</v>
      </c>
      <c r="E109">
        <v>152.57527462633001</v>
      </c>
      <c r="F109">
        <v>102.7498870924</v>
      </c>
      <c r="G109">
        <v>110.675639057</v>
      </c>
      <c r="I109" s="6">
        <f t="shared" si="8"/>
        <v>41.899635569330016</v>
      </c>
      <c r="J109" s="6">
        <f t="shared" si="9"/>
        <v>3.3688775393300006</v>
      </c>
      <c r="K109" s="6">
        <f t="shared" si="10"/>
        <v>37.856982522134018</v>
      </c>
      <c r="L109" s="7">
        <f t="shared" si="7"/>
        <v>11.237268817335218</v>
      </c>
      <c r="M109" s="7">
        <f t="shared" si="11"/>
        <v>12.943043267223871</v>
      </c>
      <c r="P109" s="5">
        <f t="shared" si="12"/>
        <v>60.03805057428584</v>
      </c>
      <c r="R109" s="5">
        <v>-13</v>
      </c>
    </row>
    <row r="110" spans="1:25" x14ac:dyDescent="0.15">
      <c r="A110" s="5">
        <v>54.5</v>
      </c>
      <c r="B110" s="5">
        <v>108</v>
      </c>
      <c r="D110">
        <v>106.08914100486</v>
      </c>
      <c r="E110">
        <v>152.46767513056</v>
      </c>
      <c r="F110">
        <v>102.64799927739</v>
      </c>
      <c r="G110">
        <v>110.5290398338</v>
      </c>
      <c r="I110" s="6">
        <f t="shared" si="8"/>
        <v>41.938635296759998</v>
      </c>
      <c r="J110" s="6">
        <f t="shared" si="9"/>
        <v>3.4411417274699971</v>
      </c>
      <c r="K110" s="6">
        <f t="shared" si="10"/>
        <v>37.809265223796004</v>
      </c>
      <c r="L110" s="7">
        <f t="shared" si="7"/>
        <v>10.987418774987278</v>
      </c>
      <c r="M110" s="7">
        <f t="shared" si="11"/>
        <v>12.708987432745268</v>
      </c>
      <c r="P110" s="5">
        <f t="shared" si="12"/>
        <v>56.47975590649402</v>
      </c>
      <c r="R110" s="5">
        <v>-13</v>
      </c>
    </row>
    <row r="111" spans="1:25" x14ac:dyDescent="0.15">
      <c r="A111" s="5">
        <v>55</v>
      </c>
      <c r="B111" s="5">
        <v>109</v>
      </c>
      <c r="D111">
        <v>106.24248154151</v>
      </c>
      <c r="E111">
        <v>152.71645957140001</v>
      </c>
      <c r="F111">
        <v>102.75060970102</v>
      </c>
      <c r="G111">
        <v>110.79459850059</v>
      </c>
      <c r="I111" s="6">
        <f t="shared" si="8"/>
        <v>41.92186107081001</v>
      </c>
      <c r="J111" s="6">
        <f t="shared" si="9"/>
        <v>3.4918718404900062</v>
      </c>
      <c r="K111" s="6">
        <f t="shared" si="10"/>
        <v>37.731614862222003</v>
      </c>
      <c r="L111" s="7">
        <f t="shared" si="7"/>
        <v>10.805555468761767</v>
      </c>
      <c r="M111" s="7">
        <f t="shared" si="11"/>
        <v>12.542918334389098</v>
      </c>
      <c r="P111" s="5">
        <f t="shared" si="12"/>
        <v>53.889709386077421</v>
      </c>
      <c r="R111" s="5">
        <v>-13</v>
      </c>
    </row>
    <row r="112" spans="1:25" x14ac:dyDescent="0.15">
      <c r="A112" s="5">
        <v>55.5</v>
      </c>
      <c r="B112" s="5">
        <v>110</v>
      </c>
      <c r="D112">
        <v>106.13749324689</v>
      </c>
      <c r="E112">
        <v>152.05492526562</v>
      </c>
      <c r="F112">
        <v>102.6724776443</v>
      </c>
      <c r="G112">
        <v>110.71276307470001</v>
      </c>
      <c r="I112" s="6">
        <f t="shared" si="8"/>
        <v>41.342162190919993</v>
      </c>
      <c r="J112" s="6">
        <f t="shared" si="9"/>
        <v>3.4650156025900003</v>
      </c>
      <c r="K112" s="6">
        <f t="shared" si="10"/>
        <v>37.184143467811992</v>
      </c>
      <c r="L112" s="7">
        <f t="shared" si="7"/>
        <v>10.731306214037797</v>
      </c>
      <c r="M112" s="7">
        <f t="shared" si="11"/>
        <v>12.484463287534467</v>
      </c>
      <c r="P112" s="5">
        <f t="shared" si="12"/>
        <v>52.832272194196165</v>
      </c>
      <c r="R112" s="5">
        <v>-13</v>
      </c>
    </row>
    <row r="113" spans="1:18" x14ac:dyDescent="0.15">
      <c r="A113" s="5">
        <v>56</v>
      </c>
      <c r="B113" s="5">
        <v>111</v>
      </c>
      <c r="D113">
        <v>106.0151269584</v>
      </c>
      <c r="E113">
        <v>150.88402665225999</v>
      </c>
      <c r="F113">
        <v>102.69316231596</v>
      </c>
      <c r="G113">
        <v>110.71755035679</v>
      </c>
      <c r="I113" s="6">
        <f t="shared" si="8"/>
        <v>40.166476295469991</v>
      </c>
      <c r="J113" s="6">
        <f t="shared" si="9"/>
        <v>3.3219646424400082</v>
      </c>
      <c r="K113" s="6">
        <f t="shared" si="10"/>
        <v>36.180118724541984</v>
      </c>
      <c r="L113" s="7">
        <f t="shared" si="7"/>
        <v>10.891181158980492</v>
      </c>
      <c r="M113" s="7">
        <f t="shared" si="11"/>
        <v>12.660132440346501</v>
      </c>
      <c r="P113" s="5">
        <f t="shared" si="12"/>
        <v>55.109166601565839</v>
      </c>
      <c r="R113" s="5">
        <v>-13</v>
      </c>
    </row>
    <row r="114" spans="1:18" x14ac:dyDescent="0.15">
      <c r="A114" s="5">
        <v>56.5</v>
      </c>
      <c r="B114" s="5">
        <v>112</v>
      </c>
      <c r="D114">
        <v>105.91545110750999</v>
      </c>
      <c r="E114">
        <v>150.65919322888999</v>
      </c>
      <c r="F114">
        <v>102.56968656850999</v>
      </c>
      <c r="G114">
        <v>110.6823231867</v>
      </c>
      <c r="I114" s="6">
        <f t="shared" si="8"/>
        <v>39.976870042189987</v>
      </c>
      <c r="J114" s="6">
        <f t="shared" si="9"/>
        <v>3.345764539000001</v>
      </c>
      <c r="K114" s="6">
        <f t="shared" si="10"/>
        <v>35.961952595389988</v>
      </c>
      <c r="L114" s="7">
        <f t="shared" si="7"/>
        <v>10.748500731655934</v>
      </c>
      <c r="M114" s="7">
        <f t="shared" si="11"/>
        <v>12.533246220891282</v>
      </c>
      <c r="P114" s="5">
        <f t="shared" si="12"/>
        <v>53.077151721855664</v>
      </c>
      <c r="R114" s="5">
        <v>-13</v>
      </c>
    </row>
    <row r="115" spans="1:18" x14ac:dyDescent="0.15">
      <c r="A115" s="5">
        <v>57</v>
      </c>
      <c r="B115" s="5">
        <v>113</v>
      </c>
      <c r="D115">
        <v>106.23257698541001</v>
      </c>
      <c r="E115">
        <v>151.28957320366999</v>
      </c>
      <c r="F115">
        <v>102.7380543763</v>
      </c>
      <c r="G115">
        <v>110.79342426158</v>
      </c>
      <c r="I115" s="6">
        <f t="shared" si="8"/>
        <v>40.496148942089988</v>
      </c>
      <c r="J115" s="6">
        <f t="shared" si="9"/>
        <v>3.4945226091100068</v>
      </c>
      <c r="K115" s="6">
        <f t="shared" si="10"/>
        <v>36.30272181115798</v>
      </c>
      <c r="L115" s="7">
        <f t="shared" si="7"/>
        <v>10.388463853837719</v>
      </c>
      <c r="M115" s="7">
        <f t="shared" si="11"/>
        <v>12.189003550942406</v>
      </c>
      <c r="P115" s="5">
        <f t="shared" si="12"/>
        <v>47.949606853302505</v>
      </c>
      <c r="R115" s="5">
        <v>-13</v>
      </c>
    </row>
    <row r="116" spans="1:18" x14ac:dyDescent="0.15">
      <c r="A116" s="5">
        <v>57.5</v>
      </c>
      <c r="B116" s="5">
        <v>114</v>
      </c>
      <c r="D116">
        <v>106.30046821537999</v>
      </c>
      <c r="E116">
        <v>153.43444984692999</v>
      </c>
      <c r="F116">
        <v>102.61259145515</v>
      </c>
      <c r="G116">
        <v>110.71980850872001</v>
      </c>
      <c r="I116" s="6">
        <f t="shared" si="8"/>
        <v>42.714641338209987</v>
      </c>
      <c r="J116" s="6">
        <f t="shared" si="9"/>
        <v>3.6878767602299973</v>
      </c>
      <c r="K116" s="6">
        <f t="shared" si="10"/>
        <v>38.289189225933988</v>
      </c>
      <c r="L116" s="7">
        <f t="shared" si="7"/>
        <v>10.382448144375099</v>
      </c>
      <c r="M116" s="7">
        <f t="shared" si="11"/>
        <v>12.198782049349125</v>
      </c>
      <c r="P116" s="5">
        <f t="shared" si="12"/>
        <v>47.863932795765166</v>
      </c>
      <c r="R116" s="5">
        <v>-13</v>
      </c>
    </row>
    <row r="117" spans="1:18" x14ac:dyDescent="0.15">
      <c r="A117" s="5">
        <v>58</v>
      </c>
      <c r="B117" s="5">
        <v>115</v>
      </c>
      <c r="D117">
        <v>106.26850351162</v>
      </c>
      <c r="E117">
        <v>152.09670448406001</v>
      </c>
      <c r="F117">
        <v>102.72631198627001</v>
      </c>
      <c r="G117">
        <v>110.73958991961</v>
      </c>
      <c r="I117" s="6">
        <f t="shared" si="8"/>
        <v>41.357114564450015</v>
      </c>
      <c r="J117" s="6">
        <f t="shared" si="9"/>
        <v>3.5421915253499918</v>
      </c>
      <c r="K117" s="6">
        <f t="shared" si="10"/>
        <v>37.106484734030026</v>
      </c>
      <c r="L117" s="7">
        <f t="shared" si="7"/>
        <v>10.475572669765128</v>
      </c>
      <c r="M117" s="7">
        <f t="shared" si="11"/>
        <v>12.307700782608494</v>
      </c>
      <c r="P117" s="5">
        <f t="shared" si="12"/>
        <v>49.190186331774292</v>
      </c>
      <c r="R117" s="5">
        <v>-13</v>
      </c>
    </row>
    <row r="118" spans="1:18" x14ac:dyDescent="0.15">
      <c r="A118" s="5">
        <v>58.5</v>
      </c>
      <c r="B118" s="5">
        <v>116</v>
      </c>
      <c r="D118">
        <v>106.25274626328</v>
      </c>
      <c r="E118">
        <v>151.35827480641001</v>
      </c>
      <c r="F118">
        <v>102.69867220667</v>
      </c>
      <c r="G118">
        <v>110.7601842652</v>
      </c>
      <c r="I118" s="6">
        <f t="shared" si="8"/>
        <v>40.598090541210013</v>
      </c>
      <c r="J118" s="6">
        <f t="shared" si="9"/>
        <v>3.5540740566100055</v>
      </c>
      <c r="K118" s="6">
        <f t="shared" si="10"/>
        <v>36.333201673278005</v>
      </c>
      <c r="L118" s="7">
        <f t="shared" si="7"/>
        <v>10.222972592735962</v>
      </c>
      <c r="M118" s="7">
        <f t="shared" si="11"/>
        <v>12.070894913448669</v>
      </c>
      <c r="P118" s="5">
        <f t="shared" si="12"/>
        <v>45.592726436510468</v>
      </c>
      <c r="R118" s="5">
        <v>-13</v>
      </c>
    </row>
    <row r="119" spans="1:18" x14ac:dyDescent="0.15">
      <c r="A119" s="5">
        <v>59</v>
      </c>
      <c r="B119" s="5">
        <v>117</v>
      </c>
      <c r="D119">
        <v>106.25238609761</v>
      </c>
      <c r="E119">
        <v>152.37637313164001</v>
      </c>
      <c r="F119">
        <v>102.67121307922</v>
      </c>
      <c r="G119">
        <v>110.76713937314</v>
      </c>
      <c r="I119" s="6">
        <f t="shared" si="8"/>
        <v>41.609233758500011</v>
      </c>
      <c r="J119" s="6">
        <f t="shared" si="9"/>
        <v>3.5811730183900039</v>
      </c>
      <c r="K119" s="6">
        <f t="shared" si="10"/>
        <v>37.311826136432003</v>
      </c>
      <c r="L119" s="7">
        <f t="shared" si="7"/>
        <v>10.418883964787149</v>
      </c>
      <c r="M119" s="7">
        <f t="shared" si="11"/>
        <v>12.282600493369195</v>
      </c>
      <c r="P119" s="5">
        <f t="shared" si="12"/>
        <v>48.382841595101169</v>
      </c>
      <c r="R119" s="5">
        <v>-13</v>
      </c>
    </row>
    <row r="120" spans="1:18" x14ac:dyDescent="0.15">
      <c r="A120" s="5">
        <v>59.5</v>
      </c>
      <c r="B120" s="5">
        <v>118</v>
      </c>
      <c r="D120">
        <v>106.28354042860001</v>
      </c>
      <c r="E120">
        <v>152.30470016208</v>
      </c>
      <c r="F120">
        <v>102.73760274591</v>
      </c>
      <c r="G120">
        <v>110.63932797399001</v>
      </c>
      <c r="I120" s="6">
        <f t="shared" si="8"/>
        <v>41.665372188089989</v>
      </c>
      <c r="J120" s="6">
        <f t="shared" si="9"/>
        <v>3.5459376826900098</v>
      </c>
      <c r="K120" s="6">
        <f t="shared" si="10"/>
        <v>37.410246968861976</v>
      </c>
      <c r="L120" s="7">
        <f t="shared" si="7"/>
        <v>10.550170453216175</v>
      </c>
      <c r="M120" s="7">
        <f t="shared" si="11"/>
        <v>12.42968118966756</v>
      </c>
      <c r="P120" s="5">
        <f t="shared" si="12"/>
        <v>50.252587172648667</v>
      </c>
      <c r="R120" s="5">
        <v>-13</v>
      </c>
    </row>
    <row r="121" spans="1:18" x14ac:dyDescent="0.15">
      <c r="A121" s="5">
        <v>60</v>
      </c>
      <c r="B121" s="5">
        <v>119</v>
      </c>
      <c r="D121">
        <v>106.38753826759999</v>
      </c>
      <c r="E121">
        <v>153.97226724293</v>
      </c>
      <c r="F121">
        <v>102.677987535</v>
      </c>
      <c r="G121">
        <v>110.76244241713</v>
      </c>
      <c r="I121" s="6">
        <f t="shared" si="8"/>
        <v>43.209824825799998</v>
      </c>
      <c r="J121" s="6">
        <f t="shared" si="9"/>
        <v>3.7095507325999932</v>
      </c>
      <c r="K121" s="6">
        <f t="shared" si="10"/>
        <v>38.758363946680007</v>
      </c>
      <c r="L121" s="7">
        <f t="shared" si="7"/>
        <v>10.448263614800219</v>
      </c>
      <c r="M121" s="7">
        <f t="shared" si="11"/>
        <v>12.343568559120943</v>
      </c>
      <c r="P121" s="5">
        <f t="shared" si="12"/>
        <v>48.80125838222947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106.65000900414</v>
      </c>
      <c r="E122">
        <v>154.19178822257999</v>
      </c>
      <c r="F122">
        <v>102.62343058441</v>
      </c>
      <c r="G122">
        <v>110.73498328968</v>
      </c>
      <c r="I122" s="6">
        <f t="shared" si="8"/>
        <v>43.456804932899985</v>
      </c>
      <c r="J122" s="6">
        <f t="shared" si="9"/>
        <v>4.0265784197300007</v>
      </c>
      <c r="K122" s="6">
        <f t="shared" si="10"/>
        <v>38.624910829223985</v>
      </c>
      <c r="L122" s="7">
        <f t="shared" si="7"/>
        <v>9.5924894048912996</v>
      </c>
      <c r="M122" s="7">
        <f t="shared" si="11"/>
        <v>11.503588557081363</v>
      </c>
      <c r="P122" s="5">
        <f t="shared" si="12"/>
        <v>36.613560596242834</v>
      </c>
    </row>
    <row r="123" spans="1:18" x14ac:dyDescent="0.15">
      <c r="A123" s="5">
        <v>61</v>
      </c>
      <c r="B123" s="5">
        <v>121</v>
      </c>
      <c r="D123">
        <v>106.41437061048001</v>
      </c>
      <c r="E123">
        <v>154.54042859716</v>
      </c>
      <c r="F123">
        <v>102.64673471231001</v>
      </c>
      <c r="G123">
        <v>110.88718272964999</v>
      </c>
      <c r="I123" s="6">
        <f t="shared" si="8"/>
        <v>43.653245867510009</v>
      </c>
      <c r="J123" s="6">
        <f t="shared" si="9"/>
        <v>3.7676358981699991</v>
      </c>
      <c r="K123" s="6">
        <f t="shared" si="10"/>
        <v>39.132082789706011</v>
      </c>
      <c r="L123" s="7">
        <f t="shared" si="7"/>
        <v>10.386375925739822</v>
      </c>
      <c r="M123" s="7">
        <f t="shared" si="11"/>
        <v>12.313269285799224</v>
      </c>
      <c r="P123" s="5">
        <f t="shared" si="12"/>
        <v>47.919871163255543</v>
      </c>
    </row>
    <row r="124" spans="1:18" x14ac:dyDescent="0.15">
      <c r="A124" s="5">
        <v>61.5</v>
      </c>
      <c r="B124" s="5">
        <v>122</v>
      </c>
      <c r="D124">
        <v>106.7452728255</v>
      </c>
      <c r="E124">
        <v>156.09598415271</v>
      </c>
      <c r="F124">
        <v>102.70156264114</v>
      </c>
      <c r="G124">
        <v>110.82567067111999</v>
      </c>
      <c r="I124" s="6">
        <f t="shared" si="8"/>
        <v>45.270313481590009</v>
      </c>
      <c r="J124" s="6">
        <f t="shared" si="9"/>
        <v>4.0437101843599947</v>
      </c>
      <c r="K124" s="6">
        <f t="shared" si="10"/>
        <v>40.417861260358016</v>
      </c>
      <c r="L124" s="7">
        <f t="shared" si="7"/>
        <v>9.9952418491027508</v>
      </c>
      <c r="M124" s="7">
        <f t="shared" si="11"/>
        <v>11.937929417031492</v>
      </c>
      <c r="P124" s="5">
        <f t="shared" si="12"/>
        <v>42.349448656177522</v>
      </c>
    </row>
    <row r="125" spans="1:18" x14ac:dyDescent="0.15">
      <c r="A125" s="5">
        <v>62</v>
      </c>
      <c r="B125" s="5">
        <v>123</v>
      </c>
      <c r="D125">
        <v>107.09904556095999</v>
      </c>
      <c r="E125">
        <v>159.09418332433</v>
      </c>
      <c r="F125">
        <v>102.805618282</v>
      </c>
      <c r="G125">
        <v>110.8944991419</v>
      </c>
      <c r="I125" s="6">
        <f t="shared" si="8"/>
        <v>48.199684182430005</v>
      </c>
      <c r="J125" s="6">
        <f t="shared" si="9"/>
        <v>4.2934272789599959</v>
      </c>
      <c r="K125" s="6">
        <f t="shared" si="10"/>
        <v>43.04757144767801</v>
      </c>
      <c r="L125" s="7">
        <f t="shared" si="7"/>
        <v>10.026388861558987</v>
      </c>
      <c r="M125" s="7">
        <f t="shared" si="11"/>
        <v>11.984870637357067</v>
      </c>
      <c r="P125" s="5">
        <f t="shared" si="12"/>
        <v>42.793035726642479</v>
      </c>
    </row>
    <row r="126" spans="1:18" x14ac:dyDescent="0.15">
      <c r="A126" s="5">
        <v>62.5</v>
      </c>
      <c r="B126" s="5">
        <v>124</v>
      </c>
      <c r="D126">
        <v>106.32234828020999</v>
      </c>
      <c r="E126">
        <v>150.62866918783001</v>
      </c>
      <c r="F126">
        <v>102.73516394183</v>
      </c>
      <c r="G126">
        <v>110.72911209466</v>
      </c>
      <c r="I126" s="6">
        <f t="shared" si="8"/>
        <v>39.899557093170017</v>
      </c>
      <c r="J126" s="6">
        <f t="shared" si="9"/>
        <v>3.5871843383799984</v>
      </c>
      <c r="K126" s="6">
        <f t="shared" si="10"/>
        <v>35.594935887114019</v>
      </c>
      <c r="L126" s="7">
        <f t="shared" si="7"/>
        <v>9.9228064491352512</v>
      </c>
      <c r="M126" s="7">
        <f t="shared" si="11"/>
        <v>11.897082432802671</v>
      </c>
      <c r="P126" s="5">
        <f t="shared" si="12"/>
        <v>41.317843878201202</v>
      </c>
    </row>
    <row r="127" spans="1:18" x14ac:dyDescent="0.15">
      <c r="A127" s="5">
        <v>63</v>
      </c>
      <c r="B127" s="5">
        <v>125</v>
      </c>
      <c r="D127">
        <v>106.65298037097</v>
      </c>
      <c r="E127">
        <v>151.98892490546001</v>
      </c>
      <c r="F127">
        <v>102.6926203595</v>
      </c>
      <c r="G127">
        <v>110.69126546834001</v>
      </c>
      <c r="I127" s="6">
        <f t="shared" si="8"/>
        <v>41.297659437120004</v>
      </c>
      <c r="J127" s="6">
        <f t="shared" si="9"/>
        <v>3.9603600114700015</v>
      </c>
      <c r="K127" s="6">
        <f t="shared" si="10"/>
        <v>36.545227423356003</v>
      </c>
      <c r="L127" s="7">
        <f t="shared" si="7"/>
        <v>9.2277538702324158</v>
      </c>
      <c r="M127" s="7">
        <f t="shared" si="11"/>
        <v>11.217824061769175</v>
      </c>
      <c r="P127" s="5">
        <f t="shared" si="12"/>
        <v>31.419098766520428</v>
      </c>
    </row>
    <row r="128" spans="1:18" x14ac:dyDescent="0.15">
      <c r="A128" s="5">
        <v>63.5</v>
      </c>
      <c r="B128" s="5">
        <v>126</v>
      </c>
      <c r="D128">
        <v>106.79398523320999</v>
      </c>
      <c r="E128">
        <v>152.24986493787</v>
      </c>
      <c r="F128">
        <v>102.62026917171001</v>
      </c>
      <c r="G128">
        <v>110.63634721344</v>
      </c>
      <c r="I128" s="6">
        <f t="shared" si="8"/>
        <v>41.613517724429997</v>
      </c>
      <c r="J128" s="6">
        <f t="shared" si="9"/>
        <v>4.173716061499988</v>
      </c>
      <c r="K128" s="6">
        <f t="shared" si="10"/>
        <v>36.605058450630011</v>
      </c>
      <c r="L128" s="7">
        <f t="shared" si="7"/>
        <v>8.7703758260629137</v>
      </c>
      <c r="M128" s="7">
        <f t="shared" si="11"/>
        <v>10.776240225469014</v>
      </c>
      <c r="P128" s="5">
        <f t="shared" si="12"/>
        <v>24.905248136601553</v>
      </c>
    </row>
    <row r="129" spans="1:16" x14ac:dyDescent="0.15">
      <c r="A129" s="5">
        <v>64</v>
      </c>
      <c r="B129" s="5">
        <v>127</v>
      </c>
      <c r="D129">
        <v>106.71708986134</v>
      </c>
      <c r="E129">
        <v>150.78209976589</v>
      </c>
      <c r="F129">
        <v>102.69822057627999</v>
      </c>
      <c r="G129">
        <v>110.70174329328999</v>
      </c>
      <c r="I129" s="6">
        <f t="shared" si="8"/>
        <v>40.080356472600002</v>
      </c>
      <c r="J129" s="6">
        <f t="shared" si="9"/>
        <v>4.0188692850600063</v>
      </c>
      <c r="K129" s="6">
        <f t="shared" si="10"/>
        <v>35.257713330527992</v>
      </c>
      <c r="L129" s="7">
        <f t="shared" si="7"/>
        <v>8.7730430699991171</v>
      </c>
      <c r="M129" s="7">
        <f t="shared" si="11"/>
        <v>10.794701677274556</v>
      </c>
      <c r="P129" s="5">
        <f t="shared" si="12"/>
        <v>24.943234281357441</v>
      </c>
    </row>
    <row r="130" spans="1:16" x14ac:dyDescent="0.15">
      <c r="A130" s="5">
        <v>64.5</v>
      </c>
      <c r="B130" s="5">
        <v>128</v>
      </c>
      <c r="D130">
        <v>106.66081397443</v>
      </c>
      <c r="E130">
        <v>147.67323969026</v>
      </c>
      <c r="F130">
        <v>102.70887905338</v>
      </c>
      <c r="G130">
        <v>110.62641134496</v>
      </c>
      <c r="I130" s="6">
        <f t="shared" si="8"/>
        <v>37.0468283453</v>
      </c>
      <c r="J130" s="6">
        <f t="shared" si="9"/>
        <v>3.9519349210499968</v>
      </c>
      <c r="K130" s="6">
        <f t="shared" si="10"/>
        <v>32.304506440040001</v>
      </c>
      <c r="L130" s="7">
        <f t="shared" ref="L130:L193" si="13">K130/J130</f>
        <v>8.1743518264862924</v>
      </c>
      <c r="M130" s="7">
        <f t="shared" si="11"/>
        <v>10.211804641631071</v>
      </c>
      <c r="P130" s="5">
        <f t="shared" si="12"/>
        <v>16.416840451579105</v>
      </c>
    </row>
    <row r="131" spans="1:16" x14ac:dyDescent="0.15">
      <c r="A131" s="5">
        <v>65</v>
      </c>
      <c r="B131" s="5">
        <v>129</v>
      </c>
      <c r="D131">
        <v>106.61417251936</v>
      </c>
      <c r="E131">
        <v>147.34656942193001</v>
      </c>
      <c r="F131">
        <v>102.75891970012</v>
      </c>
      <c r="G131">
        <v>110.78972089241999</v>
      </c>
      <c r="I131" s="6">
        <f t="shared" ref="I131:I194" si="14">E131-G131</f>
        <v>36.55684852951002</v>
      </c>
      <c r="J131" s="6">
        <f t="shared" ref="J131:J194" si="15">D131-F131</f>
        <v>3.8552528192399933</v>
      </c>
      <c r="K131" s="6">
        <f t="shared" ref="K131:K181" si="16">I131-1.2*J131</f>
        <v>31.930545146422027</v>
      </c>
      <c r="L131" s="7">
        <f t="shared" si="13"/>
        <v>8.2823479142715897</v>
      </c>
      <c r="M131" s="7">
        <f t="shared" ref="M131:M181" si="17">L131+ABS($N$2)*A131</f>
        <v>10.335594937285707</v>
      </c>
      <c r="P131" s="5">
        <f t="shared" ref="P131:P181" si="18">(L131-$O$2)/$O$2*100</f>
        <v>17.95489063439096</v>
      </c>
    </row>
    <row r="132" spans="1:16" x14ac:dyDescent="0.15">
      <c r="A132" s="5">
        <v>65.5</v>
      </c>
      <c r="B132" s="5">
        <v>130</v>
      </c>
      <c r="D132">
        <v>106.90905816676</v>
      </c>
      <c r="E132">
        <v>149.65829281469999</v>
      </c>
      <c r="F132">
        <v>102.68033601301001</v>
      </c>
      <c r="G132">
        <v>110.62063047602</v>
      </c>
      <c r="I132" s="6">
        <f t="shared" si="14"/>
        <v>39.037662338679993</v>
      </c>
      <c r="J132" s="6">
        <f t="shared" si="15"/>
        <v>4.2287221537499988</v>
      </c>
      <c r="K132" s="6">
        <f t="shared" si="16"/>
        <v>33.963195754179992</v>
      </c>
      <c r="L132" s="7">
        <f t="shared" si="13"/>
        <v>8.0315505534128526</v>
      </c>
      <c r="M132" s="7">
        <f t="shared" si="17"/>
        <v>10.100591784296309</v>
      </c>
      <c r="P132" s="5">
        <f t="shared" si="18"/>
        <v>14.383104520394088</v>
      </c>
    </row>
    <row r="133" spans="1:16" x14ac:dyDescent="0.15">
      <c r="A133" s="5">
        <v>66</v>
      </c>
      <c r="B133" s="5">
        <v>131</v>
      </c>
      <c r="D133">
        <v>107.36619845129</v>
      </c>
      <c r="E133">
        <v>153.31289393121</v>
      </c>
      <c r="F133">
        <v>102.67428416584001</v>
      </c>
      <c r="G133">
        <v>110.64989612501</v>
      </c>
      <c r="I133" s="6">
        <f t="shared" si="14"/>
        <v>42.662997806199996</v>
      </c>
      <c r="J133" s="6">
        <f t="shared" si="15"/>
        <v>4.6919142854499967</v>
      </c>
      <c r="K133" s="6">
        <f t="shared" si="16"/>
        <v>37.032700663660002</v>
      </c>
      <c r="L133" s="7">
        <f t="shared" si="13"/>
        <v>7.8928766406712469</v>
      </c>
      <c r="M133" s="7">
        <f t="shared" si="17"/>
        <v>9.9777120794240428</v>
      </c>
      <c r="P133" s="5">
        <f t="shared" si="18"/>
        <v>12.408149304724699</v>
      </c>
    </row>
    <row r="134" spans="1:16" x14ac:dyDescent="0.15">
      <c r="A134" s="5">
        <v>66.5</v>
      </c>
      <c r="B134" s="5">
        <v>132</v>
      </c>
      <c r="D134">
        <v>106.874302179</v>
      </c>
      <c r="E134">
        <v>149.26706284891</v>
      </c>
      <c r="F134">
        <v>102.74464817993</v>
      </c>
      <c r="G134">
        <v>110.66055460211</v>
      </c>
      <c r="I134" s="6">
        <f t="shared" si="14"/>
        <v>38.606508246800004</v>
      </c>
      <c r="J134" s="6">
        <f t="shared" si="15"/>
        <v>4.1296539990700012</v>
      </c>
      <c r="K134" s="6">
        <f t="shared" si="16"/>
        <v>33.650923447916</v>
      </c>
      <c r="L134" s="7">
        <f t="shared" si="13"/>
        <v>8.1486060225612587</v>
      </c>
      <c r="M134" s="7">
        <f t="shared" si="17"/>
        <v>10.249235669183394</v>
      </c>
      <c r="P134" s="5">
        <f t="shared" si="18"/>
        <v>16.050175887652859</v>
      </c>
    </row>
    <row r="135" spans="1:16" x14ac:dyDescent="0.15">
      <c r="A135" s="5">
        <v>67</v>
      </c>
      <c r="B135" s="5">
        <v>133</v>
      </c>
      <c r="D135">
        <v>106.90869800108</v>
      </c>
      <c r="E135">
        <v>147.92148388259</v>
      </c>
      <c r="F135">
        <v>102.70924035769001</v>
      </c>
      <c r="G135">
        <v>110.75377111372001</v>
      </c>
      <c r="I135" s="6">
        <f t="shared" si="14"/>
        <v>37.16771276886999</v>
      </c>
      <c r="J135" s="6">
        <f t="shared" si="15"/>
        <v>4.1994576433899908</v>
      </c>
      <c r="K135" s="6">
        <f t="shared" si="16"/>
        <v>32.128363596802004</v>
      </c>
      <c r="L135" s="7">
        <f t="shared" si="13"/>
        <v>7.6505983212790651</v>
      </c>
      <c r="M135" s="7">
        <f t="shared" si="17"/>
        <v>9.7670221757705402</v>
      </c>
      <c r="P135" s="5">
        <f t="shared" si="18"/>
        <v>8.9576890049653404</v>
      </c>
    </row>
    <row r="136" spans="1:16" x14ac:dyDescent="0.15">
      <c r="A136" s="5">
        <v>67.5</v>
      </c>
      <c r="B136" s="5">
        <v>134</v>
      </c>
      <c r="D136">
        <v>107.05366468576</v>
      </c>
      <c r="E136">
        <v>148.44354403025</v>
      </c>
      <c r="F136">
        <v>102.80887002078001</v>
      </c>
      <c r="G136">
        <v>110.59136482703001</v>
      </c>
      <c r="I136" s="6">
        <f t="shared" si="14"/>
        <v>37.85217920321999</v>
      </c>
      <c r="J136" s="6">
        <f t="shared" si="15"/>
        <v>4.2447946649799917</v>
      </c>
      <c r="K136" s="6">
        <f t="shared" si="16"/>
        <v>32.758425605244</v>
      </c>
      <c r="L136" s="7">
        <f t="shared" si="13"/>
        <v>7.7173169000386528</v>
      </c>
      <c r="M136" s="7">
        <f t="shared" si="17"/>
        <v>9.849534962399467</v>
      </c>
      <c r="P136" s="5">
        <f t="shared" si="18"/>
        <v>9.9078764086251727</v>
      </c>
    </row>
    <row r="137" spans="1:16" x14ac:dyDescent="0.15">
      <c r="A137" s="5">
        <v>68</v>
      </c>
      <c r="B137" s="5">
        <v>135</v>
      </c>
      <c r="D137">
        <v>107.01143526022</v>
      </c>
      <c r="E137">
        <v>148.83252296056</v>
      </c>
      <c r="F137">
        <v>102.70824677084001</v>
      </c>
      <c r="G137">
        <v>110.66750971005</v>
      </c>
      <c r="I137" s="6">
        <f t="shared" si="14"/>
        <v>38.16501325051</v>
      </c>
      <c r="J137" s="6">
        <f t="shared" si="15"/>
        <v>4.3031884893799912</v>
      </c>
      <c r="K137" s="6">
        <f t="shared" si="16"/>
        <v>33.001187063254008</v>
      </c>
      <c r="L137" s="7">
        <f t="shared" si="13"/>
        <v>7.6690080261877771</v>
      </c>
      <c r="M137" s="7">
        <f t="shared" si="17"/>
        <v>9.8170202964179314</v>
      </c>
      <c r="P137" s="5">
        <f t="shared" si="18"/>
        <v>9.2198748913341948</v>
      </c>
    </row>
    <row r="138" spans="1:16" x14ac:dyDescent="0.15">
      <c r="A138" s="5">
        <v>68.5</v>
      </c>
      <c r="B138" s="5">
        <v>136</v>
      </c>
      <c r="D138">
        <v>106.80938231587</v>
      </c>
      <c r="E138">
        <v>145.36079596613999</v>
      </c>
      <c r="F138">
        <v>102.6515219944</v>
      </c>
      <c r="G138">
        <v>110.71366633546999</v>
      </c>
      <c r="I138" s="6">
        <f t="shared" si="14"/>
        <v>34.647129630669994</v>
      </c>
      <c r="J138" s="6">
        <f t="shared" si="15"/>
        <v>4.1578603214699967</v>
      </c>
      <c r="K138" s="6">
        <f t="shared" si="16"/>
        <v>29.657697244905997</v>
      </c>
      <c r="L138" s="7">
        <f t="shared" si="13"/>
        <v>7.1329229343665457</v>
      </c>
      <c r="M138" s="7">
        <f t="shared" si="17"/>
        <v>9.2967294124660391</v>
      </c>
      <c r="P138" s="5">
        <f t="shared" si="18"/>
        <v>1.5851004250816452</v>
      </c>
    </row>
    <row r="139" spans="1:16" x14ac:dyDescent="0.15">
      <c r="A139" s="5">
        <v>69</v>
      </c>
      <c r="B139" s="5">
        <v>137</v>
      </c>
      <c r="D139">
        <v>106.69665045921001</v>
      </c>
      <c r="E139">
        <v>144.89411129119</v>
      </c>
      <c r="F139">
        <v>102.65188329871</v>
      </c>
      <c r="G139">
        <v>110.67807786108</v>
      </c>
      <c r="I139" s="6">
        <f t="shared" si="14"/>
        <v>34.216033430110002</v>
      </c>
      <c r="J139" s="6">
        <f t="shared" si="15"/>
        <v>4.0447671605000011</v>
      </c>
      <c r="K139" s="6">
        <f t="shared" si="16"/>
        <v>29.36231283751</v>
      </c>
      <c r="L139" s="7">
        <f t="shared" si="13"/>
        <v>7.2593332749171955</v>
      </c>
      <c r="M139" s="7">
        <f t="shared" si="17"/>
        <v>9.438933960886029</v>
      </c>
      <c r="P139" s="5">
        <f t="shared" si="18"/>
        <v>3.385401263569106</v>
      </c>
    </row>
    <row r="140" spans="1:16" x14ac:dyDescent="0.15">
      <c r="A140" s="5">
        <v>69.5</v>
      </c>
      <c r="B140" s="5">
        <v>138</v>
      </c>
      <c r="D140">
        <v>106.88258598956</v>
      </c>
      <c r="E140">
        <v>145.46011165135999</v>
      </c>
      <c r="F140">
        <v>102.70427242345001</v>
      </c>
      <c r="G140">
        <v>110.60247493451</v>
      </c>
      <c r="I140" s="6">
        <f t="shared" si="14"/>
        <v>34.857636716849996</v>
      </c>
      <c r="J140" s="6">
        <f t="shared" si="15"/>
        <v>4.1783135661099919</v>
      </c>
      <c r="K140" s="6">
        <f t="shared" si="16"/>
        <v>29.843660437518004</v>
      </c>
      <c r="L140" s="7">
        <f t="shared" si="13"/>
        <v>7.1425133526544871</v>
      </c>
      <c r="M140" s="7">
        <f t="shared" si="17"/>
        <v>9.3379082464926597</v>
      </c>
      <c r="P140" s="5">
        <f t="shared" si="18"/>
        <v>1.7216844894075254</v>
      </c>
    </row>
    <row r="141" spans="1:16" x14ac:dyDescent="0.15">
      <c r="A141" s="5">
        <v>70</v>
      </c>
      <c r="B141" s="5">
        <v>139</v>
      </c>
      <c r="D141">
        <v>106.83081217359999</v>
      </c>
      <c r="E141">
        <v>145.1677471637</v>
      </c>
      <c r="F141">
        <v>102.6365278656</v>
      </c>
      <c r="G141">
        <v>110.57673200252999</v>
      </c>
      <c r="I141" s="6">
        <f t="shared" si="14"/>
        <v>34.591015161170006</v>
      </c>
      <c r="J141" s="6">
        <f t="shared" si="15"/>
        <v>4.1942843079999932</v>
      </c>
      <c r="K141" s="6">
        <f t="shared" si="16"/>
        <v>29.557873991570013</v>
      </c>
      <c r="L141" s="7">
        <f t="shared" si="13"/>
        <v>7.0471794044081904</v>
      </c>
      <c r="M141" s="7">
        <f t="shared" si="17"/>
        <v>9.2583685061157013</v>
      </c>
      <c r="P141" s="5">
        <f t="shared" si="18"/>
        <v>0.36396496886434693</v>
      </c>
    </row>
    <row r="142" spans="1:16" s="35" customFormat="1" x14ac:dyDescent="0.15">
      <c r="A142" s="35">
        <v>70.5</v>
      </c>
      <c r="B142" s="35">
        <v>140</v>
      </c>
      <c r="D142" s="34">
        <v>107.21934089681</v>
      </c>
      <c r="E142" s="34">
        <v>148.49018548532001</v>
      </c>
      <c r="F142" s="34">
        <v>102.613585042</v>
      </c>
      <c r="G142" s="34">
        <v>110.83154186614</v>
      </c>
      <c r="I142" s="43">
        <f t="shared" si="14"/>
        <v>37.658643619180012</v>
      </c>
      <c r="J142" s="43">
        <f t="shared" si="15"/>
        <v>4.6057558548099991</v>
      </c>
      <c r="K142" s="43">
        <f t="shared" si="16"/>
        <v>32.131736593408014</v>
      </c>
      <c r="L142" s="44">
        <f t="shared" si="13"/>
        <v>6.9764307111179997</v>
      </c>
      <c r="M142" s="44">
        <f t="shared" si="17"/>
        <v>9.2034140206948507</v>
      </c>
      <c r="P142" s="35">
        <f t="shared" si="18"/>
        <v>-0.64361820271320669</v>
      </c>
    </row>
    <row r="143" spans="1:16" x14ac:dyDescent="0.15">
      <c r="A143" s="5">
        <v>71</v>
      </c>
      <c r="B143" s="5">
        <v>141</v>
      </c>
      <c r="D143">
        <v>107.28011885466999</v>
      </c>
      <c r="E143">
        <v>147.39933369350001</v>
      </c>
      <c r="F143">
        <v>102.67961340439</v>
      </c>
      <c r="G143">
        <v>110.64817992955</v>
      </c>
      <c r="I143" s="6">
        <f t="shared" si="14"/>
        <v>36.751153763950015</v>
      </c>
      <c r="J143" s="6">
        <f t="shared" si="15"/>
        <v>4.6005054502799965</v>
      </c>
      <c r="K143" s="6">
        <f t="shared" si="16"/>
        <v>31.230547223614018</v>
      </c>
      <c r="L143" s="7">
        <f t="shared" si="13"/>
        <v>6.7885034723115609</v>
      </c>
      <c r="M143" s="7">
        <f t="shared" si="17"/>
        <v>9.0312809897577502</v>
      </c>
      <c r="P143" s="5">
        <f t="shared" si="18"/>
        <v>-3.3200255608779097</v>
      </c>
    </row>
    <row r="144" spans="1:16" x14ac:dyDescent="0.15">
      <c r="A144" s="5">
        <v>71.5</v>
      </c>
      <c r="B144" s="5">
        <v>142</v>
      </c>
      <c r="D144">
        <v>107.09760489825</v>
      </c>
      <c r="E144">
        <v>147.82288852872</v>
      </c>
      <c r="F144">
        <v>102.70878872730999</v>
      </c>
      <c r="G144">
        <v>110.64899286424</v>
      </c>
      <c r="I144" s="6">
        <f t="shared" si="14"/>
        <v>37.17389566448</v>
      </c>
      <c r="J144" s="6">
        <f t="shared" si="15"/>
        <v>4.3888161709400038</v>
      </c>
      <c r="K144" s="6">
        <f t="shared" si="16"/>
        <v>31.907316259351994</v>
      </c>
      <c r="L144" s="7">
        <f t="shared" si="13"/>
        <v>7.2701418825929167</v>
      </c>
      <c r="M144" s="7">
        <f t="shared" si="17"/>
        <v>9.5287136079084469</v>
      </c>
      <c r="P144" s="5">
        <f t="shared" si="18"/>
        <v>3.5393344416360244</v>
      </c>
    </row>
    <row r="145" spans="1:16" x14ac:dyDescent="0.15">
      <c r="A145" s="5">
        <v>72</v>
      </c>
      <c r="B145" s="5">
        <v>143</v>
      </c>
      <c r="D145">
        <v>107.45308842067</v>
      </c>
      <c r="E145">
        <v>148.93021790022999</v>
      </c>
      <c r="F145">
        <v>102.75964230874</v>
      </c>
      <c r="G145">
        <v>110.78177219763</v>
      </c>
      <c r="I145" s="6">
        <f t="shared" si="14"/>
        <v>38.148445702599986</v>
      </c>
      <c r="J145" s="6">
        <f t="shared" si="15"/>
        <v>4.6934461119300011</v>
      </c>
      <c r="K145" s="6">
        <f t="shared" si="16"/>
        <v>32.516310368283982</v>
      </c>
      <c r="L145" s="7">
        <f t="shared" si="13"/>
        <v>6.9280246524259947</v>
      </c>
      <c r="M145" s="7">
        <f t="shared" si="17"/>
        <v>9.2023905856108641</v>
      </c>
      <c r="P145" s="5">
        <f t="shared" si="18"/>
        <v>-1.3330037994253092</v>
      </c>
    </row>
    <row r="146" spans="1:16" x14ac:dyDescent="0.15">
      <c r="A146" s="5">
        <v>72.5</v>
      </c>
      <c r="B146" s="5">
        <v>144</v>
      </c>
      <c r="D146">
        <v>107.28318026292</v>
      </c>
      <c r="E146">
        <v>148.38924905457</v>
      </c>
      <c r="F146">
        <v>102.71167916176999</v>
      </c>
      <c r="G146">
        <v>110.58865504470999</v>
      </c>
      <c r="I146" s="6">
        <f t="shared" si="14"/>
        <v>37.800594009860006</v>
      </c>
      <c r="J146" s="6">
        <f t="shared" si="15"/>
        <v>4.5715011011500053</v>
      </c>
      <c r="K146" s="6">
        <f t="shared" si="16"/>
        <v>32.314792688479997</v>
      </c>
      <c r="L146" s="7">
        <f t="shared" si="13"/>
        <v>7.0687487487098926</v>
      </c>
      <c r="M146" s="7">
        <f t="shared" si="17"/>
        <v>9.3589088897641002</v>
      </c>
      <c r="P146" s="5">
        <f t="shared" si="18"/>
        <v>0.67114955884985028</v>
      </c>
    </row>
    <row r="147" spans="1:16" x14ac:dyDescent="0.15">
      <c r="A147" s="5">
        <v>73</v>
      </c>
      <c r="B147" s="5">
        <v>145</v>
      </c>
      <c r="D147">
        <v>107.30668107328999</v>
      </c>
      <c r="E147">
        <v>147.89141004862</v>
      </c>
      <c r="F147">
        <v>102.76171980850999</v>
      </c>
      <c r="G147">
        <v>110.58332580616</v>
      </c>
      <c r="I147" s="6">
        <f t="shared" si="14"/>
        <v>37.308084242459998</v>
      </c>
      <c r="J147" s="6">
        <f t="shared" si="15"/>
        <v>4.5449612647799995</v>
      </c>
      <c r="K147" s="6">
        <f t="shared" si="16"/>
        <v>31.854130724723998</v>
      </c>
      <c r="L147" s="7">
        <f t="shared" si="13"/>
        <v>7.0086693524913697</v>
      </c>
      <c r="M147" s="7">
        <f t="shared" si="17"/>
        <v>9.3146237014149165</v>
      </c>
      <c r="P147" s="5">
        <f t="shared" si="18"/>
        <v>-0.184484457456667</v>
      </c>
    </row>
    <row r="148" spans="1:16" x14ac:dyDescent="0.15">
      <c r="A148" s="5">
        <v>73.5</v>
      </c>
      <c r="B148" s="5">
        <v>146</v>
      </c>
      <c r="D148">
        <v>107.34701962903</v>
      </c>
      <c r="E148">
        <v>147.48964523680999</v>
      </c>
      <c r="F148">
        <v>102.75106133141</v>
      </c>
      <c r="G148">
        <v>110.68006503478</v>
      </c>
      <c r="I148" s="6">
        <f t="shared" si="14"/>
        <v>36.809580202029991</v>
      </c>
      <c r="J148" s="6">
        <f t="shared" si="15"/>
        <v>4.5959582976200011</v>
      </c>
      <c r="K148" s="6">
        <f t="shared" si="16"/>
        <v>31.294430244885991</v>
      </c>
      <c r="L148" s="7">
        <f t="shared" si="13"/>
        <v>6.8091197130948053</v>
      </c>
      <c r="M148" s="7">
        <f t="shared" si="17"/>
        <v>9.1308682698876922</v>
      </c>
      <c r="P148" s="5">
        <f t="shared" si="18"/>
        <v>-3.026414805564241</v>
      </c>
    </row>
    <row r="149" spans="1:16" x14ac:dyDescent="0.15">
      <c r="A149" s="5">
        <v>74</v>
      </c>
      <c r="B149" s="5">
        <v>147</v>
      </c>
      <c r="D149">
        <v>107.49540788762999</v>
      </c>
      <c r="E149">
        <v>148.82306861155999</v>
      </c>
      <c r="F149">
        <v>102.72586035589001</v>
      </c>
      <c r="G149">
        <v>110.76777165567999</v>
      </c>
      <c r="I149" s="6">
        <f t="shared" si="14"/>
        <v>38.055296955879996</v>
      </c>
      <c r="J149" s="6">
        <f t="shared" si="15"/>
        <v>4.7695475317399882</v>
      </c>
      <c r="K149" s="6">
        <f t="shared" si="16"/>
        <v>32.33183991779201</v>
      </c>
      <c r="L149" s="7">
        <f t="shared" si="13"/>
        <v>6.778806522554345</v>
      </c>
      <c r="M149" s="7">
        <f t="shared" si="17"/>
        <v>9.1163492872165719</v>
      </c>
      <c r="P149" s="5">
        <f t="shared" si="18"/>
        <v>-3.4581268166979728</v>
      </c>
    </row>
    <row r="150" spans="1:16" x14ac:dyDescent="0.15">
      <c r="A150" s="5">
        <v>74.5</v>
      </c>
      <c r="B150" s="5">
        <v>148</v>
      </c>
      <c r="D150">
        <v>107.09265262021</v>
      </c>
      <c r="E150">
        <v>146.74329191428001</v>
      </c>
      <c r="F150">
        <v>102.77138469876</v>
      </c>
      <c r="G150">
        <v>110.63083732274001</v>
      </c>
      <c r="I150" s="6">
        <f t="shared" si="14"/>
        <v>36.112454591540001</v>
      </c>
      <c r="J150" s="6">
        <f t="shared" si="15"/>
        <v>4.3212679214500014</v>
      </c>
      <c r="K150" s="6">
        <f t="shared" si="16"/>
        <v>30.926933085799998</v>
      </c>
      <c r="L150" s="7">
        <f t="shared" si="13"/>
        <v>7.1569117323839677</v>
      </c>
      <c r="M150" s="7">
        <f t="shared" si="17"/>
        <v>9.5102487049155329</v>
      </c>
      <c r="P150" s="5">
        <f t="shared" si="18"/>
        <v>1.9267422005641435</v>
      </c>
    </row>
    <row r="151" spans="1:16" x14ac:dyDescent="0.15">
      <c r="A151" s="5">
        <v>75</v>
      </c>
      <c r="B151" s="5">
        <v>149</v>
      </c>
      <c r="D151">
        <v>106.77579686656</v>
      </c>
      <c r="E151">
        <v>143.30722132181</v>
      </c>
      <c r="F151">
        <v>102.77264926383999</v>
      </c>
      <c r="G151">
        <v>110.72278926926001</v>
      </c>
      <c r="I151" s="6">
        <f t="shared" si="14"/>
        <v>32.58443205255</v>
      </c>
      <c r="J151" s="6">
        <f t="shared" si="15"/>
        <v>4.0031476027200057</v>
      </c>
      <c r="K151" s="6">
        <f t="shared" si="16"/>
        <v>27.780654929285994</v>
      </c>
      <c r="L151" s="7">
        <f t="shared" si="13"/>
        <v>6.9397028754098304</v>
      </c>
      <c r="M151" s="7">
        <f t="shared" si="17"/>
        <v>9.3088340558107348</v>
      </c>
      <c r="P151" s="5">
        <f t="shared" si="18"/>
        <v>-1.1666858025093927</v>
      </c>
    </row>
    <row r="152" spans="1:16" x14ac:dyDescent="0.15">
      <c r="A152" s="5">
        <v>75.5</v>
      </c>
      <c r="B152" s="5">
        <v>150</v>
      </c>
      <c r="D152">
        <v>106.87043039798</v>
      </c>
      <c r="E152">
        <v>143.76075994958001</v>
      </c>
      <c r="F152">
        <v>102.66335471051001</v>
      </c>
      <c r="G152">
        <v>110.49453527233</v>
      </c>
      <c r="I152" s="6">
        <f t="shared" si="14"/>
        <v>33.266224677250008</v>
      </c>
      <c r="J152" s="6">
        <f t="shared" si="15"/>
        <v>4.2070756874699953</v>
      </c>
      <c r="K152" s="6">
        <f t="shared" si="16"/>
        <v>28.217733852286013</v>
      </c>
      <c r="L152" s="7">
        <f t="shared" si="13"/>
        <v>6.7072085097796954</v>
      </c>
      <c r="M152" s="7">
        <f t="shared" si="17"/>
        <v>9.0921338980499407</v>
      </c>
      <c r="P152" s="5">
        <f t="shared" si="18"/>
        <v>-4.477805759660642</v>
      </c>
    </row>
    <row r="153" spans="1:16" x14ac:dyDescent="0.15">
      <c r="A153" s="5">
        <v>76</v>
      </c>
      <c r="B153" s="5">
        <v>151</v>
      </c>
      <c r="D153">
        <v>106.86349720872001</v>
      </c>
      <c r="E153">
        <v>144.45407887627999</v>
      </c>
      <c r="F153">
        <v>102.71041459669</v>
      </c>
      <c r="G153">
        <v>110.57329961160001</v>
      </c>
      <c r="I153" s="6">
        <f t="shared" si="14"/>
        <v>33.880779264679987</v>
      </c>
      <c r="J153" s="6">
        <f t="shared" si="15"/>
        <v>4.1530826120300048</v>
      </c>
      <c r="K153" s="6">
        <f t="shared" si="16"/>
        <v>28.897080130243982</v>
      </c>
      <c r="L153" s="7">
        <f t="shared" si="13"/>
        <v>6.957983461860211</v>
      </c>
      <c r="M153" s="7">
        <f t="shared" si="17"/>
        <v>9.3587030579997936</v>
      </c>
      <c r="P153" s="5">
        <f t="shared" si="18"/>
        <v>-0.90633878523768385</v>
      </c>
    </row>
    <row r="154" spans="1:16" x14ac:dyDescent="0.15">
      <c r="A154" s="5">
        <v>76.5</v>
      </c>
      <c r="B154" s="5">
        <v>152</v>
      </c>
      <c r="D154">
        <v>107.16036376733</v>
      </c>
      <c r="E154">
        <v>145.191878264</v>
      </c>
      <c r="F154">
        <v>102.55604733086</v>
      </c>
      <c r="G154">
        <v>110.48839309909</v>
      </c>
      <c r="I154" s="6">
        <f t="shared" si="14"/>
        <v>34.703485164909992</v>
      </c>
      <c r="J154" s="6">
        <f t="shared" si="15"/>
        <v>4.6043164364700004</v>
      </c>
      <c r="K154" s="6">
        <f t="shared" si="16"/>
        <v>29.178305441145991</v>
      </c>
      <c r="L154" s="7">
        <f t="shared" si="13"/>
        <v>6.3371633648003947</v>
      </c>
      <c r="M154" s="7">
        <f t="shared" si="17"/>
        <v>8.7536771688093182</v>
      </c>
      <c r="P154" s="5">
        <f t="shared" si="18"/>
        <v>-9.7478855797329604</v>
      </c>
    </row>
    <row r="155" spans="1:16" x14ac:dyDescent="0.15">
      <c r="A155" s="5">
        <v>77</v>
      </c>
      <c r="B155" s="5">
        <v>153</v>
      </c>
      <c r="D155">
        <v>107.24374212138</v>
      </c>
      <c r="E155">
        <v>145.85422294255</v>
      </c>
      <c r="F155">
        <v>102.65368982024999</v>
      </c>
      <c r="G155">
        <v>110.63029536627</v>
      </c>
      <c r="I155" s="6">
        <f t="shared" si="14"/>
        <v>35.223927576279991</v>
      </c>
      <c r="J155" s="6">
        <f t="shared" si="15"/>
        <v>4.590052301130001</v>
      </c>
      <c r="K155" s="6">
        <f t="shared" si="16"/>
        <v>29.715864814923989</v>
      </c>
      <c r="L155" s="7">
        <f t="shared" si="13"/>
        <v>6.473970853797983</v>
      </c>
      <c r="M155" s="7">
        <f t="shared" si="17"/>
        <v>8.9062788656762457</v>
      </c>
      <c r="P155" s="5">
        <f t="shared" si="18"/>
        <v>-7.7995114508377261</v>
      </c>
    </row>
    <row r="156" spans="1:16" x14ac:dyDescent="0.15">
      <c r="A156" s="5">
        <v>77.5</v>
      </c>
      <c r="B156" s="5">
        <v>154</v>
      </c>
      <c r="D156">
        <v>107.07815595174</v>
      </c>
      <c r="E156">
        <v>146.16171438862</v>
      </c>
      <c r="F156">
        <v>102.70797579261</v>
      </c>
      <c r="G156">
        <v>110.52072983470001</v>
      </c>
      <c r="I156" s="6">
        <f t="shared" si="14"/>
        <v>35.640984553919992</v>
      </c>
      <c r="J156" s="6">
        <f t="shared" si="15"/>
        <v>4.3701801591300011</v>
      </c>
      <c r="K156" s="6">
        <f t="shared" si="16"/>
        <v>30.396768362963989</v>
      </c>
      <c r="L156" s="7">
        <f t="shared" si="13"/>
        <v>6.9554954844276402</v>
      </c>
      <c r="M156" s="7">
        <f t="shared" si="17"/>
        <v>9.4035977041752421</v>
      </c>
      <c r="P156" s="5">
        <f t="shared" si="18"/>
        <v>-0.94177186641192823</v>
      </c>
    </row>
    <row r="157" spans="1:16" x14ac:dyDescent="0.15">
      <c r="A157" s="5">
        <v>78</v>
      </c>
      <c r="B157" s="5">
        <v>155</v>
      </c>
      <c r="D157">
        <v>107.50306140825001</v>
      </c>
      <c r="E157">
        <v>150.16441563119</v>
      </c>
      <c r="F157">
        <v>102.71204046608</v>
      </c>
      <c r="G157">
        <v>110.51729744377</v>
      </c>
      <c r="I157" s="6">
        <f t="shared" si="14"/>
        <v>39.647118187419991</v>
      </c>
      <c r="J157" s="6">
        <f t="shared" si="15"/>
        <v>4.7910209421700074</v>
      </c>
      <c r="K157" s="6">
        <f t="shared" si="16"/>
        <v>33.897893056815981</v>
      </c>
      <c r="L157" s="7">
        <f t="shared" si="13"/>
        <v>7.0752963650086942</v>
      </c>
      <c r="M157" s="7">
        <f t="shared" si="17"/>
        <v>9.5391927926256344</v>
      </c>
      <c r="P157" s="5">
        <f t="shared" si="18"/>
        <v>0.76439888530114397</v>
      </c>
    </row>
    <row r="158" spans="1:16" x14ac:dyDescent="0.15">
      <c r="A158" s="5">
        <v>78.5</v>
      </c>
      <c r="B158" s="5">
        <v>156</v>
      </c>
      <c r="D158">
        <v>107.78705204393999</v>
      </c>
      <c r="E158">
        <v>151.14028453088</v>
      </c>
      <c r="F158">
        <v>102.69578177219999</v>
      </c>
      <c r="G158">
        <v>110.57935145877001</v>
      </c>
      <c r="I158" s="6">
        <f t="shared" si="14"/>
        <v>40.560933072109989</v>
      </c>
      <c r="J158" s="6">
        <f t="shared" si="15"/>
        <v>5.0912702717400009</v>
      </c>
      <c r="K158" s="6">
        <f t="shared" si="16"/>
        <v>34.45140874602199</v>
      </c>
      <c r="L158" s="7">
        <f t="shared" si="13"/>
        <v>6.7667609274743565</v>
      </c>
      <c r="M158" s="7">
        <f t="shared" si="17"/>
        <v>9.2464515629606367</v>
      </c>
      <c r="P158" s="5">
        <f t="shared" si="18"/>
        <v>-3.6296768246175755</v>
      </c>
    </row>
    <row r="159" spans="1:16" x14ac:dyDescent="0.15">
      <c r="A159" s="5">
        <v>79</v>
      </c>
      <c r="B159" s="5">
        <v>157</v>
      </c>
      <c r="D159">
        <v>107.61084098684999</v>
      </c>
      <c r="E159">
        <v>151.06780118854999</v>
      </c>
      <c r="F159">
        <v>102.65016710323999</v>
      </c>
      <c r="G159">
        <v>110.59741667419</v>
      </c>
      <c r="I159" s="6">
        <f t="shared" si="14"/>
        <v>40.470384514359992</v>
      </c>
      <c r="J159" s="6">
        <f t="shared" si="15"/>
        <v>4.9606738836099993</v>
      </c>
      <c r="K159" s="6">
        <f t="shared" si="16"/>
        <v>34.517575854027996</v>
      </c>
      <c r="L159" s="7">
        <f t="shared" si="13"/>
        <v>6.9582433080460317</v>
      </c>
      <c r="M159" s="7">
        <f t="shared" si="17"/>
        <v>9.453728151401652</v>
      </c>
      <c r="P159" s="5">
        <f t="shared" si="18"/>
        <v>-0.90263812828056222</v>
      </c>
    </row>
    <row r="160" spans="1:16" x14ac:dyDescent="0.15">
      <c r="A160" s="5">
        <v>79.5</v>
      </c>
      <c r="B160" s="5">
        <v>158</v>
      </c>
      <c r="D160">
        <v>107.15694219341</v>
      </c>
      <c r="E160">
        <v>148.19665045920999</v>
      </c>
      <c r="F160">
        <v>102.66732905790001</v>
      </c>
      <c r="G160">
        <v>110.56110559118</v>
      </c>
      <c r="I160" s="6">
        <f t="shared" si="14"/>
        <v>37.635544868029996</v>
      </c>
      <c r="J160" s="6">
        <f t="shared" si="15"/>
        <v>4.4896131355099982</v>
      </c>
      <c r="K160" s="6">
        <f t="shared" si="16"/>
        <v>32.248009105417999</v>
      </c>
      <c r="L160" s="7">
        <f t="shared" si="13"/>
        <v>7.1828035360901499</v>
      </c>
      <c r="M160" s="7">
        <f t="shared" si="17"/>
        <v>9.6940825873151084</v>
      </c>
      <c r="P160" s="5">
        <f t="shared" si="18"/>
        <v>2.2954860526821252</v>
      </c>
    </row>
    <row r="161" spans="1:16" x14ac:dyDescent="0.15">
      <c r="A161" s="5">
        <v>80</v>
      </c>
      <c r="B161" s="5">
        <v>159</v>
      </c>
      <c r="D161">
        <v>106.89014946876</v>
      </c>
      <c r="E161">
        <v>144.63191067891</v>
      </c>
      <c r="F161">
        <v>102.68105862162</v>
      </c>
      <c r="G161">
        <v>110.58937765333</v>
      </c>
      <c r="I161" s="6">
        <f t="shared" si="14"/>
        <v>34.042533025579999</v>
      </c>
      <c r="J161" s="6">
        <f t="shared" si="15"/>
        <v>4.2090908471400041</v>
      </c>
      <c r="K161" s="6">
        <f t="shared" si="16"/>
        <v>28.991624009011993</v>
      </c>
      <c r="L161" s="7">
        <f t="shared" si="13"/>
        <v>6.8878589372123535</v>
      </c>
      <c r="M161" s="7">
        <f t="shared" si="17"/>
        <v>9.4149321963066512</v>
      </c>
      <c r="P161" s="5">
        <f t="shared" si="18"/>
        <v>-1.9050327209722269</v>
      </c>
    </row>
    <row r="162" spans="1:16" x14ac:dyDescent="0.15">
      <c r="A162" s="5">
        <v>80.5</v>
      </c>
      <c r="B162" s="5">
        <v>160</v>
      </c>
      <c r="D162">
        <v>107.18521519898999</v>
      </c>
      <c r="E162">
        <v>146.28390059426999</v>
      </c>
      <c r="F162">
        <v>102.61512058531</v>
      </c>
      <c r="G162">
        <v>110.56056363472</v>
      </c>
      <c r="I162" s="6">
        <f t="shared" si="14"/>
        <v>35.723336959549997</v>
      </c>
      <c r="J162" s="6">
        <f t="shared" si="15"/>
        <v>4.5700946136799985</v>
      </c>
      <c r="K162" s="6">
        <f t="shared" si="16"/>
        <v>30.239223423134</v>
      </c>
      <c r="L162" s="7">
        <f t="shared" si="13"/>
        <v>6.6167609162000103</v>
      </c>
      <c r="M162" s="7">
        <f t="shared" si="17"/>
        <v>9.159628383163648</v>
      </c>
      <c r="P162" s="5">
        <f t="shared" si="18"/>
        <v>-5.7659351789104596</v>
      </c>
    </row>
    <row r="163" spans="1:16" x14ac:dyDescent="0.15">
      <c r="A163" s="5">
        <v>81</v>
      </c>
      <c r="B163" s="5">
        <v>161</v>
      </c>
      <c r="D163">
        <v>106.86781919683</v>
      </c>
      <c r="E163">
        <v>143.30181883667001</v>
      </c>
      <c r="F163">
        <v>102.63544395267</v>
      </c>
      <c r="G163">
        <v>110.48812212086</v>
      </c>
      <c r="I163" s="6">
        <f t="shared" si="14"/>
        <v>32.813696715810011</v>
      </c>
      <c r="J163" s="6">
        <f t="shared" si="15"/>
        <v>4.2323752441599964</v>
      </c>
      <c r="K163" s="6">
        <f t="shared" si="16"/>
        <v>27.734846422818016</v>
      </c>
      <c r="L163" s="7">
        <f t="shared" si="13"/>
        <v>6.553021606741436</v>
      </c>
      <c r="M163" s="7">
        <f t="shared" si="17"/>
        <v>9.1116832815744129</v>
      </c>
      <c r="P163" s="5">
        <f t="shared" si="18"/>
        <v>-6.6736926595329038</v>
      </c>
    </row>
    <row r="164" spans="1:16" x14ac:dyDescent="0.15">
      <c r="A164" s="5">
        <v>81.5</v>
      </c>
      <c r="B164" s="5">
        <v>162</v>
      </c>
      <c r="D164">
        <v>106.94867639114</v>
      </c>
      <c r="E164">
        <v>145.07329371511</v>
      </c>
      <c r="F164">
        <v>102.76063589557999</v>
      </c>
      <c r="G164">
        <v>110.55180200524001</v>
      </c>
      <c r="I164" s="6">
        <f t="shared" si="14"/>
        <v>34.521491709869991</v>
      </c>
      <c r="J164" s="6">
        <f t="shared" si="15"/>
        <v>4.1880404955600028</v>
      </c>
      <c r="K164" s="6">
        <f t="shared" si="16"/>
        <v>29.495843115197989</v>
      </c>
      <c r="L164" s="7">
        <f t="shared" si="13"/>
        <v>7.0428743815797228</v>
      </c>
      <c r="M164" s="7">
        <f t="shared" si="17"/>
        <v>9.6173302642820389</v>
      </c>
      <c r="P164" s="5">
        <f t="shared" si="18"/>
        <v>0.30265403358771559</v>
      </c>
    </row>
    <row r="165" spans="1:16" x14ac:dyDescent="0.15">
      <c r="A165" s="5">
        <v>82</v>
      </c>
      <c r="B165" s="5">
        <v>163</v>
      </c>
      <c r="D165">
        <v>107.14730776157</v>
      </c>
      <c r="E165">
        <v>146.34440842788001</v>
      </c>
      <c r="F165">
        <v>102.71493090055</v>
      </c>
      <c r="G165">
        <v>110.59723602203999</v>
      </c>
      <c r="I165" s="6">
        <f t="shared" si="14"/>
        <v>35.747172405840018</v>
      </c>
      <c r="J165" s="6">
        <f t="shared" si="15"/>
        <v>4.4323768610200034</v>
      </c>
      <c r="K165" s="6">
        <f t="shared" si="16"/>
        <v>30.428320172616015</v>
      </c>
      <c r="L165" s="7">
        <f t="shared" si="13"/>
        <v>6.8650119623658714</v>
      </c>
      <c r="M165" s="7">
        <f t="shared" si="17"/>
        <v>9.4552620529375275</v>
      </c>
      <c r="P165" s="5">
        <f t="shared" si="18"/>
        <v>-2.2304129690900085</v>
      </c>
    </row>
    <row r="166" spans="1:16" x14ac:dyDescent="0.15">
      <c r="A166" s="5">
        <v>82.5</v>
      </c>
      <c r="B166" s="5">
        <v>164</v>
      </c>
      <c r="D166">
        <v>107.14334593913</v>
      </c>
      <c r="E166">
        <v>145.53187466234999</v>
      </c>
      <c r="F166">
        <v>102.71122753138999</v>
      </c>
      <c r="G166">
        <v>110.5428597236</v>
      </c>
      <c r="I166" s="6">
        <f t="shared" si="14"/>
        <v>34.989014938749989</v>
      </c>
      <c r="J166" s="6">
        <f t="shared" si="15"/>
        <v>4.4321184077400062</v>
      </c>
      <c r="K166" s="6">
        <f t="shared" si="16"/>
        <v>29.67047284946198</v>
      </c>
      <c r="L166" s="7">
        <f t="shared" si="13"/>
        <v>6.6944224228412104</v>
      </c>
      <c r="M166" s="7">
        <f t="shared" si="17"/>
        <v>9.3004667212822056</v>
      </c>
      <c r="P166" s="5">
        <f t="shared" si="18"/>
        <v>-4.6599016462475866</v>
      </c>
    </row>
    <row r="167" spans="1:16" x14ac:dyDescent="0.15">
      <c r="A167" s="5">
        <v>83</v>
      </c>
      <c r="B167" s="5">
        <v>165</v>
      </c>
      <c r="D167">
        <v>107.11498289213</v>
      </c>
      <c r="E167">
        <v>146.79092382496</v>
      </c>
      <c r="F167">
        <v>102.84996838587</v>
      </c>
      <c r="G167">
        <v>110.59064221841</v>
      </c>
      <c r="I167" s="6">
        <f t="shared" si="14"/>
        <v>36.200281606550007</v>
      </c>
      <c r="J167" s="6">
        <f t="shared" si="15"/>
        <v>4.2650145062600018</v>
      </c>
      <c r="K167" s="6">
        <f t="shared" si="16"/>
        <v>31.082264199038004</v>
      </c>
      <c r="L167" s="7">
        <f t="shared" si="13"/>
        <v>7.2877276626883249</v>
      </c>
      <c r="M167" s="7">
        <f t="shared" si="17"/>
        <v>9.9095661689986603</v>
      </c>
      <c r="P167" s="5">
        <f t="shared" si="18"/>
        <v>3.7897862204486459</v>
      </c>
    </row>
    <row r="168" spans="1:16" x14ac:dyDescent="0.15">
      <c r="A168" s="5">
        <v>83.5</v>
      </c>
      <c r="B168" s="5">
        <v>166</v>
      </c>
      <c r="D168">
        <v>107.26598235188</v>
      </c>
      <c r="E168">
        <v>147.15622186205999</v>
      </c>
      <c r="F168">
        <v>102.63309547466</v>
      </c>
      <c r="G168">
        <v>110.68494264294</v>
      </c>
      <c r="I168" s="6">
        <f t="shared" si="14"/>
        <v>36.471279219119992</v>
      </c>
      <c r="J168" s="6">
        <f t="shared" si="15"/>
        <v>4.6328868772200025</v>
      </c>
      <c r="K168" s="6">
        <f t="shared" si="16"/>
        <v>30.911814966455989</v>
      </c>
      <c r="L168" s="7">
        <f t="shared" si="13"/>
        <v>6.6722576625926271</v>
      </c>
      <c r="M168" s="7">
        <f t="shared" si="17"/>
        <v>9.3098903767723016</v>
      </c>
      <c r="P168" s="5">
        <f t="shared" si="18"/>
        <v>-4.9755659842010918</v>
      </c>
    </row>
    <row r="169" spans="1:16" x14ac:dyDescent="0.15">
      <c r="A169" s="5">
        <v>84</v>
      </c>
      <c r="B169" s="5">
        <v>167</v>
      </c>
      <c r="D169">
        <v>107.17648118133999</v>
      </c>
      <c r="E169">
        <v>145.7353682694</v>
      </c>
      <c r="F169">
        <v>102.75331948333999</v>
      </c>
      <c r="G169">
        <v>110.46535994942001</v>
      </c>
      <c r="I169" s="6">
        <f t="shared" si="14"/>
        <v>35.270008319979993</v>
      </c>
      <c r="J169" s="6">
        <f t="shared" si="15"/>
        <v>4.4231616980000013</v>
      </c>
      <c r="K169" s="6">
        <f t="shared" si="16"/>
        <v>29.962214282379993</v>
      </c>
      <c r="L169" s="7">
        <f t="shared" si="13"/>
        <v>6.7739360050815813</v>
      </c>
      <c r="M169" s="7">
        <f t="shared" si="17"/>
        <v>9.427362927130595</v>
      </c>
      <c r="P169" s="5">
        <f t="shared" si="18"/>
        <v>-3.5274913690905114</v>
      </c>
    </row>
    <row r="170" spans="1:16" x14ac:dyDescent="0.15">
      <c r="A170" s="5">
        <v>84.5</v>
      </c>
      <c r="B170" s="5">
        <v>168</v>
      </c>
      <c r="D170">
        <v>107.18206374933</v>
      </c>
      <c r="E170">
        <v>147.01530704123999</v>
      </c>
      <c r="F170">
        <v>102.62063047602</v>
      </c>
      <c r="G170">
        <v>110.57384156806</v>
      </c>
      <c r="I170" s="6">
        <f t="shared" si="14"/>
        <v>36.441465473179989</v>
      </c>
      <c r="J170" s="6">
        <f t="shared" si="15"/>
        <v>4.5614332733100014</v>
      </c>
      <c r="K170" s="6">
        <f t="shared" si="16"/>
        <v>30.967745545207986</v>
      </c>
      <c r="L170" s="7">
        <f t="shared" si="13"/>
        <v>6.7890383766890574</v>
      </c>
      <c r="M170" s="7">
        <f t="shared" si="17"/>
        <v>9.4582595066074102</v>
      </c>
      <c r="P170" s="5">
        <f t="shared" si="18"/>
        <v>-3.3124076018159947</v>
      </c>
    </row>
    <row r="171" spans="1:16" x14ac:dyDescent="0.15">
      <c r="A171" s="5">
        <v>85</v>
      </c>
      <c r="B171" s="5">
        <v>169</v>
      </c>
      <c r="D171">
        <v>107.04123896993001</v>
      </c>
      <c r="E171">
        <v>145.16063389159001</v>
      </c>
      <c r="F171">
        <v>102.80769578176999</v>
      </c>
      <c r="G171">
        <v>110.57348026375</v>
      </c>
      <c r="I171" s="6">
        <f t="shared" si="14"/>
        <v>34.58715362784001</v>
      </c>
      <c r="J171" s="6">
        <f t="shared" si="15"/>
        <v>4.233543188160013</v>
      </c>
      <c r="K171" s="6">
        <f t="shared" si="16"/>
        <v>29.506901802047995</v>
      </c>
      <c r="L171" s="7">
        <f t="shared" si="13"/>
        <v>6.9697887775351397</v>
      </c>
      <c r="M171" s="7">
        <f t="shared" si="17"/>
        <v>9.6548041153228326</v>
      </c>
      <c r="P171" s="5">
        <f t="shared" si="18"/>
        <v>-0.73821076963703236</v>
      </c>
    </row>
    <row r="172" spans="1:16" x14ac:dyDescent="0.15">
      <c r="A172" s="5">
        <v>85.5</v>
      </c>
      <c r="B172" s="5">
        <v>170</v>
      </c>
      <c r="D172">
        <v>107.07725553755</v>
      </c>
      <c r="E172">
        <v>146.13110030614001</v>
      </c>
      <c r="F172">
        <v>102.76171980850999</v>
      </c>
      <c r="G172">
        <v>110.53590461566</v>
      </c>
      <c r="I172" s="6">
        <f t="shared" si="14"/>
        <v>35.595195690480011</v>
      </c>
      <c r="J172" s="6">
        <f t="shared" si="15"/>
        <v>4.3155357290400076</v>
      </c>
      <c r="K172" s="6">
        <f t="shared" si="16"/>
        <v>30.416552815632002</v>
      </c>
      <c r="L172" s="7">
        <f t="shared" si="13"/>
        <v>7.0481522400460292</v>
      </c>
      <c r="M172" s="7">
        <f t="shared" si="17"/>
        <v>9.7489617857030613</v>
      </c>
      <c r="P172" s="5">
        <f t="shared" si="18"/>
        <v>0.37781982288089871</v>
      </c>
    </row>
    <row r="173" spans="1:16" x14ac:dyDescent="0.15">
      <c r="A173" s="5">
        <v>86</v>
      </c>
      <c r="B173" s="5">
        <v>171</v>
      </c>
      <c r="D173">
        <v>107.22411309202</v>
      </c>
      <c r="E173">
        <v>147.26769313884</v>
      </c>
      <c r="F173">
        <v>102.73209285521</v>
      </c>
      <c r="G173">
        <v>110.62424351910001</v>
      </c>
      <c r="I173" s="6">
        <f t="shared" si="14"/>
        <v>36.643449619739997</v>
      </c>
      <c r="J173" s="6">
        <f t="shared" si="15"/>
        <v>4.4920202368100064</v>
      </c>
      <c r="K173" s="6">
        <f t="shared" si="16"/>
        <v>31.25302533556799</v>
      </c>
      <c r="L173" s="7">
        <f t="shared" si="13"/>
        <v>6.9574542606607279</v>
      </c>
      <c r="M173" s="7">
        <f t="shared" si="17"/>
        <v>9.6740580141870982</v>
      </c>
      <c r="P173" s="5">
        <f t="shared" si="18"/>
        <v>-0.91387552122785565</v>
      </c>
    </row>
    <row r="174" spans="1:16" x14ac:dyDescent="0.15">
      <c r="A174" s="5">
        <v>86.5</v>
      </c>
      <c r="B174" s="5">
        <v>172</v>
      </c>
      <c r="D174">
        <v>107.19764091482</v>
      </c>
      <c r="E174">
        <v>146.6176841347</v>
      </c>
      <c r="F174">
        <v>102.59831993496999</v>
      </c>
      <c r="G174">
        <v>110.51774907415999</v>
      </c>
      <c r="I174" s="6">
        <f t="shared" si="14"/>
        <v>36.099935060540005</v>
      </c>
      <c r="J174" s="6">
        <f t="shared" si="15"/>
        <v>4.5993209798500061</v>
      </c>
      <c r="K174" s="6">
        <f t="shared" si="16"/>
        <v>30.580749884719999</v>
      </c>
      <c r="L174" s="7">
        <f t="shared" si="13"/>
        <v>6.6489705803740851</v>
      </c>
      <c r="M174" s="7">
        <f t="shared" si="17"/>
        <v>9.3813685417697954</v>
      </c>
      <c r="P174" s="5">
        <f t="shared" si="18"/>
        <v>-5.3072141188500899</v>
      </c>
    </row>
    <row r="175" spans="1:16" x14ac:dyDescent="0.15">
      <c r="A175" s="5">
        <v>87</v>
      </c>
      <c r="B175" s="5">
        <v>173</v>
      </c>
      <c r="D175">
        <v>107.42508553934999</v>
      </c>
      <c r="E175">
        <v>149.24977489644999</v>
      </c>
      <c r="F175">
        <v>102.743564267</v>
      </c>
      <c r="G175">
        <v>110.54078222383001</v>
      </c>
      <c r="I175" s="6">
        <f t="shared" si="14"/>
        <v>38.708992672619985</v>
      </c>
      <c r="J175" s="6">
        <f t="shared" si="15"/>
        <v>4.6815212723499968</v>
      </c>
      <c r="K175" s="6">
        <f t="shared" si="16"/>
        <v>33.091167145799986</v>
      </c>
      <c r="L175" s="7">
        <f t="shared" si="13"/>
        <v>7.0684645483174569</v>
      </c>
      <c r="M175" s="7">
        <f t="shared" si="17"/>
        <v>9.8166567175825072</v>
      </c>
      <c r="P175" s="5">
        <f t="shared" si="18"/>
        <v>0.66710205606984263</v>
      </c>
    </row>
    <row r="176" spans="1:16" x14ac:dyDescent="0.15">
      <c r="A176" s="5">
        <v>87.5</v>
      </c>
      <c r="B176" s="5">
        <v>174</v>
      </c>
      <c r="D176">
        <v>106.8823158653</v>
      </c>
      <c r="E176">
        <v>146.0992256438</v>
      </c>
      <c r="F176">
        <v>102.62731460573001</v>
      </c>
      <c r="G176">
        <v>110.4306747358</v>
      </c>
      <c r="I176" s="6">
        <f t="shared" si="14"/>
        <v>35.668550908</v>
      </c>
      <c r="J176" s="6">
        <f t="shared" si="15"/>
        <v>4.255001259569994</v>
      </c>
      <c r="K176" s="6">
        <f t="shared" si="16"/>
        <v>30.562549396516008</v>
      </c>
      <c r="L176" s="7">
        <f t="shared" si="13"/>
        <v>7.1827356872755965</v>
      </c>
      <c r="M176" s="7">
        <f t="shared" si="17"/>
        <v>9.9467220644099861</v>
      </c>
      <c r="P176" s="5">
        <f t="shared" si="18"/>
        <v>2.2945197687752965</v>
      </c>
    </row>
    <row r="177" spans="1:16" x14ac:dyDescent="0.15">
      <c r="A177" s="5">
        <v>88</v>
      </c>
      <c r="B177" s="5">
        <v>175</v>
      </c>
      <c r="D177">
        <v>106.79272465334</v>
      </c>
      <c r="E177">
        <v>144.62929947775999</v>
      </c>
      <c r="F177">
        <v>102.62008851956</v>
      </c>
      <c r="G177">
        <v>110.58748080571</v>
      </c>
      <c r="I177" s="6">
        <f t="shared" si="14"/>
        <v>34.041818672049985</v>
      </c>
      <c r="J177" s="6">
        <f t="shared" si="15"/>
        <v>4.1726361337800029</v>
      </c>
      <c r="K177" s="6">
        <f t="shared" si="16"/>
        <v>29.03465531151398</v>
      </c>
      <c r="L177" s="7">
        <f t="shared" si="13"/>
        <v>6.9583482433229573</v>
      </c>
      <c r="M177" s="7">
        <f t="shared" si="17"/>
        <v>9.7381288283266851</v>
      </c>
      <c r="P177" s="5">
        <f t="shared" si="18"/>
        <v>-0.90114366931294054</v>
      </c>
    </row>
    <row r="178" spans="1:16" x14ac:dyDescent="0.15">
      <c r="A178" s="5">
        <v>88.5</v>
      </c>
      <c r="B178" s="5">
        <v>176</v>
      </c>
      <c r="D178">
        <v>106.6502791284</v>
      </c>
      <c r="E178">
        <v>144.42958761029999</v>
      </c>
      <c r="F178">
        <v>102.62641134496</v>
      </c>
      <c r="G178">
        <v>110.44232679975001</v>
      </c>
      <c r="I178" s="6">
        <f t="shared" si="14"/>
        <v>33.987260810549984</v>
      </c>
      <c r="J178" s="6">
        <f t="shared" si="15"/>
        <v>4.0238677834399965</v>
      </c>
      <c r="K178" s="6">
        <f t="shared" si="16"/>
        <v>29.158619470421989</v>
      </c>
      <c r="L178" s="7">
        <f t="shared" si="13"/>
        <v>7.2464158962733967</v>
      </c>
      <c r="M178" s="7">
        <f t="shared" si="17"/>
        <v>10.041990689146465</v>
      </c>
      <c r="P178" s="5">
        <f t="shared" si="18"/>
        <v>3.2014355571071946</v>
      </c>
    </row>
    <row r="179" spans="1:16" x14ac:dyDescent="0.15">
      <c r="A179" s="5">
        <v>89</v>
      </c>
      <c r="B179" s="5">
        <v>177</v>
      </c>
      <c r="D179">
        <v>106.79407527463</v>
      </c>
      <c r="E179">
        <v>144.55618584549001</v>
      </c>
      <c r="F179">
        <v>102.77707524162</v>
      </c>
      <c r="G179">
        <v>110.43654593081</v>
      </c>
      <c r="I179" s="6">
        <f t="shared" si="14"/>
        <v>34.119639914680008</v>
      </c>
      <c r="J179" s="6">
        <f t="shared" si="15"/>
        <v>4.0170000330100066</v>
      </c>
      <c r="K179" s="6">
        <f t="shared" si="16"/>
        <v>29.299239875068</v>
      </c>
      <c r="L179" s="7">
        <f t="shared" si="13"/>
        <v>7.2938112109283653</v>
      </c>
      <c r="M179" s="7">
        <f t="shared" si="17"/>
        <v>10.105180211670772</v>
      </c>
      <c r="P179" s="5">
        <f t="shared" si="18"/>
        <v>3.8764264189467679</v>
      </c>
    </row>
    <row r="180" spans="1:16" x14ac:dyDescent="0.15">
      <c r="A180" s="5">
        <v>89.5</v>
      </c>
      <c r="B180" s="5">
        <v>178</v>
      </c>
      <c r="D180">
        <v>106.94525481722</v>
      </c>
      <c r="E180">
        <v>144.98757428416999</v>
      </c>
      <c r="F180">
        <v>102.66994851414</v>
      </c>
      <c r="G180">
        <v>110.36582061241</v>
      </c>
      <c r="I180" s="6">
        <f t="shared" si="14"/>
        <v>34.62175367175999</v>
      </c>
      <c r="J180" s="6">
        <f t="shared" si="15"/>
        <v>4.2753063030800007</v>
      </c>
      <c r="K180" s="6">
        <f t="shared" si="16"/>
        <v>29.491386108063988</v>
      </c>
      <c r="L180" s="7">
        <f t="shared" si="13"/>
        <v>6.8980756038036173</v>
      </c>
      <c r="M180" s="7">
        <f t="shared" si="17"/>
        <v>9.7252388124153644</v>
      </c>
      <c r="P180" s="5">
        <f t="shared" si="18"/>
        <v>-1.7595298028511477</v>
      </c>
    </row>
    <row r="181" spans="1:16" x14ac:dyDescent="0.15">
      <c r="A181" s="5">
        <v>90</v>
      </c>
      <c r="B181" s="5">
        <v>179</v>
      </c>
      <c r="D181">
        <v>107.09679452547999</v>
      </c>
      <c r="E181">
        <v>146.45056726094001</v>
      </c>
      <c r="F181">
        <v>102.57655135038</v>
      </c>
      <c r="G181">
        <v>110.4275133231</v>
      </c>
      <c r="I181" s="6">
        <f t="shared" si="14"/>
        <v>36.023053937840004</v>
      </c>
      <c r="J181" s="6">
        <f t="shared" si="15"/>
        <v>4.5202431750999921</v>
      </c>
      <c r="K181" s="6">
        <f t="shared" si="16"/>
        <v>30.598762127720015</v>
      </c>
      <c r="L181" s="7">
        <f t="shared" si="13"/>
        <v>6.7692734533121977</v>
      </c>
      <c r="M181" s="7">
        <f t="shared" si="17"/>
        <v>9.612230869793283</v>
      </c>
      <c r="P181" s="5">
        <f t="shared" si="18"/>
        <v>-3.5938941318973199</v>
      </c>
    </row>
    <row r="182" spans="1:16" x14ac:dyDescent="0.15">
      <c r="A182" s="5">
        <v>90.5</v>
      </c>
      <c r="B182" s="5">
        <v>180</v>
      </c>
      <c r="D182">
        <v>107.09508373852</v>
      </c>
      <c r="E182">
        <v>145.08472897532999</v>
      </c>
      <c r="F182">
        <v>102.61159786831</v>
      </c>
      <c r="G182">
        <v>110.3081925752</v>
      </c>
      <c r="I182" s="6">
        <f t="shared" si="14"/>
        <v>34.776536400129999</v>
      </c>
      <c r="J182" s="6">
        <f t="shared" si="15"/>
        <v>4.4834858702100036</v>
      </c>
      <c r="K182" s="6">
        <f>I182-1.2*J182</f>
        <v>29.396353355877995</v>
      </c>
      <c r="L182" s="7">
        <f t="shared" si="13"/>
        <v>6.5565843646789697</v>
      </c>
      <c r="M182" s="7">
        <f>L182+ABS($N$2)*A182</f>
        <v>9.4153359890293942</v>
      </c>
      <c r="P182" s="5">
        <f>(L182-$O$2)/$O$2*100</f>
        <v>-6.6229528539574272</v>
      </c>
    </row>
    <row r="183" spans="1:16" x14ac:dyDescent="0.15">
      <c r="A183" s="5">
        <v>91</v>
      </c>
      <c r="B183" s="5">
        <v>181</v>
      </c>
      <c r="D183">
        <v>107.11129119395</v>
      </c>
      <c r="E183">
        <v>145.75976949397</v>
      </c>
      <c r="F183">
        <v>102.64935416855</v>
      </c>
      <c r="G183">
        <v>110.4551531027</v>
      </c>
      <c r="I183" s="6">
        <f t="shared" si="14"/>
        <v>35.304616391270002</v>
      </c>
      <c r="J183" s="6">
        <f t="shared" si="15"/>
        <v>4.4619370253999904</v>
      </c>
      <c r="K183" s="6">
        <f t="shared" ref="K183:K241" si="19">I183-1.2*J183</f>
        <v>29.950291960790015</v>
      </c>
      <c r="L183" s="7">
        <f t="shared" si="13"/>
        <v>6.7123968335490165</v>
      </c>
      <c r="M183" s="7">
        <f t="shared" ref="M183:M241" si="20">L183+ABS($N$2)*A183</f>
        <v>9.5869426657687811</v>
      </c>
      <c r="P183" s="5">
        <f t="shared" ref="P183:P241" si="21">(L183-$O$2)/$O$2*100</f>
        <v>-4.4039150985678441</v>
      </c>
    </row>
    <row r="184" spans="1:16" x14ac:dyDescent="0.15">
      <c r="A184" s="5">
        <v>91.5</v>
      </c>
      <c r="B184" s="5">
        <v>182</v>
      </c>
      <c r="D184">
        <v>107.22564379615</v>
      </c>
      <c r="E184">
        <v>146.15000900414</v>
      </c>
      <c r="F184">
        <v>102.63273417036</v>
      </c>
      <c r="G184">
        <v>110.30810224912</v>
      </c>
      <c r="I184" s="6">
        <f t="shared" si="14"/>
        <v>35.841906755020005</v>
      </c>
      <c r="J184" s="6">
        <f t="shared" si="15"/>
        <v>4.59290962579</v>
      </c>
      <c r="K184" s="6">
        <f t="shared" si="19"/>
        <v>30.330415204072004</v>
      </c>
      <c r="L184" s="7">
        <f t="shared" si="13"/>
        <v>6.603747444487337</v>
      </c>
      <c r="M184" s="7">
        <f t="shared" si="20"/>
        <v>9.4940874845764398</v>
      </c>
      <c r="P184" s="5">
        <f t="shared" si="21"/>
        <v>-5.9512694160773272</v>
      </c>
    </row>
    <row r="185" spans="1:16" x14ac:dyDescent="0.15">
      <c r="A185" s="5">
        <v>92</v>
      </c>
      <c r="B185" s="5">
        <v>183</v>
      </c>
      <c r="D185">
        <v>107.09175220602</v>
      </c>
      <c r="E185">
        <v>146.24329191428001</v>
      </c>
      <c r="F185">
        <v>102.57113178575</v>
      </c>
      <c r="G185">
        <v>110.42814560564</v>
      </c>
      <c r="I185" s="6">
        <f t="shared" si="14"/>
        <v>35.81514630864001</v>
      </c>
      <c r="J185" s="6">
        <f t="shared" si="15"/>
        <v>4.5206204202700064</v>
      </c>
      <c r="K185" s="6">
        <f t="shared" si="19"/>
        <v>30.390401804316003</v>
      </c>
      <c r="L185" s="7">
        <f t="shared" si="13"/>
        <v>6.7226174681794788</v>
      </c>
      <c r="M185" s="7">
        <f t="shared" si="20"/>
        <v>9.6287517161379217</v>
      </c>
      <c r="P185" s="5">
        <f t="shared" si="21"/>
        <v>-4.2583556687384245</v>
      </c>
    </row>
    <row r="186" spans="1:16" x14ac:dyDescent="0.15">
      <c r="A186" s="5">
        <v>92.5</v>
      </c>
      <c r="B186" s="5">
        <v>184</v>
      </c>
      <c r="D186">
        <v>107.30605078336001</v>
      </c>
      <c r="E186">
        <v>146.03421573924001</v>
      </c>
      <c r="F186">
        <v>102.65486405925</v>
      </c>
      <c r="G186">
        <v>110.44503658206</v>
      </c>
      <c r="I186" s="6">
        <f t="shared" si="14"/>
        <v>35.589179157180013</v>
      </c>
      <c r="J186" s="6">
        <f t="shared" si="15"/>
        <v>4.6511867241100049</v>
      </c>
      <c r="K186" s="6">
        <f t="shared" si="19"/>
        <v>30.007755088248008</v>
      </c>
      <c r="L186" s="7">
        <f t="shared" si="13"/>
        <v>6.4516341459049746</v>
      </c>
      <c r="M186" s="7">
        <f t="shared" si="20"/>
        <v>9.3735626017327576</v>
      </c>
      <c r="P186" s="5">
        <f t="shared" si="21"/>
        <v>-8.1176246192198658</v>
      </c>
    </row>
    <row r="187" spans="1:16" x14ac:dyDescent="0.15">
      <c r="A187" s="5">
        <v>93</v>
      </c>
      <c r="B187" s="5">
        <v>185</v>
      </c>
      <c r="D187">
        <v>107.3709706465</v>
      </c>
      <c r="E187">
        <v>146.98451287591999</v>
      </c>
      <c r="F187">
        <v>102.54439526691</v>
      </c>
      <c r="G187">
        <v>110.51928461747001</v>
      </c>
      <c r="I187" s="6">
        <f t="shared" si="14"/>
        <v>36.465228258449983</v>
      </c>
      <c r="J187" s="6">
        <f t="shared" si="15"/>
        <v>4.8265753795899968</v>
      </c>
      <c r="K187" s="6">
        <f t="shared" si="19"/>
        <v>30.673337802941987</v>
      </c>
      <c r="L187" s="7">
        <f t="shared" si="13"/>
        <v>6.3550934960322936</v>
      </c>
      <c r="M187" s="7">
        <f t="shared" si="20"/>
        <v>9.2928161597294157</v>
      </c>
      <c r="P187" s="5">
        <f t="shared" si="21"/>
        <v>-9.4925296480080235</v>
      </c>
    </row>
    <row r="188" spans="1:16" x14ac:dyDescent="0.15">
      <c r="A188" s="5">
        <v>93.5</v>
      </c>
      <c r="B188" s="5">
        <v>186</v>
      </c>
      <c r="D188">
        <v>107.28948316226</v>
      </c>
      <c r="E188">
        <v>147.2811993517</v>
      </c>
      <c r="F188">
        <v>102.48739951224</v>
      </c>
      <c r="G188">
        <v>110.35127811399001</v>
      </c>
      <c r="I188" s="6">
        <f t="shared" si="14"/>
        <v>36.929921237709991</v>
      </c>
      <c r="J188" s="6">
        <f t="shared" si="15"/>
        <v>4.8020836500199948</v>
      </c>
      <c r="K188" s="6">
        <f t="shared" si="19"/>
        <v>31.167420857685997</v>
      </c>
      <c r="L188" s="7">
        <f t="shared" si="13"/>
        <v>6.4903952386494188</v>
      </c>
      <c r="M188" s="7">
        <f t="shared" si="20"/>
        <v>9.4439121102158801</v>
      </c>
      <c r="P188" s="5">
        <f t="shared" si="21"/>
        <v>-7.5655999393990463</v>
      </c>
    </row>
    <row r="189" spans="1:16" x14ac:dyDescent="0.15">
      <c r="A189" s="5">
        <v>94</v>
      </c>
      <c r="B189" s="5">
        <v>187</v>
      </c>
      <c r="D189">
        <v>107.63812353682999</v>
      </c>
      <c r="E189">
        <v>150.72951557716999</v>
      </c>
      <c r="F189">
        <v>102.63002438804</v>
      </c>
      <c r="G189">
        <v>110.53807244151</v>
      </c>
      <c r="I189" s="6">
        <f t="shared" si="14"/>
        <v>40.191443135659995</v>
      </c>
      <c r="J189" s="6">
        <f t="shared" si="15"/>
        <v>5.0080991487899951</v>
      </c>
      <c r="K189" s="6">
        <f t="shared" si="19"/>
        <v>34.181724157112001</v>
      </c>
      <c r="L189" s="7">
        <f t="shared" si="13"/>
        <v>6.8252890251525145</v>
      </c>
      <c r="M189" s="7">
        <f t="shared" si="20"/>
        <v>9.7946001045883158</v>
      </c>
      <c r="P189" s="5">
        <f t="shared" si="21"/>
        <v>-2.7961359697628652</v>
      </c>
    </row>
    <row r="190" spans="1:16" x14ac:dyDescent="0.15">
      <c r="A190" s="5">
        <v>94.5</v>
      </c>
      <c r="B190" s="5">
        <v>188</v>
      </c>
      <c r="D190">
        <v>107.26499189627</v>
      </c>
      <c r="E190">
        <v>147.42130379975001</v>
      </c>
      <c r="F190">
        <v>102.56977689459001</v>
      </c>
      <c r="G190">
        <v>110.42922951856001</v>
      </c>
      <c r="I190" s="6">
        <f t="shared" si="14"/>
        <v>36.99207428119</v>
      </c>
      <c r="J190" s="6">
        <f t="shared" si="15"/>
        <v>4.6952150016799976</v>
      </c>
      <c r="K190" s="6">
        <f t="shared" si="19"/>
        <v>31.357816279174003</v>
      </c>
      <c r="L190" s="7">
        <f t="shared" si="13"/>
        <v>6.6786752615064158</v>
      </c>
      <c r="M190" s="7">
        <f t="shared" si="20"/>
        <v>9.6637805488115553</v>
      </c>
      <c r="P190" s="5">
        <f t="shared" si="21"/>
        <v>-4.8841683291102038</v>
      </c>
    </row>
    <row r="191" spans="1:16" x14ac:dyDescent="0.15">
      <c r="A191" s="5">
        <v>95</v>
      </c>
      <c r="B191" s="5">
        <v>189</v>
      </c>
      <c r="D191">
        <v>107.31361426255999</v>
      </c>
      <c r="E191">
        <v>148.62587790384001</v>
      </c>
      <c r="F191">
        <v>102.79676632643999</v>
      </c>
      <c r="G191">
        <v>110.36283985187001</v>
      </c>
      <c r="I191" s="6">
        <f t="shared" si="14"/>
        <v>38.26303805197</v>
      </c>
      <c r="J191" s="6">
        <f t="shared" si="15"/>
        <v>4.5168479361200013</v>
      </c>
      <c r="K191" s="6">
        <f t="shared" si="19"/>
        <v>32.842820528626</v>
      </c>
      <c r="L191" s="7">
        <f t="shared" si="13"/>
        <v>7.271181362115585</v>
      </c>
      <c r="M191" s="7">
        <f t="shared" si="20"/>
        <v>10.272080857290064</v>
      </c>
      <c r="P191" s="5">
        <f t="shared" si="21"/>
        <v>3.5541384192860992</v>
      </c>
    </row>
    <row r="192" spans="1:16" x14ac:dyDescent="0.15">
      <c r="A192" s="5">
        <v>95.5</v>
      </c>
      <c r="B192" s="5">
        <v>190</v>
      </c>
      <c r="D192">
        <v>107.48649378714001</v>
      </c>
      <c r="E192">
        <v>150.58058707005</v>
      </c>
      <c r="F192">
        <v>102.58928732725001</v>
      </c>
      <c r="G192">
        <v>110.36997561196</v>
      </c>
      <c r="I192" s="6">
        <f t="shared" si="14"/>
        <v>40.21061145809</v>
      </c>
      <c r="J192" s="6">
        <f t="shared" si="15"/>
        <v>4.8972064598900005</v>
      </c>
      <c r="K192" s="6">
        <f t="shared" si="19"/>
        <v>34.333963706222001</v>
      </c>
      <c r="L192" s="7">
        <f t="shared" si="13"/>
        <v>7.0109283705782746</v>
      </c>
      <c r="M192" s="7">
        <f t="shared" si="20"/>
        <v>10.027622073622094</v>
      </c>
      <c r="P192" s="5">
        <f t="shared" si="21"/>
        <v>-0.15231215147048338</v>
      </c>
    </row>
    <row r="193" spans="1:16" x14ac:dyDescent="0.15">
      <c r="A193" s="5">
        <v>96</v>
      </c>
      <c r="B193" s="5">
        <v>191</v>
      </c>
      <c r="D193">
        <v>107.4182423915</v>
      </c>
      <c r="E193">
        <v>150.04258959121</v>
      </c>
      <c r="F193">
        <v>102.67383253545</v>
      </c>
      <c r="G193">
        <v>110.4298618011</v>
      </c>
      <c r="I193" s="6">
        <f t="shared" si="14"/>
        <v>39.61272779011</v>
      </c>
      <c r="J193" s="6">
        <f t="shared" si="15"/>
        <v>4.7444098560499981</v>
      </c>
      <c r="K193" s="6">
        <f t="shared" si="19"/>
        <v>33.919435962850002</v>
      </c>
      <c r="L193" s="7">
        <f t="shared" si="13"/>
        <v>7.1493477570443167</v>
      </c>
      <c r="M193" s="7">
        <f t="shared" si="20"/>
        <v>10.181835667957476</v>
      </c>
      <c r="P193" s="5">
        <f t="shared" si="21"/>
        <v>1.8190181719209644</v>
      </c>
    </row>
    <row r="194" spans="1:16" x14ac:dyDescent="0.15">
      <c r="A194" s="5">
        <v>96.5</v>
      </c>
      <c r="B194" s="5">
        <v>192</v>
      </c>
      <c r="D194">
        <v>107.01962902935</v>
      </c>
      <c r="E194">
        <v>145.94678552133999</v>
      </c>
      <c r="F194">
        <v>102.55929906964001</v>
      </c>
      <c r="G194">
        <v>110.38885376208</v>
      </c>
      <c r="I194" s="6">
        <f t="shared" si="14"/>
        <v>35.557931759259986</v>
      </c>
      <c r="J194" s="6">
        <f t="shared" si="15"/>
        <v>4.4603299597099948</v>
      </c>
      <c r="K194" s="6">
        <f t="shared" si="19"/>
        <v>30.205535807607994</v>
      </c>
      <c r="L194" s="7">
        <f t="shared" ref="L194:L241" si="22">K194/J194</f>
        <v>6.7720406518023433</v>
      </c>
      <c r="M194" s="7">
        <f t="shared" si="20"/>
        <v>9.8203227705848413</v>
      </c>
      <c r="P194" s="5">
        <f t="shared" si="21"/>
        <v>-3.5544844622423737</v>
      </c>
    </row>
    <row r="195" spans="1:16" x14ac:dyDescent="0.15">
      <c r="A195" s="5">
        <v>97</v>
      </c>
      <c r="B195" s="5">
        <v>193</v>
      </c>
      <c r="D195">
        <v>106.84143706105</v>
      </c>
      <c r="E195">
        <v>143.23518818657001</v>
      </c>
      <c r="F195">
        <v>102.64935416855</v>
      </c>
      <c r="G195">
        <v>110.39716376118</v>
      </c>
      <c r="I195" s="6">
        <f t="shared" ref="I195:I241" si="23">E195-G195</f>
        <v>32.838024425390017</v>
      </c>
      <c r="J195" s="6">
        <f t="shared" ref="J195:J241" si="24">D195-F195</f>
        <v>4.1920828924999967</v>
      </c>
      <c r="K195" s="6">
        <f t="shared" si="19"/>
        <v>27.807524954390022</v>
      </c>
      <c r="L195" s="7">
        <f t="shared" si="22"/>
        <v>6.633343296751149</v>
      </c>
      <c r="M195" s="7">
        <f t="shared" si="20"/>
        <v>9.6974196234029861</v>
      </c>
      <c r="P195" s="5">
        <f t="shared" si="21"/>
        <v>-5.5297735367513541</v>
      </c>
    </row>
    <row r="196" spans="1:16" x14ac:dyDescent="0.15">
      <c r="A196" s="5">
        <v>97.5</v>
      </c>
      <c r="B196" s="5">
        <v>194</v>
      </c>
      <c r="D196">
        <v>106.72582387897999</v>
      </c>
      <c r="E196">
        <v>144.40194489465</v>
      </c>
      <c r="F196">
        <v>102.709601662</v>
      </c>
      <c r="G196">
        <v>110.25291301599</v>
      </c>
      <c r="I196" s="6">
        <f t="shared" si="23"/>
        <v>34.149031878659997</v>
      </c>
      <c r="J196" s="6">
        <f t="shared" si="24"/>
        <v>4.0162222169799975</v>
      </c>
      <c r="K196" s="6">
        <f t="shared" si="19"/>
        <v>29.329565218283999</v>
      </c>
      <c r="L196" s="7">
        <f t="shared" si="22"/>
        <v>7.3027745064212102</v>
      </c>
      <c r="M196" s="7">
        <f t="shared" si="20"/>
        <v>10.382645040942386</v>
      </c>
      <c r="P196" s="5">
        <f t="shared" si="21"/>
        <v>4.0040791752093305</v>
      </c>
    </row>
    <row r="197" spans="1:16" x14ac:dyDescent="0.15">
      <c r="A197" s="5">
        <v>98</v>
      </c>
      <c r="B197" s="5">
        <v>195</v>
      </c>
      <c r="D197">
        <v>106.8898793445</v>
      </c>
      <c r="E197">
        <v>145.80965244012</v>
      </c>
      <c r="F197">
        <v>102.60139102159</v>
      </c>
      <c r="G197">
        <v>110.48658657755</v>
      </c>
      <c r="I197" s="6">
        <f t="shared" si="23"/>
        <v>35.323065862570004</v>
      </c>
      <c r="J197" s="6">
        <f t="shared" si="24"/>
        <v>4.2884883229099984</v>
      </c>
      <c r="K197" s="6">
        <f t="shared" si="19"/>
        <v>30.176879875078008</v>
      </c>
      <c r="L197" s="7">
        <f t="shared" si="22"/>
        <v>7.0367172772435511</v>
      </c>
      <c r="M197" s="7">
        <f t="shared" si="20"/>
        <v>10.132382019634067</v>
      </c>
      <c r="P197" s="5">
        <f t="shared" si="21"/>
        <v>0.21496626966919918</v>
      </c>
    </row>
    <row r="198" spans="1:16" x14ac:dyDescent="0.15">
      <c r="A198" s="5">
        <v>98.5</v>
      </c>
      <c r="B198" s="5">
        <v>196</v>
      </c>
      <c r="D198">
        <v>107.07266342518</v>
      </c>
      <c r="E198">
        <v>147.92085359264999</v>
      </c>
      <c r="F198">
        <v>102.70391111914</v>
      </c>
      <c r="G198">
        <v>110.40737060789</v>
      </c>
      <c r="I198" s="6">
        <f t="shared" si="23"/>
        <v>37.513482984759989</v>
      </c>
      <c r="J198" s="6">
        <f t="shared" si="24"/>
        <v>4.368752306039994</v>
      </c>
      <c r="K198" s="6">
        <f t="shared" si="19"/>
        <v>32.270980217511998</v>
      </c>
      <c r="L198" s="7">
        <f t="shared" si="22"/>
        <v>7.3867726885994278</v>
      </c>
      <c r="M198" s="7">
        <f t="shared" si="20"/>
        <v>10.498231638859282</v>
      </c>
      <c r="P198" s="5">
        <f t="shared" si="21"/>
        <v>5.2003578747851487</v>
      </c>
    </row>
    <row r="199" spans="1:16" x14ac:dyDescent="0.15">
      <c r="A199" s="5">
        <v>99</v>
      </c>
      <c r="B199" s="5">
        <v>197</v>
      </c>
      <c r="D199">
        <v>107.31163335134001</v>
      </c>
      <c r="E199">
        <v>149.53925805871</v>
      </c>
      <c r="F199">
        <v>102.67301960076</v>
      </c>
      <c r="G199">
        <v>110.44232679975001</v>
      </c>
      <c r="I199" s="6">
        <f t="shared" si="23"/>
        <v>39.096931258959998</v>
      </c>
      <c r="J199" s="6">
        <f t="shared" si="24"/>
        <v>4.6386137505800065</v>
      </c>
      <c r="K199" s="6">
        <f t="shared" si="19"/>
        <v>33.530594758263987</v>
      </c>
      <c r="L199" s="7">
        <f t="shared" si="22"/>
        <v>7.2285808996429948</v>
      </c>
      <c r="M199" s="7">
        <f t="shared" si="20"/>
        <v>10.355834057772189</v>
      </c>
      <c r="P199" s="5">
        <f t="shared" si="21"/>
        <v>2.9474345058619575</v>
      </c>
    </row>
    <row r="200" spans="1:16" x14ac:dyDescent="0.15">
      <c r="A200" s="5">
        <v>99.5</v>
      </c>
      <c r="B200" s="5">
        <v>198</v>
      </c>
      <c r="D200">
        <v>107.02998379255</v>
      </c>
      <c r="E200">
        <v>146.70394381416</v>
      </c>
      <c r="F200">
        <v>102.53762081113</v>
      </c>
      <c r="G200">
        <v>110.35660735254</v>
      </c>
      <c r="I200" s="6">
        <f t="shared" si="23"/>
        <v>36.347336461620003</v>
      </c>
      <c r="J200" s="6">
        <f t="shared" si="24"/>
        <v>4.4923629814200012</v>
      </c>
      <c r="K200" s="6">
        <f t="shared" si="19"/>
        <v>30.956500883916</v>
      </c>
      <c r="L200" s="7">
        <f t="shared" si="22"/>
        <v>6.8909170990744135</v>
      </c>
      <c r="M200" s="7">
        <f t="shared" si="20"/>
        <v>10.033964465072948</v>
      </c>
      <c r="P200" s="5">
        <f t="shared" si="21"/>
        <v>-1.8614792320684377</v>
      </c>
    </row>
    <row r="201" spans="1:16" x14ac:dyDescent="0.15">
      <c r="A201" s="5">
        <v>100</v>
      </c>
      <c r="B201" s="5">
        <v>199</v>
      </c>
      <c r="D201">
        <v>106.75418692599</v>
      </c>
      <c r="E201">
        <v>144.66243471997001</v>
      </c>
      <c r="F201">
        <v>102.60148134767</v>
      </c>
      <c r="G201">
        <v>110.42841658387</v>
      </c>
      <c r="I201" s="6">
        <f t="shared" si="23"/>
        <v>34.234018136100005</v>
      </c>
      <c r="J201" s="6">
        <f t="shared" si="24"/>
        <v>4.1527055783199955</v>
      </c>
      <c r="K201" s="6">
        <f t="shared" si="19"/>
        <v>29.250771442116012</v>
      </c>
      <c r="L201" s="7">
        <f t="shared" si="22"/>
        <v>7.0437864882175454</v>
      </c>
      <c r="M201" s="7">
        <f t="shared" si="20"/>
        <v>10.202628062085418</v>
      </c>
      <c r="P201" s="5">
        <f t="shared" si="21"/>
        <v>0.315644002111723</v>
      </c>
    </row>
    <row r="202" spans="1:16" x14ac:dyDescent="0.15">
      <c r="A202" s="5">
        <v>100.5</v>
      </c>
      <c r="B202" s="5">
        <v>200</v>
      </c>
      <c r="D202">
        <v>106.78047902035</v>
      </c>
      <c r="E202">
        <v>143.59976589230999</v>
      </c>
      <c r="F202">
        <v>102.65441242887</v>
      </c>
      <c r="G202">
        <v>110.33339355072</v>
      </c>
      <c r="I202" s="6">
        <f t="shared" si="23"/>
        <v>33.266372341589985</v>
      </c>
      <c r="J202" s="6">
        <f t="shared" si="24"/>
        <v>4.1260665914799972</v>
      </c>
      <c r="K202" s="6">
        <f t="shared" si="19"/>
        <v>28.315092431813987</v>
      </c>
      <c r="L202" s="7">
        <f t="shared" si="22"/>
        <v>6.8624904140622514</v>
      </c>
      <c r="M202" s="7">
        <f t="shared" si="20"/>
        <v>10.037126195799464</v>
      </c>
      <c r="P202" s="5">
        <f t="shared" si="21"/>
        <v>-2.26632415725325</v>
      </c>
    </row>
    <row r="203" spans="1:16" x14ac:dyDescent="0.15">
      <c r="A203" s="5">
        <v>101</v>
      </c>
      <c r="B203" s="5">
        <v>201</v>
      </c>
      <c r="D203">
        <v>106.43156852152001</v>
      </c>
      <c r="E203">
        <v>140.40806771115001</v>
      </c>
      <c r="F203">
        <v>102.62586938849</v>
      </c>
      <c r="G203">
        <v>110.35109746184</v>
      </c>
      <c r="I203" s="6">
        <f t="shared" si="23"/>
        <v>30.056970249310012</v>
      </c>
      <c r="J203" s="6">
        <f t="shared" si="24"/>
        <v>3.8056991330300036</v>
      </c>
      <c r="K203" s="6">
        <f t="shared" si="19"/>
        <v>25.490131289674007</v>
      </c>
      <c r="L203" s="7">
        <f t="shared" si="22"/>
        <v>6.6978839888952004</v>
      </c>
      <c r="M203" s="7">
        <f t="shared" si="20"/>
        <v>9.8883139785017526</v>
      </c>
      <c r="P203" s="5">
        <f t="shared" si="21"/>
        <v>-4.6106029872745014</v>
      </c>
    </row>
    <row r="204" spans="1:16" x14ac:dyDescent="0.15">
      <c r="A204" s="5">
        <v>101.5</v>
      </c>
      <c r="B204" s="5">
        <v>202</v>
      </c>
      <c r="D204">
        <v>106.44696560417999</v>
      </c>
      <c r="E204">
        <v>141.14811813434</v>
      </c>
      <c r="F204">
        <v>102.56318309096</v>
      </c>
      <c r="G204">
        <v>110.29166290308</v>
      </c>
      <c r="I204" s="6">
        <f t="shared" si="23"/>
        <v>30.85645523126</v>
      </c>
      <c r="J204" s="6">
        <f t="shared" si="24"/>
        <v>3.8837825132199981</v>
      </c>
      <c r="K204" s="6">
        <f t="shared" si="19"/>
        <v>26.195916215396004</v>
      </c>
      <c r="L204" s="7">
        <f t="shared" si="22"/>
        <v>6.7449493184100255</v>
      </c>
      <c r="M204" s="7">
        <f t="shared" si="20"/>
        <v>9.951173515885916</v>
      </c>
      <c r="P204" s="5">
        <f t="shared" si="21"/>
        <v>-3.9403116818311927</v>
      </c>
    </row>
    <row r="205" spans="1:16" x14ac:dyDescent="0.15">
      <c r="A205" s="5">
        <v>102</v>
      </c>
      <c r="B205" s="5">
        <v>203</v>
      </c>
      <c r="D205">
        <v>106.55231406447</v>
      </c>
      <c r="E205">
        <v>142.34170718531001</v>
      </c>
      <c r="F205">
        <v>102.68412970825</v>
      </c>
      <c r="G205">
        <v>110.37340800289</v>
      </c>
      <c r="I205" s="6">
        <f t="shared" si="23"/>
        <v>31.968299182420012</v>
      </c>
      <c r="J205" s="6">
        <f t="shared" si="24"/>
        <v>3.8681843562199987</v>
      </c>
      <c r="K205" s="6">
        <f t="shared" si="19"/>
        <v>27.326477954956012</v>
      </c>
      <c r="L205" s="7">
        <f t="shared" si="22"/>
        <v>7.0644197479924475</v>
      </c>
      <c r="M205" s="7">
        <f t="shared" si="20"/>
        <v>10.286438153337677</v>
      </c>
      <c r="P205" s="5">
        <f t="shared" si="21"/>
        <v>0.60949713716124332</v>
      </c>
    </row>
    <row r="206" spans="1:16" x14ac:dyDescent="0.15">
      <c r="A206" s="5">
        <v>102.5</v>
      </c>
      <c r="B206" s="5">
        <v>204</v>
      </c>
      <c r="D206">
        <v>106.50864397623</v>
      </c>
      <c r="E206">
        <v>142.01107509453999</v>
      </c>
      <c r="F206">
        <v>102.74229970192</v>
      </c>
      <c r="G206">
        <v>110.39327973986001</v>
      </c>
      <c r="I206" s="6">
        <f t="shared" si="23"/>
        <v>31.617795354679984</v>
      </c>
      <c r="J206" s="6">
        <f t="shared" si="24"/>
        <v>3.7663442743100006</v>
      </c>
      <c r="K206" s="6">
        <f t="shared" si="19"/>
        <v>27.098182225507983</v>
      </c>
      <c r="L206" s="7">
        <f t="shared" si="22"/>
        <v>7.1948234818423247</v>
      </c>
      <c r="M206" s="7">
        <f t="shared" si="20"/>
        <v>10.432636095056894</v>
      </c>
      <c r="P206" s="5">
        <f t="shared" si="21"/>
        <v>2.4666707700236912</v>
      </c>
    </row>
    <row r="207" spans="1:16" x14ac:dyDescent="0.15">
      <c r="A207" s="5">
        <v>103</v>
      </c>
      <c r="B207" s="5">
        <v>205</v>
      </c>
      <c r="D207">
        <v>106.51935890510001</v>
      </c>
      <c r="E207">
        <v>141.97073653881</v>
      </c>
      <c r="F207">
        <v>102.62099178033</v>
      </c>
      <c r="G207">
        <v>110.47213440519999</v>
      </c>
      <c r="I207" s="6">
        <f t="shared" si="23"/>
        <v>31.498602133610007</v>
      </c>
      <c r="J207" s="6">
        <f t="shared" si="24"/>
        <v>3.8983671247700045</v>
      </c>
      <c r="K207" s="6">
        <f t="shared" si="19"/>
        <v>26.820561583886001</v>
      </c>
      <c r="L207" s="7">
        <f t="shared" si="22"/>
        <v>6.8799476102365187</v>
      </c>
      <c r="M207" s="7">
        <f t="shared" si="20"/>
        <v>10.133554431320428</v>
      </c>
      <c r="P207" s="5">
        <f t="shared" si="21"/>
        <v>-2.017703634808087</v>
      </c>
    </row>
    <row r="208" spans="1:16" x14ac:dyDescent="0.15">
      <c r="A208" s="5">
        <v>103.5</v>
      </c>
      <c r="B208" s="5">
        <v>206</v>
      </c>
      <c r="D208">
        <v>106.55861696380001</v>
      </c>
      <c r="E208">
        <v>143.01620745542999</v>
      </c>
      <c r="F208">
        <v>102.53644657213</v>
      </c>
      <c r="G208">
        <v>110.52931081203</v>
      </c>
      <c r="I208" s="6">
        <f t="shared" si="23"/>
        <v>32.486896643399987</v>
      </c>
      <c r="J208" s="6">
        <f t="shared" si="24"/>
        <v>4.0221703916700022</v>
      </c>
      <c r="K208" s="6">
        <f t="shared" si="19"/>
        <v>27.660292173395984</v>
      </c>
      <c r="L208" s="7">
        <f t="shared" si="22"/>
        <v>6.8769568367071221</v>
      </c>
      <c r="M208" s="7">
        <f t="shared" si="20"/>
        <v>10.14635786566037</v>
      </c>
      <c r="P208" s="5">
        <f t="shared" si="21"/>
        <v>-2.0602973978597845</v>
      </c>
    </row>
    <row r="209" spans="1:16" x14ac:dyDescent="0.15">
      <c r="A209" s="5">
        <v>104</v>
      </c>
      <c r="B209" s="5">
        <v>207</v>
      </c>
      <c r="D209">
        <v>107.02197010625</v>
      </c>
      <c r="E209">
        <v>145.03988834864001</v>
      </c>
      <c r="F209">
        <v>102.65378014633001</v>
      </c>
      <c r="G209">
        <v>110.52723331225999</v>
      </c>
      <c r="I209" s="6">
        <f t="shared" si="23"/>
        <v>34.512655036380011</v>
      </c>
      <c r="J209" s="6">
        <f t="shared" si="24"/>
        <v>4.368189959919988</v>
      </c>
      <c r="K209" s="6">
        <f t="shared" si="19"/>
        <v>29.270827084476025</v>
      </c>
      <c r="L209" s="7">
        <f t="shared" si="22"/>
        <v>6.7009052612291109</v>
      </c>
      <c r="M209" s="7">
        <f t="shared" si="20"/>
        <v>9.9861004980516981</v>
      </c>
      <c r="P209" s="5">
        <f t="shared" si="21"/>
        <v>-4.5675748687491931</v>
      </c>
    </row>
    <row r="210" spans="1:16" x14ac:dyDescent="0.15">
      <c r="A210" s="5">
        <v>104.5</v>
      </c>
      <c r="B210" s="5">
        <v>208</v>
      </c>
      <c r="D210">
        <v>106.93859175221</v>
      </c>
      <c r="E210">
        <v>144.77849810913</v>
      </c>
      <c r="F210">
        <v>102.70472405383001</v>
      </c>
      <c r="G210">
        <v>110.41522897661</v>
      </c>
      <c r="I210" s="6">
        <f t="shared" si="23"/>
        <v>34.363269132520003</v>
      </c>
      <c r="J210" s="6">
        <f t="shared" si="24"/>
        <v>4.2338676983799957</v>
      </c>
      <c r="K210" s="6">
        <f t="shared" si="19"/>
        <v>29.282627894464007</v>
      </c>
      <c r="L210" s="7">
        <f t="shared" si="22"/>
        <v>6.9162831672015672</v>
      </c>
      <c r="M210" s="7">
        <f t="shared" si="20"/>
        <v>10.217272611893495</v>
      </c>
      <c r="P210" s="5">
        <f t="shared" si="21"/>
        <v>-1.5002227595400113</v>
      </c>
    </row>
    <row r="211" spans="1:16" x14ac:dyDescent="0.15">
      <c r="A211" s="5">
        <v>105</v>
      </c>
      <c r="B211" s="5">
        <v>209</v>
      </c>
      <c r="D211">
        <v>106.52449126598</v>
      </c>
      <c r="E211">
        <v>141.86016567620999</v>
      </c>
      <c r="F211">
        <v>102.69939481528</v>
      </c>
      <c r="G211">
        <v>110.39806702195</v>
      </c>
      <c r="I211" s="6">
        <f t="shared" si="23"/>
        <v>31.462098654259989</v>
      </c>
      <c r="J211" s="6">
        <f t="shared" si="24"/>
        <v>3.825096450700002</v>
      </c>
      <c r="K211" s="6">
        <f t="shared" si="19"/>
        <v>26.871982913419988</v>
      </c>
      <c r="L211" s="7">
        <f t="shared" si="22"/>
        <v>7.0251778640777411</v>
      </c>
      <c r="M211" s="7">
        <f t="shared" si="20"/>
        <v>10.341961516639008</v>
      </c>
      <c r="P211" s="5">
        <f t="shared" si="21"/>
        <v>5.0625163494130397E-2</v>
      </c>
    </row>
    <row r="212" spans="1:16" x14ac:dyDescent="0.15">
      <c r="A212" s="5">
        <v>105.5</v>
      </c>
      <c r="B212" s="5">
        <v>210</v>
      </c>
      <c r="D212">
        <v>106.45380875203</v>
      </c>
      <c r="E212">
        <v>140.95876103007001</v>
      </c>
      <c r="F212">
        <v>102.64276036491999</v>
      </c>
      <c r="G212">
        <v>110.30927648812001</v>
      </c>
      <c r="I212" s="6">
        <f t="shared" si="23"/>
        <v>30.649484541950002</v>
      </c>
      <c r="J212" s="6">
        <f t="shared" si="24"/>
        <v>3.8110483871100058</v>
      </c>
      <c r="K212" s="6">
        <f t="shared" si="19"/>
        <v>26.076226477417997</v>
      </c>
      <c r="L212" s="7">
        <f t="shared" si="22"/>
        <v>6.8422711623433674</v>
      </c>
      <c r="M212" s="7">
        <f t="shared" si="20"/>
        <v>10.174849022773973</v>
      </c>
      <c r="P212" s="5">
        <f t="shared" si="21"/>
        <v>-2.5542811049565186</v>
      </c>
    </row>
    <row r="213" spans="1:16" x14ac:dyDescent="0.15">
      <c r="A213" s="5">
        <v>106</v>
      </c>
      <c r="B213" s="5">
        <v>211</v>
      </c>
      <c r="D213">
        <v>106.33045200792</v>
      </c>
      <c r="E213">
        <v>141.48748424275001</v>
      </c>
      <c r="F213">
        <v>102.67825851323001</v>
      </c>
      <c r="G213">
        <v>110.31072170536</v>
      </c>
      <c r="I213" s="6">
        <f t="shared" si="23"/>
        <v>31.176762537390019</v>
      </c>
      <c r="J213" s="6">
        <f t="shared" si="24"/>
        <v>3.6521934946899961</v>
      </c>
      <c r="K213" s="6">
        <f t="shared" si="19"/>
        <v>26.794130343762024</v>
      </c>
      <c r="L213" s="7">
        <f t="shared" si="22"/>
        <v>7.3364487349091982</v>
      </c>
      <c r="M213" s="7">
        <f t="shared" si="20"/>
        <v>10.684820803209144</v>
      </c>
      <c r="P213" s="5">
        <f t="shared" si="21"/>
        <v>4.4836581520419463</v>
      </c>
    </row>
    <row r="214" spans="1:16" x14ac:dyDescent="0.15">
      <c r="A214" s="5">
        <v>106.5</v>
      </c>
      <c r="B214" s="5">
        <v>212</v>
      </c>
      <c r="D214">
        <v>106.72123176661</v>
      </c>
      <c r="E214">
        <v>144.94372411309001</v>
      </c>
      <c r="F214">
        <v>102.63851503929</v>
      </c>
      <c r="G214">
        <v>110.30367627134</v>
      </c>
      <c r="I214" s="6">
        <f t="shared" si="23"/>
        <v>34.640047841750018</v>
      </c>
      <c r="J214" s="6">
        <f t="shared" si="24"/>
        <v>4.0827167273200047</v>
      </c>
      <c r="K214" s="6">
        <f t="shared" si="19"/>
        <v>29.740787768966012</v>
      </c>
      <c r="L214" s="7">
        <f t="shared" si="22"/>
        <v>7.2845582378889642</v>
      </c>
      <c r="M214" s="7">
        <f t="shared" si="20"/>
        <v>10.648724514058248</v>
      </c>
      <c r="P214" s="5">
        <f t="shared" si="21"/>
        <v>3.7446481558017433</v>
      </c>
    </row>
    <row r="215" spans="1:16" x14ac:dyDescent="0.15">
      <c r="A215" s="5">
        <v>107</v>
      </c>
      <c r="B215" s="5">
        <v>213</v>
      </c>
      <c r="D215">
        <v>106.82694039258</v>
      </c>
      <c r="E215">
        <v>145.20286331713001</v>
      </c>
      <c r="F215">
        <v>102.69379459850001</v>
      </c>
      <c r="G215">
        <v>110.40881582513001</v>
      </c>
      <c r="I215" s="6">
        <f t="shared" si="23"/>
        <v>34.794047492000004</v>
      </c>
      <c r="J215" s="6">
        <f t="shared" si="24"/>
        <v>4.1331457940799936</v>
      </c>
      <c r="K215" s="6">
        <f t="shared" si="19"/>
        <v>29.834272539104013</v>
      </c>
      <c r="L215" s="7">
        <f t="shared" si="22"/>
        <v>7.2182966741304835</v>
      </c>
      <c r="M215" s="7">
        <f t="shared" si="20"/>
        <v>10.598257158169108</v>
      </c>
      <c r="P215" s="5">
        <f t="shared" si="21"/>
        <v>2.8009694324137153</v>
      </c>
    </row>
    <row r="216" spans="1:16" x14ac:dyDescent="0.15">
      <c r="A216" s="5">
        <v>107.5</v>
      </c>
      <c r="B216" s="5">
        <v>214</v>
      </c>
      <c r="D216">
        <v>107.09823518819</v>
      </c>
      <c r="E216">
        <v>147.03700702322999</v>
      </c>
      <c r="F216">
        <v>102.5871195014</v>
      </c>
      <c r="G216">
        <v>110.32589648632</v>
      </c>
      <c r="I216" s="6">
        <f t="shared" si="23"/>
        <v>36.711110536909985</v>
      </c>
      <c r="J216" s="6">
        <f t="shared" si="24"/>
        <v>4.5111156867900064</v>
      </c>
      <c r="K216" s="6">
        <f t="shared" si="19"/>
        <v>31.297771712761978</v>
      </c>
      <c r="L216" s="7">
        <f t="shared" si="22"/>
        <v>6.9379226527956028</v>
      </c>
      <c r="M216" s="7">
        <f t="shared" si="20"/>
        <v>10.333677344703567</v>
      </c>
      <c r="P216" s="5">
        <f t="shared" si="21"/>
        <v>-1.192039236818069</v>
      </c>
    </row>
    <row r="217" spans="1:16" x14ac:dyDescent="0.15">
      <c r="A217" s="5">
        <v>108</v>
      </c>
      <c r="B217" s="5">
        <v>215</v>
      </c>
      <c r="D217">
        <v>107.10994057265999</v>
      </c>
      <c r="E217">
        <v>148.24086079597001</v>
      </c>
      <c r="F217">
        <v>102.68422003432001</v>
      </c>
      <c r="G217">
        <v>110.34125191942999</v>
      </c>
      <c r="I217" s="6">
        <f t="shared" si="23"/>
        <v>37.899608876540015</v>
      </c>
      <c r="J217" s="6">
        <f t="shared" si="24"/>
        <v>4.4257205383399878</v>
      </c>
      <c r="K217" s="6">
        <f t="shared" si="19"/>
        <v>32.588744230532029</v>
      </c>
      <c r="L217" s="7">
        <f t="shared" si="22"/>
        <v>7.3634889388554816</v>
      </c>
      <c r="M217" s="7">
        <f t="shared" si="20"/>
        <v>10.775037838632784</v>
      </c>
      <c r="P217" s="5">
        <f t="shared" si="21"/>
        <v>4.8687572003105553</v>
      </c>
    </row>
    <row r="218" spans="1:16" x14ac:dyDescent="0.15">
      <c r="A218" s="5">
        <v>108.5</v>
      </c>
      <c r="B218" s="5">
        <v>216</v>
      </c>
      <c r="D218">
        <v>107.07347379795</v>
      </c>
      <c r="E218">
        <v>147.85584368810001</v>
      </c>
      <c r="F218">
        <v>102.67979405654</v>
      </c>
      <c r="G218">
        <v>110.35290398338</v>
      </c>
      <c r="I218" s="6">
        <f t="shared" si="23"/>
        <v>37.502939704720006</v>
      </c>
      <c r="J218" s="6">
        <f t="shared" si="24"/>
        <v>4.3936797414099971</v>
      </c>
      <c r="K218" s="6">
        <f t="shared" si="19"/>
        <v>32.23052401502801</v>
      </c>
      <c r="L218" s="7">
        <f t="shared" si="22"/>
        <v>7.3356561952521275</v>
      </c>
      <c r="M218" s="7">
        <f t="shared" si="20"/>
        <v>10.76299930289877</v>
      </c>
      <c r="P218" s="5">
        <f t="shared" si="21"/>
        <v>4.4723710231334746</v>
      </c>
    </row>
    <row r="219" spans="1:16" x14ac:dyDescent="0.15">
      <c r="A219" s="5">
        <v>109</v>
      </c>
      <c r="B219" s="5">
        <v>217</v>
      </c>
      <c r="D219">
        <v>106.7131280389</v>
      </c>
      <c r="E219">
        <v>143.92490545651</v>
      </c>
      <c r="F219">
        <v>102.53473037665999</v>
      </c>
      <c r="G219">
        <v>110.34378104959001</v>
      </c>
      <c r="I219" s="6">
        <f t="shared" si="23"/>
        <v>33.581124406919997</v>
      </c>
      <c r="J219" s="6">
        <f t="shared" si="24"/>
        <v>4.1783976622400019</v>
      </c>
      <c r="K219" s="6">
        <f t="shared" si="19"/>
        <v>28.567047212231994</v>
      </c>
      <c r="L219" s="7">
        <f t="shared" si="22"/>
        <v>6.8368426180186628</v>
      </c>
      <c r="M219" s="7">
        <f t="shared" si="20"/>
        <v>10.279979933534644</v>
      </c>
      <c r="P219" s="5">
        <f t="shared" si="21"/>
        <v>-2.6315929202475807</v>
      </c>
    </row>
    <row r="220" spans="1:16" x14ac:dyDescent="0.15">
      <c r="A220" s="5">
        <v>109.5</v>
      </c>
      <c r="B220" s="5">
        <v>218</v>
      </c>
      <c r="D220">
        <v>106.3284710967</v>
      </c>
      <c r="E220">
        <v>140.79731676571001</v>
      </c>
      <c r="F220">
        <v>102.62352091049</v>
      </c>
      <c r="G220">
        <v>110.39725408726</v>
      </c>
      <c r="I220" s="6">
        <f t="shared" si="23"/>
        <v>30.400062678450013</v>
      </c>
      <c r="J220" s="6">
        <f t="shared" si="24"/>
        <v>3.7049501862099987</v>
      </c>
      <c r="K220" s="6">
        <f t="shared" si="19"/>
        <v>25.954122454998014</v>
      </c>
      <c r="L220" s="7">
        <f t="shared" si="22"/>
        <v>7.0052554421920421</v>
      </c>
      <c r="M220" s="7">
        <f t="shared" si="20"/>
        <v>10.464186965577364</v>
      </c>
      <c r="P220" s="5">
        <f t="shared" si="21"/>
        <v>-0.23310441645391244</v>
      </c>
    </row>
    <row r="221" spans="1:16" x14ac:dyDescent="0.15">
      <c r="A221" s="5">
        <v>110</v>
      </c>
      <c r="B221" s="5">
        <v>219</v>
      </c>
      <c r="D221">
        <v>106.37421213758</v>
      </c>
      <c r="E221">
        <v>141.58463893391001</v>
      </c>
      <c r="F221">
        <v>102.65730286334001</v>
      </c>
      <c r="G221">
        <v>110.41866136754</v>
      </c>
      <c r="I221" s="6">
        <f t="shared" si="23"/>
        <v>31.165977566370017</v>
      </c>
      <c r="J221" s="6">
        <f t="shared" si="24"/>
        <v>3.7169092742399954</v>
      </c>
      <c r="K221" s="6">
        <f t="shared" si="19"/>
        <v>26.705686437282022</v>
      </c>
      <c r="L221" s="7">
        <f t="shared" si="22"/>
        <v>7.1849174857093043</v>
      </c>
      <c r="M221" s="7">
        <f t="shared" si="20"/>
        <v>10.659643216963964</v>
      </c>
      <c r="P221" s="5">
        <f t="shared" si="21"/>
        <v>2.3255923339824203</v>
      </c>
    </row>
    <row r="222" spans="1:16" x14ac:dyDescent="0.15">
      <c r="A222" s="5">
        <v>110.5</v>
      </c>
      <c r="B222" s="5">
        <v>220</v>
      </c>
      <c r="D222">
        <v>106.71042679633</v>
      </c>
      <c r="E222">
        <v>143.92022330271999</v>
      </c>
      <c r="F222">
        <v>102.59317134857</v>
      </c>
      <c r="G222">
        <v>110.29545659832</v>
      </c>
      <c r="I222" s="6">
        <f t="shared" si="23"/>
        <v>33.624766704399988</v>
      </c>
      <c r="J222" s="6">
        <f t="shared" si="24"/>
        <v>4.1172554477600016</v>
      </c>
      <c r="K222" s="6">
        <f t="shared" si="19"/>
        <v>28.684060167087985</v>
      </c>
      <c r="L222" s="7">
        <f t="shared" si="22"/>
        <v>6.9667914782148355</v>
      </c>
      <c r="M222" s="7">
        <f t="shared" si="20"/>
        <v>10.457311417338836</v>
      </c>
      <c r="P222" s="5">
        <f t="shared" si="21"/>
        <v>-0.7808974711840434</v>
      </c>
    </row>
    <row r="223" spans="1:16" x14ac:dyDescent="0.15">
      <c r="A223" s="5">
        <v>111</v>
      </c>
      <c r="B223" s="5">
        <v>221</v>
      </c>
      <c r="D223">
        <v>106.72105168378</v>
      </c>
      <c r="E223">
        <v>143.44759589411001</v>
      </c>
      <c r="F223">
        <v>102.6080751513</v>
      </c>
      <c r="G223">
        <v>110.31650257429</v>
      </c>
      <c r="I223" s="6">
        <f t="shared" si="23"/>
        <v>33.13109331982001</v>
      </c>
      <c r="J223" s="6">
        <f t="shared" si="24"/>
        <v>4.1129765324800047</v>
      </c>
      <c r="K223" s="6">
        <f t="shared" si="19"/>
        <v>28.195521480844004</v>
      </c>
      <c r="L223" s="7">
        <f t="shared" si="22"/>
        <v>6.8552595080922885</v>
      </c>
      <c r="M223" s="7">
        <f t="shared" si="20"/>
        <v>10.361573655085628</v>
      </c>
      <c r="P223" s="5">
        <f t="shared" si="21"/>
        <v>-2.369304704762591</v>
      </c>
    </row>
    <row r="224" spans="1:16" x14ac:dyDescent="0.15">
      <c r="A224" s="5">
        <v>111.5</v>
      </c>
      <c r="B224" s="5">
        <v>222</v>
      </c>
      <c r="D224">
        <v>106.43210877003</v>
      </c>
      <c r="E224">
        <v>143.25454709165999</v>
      </c>
      <c r="F224">
        <v>102.56164754765</v>
      </c>
      <c r="G224">
        <v>110.33239996387</v>
      </c>
      <c r="I224" s="6">
        <f t="shared" si="23"/>
        <v>32.922147127789984</v>
      </c>
      <c r="J224" s="6">
        <f t="shared" si="24"/>
        <v>3.8704612223800012</v>
      </c>
      <c r="K224" s="6">
        <f t="shared" si="19"/>
        <v>28.277593660933981</v>
      </c>
      <c r="L224" s="7">
        <f t="shared" si="22"/>
        <v>7.3060010257758607</v>
      </c>
      <c r="M224" s="7">
        <f t="shared" si="20"/>
        <v>10.828109380638539</v>
      </c>
      <c r="P224" s="5">
        <f t="shared" si="21"/>
        <v>4.050030364599932</v>
      </c>
    </row>
    <row r="225" spans="1:16" x14ac:dyDescent="0.15">
      <c r="A225" s="5">
        <v>112</v>
      </c>
      <c r="B225" s="5">
        <v>223</v>
      </c>
      <c r="D225">
        <v>106.78786241671</v>
      </c>
      <c r="E225">
        <v>144.87889429136999</v>
      </c>
      <c r="F225">
        <v>102.63761177852</v>
      </c>
      <c r="G225">
        <v>110.29184355523</v>
      </c>
      <c r="I225" s="6">
        <f t="shared" si="23"/>
        <v>34.587050736139986</v>
      </c>
      <c r="J225" s="6">
        <f t="shared" si="24"/>
        <v>4.150250638190002</v>
      </c>
      <c r="K225" s="6">
        <f t="shared" si="19"/>
        <v>29.606749970311984</v>
      </c>
      <c r="L225" s="7">
        <f t="shared" si="22"/>
        <v>7.1337257798059186</v>
      </c>
      <c r="M225" s="7">
        <f t="shared" si="20"/>
        <v>10.671628342537936</v>
      </c>
      <c r="P225" s="5">
        <f t="shared" si="21"/>
        <v>1.5965343260693556</v>
      </c>
    </row>
    <row r="226" spans="1:16" x14ac:dyDescent="0.15">
      <c r="A226" s="5">
        <v>112.5</v>
      </c>
      <c r="B226" s="5">
        <v>224</v>
      </c>
      <c r="D226">
        <v>106.55690617684</v>
      </c>
      <c r="E226">
        <v>142.70313344138</v>
      </c>
      <c r="F226">
        <v>102.70038840213</v>
      </c>
      <c r="G226">
        <v>110.17098726402</v>
      </c>
      <c r="I226" s="6">
        <f t="shared" si="23"/>
        <v>32.532146177360005</v>
      </c>
      <c r="J226" s="6">
        <f t="shared" si="24"/>
        <v>3.8565177747099995</v>
      </c>
      <c r="K226" s="6">
        <f t="shared" si="19"/>
        <v>27.904324847708004</v>
      </c>
      <c r="L226" s="7">
        <f t="shared" si="22"/>
        <v>7.2356271843726532</v>
      </c>
      <c r="M226" s="7">
        <f t="shared" si="20"/>
        <v>10.789323954974011</v>
      </c>
      <c r="P226" s="5">
        <f t="shared" si="21"/>
        <v>3.0477857291223884</v>
      </c>
    </row>
    <row r="227" spans="1:16" x14ac:dyDescent="0.15">
      <c r="A227" s="5">
        <v>113</v>
      </c>
      <c r="B227" s="5">
        <v>225</v>
      </c>
      <c r="D227">
        <v>106.27498649379</v>
      </c>
      <c r="E227">
        <v>141.32333873581999</v>
      </c>
      <c r="F227">
        <v>102.64917351638999</v>
      </c>
      <c r="G227">
        <v>110.31587029175</v>
      </c>
      <c r="I227" s="6">
        <f t="shared" si="23"/>
        <v>31.007468444069985</v>
      </c>
      <c r="J227" s="6">
        <f t="shared" si="24"/>
        <v>3.6258129774000025</v>
      </c>
      <c r="K227" s="6">
        <f t="shared" si="19"/>
        <v>26.656492871189982</v>
      </c>
      <c r="L227" s="7">
        <f t="shared" si="22"/>
        <v>7.3518664744547353</v>
      </c>
      <c r="M227" s="7">
        <f t="shared" si="20"/>
        <v>10.921357452925431</v>
      </c>
      <c r="P227" s="5">
        <f t="shared" si="21"/>
        <v>4.7032333015946071</v>
      </c>
    </row>
    <row r="228" spans="1:16" x14ac:dyDescent="0.15">
      <c r="A228" s="5">
        <v>113.5</v>
      </c>
      <c r="B228" s="5">
        <v>226</v>
      </c>
      <c r="D228">
        <v>106.32459931568999</v>
      </c>
      <c r="E228">
        <v>140.72645416891999</v>
      </c>
      <c r="F228">
        <v>102.55993135218</v>
      </c>
      <c r="G228">
        <v>110.28082377382</v>
      </c>
      <c r="I228" s="6">
        <f t="shared" si="23"/>
        <v>30.445630395099982</v>
      </c>
      <c r="J228" s="6">
        <f t="shared" si="24"/>
        <v>3.7646679635099929</v>
      </c>
      <c r="K228" s="6">
        <f t="shared" si="19"/>
        <v>25.92802883888799</v>
      </c>
      <c r="L228" s="7">
        <f t="shared" si="22"/>
        <v>6.8872020295553398</v>
      </c>
      <c r="M228" s="7">
        <f t="shared" si="20"/>
        <v>10.472487215895375</v>
      </c>
      <c r="P228" s="5">
        <f t="shared" si="21"/>
        <v>-1.9143882167376773</v>
      </c>
    </row>
    <row r="229" spans="1:16" x14ac:dyDescent="0.15">
      <c r="A229" s="5">
        <v>114</v>
      </c>
      <c r="B229" s="5">
        <v>227</v>
      </c>
      <c r="D229">
        <v>106.37412209615999</v>
      </c>
      <c r="E229">
        <v>140.49891950297001</v>
      </c>
      <c r="F229">
        <v>102.5235299431</v>
      </c>
      <c r="G229">
        <v>110.22987986632</v>
      </c>
      <c r="I229" s="6">
        <f t="shared" si="23"/>
        <v>30.269039636650007</v>
      </c>
      <c r="J229" s="6">
        <f t="shared" si="24"/>
        <v>3.850592153059992</v>
      </c>
      <c r="K229" s="6">
        <f t="shared" si="19"/>
        <v>25.648329052978017</v>
      </c>
      <c r="L229" s="7">
        <f t="shared" si="22"/>
        <v>6.6608791670122169</v>
      </c>
      <c r="M229" s="7">
        <f t="shared" si="20"/>
        <v>10.261958561221592</v>
      </c>
      <c r="P229" s="5">
        <f t="shared" si="21"/>
        <v>-5.1376153469739929</v>
      </c>
    </row>
    <row r="230" spans="1:16" x14ac:dyDescent="0.15">
      <c r="A230" s="5">
        <v>114.5</v>
      </c>
      <c r="B230" s="5">
        <v>228</v>
      </c>
      <c r="D230">
        <v>106.57941653160999</v>
      </c>
      <c r="E230">
        <v>142.51908878084001</v>
      </c>
      <c r="F230">
        <v>102.6578448198</v>
      </c>
      <c r="G230">
        <v>110.324360943</v>
      </c>
      <c r="I230" s="6">
        <f t="shared" si="23"/>
        <v>32.194727837840006</v>
      </c>
      <c r="J230" s="6">
        <f t="shared" si="24"/>
        <v>3.9215717118099889</v>
      </c>
      <c r="K230" s="6">
        <f t="shared" si="19"/>
        <v>27.488841783668018</v>
      </c>
      <c r="L230" s="7">
        <f t="shared" si="22"/>
        <v>7.0096491416653528</v>
      </c>
      <c r="M230" s="7">
        <f t="shared" si="20"/>
        <v>10.626522743744069</v>
      </c>
      <c r="P230" s="5">
        <f t="shared" si="21"/>
        <v>-0.17053057311635883</v>
      </c>
    </row>
    <row r="231" spans="1:16" x14ac:dyDescent="0.15">
      <c r="A231" s="5">
        <v>115</v>
      </c>
      <c r="B231" s="5">
        <v>229</v>
      </c>
      <c r="D231">
        <v>106.61102106969</v>
      </c>
      <c r="E231">
        <v>144.53898793445001</v>
      </c>
      <c r="F231">
        <v>102.71032427062001</v>
      </c>
      <c r="G231">
        <v>110.30990877066</v>
      </c>
      <c r="I231" s="6">
        <f t="shared" si="23"/>
        <v>34.229079163790004</v>
      </c>
      <c r="J231" s="6">
        <f t="shared" si="24"/>
        <v>3.9006967990699906</v>
      </c>
      <c r="K231" s="6">
        <f t="shared" si="19"/>
        <v>29.548243004906016</v>
      </c>
      <c r="L231" s="7">
        <f t="shared" si="22"/>
        <v>7.5751191458795128</v>
      </c>
      <c r="M231" s="7">
        <f t="shared" si="20"/>
        <v>11.207786955827567</v>
      </c>
      <c r="P231" s="5">
        <f t="shared" si="21"/>
        <v>7.8827356256117742</v>
      </c>
    </row>
    <row r="232" spans="1:16" x14ac:dyDescent="0.15">
      <c r="A232" s="5">
        <v>115.5</v>
      </c>
      <c r="B232" s="5">
        <v>230</v>
      </c>
      <c r="D232">
        <v>106.52359085179</v>
      </c>
      <c r="E232">
        <v>142.91752206014999</v>
      </c>
      <c r="F232">
        <v>102.45659831994</v>
      </c>
      <c r="G232">
        <v>110.27802366543</v>
      </c>
      <c r="I232" s="6">
        <f t="shared" si="23"/>
        <v>32.639498394719993</v>
      </c>
      <c r="J232" s="6">
        <f t="shared" si="24"/>
        <v>4.0669925318500049</v>
      </c>
      <c r="K232" s="6">
        <f t="shared" si="19"/>
        <v>27.759107356499989</v>
      </c>
      <c r="L232" s="7">
        <f t="shared" si="22"/>
        <v>6.8254630759975479</v>
      </c>
      <c r="M232" s="7">
        <f t="shared" si="20"/>
        <v>10.473925093814941</v>
      </c>
      <c r="P232" s="5">
        <f t="shared" si="21"/>
        <v>-2.7936571861373474</v>
      </c>
    </row>
    <row r="233" spans="1:16" x14ac:dyDescent="0.15">
      <c r="A233" s="5">
        <v>116</v>
      </c>
      <c r="B233" s="5">
        <v>231</v>
      </c>
      <c r="D233">
        <v>106.34927066451</v>
      </c>
      <c r="E233">
        <v>142.13344138304001</v>
      </c>
      <c r="F233">
        <v>102.59714569595999</v>
      </c>
      <c r="G233">
        <v>110.2469514949</v>
      </c>
      <c r="I233" s="6">
        <f t="shared" si="23"/>
        <v>31.886489888140005</v>
      </c>
      <c r="J233" s="6">
        <f t="shared" si="24"/>
        <v>3.7521249685500067</v>
      </c>
      <c r="K233" s="6">
        <f t="shared" si="19"/>
        <v>27.383939925879996</v>
      </c>
      <c r="L233" s="7">
        <f t="shared" si="22"/>
        <v>7.2982483673677869</v>
      </c>
      <c r="M233" s="7">
        <f t="shared" si="20"/>
        <v>10.96250459305452</v>
      </c>
      <c r="P233" s="5">
        <f t="shared" si="21"/>
        <v>3.9396191642838487</v>
      </c>
    </row>
    <row r="234" spans="1:16" x14ac:dyDescent="0.15">
      <c r="A234" s="5">
        <v>116.5</v>
      </c>
      <c r="B234" s="5">
        <v>232</v>
      </c>
      <c r="D234">
        <v>106.41374032055</v>
      </c>
      <c r="E234">
        <v>142.26571222762999</v>
      </c>
      <c r="F234">
        <v>102.53265287689</v>
      </c>
      <c r="G234">
        <v>110.3484780056</v>
      </c>
      <c r="I234" s="6">
        <f t="shared" si="23"/>
        <v>31.91723422202999</v>
      </c>
      <c r="J234" s="6">
        <f t="shared" si="24"/>
        <v>3.8810874436600074</v>
      </c>
      <c r="K234" s="6">
        <f t="shared" si="19"/>
        <v>27.259929289637981</v>
      </c>
      <c r="L234" s="7">
        <f t="shared" si="22"/>
        <v>7.0237864220680564</v>
      </c>
      <c r="M234" s="7">
        <f t="shared" si="20"/>
        <v>10.703836855624129</v>
      </c>
      <c r="P234" s="5">
        <f t="shared" si="21"/>
        <v>3.0808634198898639E-2</v>
      </c>
    </row>
    <row r="235" spans="1:16" x14ac:dyDescent="0.15">
      <c r="A235" s="5">
        <v>117</v>
      </c>
      <c r="B235" s="5">
        <v>233</v>
      </c>
      <c r="D235">
        <v>106.67792184405</v>
      </c>
      <c r="E235">
        <v>144.42571582927999</v>
      </c>
      <c r="F235">
        <v>102.66949688375</v>
      </c>
      <c r="G235">
        <v>110.21045975973</v>
      </c>
      <c r="I235" s="6">
        <f t="shared" si="23"/>
        <v>34.215256069549994</v>
      </c>
      <c r="J235" s="6">
        <f t="shared" si="24"/>
        <v>4.0084249603000046</v>
      </c>
      <c r="K235" s="6">
        <f t="shared" si="19"/>
        <v>29.405146117189989</v>
      </c>
      <c r="L235" s="7">
        <f t="shared" si="22"/>
        <v>7.335835498586758</v>
      </c>
      <c r="M235" s="7">
        <f t="shared" si="20"/>
        <v>11.03168014001217</v>
      </c>
      <c r="P235" s="5">
        <f t="shared" si="21"/>
        <v>4.4749246112519208</v>
      </c>
    </row>
    <row r="236" spans="1:16" x14ac:dyDescent="0.15">
      <c r="A236" s="5">
        <v>117.5</v>
      </c>
      <c r="B236" s="5">
        <v>234</v>
      </c>
      <c r="D236">
        <v>106.36583828561</v>
      </c>
      <c r="E236">
        <v>142.24689357104</v>
      </c>
      <c r="F236">
        <v>102.51097461837</v>
      </c>
      <c r="G236">
        <v>110.14641857104</v>
      </c>
      <c r="I236" s="6">
        <f t="shared" si="23"/>
        <v>32.100475000000003</v>
      </c>
      <c r="J236" s="6">
        <f t="shared" si="24"/>
        <v>3.8548636672399965</v>
      </c>
      <c r="K236" s="6">
        <f t="shared" si="19"/>
        <v>27.474638599312009</v>
      </c>
      <c r="L236" s="7">
        <f t="shared" si="22"/>
        <v>7.1272659608694511</v>
      </c>
      <c r="M236" s="7">
        <f t="shared" si="20"/>
        <v>10.838904810164202</v>
      </c>
      <c r="P236" s="5">
        <f t="shared" si="21"/>
        <v>1.5045353851825545</v>
      </c>
    </row>
    <row r="237" spans="1:16" x14ac:dyDescent="0.15">
      <c r="A237" s="5">
        <v>118</v>
      </c>
      <c r="B237" s="5">
        <v>235</v>
      </c>
      <c r="D237">
        <v>106.33567441023</v>
      </c>
      <c r="E237">
        <v>139.54303979830999</v>
      </c>
      <c r="F237">
        <v>102.70354981483</v>
      </c>
      <c r="G237">
        <v>110.26185529762</v>
      </c>
      <c r="I237" s="6">
        <f t="shared" si="23"/>
        <v>29.281184500689989</v>
      </c>
      <c r="J237" s="6">
        <f t="shared" si="24"/>
        <v>3.6321245954000005</v>
      </c>
      <c r="K237" s="6">
        <f t="shared" si="19"/>
        <v>24.922634986209989</v>
      </c>
      <c r="L237" s="7">
        <f t="shared" si="22"/>
        <v>6.861723581226788</v>
      </c>
      <c r="M237" s="7">
        <f t="shared" si="20"/>
        <v>10.589156638390879</v>
      </c>
      <c r="P237" s="5">
        <f t="shared" si="21"/>
        <v>-2.2772451767730981</v>
      </c>
    </row>
    <row r="238" spans="1:16" x14ac:dyDescent="0.15">
      <c r="A238" s="5">
        <v>118.5</v>
      </c>
      <c r="B238" s="5">
        <v>236</v>
      </c>
      <c r="D238">
        <v>105.95326850351</v>
      </c>
      <c r="E238">
        <v>138.41833243292001</v>
      </c>
      <c r="F238">
        <v>102.56562189504</v>
      </c>
      <c r="G238">
        <v>110.18552976244</v>
      </c>
      <c r="I238" s="6">
        <f t="shared" si="23"/>
        <v>28.232802670480012</v>
      </c>
      <c r="J238" s="6">
        <f t="shared" si="24"/>
        <v>3.387646608470007</v>
      </c>
      <c r="K238" s="6">
        <f t="shared" si="19"/>
        <v>24.167626740316003</v>
      </c>
      <c r="L238" s="7">
        <f t="shared" si="22"/>
        <v>7.1340460011060722</v>
      </c>
      <c r="M238" s="7">
        <f t="shared" si="20"/>
        <v>10.877273266139502</v>
      </c>
      <c r="P238" s="5">
        <f t="shared" si="21"/>
        <v>1.6010948285777495</v>
      </c>
    </row>
    <row r="239" spans="1:16" x14ac:dyDescent="0.15">
      <c r="A239" s="5">
        <v>119</v>
      </c>
      <c r="B239" s="5">
        <v>237</v>
      </c>
      <c r="D239">
        <v>106.03691698180999</v>
      </c>
      <c r="E239">
        <v>138.52899333694</v>
      </c>
      <c r="F239">
        <v>102.53933700659</v>
      </c>
      <c r="G239">
        <v>110.38478908861001</v>
      </c>
      <c r="I239" s="6">
        <f t="shared" si="23"/>
        <v>28.144204248329999</v>
      </c>
      <c r="J239" s="6">
        <f t="shared" si="24"/>
        <v>3.4975799752199919</v>
      </c>
      <c r="K239" s="6">
        <f t="shared" si="19"/>
        <v>23.947108278066008</v>
      </c>
      <c r="L239" s="7">
        <f t="shared" si="22"/>
        <v>6.8467650340317876</v>
      </c>
      <c r="M239" s="7">
        <f t="shared" si="20"/>
        <v>10.605786506934557</v>
      </c>
      <c r="P239" s="5">
        <f t="shared" si="21"/>
        <v>-2.4902806368502222</v>
      </c>
    </row>
    <row r="240" spans="1:16" x14ac:dyDescent="0.15">
      <c r="A240" s="5">
        <v>119.5</v>
      </c>
      <c r="B240" s="5">
        <v>238</v>
      </c>
      <c r="D240">
        <v>105.90590671709001</v>
      </c>
      <c r="E240">
        <v>137.53511615343001</v>
      </c>
      <c r="F240">
        <v>102.60771384698999</v>
      </c>
      <c r="G240">
        <v>110.24460301689</v>
      </c>
      <c r="I240" s="6">
        <f t="shared" si="23"/>
        <v>27.290513136540014</v>
      </c>
      <c r="J240" s="6">
        <f t="shared" si="24"/>
        <v>3.2981928701000101</v>
      </c>
      <c r="K240" s="6">
        <f t="shared" si="19"/>
        <v>23.332681692420003</v>
      </c>
      <c r="L240" s="7">
        <f t="shared" si="22"/>
        <v>7.0743836432198988</v>
      </c>
      <c r="M240" s="7">
        <f t="shared" si="20"/>
        <v>10.849199323992007</v>
      </c>
      <c r="P240" s="5">
        <f t="shared" si="21"/>
        <v>0.75140015596842935</v>
      </c>
    </row>
    <row r="241" spans="1:16" x14ac:dyDescent="0.15">
      <c r="A241" s="5">
        <v>120</v>
      </c>
      <c r="B241" s="5">
        <v>239</v>
      </c>
      <c r="D241">
        <v>105.91428056906</v>
      </c>
      <c r="E241">
        <v>137.35431298397</v>
      </c>
      <c r="F241">
        <v>102.69271068558</v>
      </c>
      <c r="G241">
        <v>110.35507180923</v>
      </c>
      <c r="I241" s="6">
        <f t="shared" si="23"/>
        <v>26.999241174740007</v>
      </c>
      <c r="J241" s="6">
        <f t="shared" si="24"/>
        <v>3.2215698834800008</v>
      </c>
      <c r="K241" s="6">
        <f t="shared" si="19"/>
        <v>23.133357314564005</v>
      </c>
      <c r="L241" s="7">
        <f t="shared" si="22"/>
        <v>7.1807715341487217</v>
      </c>
      <c r="M241" s="7">
        <f t="shared" si="20"/>
        <v>10.97138142279017</v>
      </c>
      <c r="P241" s="5">
        <f t="shared" si="21"/>
        <v>2.266546847368494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FF0F-3B8B-7745-A544-C2E05B46F60E}">
  <sheetPr>
    <pageSetUpPr fitToPage="1"/>
  </sheetPr>
  <dimension ref="A1:Y798"/>
  <sheetViews>
    <sheetView topLeftCell="B3" zoomScale="81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174.00856269113001</v>
      </c>
      <c r="E2">
        <v>686.45107033638999</v>
      </c>
      <c r="F2">
        <v>104.52385321101001</v>
      </c>
      <c r="G2">
        <v>134.31314984709999</v>
      </c>
      <c r="I2" s="6">
        <f>E2-G2</f>
        <v>552.13792048928997</v>
      </c>
      <c r="J2" s="6">
        <f>D2-F2</f>
        <v>69.484709480120003</v>
      </c>
      <c r="K2" s="6">
        <f>I2-1.2*J2</f>
        <v>468.75626911314595</v>
      </c>
      <c r="L2" s="7">
        <f t="shared" ref="L2:L65" si="0">K2/J2</f>
        <v>6.7461787293974362</v>
      </c>
      <c r="M2" s="7">
        <f>L2+ABS($N$2)*A2</f>
        <v>6.7505017922179267</v>
      </c>
      <c r="N2" s="5">
        <f>LINEST(V64:V83,U64:U83)</f>
        <v>8.6461256409811216E-3</v>
      </c>
      <c r="O2" s="8">
        <f>AVERAGE(L41:L60)</f>
        <v>6.5501778624983427</v>
      </c>
      <c r="P2" s="5">
        <f>(L2-$O$2)/$O$2*100</f>
        <v>2.9922983927086171</v>
      </c>
    </row>
    <row r="3" spans="1:16" x14ac:dyDescent="0.15">
      <c r="A3" s="5">
        <v>1</v>
      </c>
      <c r="B3" s="5">
        <v>1</v>
      </c>
      <c r="D3">
        <v>166.36422018349</v>
      </c>
      <c r="E3">
        <v>633.55565749235996</v>
      </c>
      <c r="F3">
        <v>104.19174311927</v>
      </c>
      <c r="G3">
        <v>131.57614678899</v>
      </c>
      <c r="I3" s="6">
        <f t="shared" ref="I3:I66" si="1">E3-G3</f>
        <v>501.97951070336995</v>
      </c>
      <c r="J3" s="6">
        <f t="shared" ref="J3:J66" si="2">D3-F3</f>
        <v>62.172477064220004</v>
      </c>
      <c r="K3" s="6">
        <f t="shared" ref="K3:K66" si="3">I3-1.2*J3</f>
        <v>427.37253822630595</v>
      </c>
      <c r="L3" s="7">
        <f t="shared" si="0"/>
        <v>6.8739828040767739</v>
      </c>
      <c r="M3" s="7">
        <f t="shared" ref="M3:M66" si="4">L3+ABS($N$2)*A3</f>
        <v>6.8826289297177548</v>
      </c>
      <c r="P3" s="5">
        <f t="shared" ref="P3:P66" si="5">(L3-$O$2)/$O$2*100</f>
        <v>4.9434526569470405</v>
      </c>
    </row>
    <row r="4" spans="1:16" ht="15" x14ac:dyDescent="0.15">
      <c r="A4" s="5">
        <v>1.5</v>
      </c>
      <c r="B4" s="5">
        <v>2</v>
      </c>
      <c r="D4">
        <v>162.82782874617999</v>
      </c>
      <c r="E4">
        <v>615.86299694189995</v>
      </c>
      <c r="F4">
        <v>104.12752293577999</v>
      </c>
      <c r="G4">
        <v>130.45198776757999</v>
      </c>
      <c r="I4" s="6">
        <f t="shared" si="1"/>
        <v>485.41100917431993</v>
      </c>
      <c r="J4" s="6">
        <f t="shared" si="2"/>
        <v>58.700305810399996</v>
      </c>
      <c r="K4" s="6">
        <f t="shared" si="3"/>
        <v>414.97064220183995</v>
      </c>
      <c r="L4" s="7">
        <f t="shared" si="0"/>
        <v>7.069309716071686</v>
      </c>
      <c r="M4" s="7">
        <f t="shared" si="4"/>
        <v>7.0822789045331573</v>
      </c>
      <c r="N4" s="3" t="s">
        <v>15</v>
      </c>
      <c r="P4" s="5">
        <f t="shared" si="5"/>
        <v>7.925461941201978</v>
      </c>
    </row>
    <row r="5" spans="1:16" x14ac:dyDescent="0.15">
      <c r="A5" s="5">
        <v>2</v>
      </c>
      <c r="B5" s="5">
        <v>3</v>
      </c>
      <c r="D5">
        <v>186.15107033639001</v>
      </c>
      <c r="E5">
        <v>779.23944954128001</v>
      </c>
      <c r="F5">
        <v>104.46727828746</v>
      </c>
      <c r="G5">
        <v>133.6379204893</v>
      </c>
      <c r="I5" s="6">
        <f t="shared" si="1"/>
        <v>645.60152905198004</v>
      </c>
      <c r="J5" s="6">
        <f t="shared" si="2"/>
        <v>81.683792048930002</v>
      </c>
      <c r="K5" s="6">
        <f t="shared" si="3"/>
        <v>547.58097859326404</v>
      </c>
      <c r="L5" s="7">
        <f t="shared" si="0"/>
        <v>6.7036674578630429</v>
      </c>
      <c r="M5" s="7">
        <f t="shared" si="4"/>
        <v>6.7209597091450055</v>
      </c>
      <c r="N5" s="5">
        <f>RSQ(V64:V83,U64:U83)</f>
        <v>0.21289121520479573</v>
      </c>
      <c r="P5" s="5">
        <f t="shared" si="5"/>
        <v>2.3432889699602262</v>
      </c>
    </row>
    <row r="6" spans="1:16" x14ac:dyDescent="0.15">
      <c r="A6" s="5">
        <v>2.5</v>
      </c>
      <c r="B6" s="5">
        <v>4</v>
      </c>
      <c r="D6">
        <v>188.63394495412999</v>
      </c>
      <c r="E6">
        <v>821.95963302752</v>
      </c>
      <c r="F6">
        <v>104.16330275228999</v>
      </c>
      <c r="G6">
        <v>133.96727828746</v>
      </c>
      <c r="I6" s="6">
        <f t="shared" si="1"/>
        <v>687.99235474006002</v>
      </c>
      <c r="J6" s="6">
        <f t="shared" si="2"/>
        <v>84.470642201839993</v>
      </c>
      <c r="K6" s="6">
        <f t="shared" si="3"/>
        <v>586.62758409785204</v>
      </c>
      <c r="L6" s="7">
        <f t="shared" si="0"/>
        <v>6.9447510851891421</v>
      </c>
      <c r="M6" s="7">
        <f t="shared" si="4"/>
        <v>6.9663663992915952</v>
      </c>
      <c r="P6" s="5">
        <f t="shared" si="5"/>
        <v>6.0238550917807121</v>
      </c>
    </row>
    <row r="7" spans="1:16" x14ac:dyDescent="0.15">
      <c r="A7" s="5">
        <v>3</v>
      </c>
      <c r="B7" s="5">
        <v>5</v>
      </c>
      <c r="D7">
        <v>191.57125382263001</v>
      </c>
      <c r="E7">
        <v>863.75626911314998</v>
      </c>
      <c r="F7">
        <v>104.49174311927</v>
      </c>
      <c r="G7">
        <v>134.64036697248</v>
      </c>
      <c r="I7" s="6">
        <f t="shared" si="1"/>
        <v>729.11590214066996</v>
      </c>
      <c r="J7" s="6">
        <f t="shared" si="2"/>
        <v>87.079510703360015</v>
      </c>
      <c r="K7" s="6">
        <f t="shared" si="3"/>
        <v>624.62048929663797</v>
      </c>
      <c r="L7" s="7">
        <f t="shared" si="0"/>
        <v>7.1729903424059618</v>
      </c>
      <c r="M7" s="7">
        <f t="shared" si="4"/>
        <v>7.1989287193289053</v>
      </c>
      <c r="P7" s="5">
        <f t="shared" si="5"/>
        <v>9.5083292848183589</v>
      </c>
    </row>
    <row r="8" spans="1:16" x14ac:dyDescent="0.15">
      <c r="A8" s="5">
        <v>3.5</v>
      </c>
      <c r="B8" s="5">
        <v>6</v>
      </c>
      <c r="D8">
        <v>201.16864897835001</v>
      </c>
      <c r="E8">
        <v>947.58676425739998</v>
      </c>
      <c r="F8">
        <v>104.61834862385</v>
      </c>
      <c r="G8">
        <v>135.32752293578</v>
      </c>
      <c r="I8" s="6">
        <f t="shared" si="1"/>
        <v>812.25924132162004</v>
      </c>
      <c r="J8" s="6">
        <f t="shared" si="2"/>
        <v>96.55030035450001</v>
      </c>
      <c r="K8" s="6">
        <f t="shared" si="3"/>
        <v>696.39888089622002</v>
      </c>
      <c r="L8" s="7">
        <f t="shared" si="0"/>
        <v>7.2128090574475596</v>
      </c>
      <c r="M8" s="7">
        <f t="shared" si="4"/>
        <v>7.2430704971909936</v>
      </c>
      <c r="P8" s="5">
        <f t="shared" si="5"/>
        <v>10.116232091085216</v>
      </c>
    </row>
    <row r="9" spans="1:16" x14ac:dyDescent="0.15">
      <c r="A9" s="5">
        <v>4</v>
      </c>
      <c r="B9" s="5">
        <v>7</v>
      </c>
      <c r="D9">
        <v>199.70966758157999</v>
      </c>
      <c r="E9">
        <v>935.59225373590004</v>
      </c>
      <c r="F9">
        <v>104.76177370031</v>
      </c>
      <c r="G9">
        <v>135.79051987768</v>
      </c>
      <c r="I9" s="6">
        <f t="shared" si="1"/>
        <v>799.80173385822002</v>
      </c>
      <c r="J9" s="6">
        <f t="shared" si="2"/>
        <v>94.947893881269991</v>
      </c>
      <c r="K9" s="6">
        <f t="shared" si="3"/>
        <v>685.86426120069609</v>
      </c>
      <c r="L9" s="7">
        <f t="shared" si="0"/>
        <v>7.2235858339138357</v>
      </c>
      <c r="M9" s="7">
        <f t="shared" si="4"/>
        <v>7.2581703364777601</v>
      </c>
      <c r="P9" s="5">
        <f t="shared" si="5"/>
        <v>10.280758561854448</v>
      </c>
    </row>
    <row r="10" spans="1:16" x14ac:dyDescent="0.15">
      <c r="A10" s="5">
        <v>4.5</v>
      </c>
      <c r="B10" s="5">
        <v>8</v>
      </c>
      <c r="D10">
        <v>196.32326928942001</v>
      </c>
      <c r="E10">
        <v>896.30802073803</v>
      </c>
      <c r="F10">
        <v>104.81957186544</v>
      </c>
      <c r="G10">
        <v>135.54984709479999</v>
      </c>
      <c r="I10" s="6">
        <f t="shared" si="1"/>
        <v>760.75817364323007</v>
      </c>
      <c r="J10" s="6">
        <f t="shared" si="2"/>
        <v>91.503697423980014</v>
      </c>
      <c r="K10" s="6">
        <f t="shared" si="3"/>
        <v>650.95373673445408</v>
      </c>
      <c r="L10" s="7">
        <f t="shared" si="0"/>
        <v>7.1139610208129271</v>
      </c>
      <c r="M10" s="7">
        <f t="shared" si="4"/>
        <v>7.152868586197342</v>
      </c>
      <c r="P10" s="5">
        <f t="shared" si="5"/>
        <v>8.6071427394728577</v>
      </c>
    </row>
    <row r="11" spans="1:16" x14ac:dyDescent="0.15">
      <c r="A11" s="5">
        <v>5</v>
      </c>
      <c r="B11" s="5">
        <v>9</v>
      </c>
      <c r="D11">
        <v>194.21347971943001</v>
      </c>
      <c r="E11">
        <v>879.17230863068005</v>
      </c>
      <c r="F11">
        <v>104.7752293578</v>
      </c>
      <c r="G11">
        <v>135.93822629969</v>
      </c>
      <c r="I11" s="6">
        <f t="shared" si="1"/>
        <v>743.23408233099008</v>
      </c>
      <c r="J11" s="6">
        <f t="shared" si="2"/>
        <v>89.438250361630011</v>
      </c>
      <c r="K11" s="6">
        <f t="shared" si="3"/>
        <v>635.90818189703407</v>
      </c>
      <c r="L11" s="7">
        <f t="shared" si="0"/>
        <v>7.1100248420092713</v>
      </c>
      <c r="M11" s="7">
        <f t="shared" si="4"/>
        <v>7.1532554702141766</v>
      </c>
      <c r="P11" s="5">
        <f t="shared" si="5"/>
        <v>8.5470500383846684</v>
      </c>
    </row>
    <row r="12" spans="1:16" x14ac:dyDescent="0.15">
      <c r="A12" s="5">
        <v>5.5</v>
      </c>
      <c r="B12" s="5">
        <v>10</v>
      </c>
      <c r="D12">
        <v>193.53125953035001</v>
      </c>
      <c r="E12">
        <v>864.59896309851001</v>
      </c>
      <c r="F12">
        <v>104.70611620795</v>
      </c>
      <c r="G12">
        <v>135.89877675841001</v>
      </c>
      <c r="I12" s="6">
        <f t="shared" si="1"/>
        <v>728.7001863401</v>
      </c>
      <c r="J12" s="6">
        <f t="shared" si="2"/>
        <v>88.82514332240001</v>
      </c>
      <c r="K12" s="6">
        <f t="shared" si="3"/>
        <v>622.11001435321998</v>
      </c>
      <c r="L12" s="7">
        <f t="shared" si="0"/>
        <v>7.0037603215027486</v>
      </c>
      <c r="M12" s="7">
        <f t="shared" si="4"/>
        <v>7.0513140125281444</v>
      </c>
      <c r="P12" s="5">
        <f t="shared" si="5"/>
        <v>6.9247349999653647</v>
      </c>
    </row>
    <row r="13" spans="1:16" x14ac:dyDescent="0.15">
      <c r="A13" s="5">
        <v>6</v>
      </c>
      <c r="B13" s="5">
        <v>11</v>
      </c>
      <c r="D13">
        <v>197.57456541629</v>
      </c>
      <c r="E13">
        <v>893.39219274169</v>
      </c>
      <c r="F13">
        <v>104.68960244648</v>
      </c>
      <c r="G13">
        <v>136.16880733945001</v>
      </c>
      <c r="I13" s="6">
        <f t="shared" si="1"/>
        <v>757.22338540223996</v>
      </c>
      <c r="J13" s="6">
        <f t="shared" si="2"/>
        <v>92.884962969810005</v>
      </c>
      <c r="K13" s="6">
        <f t="shared" si="3"/>
        <v>645.76142983846796</v>
      </c>
      <c r="L13" s="7">
        <f t="shared" si="0"/>
        <v>6.9522709509865122</v>
      </c>
      <c r="M13" s="7">
        <f t="shared" si="4"/>
        <v>7.0041477048323992</v>
      </c>
      <c r="P13" s="5">
        <f t="shared" si="5"/>
        <v>6.1386590857367151</v>
      </c>
    </row>
    <row r="14" spans="1:16" x14ac:dyDescent="0.15">
      <c r="A14" s="5">
        <v>6.5</v>
      </c>
      <c r="B14" s="5">
        <v>12</v>
      </c>
      <c r="D14">
        <v>195.43061909119001</v>
      </c>
      <c r="E14">
        <v>874.30863068009</v>
      </c>
      <c r="F14">
        <v>104.74862385321001</v>
      </c>
      <c r="G14">
        <v>135.84556574924</v>
      </c>
      <c r="I14" s="6">
        <f t="shared" si="1"/>
        <v>738.46306493085001</v>
      </c>
      <c r="J14" s="6">
        <f t="shared" si="2"/>
        <v>90.681995237980004</v>
      </c>
      <c r="K14" s="6">
        <f t="shared" si="3"/>
        <v>629.644670645274</v>
      </c>
      <c r="L14" s="7">
        <f t="shared" si="0"/>
        <v>6.9434364450503647</v>
      </c>
      <c r="M14" s="7">
        <f t="shared" si="4"/>
        <v>6.9996362617167422</v>
      </c>
      <c r="P14" s="5">
        <f t="shared" si="5"/>
        <v>6.003784794967796</v>
      </c>
    </row>
    <row r="15" spans="1:16" x14ac:dyDescent="0.15">
      <c r="A15" s="5">
        <v>7</v>
      </c>
      <c r="B15" s="5">
        <v>13</v>
      </c>
      <c r="D15">
        <v>192.53888380603999</v>
      </c>
      <c r="E15">
        <v>851.23909728575995</v>
      </c>
      <c r="F15">
        <v>104.65993883792</v>
      </c>
      <c r="G15">
        <v>135.77003058104</v>
      </c>
      <c r="I15" s="6">
        <f t="shared" si="1"/>
        <v>715.46906670471992</v>
      </c>
      <c r="J15" s="6">
        <f t="shared" si="2"/>
        <v>87.878944968119995</v>
      </c>
      <c r="K15" s="6">
        <f t="shared" si="3"/>
        <v>610.01433274297597</v>
      </c>
      <c r="L15" s="7">
        <f t="shared" si="0"/>
        <v>6.9415299986165282</v>
      </c>
      <c r="M15" s="7">
        <f t="shared" si="4"/>
        <v>7.0020528781033962</v>
      </c>
      <c r="P15" s="5">
        <f t="shared" si="5"/>
        <v>5.9746795328839752</v>
      </c>
    </row>
    <row r="16" spans="1:16" x14ac:dyDescent="0.15">
      <c r="A16" s="5">
        <v>7.5</v>
      </c>
      <c r="B16" s="5">
        <v>14</v>
      </c>
      <c r="D16">
        <v>198.89021043001</v>
      </c>
      <c r="E16">
        <v>891.65050320219996</v>
      </c>
      <c r="F16">
        <v>104.72629969419</v>
      </c>
      <c r="G16">
        <v>134.94434250764999</v>
      </c>
      <c r="I16" s="6">
        <f t="shared" si="1"/>
        <v>756.70616069454991</v>
      </c>
      <c r="J16" s="6">
        <f t="shared" si="2"/>
        <v>94.163910735819996</v>
      </c>
      <c r="K16" s="6">
        <f t="shared" si="3"/>
        <v>643.7094678115659</v>
      </c>
      <c r="L16" s="7">
        <f t="shared" si="0"/>
        <v>6.8360528230132065</v>
      </c>
      <c r="M16" s="7">
        <f t="shared" si="4"/>
        <v>6.9008987653205649</v>
      </c>
      <c r="P16" s="5">
        <f t="shared" si="5"/>
        <v>4.3643847009343126</v>
      </c>
    </row>
    <row r="17" spans="1:16" x14ac:dyDescent="0.15">
      <c r="A17" s="5">
        <v>8</v>
      </c>
      <c r="B17" s="5">
        <v>15</v>
      </c>
      <c r="D17">
        <v>198.44281793229999</v>
      </c>
      <c r="E17">
        <v>890.66636169564003</v>
      </c>
      <c r="F17">
        <v>104.78287461774001</v>
      </c>
      <c r="G17">
        <v>135.80581039755</v>
      </c>
      <c r="I17" s="6">
        <f t="shared" si="1"/>
        <v>754.86055129809006</v>
      </c>
      <c r="J17" s="6">
        <f t="shared" si="2"/>
        <v>93.659943314559982</v>
      </c>
      <c r="K17" s="6">
        <f t="shared" si="3"/>
        <v>642.46861932061813</v>
      </c>
      <c r="L17" s="7">
        <f t="shared" si="0"/>
        <v>6.8595879581398664</v>
      </c>
      <c r="M17" s="7">
        <f t="shared" si="4"/>
        <v>6.9287569632677153</v>
      </c>
      <c r="P17" s="5">
        <f t="shared" si="5"/>
        <v>4.7236899842519673</v>
      </c>
    </row>
    <row r="18" spans="1:16" x14ac:dyDescent="0.15">
      <c r="A18" s="5">
        <v>8.5</v>
      </c>
      <c r="B18" s="5">
        <v>16</v>
      </c>
      <c r="D18">
        <v>198.81152790485001</v>
      </c>
      <c r="E18">
        <v>890.55199756023001</v>
      </c>
      <c r="F18">
        <v>104.78165137614999</v>
      </c>
      <c r="G18">
        <v>135.67614678899</v>
      </c>
      <c r="I18" s="6">
        <f t="shared" si="1"/>
        <v>754.87585077124004</v>
      </c>
      <c r="J18" s="6">
        <f t="shared" si="2"/>
        <v>94.029876528700015</v>
      </c>
      <c r="K18" s="6">
        <f t="shared" si="3"/>
        <v>642.03999893679998</v>
      </c>
      <c r="L18" s="7">
        <f t="shared" si="0"/>
        <v>6.8280425609283348</v>
      </c>
      <c r="M18" s="7">
        <f t="shared" si="4"/>
        <v>6.9015346288766741</v>
      </c>
      <c r="P18" s="5">
        <f t="shared" si="5"/>
        <v>4.2420939440568128</v>
      </c>
    </row>
    <row r="19" spans="1:16" x14ac:dyDescent="0.15">
      <c r="A19" s="5">
        <v>9</v>
      </c>
      <c r="B19" s="5">
        <v>17</v>
      </c>
      <c r="D19">
        <v>199.02409271119001</v>
      </c>
      <c r="E19">
        <v>888.76120768527005</v>
      </c>
      <c r="F19">
        <v>104.64617737003</v>
      </c>
      <c r="G19">
        <v>135.57461773700001</v>
      </c>
      <c r="I19" s="6">
        <f t="shared" si="1"/>
        <v>753.18658994827001</v>
      </c>
      <c r="J19" s="6">
        <f t="shared" si="2"/>
        <v>94.377915341160005</v>
      </c>
      <c r="K19" s="6">
        <f t="shared" si="3"/>
        <v>639.93309153887799</v>
      </c>
      <c r="L19" s="7">
        <f t="shared" si="0"/>
        <v>6.7805385319820788</v>
      </c>
      <c r="M19" s="7">
        <f t="shared" si="4"/>
        <v>6.8583536627509085</v>
      </c>
      <c r="P19" s="5">
        <f t="shared" si="5"/>
        <v>3.5168612871204217</v>
      </c>
    </row>
    <row r="20" spans="1:16" x14ac:dyDescent="0.15">
      <c r="A20" s="5">
        <v>9.5</v>
      </c>
      <c r="B20" s="5">
        <v>18</v>
      </c>
      <c r="D20">
        <v>200.73193046661001</v>
      </c>
      <c r="E20">
        <v>891.29490698383995</v>
      </c>
      <c r="F20">
        <v>104.75443425077</v>
      </c>
      <c r="G20">
        <v>135.59113149846999</v>
      </c>
      <c r="I20" s="6">
        <f t="shared" si="1"/>
        <v>755.70377548536999</v>
      </c>
      <c r="J20" s="6">
        <f t="shared" si="2"/>
        <v>95.977496215840006</v>
      </c>
      <c r="K20" s="6">
        <f t="shared" si="3"/>
        <v>640.53078002636198</v>
      </c>
      <c r="L20" s="7">
        <f t="shared" si="0"/>
        <v>6.6737600508550212</v>
      </c>
      <c r="M20" s="7">
        <f t="shared" si="4"/>
        <v>6.7558982444443423</v>
      </c>
      <c r="P20" s="5">
        <f t="shared" si="5"/>
        <v>1.8866997347388417</v>
      </c>
    </row>
    <row r="21" spans="1:16" x14ac:dyDescent="0.15">
      <c r="A21" s="39">
        <v>10</v>
      </c>
      <c r="B21" s="5">
        <v>19</v>
      </c>
      <c r="D21">
        <v>202.48215919488001</v>
      </c>
      <c r="E21">
        <v>909.97011283927998</v>
      </c>
      <c r="F21">
        <v>104.80519877675999</v>
      </c>
      <c r="G21">
        <v>135.89480122323999</v>
      </c>
      <c r="I21" s="6">
        <f t="shared" si="1"/>
        <v>774.07531161603993</v>
      </c>
      <c r="J21" s="6">
        <f t="shared" si="2"/>
        <v>97.676960418120018</v>
      </c>
      <c r="K21" s="6">
        <f t="shared" si="3"/>
        <v>656.8629591142959</v>
      </c>
      <c r="L21" s="7">
        <f t="shared" si="0"/>
        <v>6.7248505307956075</v>
      </c>
      <c r="M21" s="7">
        <f t="shared" si="4"/>
        <v>6.811311787205419</v>
      </c>
      <c r="P21" s="5">
        <f t="shared" si="5"/>
        <v>2.6666858818798831</v>
      </c>
    </row>
    <row r="22" spans="1:16" x14ac:dyDescent="0.15">
      <c r="A22" s="5">
        <v>10.5</v>
      </c>
      <c r="B22" s="5">
        <v>20</v>
      </c>
      <c r="D22">
        <v>200.38822811833001</v>
      </c>
      <c r="E22">
        <v>893.98566636170005</v>
      </c>
      <c r="F22">
        <v>104.82293577982</v>
      </c>
      <c r="G22">
        <v>135.47217125381999</v>
      </c>
      <c r="I22" s="6">
        <f t="shared" si="1"/>
        <v>758.51349510788009</v>
      </c>
      <c r="J22" s="6">
        <f t="shared" si="2"/>
        <v>95.565292338510005</v>
      </c>
      <c r="K22" s="6">
        <f t="shared" si="3"/>
        <v>643.83514430166804</v>
      </c>
      <c r="L22" s="7">
        <f t="shared" si="0"/>
        <v>6.7371231599552317</v>
      </c>
      <c r="M22" s="7">
        <f t="shared" si="4"/>
        <v>6.8279074791855336</v>
      </c>
      <c r="P22" s="5">
        <f t="shared" si="5"/>
        <v>2.8540491782246828</v>
      </c>
    </row>
    <row r="23" spans="1:16" x14ac:dyDescent="0.15">
      <c r="A23" s="5">
        <v>11</v>
      </c>
      <c r="B23" s="5">
        <v>21</v>
      </c>
      <c r="D23">
        <v>200.91064348886999</v>
      </c>
      <c r="E23">
        <v>885.25587069228004</v>
      </c>
      <c r="F23">
        <v>104.74525993883999</v>
      </c>
      <c r="G23">
        <v>136.24006116208</v>
      </c>
      <c r="I23" s="6">
        <f t="shared" si="1"/>
        <v>749.01580953020004</v>
      </c>
      <c r="J23" s="6">
        <f t="shared" si="2"/>
        <v>96.16538355003</v>
      </c>
      <c r="K23" s="6">
        <f t="shared" si="3"/>
        <v>633.61734927016403</v>
      </c>
      <c r="L23" s="7">
        <f t="shared" si="0"/>
        <v>6.5888298458303849</v>
      </c>
      <c r="M23" s="7">
        <f t="shared" si="4"/>
        <v>6.6839372278811773</v>
      </c>
      <c r="P23" s="5">
        <f t="shared" si="5"/>
        <v>0.59009059209423875</v>
      </c>
    </row>
    <row r="24" spans="1:16" x14ac:dyDescent="0.15">
      <c r="A24" s="5">
        <v>11.5</v>
      </c>
      <c r="B24" s="5">
        <v>22</v>
      </c>
      <c r="D24">
        <v>198.37816407440999</v>
      </c>
      <c r="E24">
        <v>872.11375419335002</v>
      </c>
      <c r="F24">
        <v>104.75412844037</v>
      </c>
      <c r="G24">
        <v>135.34128440366999</v>
      </c>
      <c r="I24" s="6">
        <f t="shared" si="1"/>
        <v>736.77246978968003</v>
      </c>
      <c r="J24" s="6">
        <f t="shared" si="2"/>
        <v>93.624035634039998</v>
      </c>
      <c r="K24" s="6">
        <f t="shared" si="3"/>
        <v>624.42362702883202</v>
      </c>
      <c r="L24" s="7">
        <f t="shared" si="0"/>
        <v>6.6694799342937419</v>
      </c>
      <c r="M24" s="7">
        <f t="shared" si="4"/>
        <v>6.7689103791650247</v>
      </c>
      <c r="P24" s="5">
        <f t="shared" si="5"/>
        <v>1.8213562181026866</v>
      </c>
    </row>
    <row r="25" spans="1:16" x14ac:dyDescent="0.15">
      <c r="A25" s="5">
        <v>12</v>
      </c>
      <c r="B25" s="5">
        <v>23</v>
      </c>
      <c r="D25">
        <v>197.70997255261</v>
      </c>
      <c r="E25">
        <v>859.42726440987997</v>
      </c>
      <c r="F25">
        <v>104.85993883792</v>
      </c>
      <c r="G25">
        <v>135.16055045872</v>
      </c>
      <c r="I25" s="6">
        <f t="shared" si="1"/>
        <v>724.26671395116</v>
      </c>
      <c r="J25" s="6">
        <f t="shared" si="2"/>
        <v>92.850033714689999</v>
      </c>
      <c r="K25" s="6">
        <f t="shared" si="3"/>
        <v>612.84667349353197</v>
      </c>
      <c r="L25" s="7">
        <f t="shared" si="0"/>
        <v>6.6003925790343816</v>
      </c>
      <c r="M25" s="7">
        <f t="shared" si="4"/>
        <v>6.7041460867261549</v>
      </c>
      <c r="P25" s="5">
        <f t="shared" si="5"/>
        <v>0.76661607654248076</v>
      </c>
    </row>
    <row r="26" spans="1:16" x14ac:dyDescent="0.15">
      <c r="A26" s="5">
        <v>12.5</v>
      </c>
      <c r="B26" s="5">
        <v>24</v>
      </c>
      <c r="D26">
        <v>197.22628850258999</v>
      </c>
      <c r="E26">
        <v>851.99542543458006</v>
      </c>
      <c r="F26">
        <v>104.64434250764999</v>
      </c>
      <c r="G26">
        <v>135.14587155963</v>
      </c>
      <c r="I26" s="6">
        <f t="shared" si="1"/>
        <v>716.84955387495006</v>
      </c>
      <c r="J26" s="6">
        <f t="shared" si="2"/>
        <v>92.58194599494</v>
      </c>
      <c r="K26" s="6">
        <f t="shared" si="3"/>
        <v>605.75121868102201</v>
      </c>
      <c r="L26" s="7">
        <f t="shared" si="0"/>
        <v>6.54286548172285</v>
      </c>
      <c r="M26" s="7">
        <f t="shared" si="4"/>
        <v>6.6509420522351137</v>
      </c>
      <c r="P26" s="5">
        <f t="shared" si="5"/>
        <v>-0.11163636971383886</v>
      </c>
    </row>
    <row r="27" spans="1:16" x14ac:dyDescent="0.15">
      <c r="A27" s="5">
        <v>13</v>
      </c>
      <c r="B27" s="5">
        <v>25</v>
      </c>
      <c r="D27">
        <v>192.80359865813</v>
      </c>
      <c r="E27">
        <v>824.35132662396995</v>
      </c>
      <c r="F27">
        <v>104.65259938838</v>
      </c>
      <c r="G27">
        <v>135.08501529052</v>
      </c>
      <c r="I27" s="6">
        <f t="shared" si="1"/>
        <v>689.26631133344995</v>
      </c>
      <c r="J27" s="6">
        <f t="shared" si="2"/>
        <v>88.150999269750002</v>
      </c>
      <c r="K27" s="6">
        <f t="shared" si="3"/>
        <v>583.4851122097499</v>
      </c>
      <c r="L27" s="7">
        <f t="shared" si="0"/>
        <v>6.6191548257352464</v>
      </c>
      <c r="M27" s="7">
        <f t="shared" si="4"/>
        <v>6.7315544590680005</v>
      </c>
      <c r="P27" s="5">
        <f t="shared" si="5"/>
        <v>1.0530548129359469</v>
      </c>
    </row>
    <row r="28" spans="1:16" x14ac:dyDescent="0.15">
      <c r="A28" s="5">
        <v>13.5</v>
      </c>
      <c r="B28" s="5">
        <v>26</v>
      </c>
      <c r="D28">
        <v>190.94475138121999</v>
      </c>
      <c r="E28">
        <v>809.36372007367004</v>
      </c>
      <c r="F28">
        <v>104.76605504587</v>
      </c>
      <c r="G28">
        <v>134.81651376146999</v>
      </c>
      <c r="I28" s="6">
        <f t="shared" si="1"/>
        <v>674.54720631220005</v>
      </c>
      <c r="J28" s="6">
        <f t="shared" si="2"/>
        <v>86.178696335349983</v>
      </c>
      <c r="K28" s="6">
        <f t="shared" si="3"/>
        <v>571.13277070978006</v>
      </c>
      <c r="L28" s="7">
        <f t="shared" si="0"/>
        <v>6.6273080818873424</v>
      </c>
      <c r="M28" s="7">
        <f t="shared" si="4"/>
        <v>6.7440307780405879</v>
      </c>
      <c r="P28" s="5">
        <f t="shared" si="5"/>
        <v>1.1775286260636146</v>
      </c>
    </row>
    <row r="29" spans="1:16" x14ac:dyDescent="0.15">
      <c r="A29" s="5">
        <v>14</v>
      </c>
      <c r="B29" s="5">
        <v>27</v>
      </c>
      <c r="D29">
        <v>195.09944751380999</v>
      </c>
      <c r="E29">
        <v>835.80693677103</v>
      </c>
      <c r="F29">
        <v>104.95902140673</v>
      </c>
      <c r="G29">
        <v>135.2501529052</v>
      </c>
      <c r="I29" s="6">
        <f t="shared" si="1"/>
        <v>700.55678386582997</v>
      </c>
      <c r="J29" s="6">
        <f t="shared" si="2"/>
        <v>90.140426107079989</v>
      </c>
      <c r="K29" s="6">
        <f t="shared" si="3"/>
        <v>592.38827253733393</v>
      </c>
      <c r="L29" s="7">
        <f t="shared" si="0"/>
        <v>6.5718379435395793</v>
      </c>
      <c r="M29" s="7">
        <f t="shared" si="4"/>
        <v>6.6928837025133152</v>
      </c>
      <c r="P29" s="5">
        <f t="shared" si="5"/>
        <v>0.33067928071460218</v>
      </c>
    </row>
    <row r="30" spans="1:16" x14ac:dyDescent="0.15">
      <c r="A30" s="5">
        <v>14.5</v>
      </c>
      <c r="B30" s="5">
        <v>28</v>
      </c>
      <c r="D30">
        <v>200.80632289747999</v>
      </c>
      <c r="E30">
        <v>876.86556169429002</v>
      </c>
      <c r="F30">
        <v>104.81131498470999</v>
      </c>
      <c r="G30">
        <v>135.69847094801</v>
      </c>
      <c r="I30" s="6">
        <f t="shared" si="1"/>
        <v>741.16709074628</v>
      </c>
      <c r="J30" s="6">
        <f t="shared" si="2"/>
        <v>95.995007912769992</v>
      </c>
      <c r="K30" s="6">
        <f t="shared" si="3"/>
        <v>625.97308125095606</v>
      </c>
      <c r="L30" s="7">
        <f t="shared" si="0"/>
        <v>6.5208920220077848</v>
      </c>
      <c r="M30" s="7">
        <f t="shared" si="4"/>
        <v>6.6462608438020112</v>
      </c>
      <c r="P30" s="5">
        <f t="shared" si="5"/>
        <v>-0.44709992774742363</v>
      </c>
    </row>
    <row r="31" spans="1:16" x14ac:dyDescent="0.15">
      <c r="A31" s="5">
        <v>15</v>
      </c>
      <c r="B31" s="5">
        <v>29</v>
      </c>
      <c r="D31">
        <v>203.91528545119999</v>
      </c>
      <c r="E31">
        <v>896.04481276856995</v>
      </c>
      <c r="F31">
        <v>104.9373088685</v>
      </c>
      <c r="G31">
        <v>135.95107033638999</v>
      </c>
      <c r="I31" s="6">
        <f t="shared" si="1"/>
        <v>760.09374243217997</v>
      </c>
      <c r="J31" s="6">
        <f t="shared" si="2"/>
        <v>98.977976582699995</v>
      </c>
      <c r="K31" s="6">
        <f t="shared" si="3"/>
        <v>641.32017053293998</v>
      </c>
      <c r="L31" s="7">
        <f t="shared" si="0"/>
        <v>6.4794229249280697</v>
      </c>
      <c r="M31" s="7">
        <f t="shared" si="4"/>
        <v>6.6091148095427865</v>
      </c>
      <c r="P31" s="5">
        <f t="shared" si="5"/>
        <v>-1.0801987221654756</v>
      </c>
    </row>
    <row r="32" spans="1:16" x14ac:dyDescent="0.15">
      <c r="A32" s="5">
        <v>15.5</v>
      </c>
      <c r="B32" s="5">
        <v>30</v>
      </c>
      <c r="D32">
        <v>203.90331491712999</v>
      </c>
      <c r="E32">
        <v>892.76795580111002</v>
      </c>
      <c r="F32">
        <v>104.85412844037</v>
      </c>
      <c r="G32">
        <v>135.98562691132</v>
      </c>
      <c r="I32" s="6">
        <f t="shared" si="1"/>
        <v>756.78232888979005</v>
      </c>
      <c r="J32" s="6">
        <f t="shared" si="2"/>
        <v>99.049186476759985</v>
      </c>
      <c r="K32" s="6">
        <f t="shared" si="3"/>
        <v>637.92330511767807</v>
      </c>
      <c r="L32" s="7">
        <f t="shared" si="0"/>
        <v>6.4404699100416609</v>
      </c>
      <c r="M32" s="7">
        <f t="shared" si="4"/>
        <v>6.5744848574768682</v>
      </c>
      <c r="P32" s="5">
        <f t="shared" si="5"/>
        <v>-1.6748850910567086</v>
      </c>
    </row>
    <row r="33" spans="1:16" x14ac:dyDescent="0.15">
      <c r="A33" s="5">
        <v>16</v>
      </c>
      <c r="B33" s="5">
        <v>31</v>
      </c>
      <c r="D33">
        <v>202.47053406998</v>
      </c>
      <c r="E33">
        <v>889.46562308165005</v>
      </c>
      <c r="F33">
        <v>104.91070336391</v>
      </c>
      <c r="G33">
        <v>136.04281345566</v>
      </c>
      <c r="I33" s="6">
        <f t="shared" si="1"/>
        <v>753.42280962599011</v>
      </c>
      <c r="J33" s="6">
        <f t="shared" si="2"/>
        <v>97.559830706070002</v>
      </c>
      <c r="K33" s="6">
        <f t="shared" si="3"/>
        <v>636.35101277870615</v>
      </c>
      <c r="L33" s="7">
        <f t="shared" si="0"/>
        <v>6.522674426280175</v>
      </c>
      <c r="M33" s="7">
        <f t="shared" si="4"/>
        <v>6.6610124365358727</v>
      </c>
      <c r="P33" s="5">
        <f t="shared" si="5"/>
        <v>-0.41988838769757303</v>
      </c>
    </row>
    <row r="34" spans="1:16" x14ac:dyDescent="0.15">
      <c r="A34" s="5">
        <v>16.5</v>
      </c>
      <c r="B34" s="5">
        <v>32</v>
      </c>
      <c r="D34">
        <v>204.77501534684001</v>
      </c>
      <c r="E34">
        <v>900.95334561080006</v>
      </c>
      <c r="F34">
        <v>104.74740061161999</v>
      </c>
      <c r="G34">
        <v>136.00550458716</v>
      </c>
      <c r="I34" s="6">
        <f t="shared" si="1"/>
        <v>764.94784102364008</v>
      </c>
      <c r="J34" s="6">
        <f t="shared" si="2"/>
        <v>100.02761473522001</v>
      </c>
      <c r="K34" s="6">
        <f t="shared" si="3"/>
        <v>644.91470334137603</v>
      </c>
      <c r="L34" s="7">
        <f t="shared" si="0"/>
        <v>6.447366610195691</v>
      </c>
      <c r="M34" s="7">
        <f t="shared" si="4"/>
        <v>6.5900276832718792</v>
      </c>
      <c r="P34" s="5">
        <f t="shared" si="5"/>
        <v>-1.569594818047243</v>
      </c>
    </row>
    <row r="35" spans="1:16" x14ac:dyDescent="0.15">
      <c r="A35" s="5">
        <v>17</v>
      </c>
      <c r="B35" s="5">
        <v>33</v>
      </c>
      <c r="D35">
        <v>206.78146101902999</v>
      </c>
      <c r="E35">
        <v>918.30755064457003</v>
      </c>
      <c r="F35">
        <v>104.84434250765</v>
      </c>
      <c r="G35">
        <v>136.03975535167999</v>
      </c>
      <c r="I35" s="6">
        <f t="shared" si="1"/>
        <v>782.26779529289001</v>
      </c>
      <c r="J35" s="6">
        <f t="shared" si="2"/>
        <v>101.93711851137999</v>
      </c>
      <c r="K35" s="6">
        <f t="shared" si="3"/>
        <v>659.94325307923407</v>
      </c>
      <c r="L35" s="7">
        <f t="shared" si="0"/>
        <v>6.4740230322045029</v>
      </c>
      <c r="M35" s="7">
        <f t="shared" si="4"/>
        <v>6.6210071681011824</v>
      </c>
      <c r="P35" s="5">
        <f t="shared" si="5"/>
        <v>-1.1626375938560096</v>
      </c>
    </row>
    <row r="36" spans="1:16" x14ac:dyDescent="0.15">
      <c r="A36" s="5">
        <v>17.5</v>
      </c>
      <c r="B36" s="5">
        <v>34</v>
      </c>
      <c r="D36">
        <v>208.09821976673001</v>
      </c>
      <c r="E36">
        <v>933.07335788828004</v>
      </c>
      <c r="F36">
        <v>104.91223241589999</v>
      </c>
      <c r="G36">
        <v>135.91743119265999</v>
      </c>
      <c r="I36" s="6">
        <f t="shared" si="1"/>
        <v>797.15592669562011</v>
      </c>
      <c r="J36" s="6">
        <f t="shared" si="2"/>
        <v>103.18598735083002</v>
      </c>
      <c r="K36" s="6">
        <f t="shared" si="3"/>
        <v>673.33274187462405</v>
      </c>
      <c r="L36" s="7">
        <f t="shared" si="0"/>
        <v>6.525428104741664</v>
      </c>
      <c r="M36" s="7">
        <f t="shared" si="4"/>
        <v>6.6767353034588339</v>
      </c>
      <c r="P36" s="5">
        <f t="shared" si="5"/>
        <v>-0.37784863672753299</v>
      </c>
    </row>
    <row r="37" spans="1:16" x14ac:dyDescent="0.15">
      <c r="A37" s="5">
        <v>18</v>
      </c>
      <c r="B37" s="5">
        <v>35</v>
      </c>
      <c r="D37">
        <v>206.63290362185001</v>
      </c>
      <c r="E37">
        <v>923.27900552486005</v>
      </c>
      <c r="F37">
        <v>104.8755351682</v>
      </c>
      <c r="G37">
        <v>136.09785932721999</v>
      </c>
      <c r="I37" s="6">
        <f t="shared" si="1"/>
        <v>787.18114619764003</v>
      </c>
      <c r="J37" s="6">
        <f t="shared" si="2"/>
        <v>101.75736845365</v>
      </c>
      <c r="K37" s="6">
        <f t="shared" si="3"/>
        <v>665.07230405326004</v>
      </c>
      <c r="L37" s="7">
        <f t="shared" si="0"/>
        <v>6.5358638313862976</v>
      </c>
      <c r="M37" s="7">
        <f t="shared" si="4"/>
        <v>6.6914940929239579</v>
      </c>
      <c r="P37" s="5">
        <f t="shared" si="5"/>
        <v>-0.21852889207783283</v>
      </c>
    </row>
    <row r="38" spans="1:16" x14ac:dyDescent="0.15">
      <c r="A38" s="5">
        <v>18.5</v>
      </c>
      <c r="B38" s="5">
        <v>36</v>
      </c>
      <c r="D38">
        <v>210.29036218538999</v>
      </c>
      <c r="E38">
        <v>947.25537139349001</v>
      </c>
      <c r="F38">
        <v>104.75412844037</v>
      </c>
      <c r="G38">
        <v>135.43333333333001</v>
      </c>
      <c r="I38" s="6">
        <f t="shared" si="1"/>
        <v>811.82203806016003</v>
      </c>
      <c r="J38" s="6">
        <f t="shared" si="2"/>
        <v>105.53623374502</v>
      </c>
      <c r="K38" s="6">
        <f t="shared" si="3"/>
        <v>685.17855756613608</v>
      </c>
      <c r="L38" s="7">
        <f t="shared" si="0"/>
        <v>6.4923536993138908</v>
      </c>
      <c r="M38" s="7">
        <f t="shared" si="4"/>
        <v>6.6523070236720416</v>
      </c>
      <c r="P38" s="5">
        <f t="shared" si="5"/>
        <v>-0.88278767994243079</v>
      </c>
    </row>
    <row r="39" spans="1:16" x14ac:dyDescent="0.15">
      <c r="A39" s="5">
        <v>19</v>
      </c>
      <c r="B39" s="5">
        <v>37</v>
      </c>
      <c r="D39">
        <v>205.75690607735001</v>
      </c>
      <c r="E39">
        <v>916.92449355432996</v>
      </c>
      <c r="F39">
        <v>104.82354740061</v>
      </c>
      <c r="G39">
        <v>136.53363914373</v>
      </c>
      <c r="I39" s="6">
        <f t="shared" si="1"/>
        <v>780.39085441060001</v>
      </c>
      <c r="J39" s="6">
        <f t="shared" si="2"/>
        <v>100.93335867674001</v>
      </c>
      <c r="K39" s="6">
        <f t="shared" si="3"/>
        <v>659.27082399851201</v>
      </c>
      <c r="L39" s="7">
        <f t="shared" si="0"/>
        <v>6.5317436439419732</v>
      </c>
      <c r="M39" s="7">
        <f t="shared" si="4"/>
        <v>6.6960200311206144</v>
      </c>
      <c r="P39" s="5">
        <f t="shared" si="5"/>
        <v>-0.28143080910689044</v>
      </c>
    </row>
    <row r="40" spans="1:16" x14ac:dyDescent="0.15">
      <c r="A40" s="5">
        <v>19.5</v>
      </c>
      <c r="B40" s="5">
        <v>38</v>
      </c>
      <c r="D40">
        <v>208.78729281768</v>
      </c>
      <c r="E40">
        <v>936.66758747697997</v>
      </c>
      <c r="F40">
        <v>104.96055045871999</v>
      </c>
      <c r="G40">
        <v>136.09174311927001</v>
      </c>
      <c r="I40" s="6">
        <f t="shared" si="1"/>
        <v>800.57584435770991</v>
      </c>
      <c r="J40" s="6">
        <f t="shared" si="2"/>
        <v>103.82674235896</v>
      </c>
      <c r="K40" s="6">
        <f t="shared" si="3"/>
        <v>675.98375352695791</v>
      </c>
      <c r="L40" s="7">
        <f t="shared" si="0"/>
        <v>6.5106901956904375</v>
      </c>
      <c r="M40" s="7">
        <f t="shared" si="4"/>
        <v>6.6792896456895692</v>
      </c>
      <c r="P40" s="5">
        <f t="shared" si="5"/>
        <v>-0.60284877200027565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212.13413136893999</v>
      </c>
      <c r="E41" s="46">
        <v>958.55463474524004</v>
      </c>
      <c r="F41" s="46">
        <v>104.91223241589999</v>
      </c>
      <c r="G41" s="46">
        <v>136.40948012231999</v>
      </c>
      <c r="I41" s="47">
        <f t="shared" si="1"/>
        <v>822.14515462292002</v>
      </c>
      <c r="J41" s="47">
        <f t="shared" si="2"/>
        <v>107.22189895304</v>
      </c>
      <c r="K41" s="47">
        <f t="shared" si="3"/>
        <v>693.47887587927198</v>
      </c>
      <c r="L41" s="48">
        <f t="shared" si="0"/>
        <v>6.467698134902415</v>
      </c>
      <c r="M41" s="48">
        <f t="shared" si="4"/>
        <v>6.6406206477220371</v>
      </c>
      <c r="P41" s="45">
        <f t="shared" si="5"/>
        <v>-1.2591982893800171</v>
      </c>
    </row>
    <row r="42" spans="1:16" x14ac:dyDescent="0.15">
      <c r="A42" s="5">
        <v>20.5</v>
      </c>
      <c r="B42" s="5">
        <v>40</v>
      </c>
      <c r="D42">
        <v>204.49140577041001</v>
      </c>
      <c r="E42">
        <v>907.49416820135002</v>
      </c>
      <c r="F42">
        <v>104.92171253823</v>
      </c>
      <c r="G42">
        <v>136.09266055046001</v>
      </c>
      <c r="I42" s="6">
        <f t="shared" si="1"/>
        <v>771.40150765089004</v>
      </c>
      <c r="J42" s="6">
        <f t="shared" si="2"/>
        <v>99.569693232180015</v>
      </c>
      <c r="K42" s="6">
        <f t="shared" si="3"/>
        <v>651.91787577227399</v>
      </c>
      <c r="L42" s="7">
        <f t="shared" si="0"/>
        <v>6.5473524584645411</v>
      </c>
      <c r="M42" s="7">
        <f t="shared" si="4"/>
        <v>6.7245980341046536</v>
      </c>
      <c r="P42" s="5">
        <f t="shared" si="5"/>
        <v>-4.3134768140844798E-2</v>
      </c>
    </row>
    <row r="43" spans="1:16" x14ac:dyDescent="0.15">
      <c r="A43" s="5">
        <v>21</v>
      </c>
      <c r="B43" s="5">
        <v>41</v>
      </c>
      <c r="D43">
        <v>207.76703499078999</v>
      </c>
      <c r="E43">
        <v>927.83425414365001</v>
      </c>
      <c r="F43">
        <v>104.95565749236</v>
      </c>
      <c r="G43">
        <v>136.06544342507999</v>
      </c>
      <c r="I43" s="6">
        <f t="shared" si="1"/>
        <v>791.76881071856997</v>
      </c>
      <c r="J43" s="6">
        <f t="shared" si="2"/>
        <v>102.81137749842999</v>
      </c>
      <c r="K43" s="6">
        <f t="shared" si="3"/>
        <v>668.39515772045399</v>
      </c>
      <c r="L43" s="7">
        <f t="shared" si="0"/>
        <v>6.5011788965735908</v>
      </c>
      <c r="M43" s="7">
        <f t="shared" si="4"/>
        <v>6.6827475350341947</v>
      </c>
      <c r="P43" s="5">
        <f t="shared" si="5"/>
        <v>-0.7480555025121538</v>
      </c>
    </row>
    <row r="44" spans="1:16" x14ac:dyDescent="0.15">
      <c r="A44" s="5">
        <v>21.5</v>
      </c>
      <c r="B44" s="5">
        <v>42</v>
      </c>
      <c r="D44">
        <v>199.94935543278001</v>
      </c>
      <c r="E44">
        <v>873.46163290362006</v>
      </c>
      <c r="F44">
        <v>104.69785932722</v>
      </c>
      <c r="G44">
        <v>135.52568807339</v>
      </c>
      <c r="I44" s="6">
        <f t="shared" si="1"/>
        <v>737.93594483023003</v>
      </c>
      <c r="J44" s="6">
        <f t="shared" si="2"/>
        <v>95.251496105560008</v>
      </c>
      <c r="K44" s="6">
        <f t="shared" si="3"/>
        <v>623.63414950355798</v>
      </c>
      <c r="L44" s="7">
        <f t="shared" si="0"/>
        <v>6.5472373138625723</v>
      </c>
      <c r="M44" s="7">
        <f t="shared" si="4"/>
        <v>6.7331290151436667</v>
      </c>
      <c r="P44" s="5">
        <f t="shared" si="5"/>
        <v>-4.4892653260696962E-2</v>
      </c>
    </row>
    <row r="45" spans="1:16" x14ac:dyDescent="0.15">
      <c r="A45" s="5">
        <v>22</v>
      </c>
      <c r="B45" s="5">
        <v>43</v>
      </c>
      <c r="D45">
        <v>194.68999386127001</v>
      </c>
      <c r="E45">
        <v>841.04082259054996</v>
      </c>
      <c r="F45">
        <v>104.84159021407</v>
      </c>
      <c r="G45">
        <v>135.60091743119</v>
      </c>
      <c r="I45" s="6">
        <f t="shared" si="1"/>
        <v>705.43990515936002</v>
      </c>
      <c r="J45" s="6">
        <f t="shared" si="2"/>
        <v>89.848403647200016</v>
      </c>
      <c r="K45" s="6">
        <f t="shared" si="3"/>
        <v>597.62182078271996</v>
      </c>
      <c r="L45" s="7">
        <f t="shared" si="0"/>
        <v>6.6514461751524276</v>
      </c>
      <c r="M45" s="7">
        <f t="shared" si="4"/>
        <v>6.8416609392540124</v>
      </c>
      <c r="P45" s="5">
        <f t="shared" si="5"/>
        <v>1.5460391271796645</v>
      </c>
    </row>
    <row r="46" spans="1:16" x14ac:dyDescent="0.15">
      <c r="A46" s="5">
        <v>22.5</v>
      </c>
      <c r="B46" s="5">
        <v>44</v>
      </c>
      <c r="D46">
        <v>203.31246163290001</v>
      </c>
      <c r="E46">
        <v>896.33394720688</v>
      </c>
      <c r="F46">
        <v>104.78501529051999</v>
      </c>
      <c r="G46">
        <v>135.36574923546999</v>
      </c>
      <c r="I46" s="6">
        <f t="shared" si="1"/>
        <v>760.96819797141006</v>
      </c>
      <c r="J46" s="6">
        <f t="shared" si="2"/>
        <v>98.527446342380017</v>
      </c>
      <c r="K46" s="6">
        <f t="shared" si="3"/>
        <v>642.73526236055409</v>
      </c>
      <c r="L46" s="7">
        <f t="shared" si="0"/>
        <v>6.5234133860230958</v>
      </c>
      <c r="M46" s="7">
        <f t="shared" si="4"/>
        <v>6.7179512129451711</v>
      </c>
      <c r="P46" s="5">
        <f t="shared" si="5"/>
        <v>-0.40860686590636214</v>
      </c>
    </row>
    <row r="47" spans="1:16" x14ac:dyDescent="0.15">
      <c r="A47" s="5">
        <v>23</v>
      </c>
      <c r="B47" s="5">
        <v>45</v>
      </c>
      <c r="D47">
        <v>202.48895027623999</v>
      </c>
      <c r="E47">
        <v>890.18170656844995</v>
      </c>
      <c r="F47">
        <v>104.74525993883999</v>
      </c>
      <c r="G47">
        <v>135.62660550459</v>
      </c>
      <c r="I47" s="6">
        <f t="shared" si="1"/>
        <v>754.55510106385998</v>
      </c>
      <c r="J47" s="6">
        <f t="shared" si="2"/>
        <v>97.743690337399997</v>
      </c>
      <c r="K47" s="6">
        <f t="shared" si="3"/>
        <v>637.26267265898002</v>
      </c>
      <c r="L47" s="7">
        <f t="shared" si="0"/>
        <v>6.5197320712899467</v>
      </c>
      <c r="M47" s="7">
        <f t="shared" si="4"/>
        <v>6.7185929610325124</v>
      </c>
      <c r="P47" s="5">
        <f t="shared" si="5"/>
        <v>-0.4648086181400799</v>
      </c>
    </row>
    <row r="48" spans="1:16" x14ac:dyDescent="0.15">
      <c r="A48" s="5">
        <v>23.5</v>
      </c>
      <c r="B48" s="5">
        <v>46</v>
      </c>
      <c r="D48">
        <v>206.41313689379999</v>
      </c>
      <c r="E48">
        <v>916.59607120933003</v>
      </c>
      <c r="F48">
        <v>104.93425076453001</v>
      </c>
      <c r="G48">
        <v>135.51314984710001</v>
      </c>
      <c r="I48" s="6">
        <f t="shared" si="1"/>
        <v>781.08292136223008</v>
      </c>
      <c r="J48" s="6">
        <f t="shared" si="2"/>
        <v>101.47888612926998</v>
      </c>
      <c r="K48" s="6">
        <f t="shared" si="3"/>
        <v>659.30825800710613</v>
      </c>
      <c r="L48" s="7">
        <f t="shared" si="0"/>
        <v>6.4969993577505294</v>
      </c>
      <c r="M48" s="7">
        <f t="shared" si="4"/>
        <v>6.7001833103135855</v>
      </c>
      <c r="P48" s="5">
        <f t="shared" si="5"/>
        <v>-0.81186352285600583</v>
      </c>
    </row>
    <row r="49" spans="1:25" x14ac:dyDescent="0.15">
      <c r="A49" s="5">
        <v>24</v>
      </c>
      <c r="B49" s="5">
        <v>47</v>
      </c>
      <c r="D49">
        <v>204.8993247391</v>
      </c>
      <c r="E49">
        <v>909.97974217311003</v>
      </c>
      <c r="F49">
        <v>104.90489296635999</v>
      </c>
      <c r="G49">
        <v>135.52966360856001</v>
      </c>
      <c r="I49" s="6">
        <f t="shared" si="1"/>
        <v>774.45007856455004</v>
      </c>
      <c r="J49" s="6">
        <f t="shared" si="2"/>
        <v>99.99443177274</v>
      </c>
      <c r="K49" s="6">
        <f t="shared" si="3"/>
        <v>654.45676043726201</v>
      </c>
      <c r="L49" s="7">
        <f t="shared" si="0"/>
        <v>6.5449320410626788</v>
      </c>
      <c r="M49" s="7">
        <f t="shared" si="4"/>
        <v>6.7524390564462253</v>
      </c>
      <c r="P49" s="5">
        <f t="shared" si="5"/>
        <v>-8.0086702159611847E-2</v>
      </c>
    </row>
    <row r="50" spans="1:25" x14ac:dyDescent="0.15">
      <c r="A50" s="5">
        <v>24.5</v>
      </c>
      <c r="B50" s="5">
        <v>48</v>
      </c>
      <c r="D50">
        <v>205.87906691222</v>
      </c>
      <c r="E50">
        <v>910.45242480049001</v>
      </c>
      <c r="F50">
        <v>105.00366972477001</v>
      </c>
      <c r="G50">
        <v>136.25382262996999</v>
      </c>
      <c r="I50" s="6">
        <f t="shared" si="1"/>
        <v>774.19860217051996</v>
      </c>
      <c r="J50" s="6">
        <f t="shared" si="2"/>
        <v>100.87539718744999</v>
      </c>
      <c r="K50" s="6">
        <f t="shared" si="3"/>
        <v>653.14812554558</v>
      </c>
      <c r="L50" s="7">
        <f t="shared" si="0"/>
        <v>6.4748010293518705</v>
      </c>
      <c r="M50" s="7">
        <f t="shared" si="4"/>
        <v>6.6866311075559084</v>
      </c>
      <c r="P50" s="5">
        <f t="shared" si="5"/>
        <v>-1.1507600973406578</v>
      </c>
    </row>
    <row r="51" spans="1:25" x14ac:dyDescent="0.15">
      <c r="A51" s="5">
        <v>25</v>
      </c>
      <c r="B51" s="5">
        <v>49</v>
      </c>
      <c r="D51">
        <v>206.31952117864</v>
      </c>
      <c r="E51">
        <v>917.17004297115</v>
      </c>
      <c r="F51">
        <v>105.04220183485999</v>
      </c>
      <c r="G51">
        <v>136.89633027523001</v>
      </c>
      <c r="I51" s="6">
        <f t="shared" si="1"/>
        <v>780.27371269592004</v>
      </c>
      <c r="J51" s="6">
        <f t="shared" si="2"/>
        <v>101.27731934378001</v>
      </c>
      <c r="K51" s="6">
        <f t="shared" si="3"/>
        <v>658.74092948338398</v>
      </c>
      <c r="L51" s="7">
        <f t="shared" si="0"/>
        <v>6.5043282518895067</v>
      </c>
      <c r="M51" s="7">
        <f t="shared" si="4"/>
        <v>6.720481392914035</v>
      </c>
      <c r="P51" s="5">
        <f t="shared" si="5"/>
        <v>-0.69997504756837536</v>
      </c>
    </row>
    <row r="52" spans="1:25" x14ac:dyDescent="0.15">
      <c r="A52" s="5">
        <v>25.5</v>
      </c>
      <c r="B52" s="5">
        <v>50</v>
      </c>
      <c r="D52">
        <v>200.74493554328001</v>
      </c>
      <c r="E52">
        <v>873.10435850215003</v>
      </c>
      <c r="F52">
        <v>104.75259938838001</v>
      </c>
      <c r="G52">
        <v>136.07094801222999</v>
      </c>
      <c r="I52" s="6">
        <f t="shared" si="1"/>
        <v>737.03341048992002</v>
      </c>
      <c r="J52" s="6">
        <f t="shared" si="2"/>
        <v>95.992336154900002</v>
      </c>
      <c r="K52" s="6">
        <f t="shared" si="3"/>
        <v>621.84260710403998</v>
      </c>
      <c r="L52" s="7">
        <f t="shared" si="0"/>
        <v>6.4780443107519634</v>
      </c>
      <c r="M52" s="7">
        <f t="shared" si="4"/>
        <v>6.6985205145969822</v>
      </c>
      <c r="P52" s="5">
        <f t="shared" si="5"/>
        <v>-1.1012456953171399</v>
      </c>
    </row>
    <row r="53" spans="1:25" x14ac:dyDescent="0.15">
      <c r="A53" s="5">
        <v>26</v>
      </c>
      <c r="B53" s="5">
        <v>51</v>
      </c>
      <c r="D53">
        <v>198.16973603438001</v>
      </c>
      <c r="E53">
        <v>864.82443216697004</v>
      </c>
      <c r="F53">
        <v>104.87033639144001</v>
      </c>
      <c r="G53">
        <v>135.78960244647999</v>
      </c>
      <c r="I53" s="6">
        <f t="shared" si="1"/>
        <v>729.03482972049005</v>
      </c>
      <c r="J53" s="6">
        <f t="shared" si="2"/>
        <v>93.299399642940003</v>
      </c>
      <c r="K53" s="6">
        <f t="shared" si="3"/>
        <v>617.07555014896207</v>
      </c>
      <c r="L53" s="7">
        <f t="shared" si="0"/>
        <v>6.6139284122998792</v>
      </c>
      <c r="M53" s="7">
        <f t="shared" si="4"/>
        <v>6.8387276789653884</v>
      </c>
      <c r="P53" s="5">
        <f t="shared" si="5"/>
        <v>0.97326440807854675</v>
      </c>
      <c r="S53" s="8"/>
      <c r="U53" s="13"/>
    </row>
    <row r="54" spans="1:25" x14ac:dyDescent="0.15">
      <c r="A54" s="5">
        <v>26.5</v>
      </c>
      <c r="B54" s="5">
        <v>52</v>
      </c>
      <c r="D54">
        <v>196.45856353591</v>
      </c>
      <c r="E54">
        <v>849.28882750154003</v>
      </c>
      <c r="F54">
        <v>104.87951070336</v>
      </c>
      <c r="G54">
        <v>135.6626911315</v>
      </c>
      <c r="I54" s="6">
        <f t="shared" si="1"/>
        <v>713.62613637004006</v>
      </c>
      <c r="J54" s="6">
        <f t="shared" si="2"/>
        <v>91.579052832550005</v>
      </c>
      <c r="K54" s="6">
        <f t="shared" si="3"/>
        <v>603.73127297098006</v>
      </c>
      <c r="L54" s="7">
        <f t="shared" si="0"/>
        <v>6.5924603312384926</v>
      </c>
      <c r="M54" s="7">
        <f t="shared" si="4"/>
        <v>6.8215826607244923</v>
      </c>
      <c r="P54" s="5">
        <f t="shared" si="5"/>
        <v>0.6455163451702477</v>
      </c>
      <c r="S54" s="8"/>
    </row>
    <row r="55" spans="1:25" x14ac:dyDescent="0.15">
      <c r="A55" s="5">
        <v>27</v>
      </c>
      <c r="B55" s="5">
        <v>53</v>
      </c>
      <c r="D55">
        <v>196.5540208717</v>
      </c>
      <c r="E55">
        <v>848.42234499692995</v>
      </c>
      <c r="F55">
        <v>104.76544342507999</v>
      </c>
      <c r="G55">
        <v>135.22966360856</v>
      </c>
      <c r="I55" s="6">
        <f t="shared" si="1"/>
        <v>713.19268138836992</v>
      </c>
      <c r="J55" s="6">
        <f t="shared" si="2"/>
        <v>91.78857744662001</v>
      </c>
      <c r="K55" s="6">
        <f t="shared" si="3"/>
        <v>603.04638845242596</v>
      </c>
      <c r="L55" s="7">
        <f t="shared" si="0"/>
        <v>6.5699502620914876</v>
      </c>
      <c r="M55" s="7">
        <f t="shared" si="4"/>
        <v>6.8033956543979777</v>
      </c>
      <c r="P55" s="5">
        <f t="shared" si="5"/>
        <v>0.30186049918350477</v>
      </c>
      <c r="S55" s="8"/>
    </row>
    <row r="56" spans="1:25" x14ac:dyDescent="0.15">
      <c r="A56" s="5">
        <v>27.5</v>
      </c>
      <c r="B56" s="5">
        <v>54</v>
      </c>
      <c r="D56">
        <v>194.79895641498001</v>
      </c>
      <c r="E56">
        <v>839.88397790055001</v>
      </c>
      <c r="F56">
        <v>104.89021406728</v>
      </c>
      <c r="G56">
        <v>135.56972477063999</v>
      </c>
      <c r="I56" s="6">
        <f t="shared" si="1"/>
        <v>704.31425312990996</v>
      </c>
      <c r="J56" s="6">
        <f t="shared" si="2"/>
        <v>89.908742347700013</v>
      </c>
      <c r="K56" s="6">
        <f t="shared" si="3"/>
        <v>596.42376231266996</v>
      </c>
      <c r="L56" s="7">
        <f t="shared" si="0"/>
        <v>6.6336570475666017</v>
      </c>
      <c r="M56" s="7">
        <f t="shared" si="4"/>
        <v>6.8714255026935822</v>
      </c>
      <c r="P56" s="5">
        <f t="shared" si="5"/>
        <v>1.2744567677497955</v>
      </c>
      <c r="S56" s="8"/>
    </row>
    <row r="57" spans="1:25" x14ac:dyDescent="0.15">
      <c r="A57" s="5">
        <v>28</v>
      </c>
      <c r="B57" s="5">
        <v>55</v>
      </c>
      <c r="D57">
        <v>197.37906691222</v>
      </c>
      <c r="E57">
        <v>854.22897483119004</v>
      </c>
      <c r="F57">
        <v>104.9</v>
      </c>
      <c r="G57">
        <v>135.61834862385001</v>
      </c>
      <c r="I57" s="6">
        <f t="shared" si="1"/>
        <v>718.61062620734003</v>
      </c>
      <c r="J57" s="6">
        <f t="shared" si="2"/>
        <v>92.479066912219992</v>
      </c>
      <c r="K57" s="6">
        <f t="shared" si="3"/>
        <v>607.63574591267604</v>
      </c>
      <c r="L57" s="7">
        <f t="shared" si="0"/>
        <v>6.5705220240753137</v>
      </c>
      <c r="M57" s="7">
        <f t="shared" si="4"/>
        <v>6.8126135420227847</v>
      </c>
      <c r="P57" s="5">
        <f t="shared" si="5"/>
        <v>0.31058945274520322</v>
      </c>
      <c r="S57" s="8"/>
    </row>
    <row r="58" spans="1:25" x14ac:dyDescent="0.15">
      <c r="A58" s="5">
        <v>28.5</v>
      </c>
      <c r="B58" s="5">
        <v>56</v>
      </c>
      <c r="D58">
        <v>193.47636586863001</v>
      </c>
      <c r="E58">
        <v>824.26826273788004</v>
      </c>
      <c r="F58">
        <v>104.79908256880999</v>
      </c>
      <c r="G58">
        <v>135.47186544343</v>
      </c>
      <c r="I58" s="6">
        <f t="shared" si="1"/>
        <v>688.79639729445</v>
      </c>
      <c r="J58" s="6">
        <f t="shared" si="2"/>
        <v>88.677283299820019</v>
      </c>
      <c r="K58" s="6">
        <f t="shared" si="3"/>
        <v>582.38365733466594</v>
      </c>
      <c r="L58" s="7">
        <f t="shared" si="0"/>
        <v>6.5674503735710177</v>
      </c>
      <c r="M58" s="7">
        <f t="shared" si="4"/>
        <v>6.81386495433898</v>
      </c>
      <c r="P58" s="5">
        <f t="shared" si="5"/>
        <v>0.26369529858975477</v>
      </c>
      <c r="S58" s="8"/>
    </row>
    <row r="59" spans="1:25" x14ac:dyDescent="0.15">
      <c r="A59" s="5">
        <v>29</v>
      </c>
      <c r="B59" s="5">
        <v>57</v>
      </c>
      <c r="D59">
        <v>195.86341463414999</v>
      </c>
      <c r="E59">
        <v>848.81920731706998</v>
      </c>
      <c r="F59">
        <v>104.91437308869</v>
      </c>
      <c r="G59">
        <v>136.15688073395</v>
      </c>
      <c r="I59" s="6">
        <f t="shared" si="1"/>
        <v>712.66232658311992</v>
      </c>
      <c r="J59" s="6">
        <f t="shared" si="2"/>
        <v>90.949041545459991</v>
      </c>
      <c r="K59" s="6">
        <f t="shared" si="3"/>
        <v>603.52347672856797</v>
      </c>
      <c r="L59" s="7">
        <f t="shared" si="0"/>
        <v>6.6358420767623221</v>
      </c>
      <c r="M59" s="7">
        <f t="shared" si="4"/>
        <v>6.8865797203507748</v>
      </c>
      <c r="P59" s="5">
        <f t="shared" si="5"/>
        <v>1.3078150862808129</v>
      </c>
      <c r="R59" s="3"/>
      <c r="S59" s="8"/>
    </row>
    <row r="60" spans="1:25" x14ac:dyDescent="0.15">
      <c r="A60" s="5">
        <v>29.5</v>
      </c>
      <c r="B60" s="5">
        <v>58</v>
      </c>
      <c r="D60">
        <v>202.93323170732</v>
      </c>
      <c r="E60">
        <v>896.95670731707003</v>
      </c>
      <c r="F60">
        <v>104.99847094801</v>
      </c>
      <c r="G60">
        <v>136.72996941896</v>
      </c>
      <c r="I60" s="6">
        <f t="shared" si="1"/>
        <v>760.22673789811006</v>
      </c>
      <c r="J60" s="6">
        <f t="shared" si="2"/>
        <v>97.934760759310009</v>
      </c>
      <c r="K60" s="6">
        <f t="shared" si="3"/>
        <v>642.70502498693804</v>
      </c>
      <c r="L60" s="7">
        <f t="shared" si="0"/>
        <v>6.5625832952866059</v>
      </c>
      <c r="M60" s="7">
        <f t="shared" si="4"/>
        <v>6.8176440016955491</v>
      </c>
      <c r="P60" s="5">
        <f t="shared" si="5"/>
        <v>0.18939077760449691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200.68506097561001</v>
      </c>
      <c r="E61" s="16">
        <v>879.29420731707</v>
      </c>
      <c r="F61" s="16">
        <v>105.19663608563</v>
      </c>
      <c r="G61" s="16">
        <v>137.07920489297001</v>
      </c>
      <c r="I61" s="40">
        <f t="shared" si="1"/>
        <v>742.21500242410002</v>
      </c>
      <c r="J61" s="40">
        <f t="shared" si="2"/>
        <v>95.48842488998001</v>
      </c>
      <c r="K61" s="40">
        <f t="shared" si="3"/>
        <v>627.62889255612401</v>
      </c>
      <c r="L61" s="41">
        <f t="shared" si="0"/>
        <v>6.5728269502745107</v>
      </c>
      <c r="M61" s="41">
        <f t="shared" si="4"/>
        <v>6.8322107195039443</v>
      </c>
      <c r="P61" s="17">
        <f t="shared" si="5"/>
        <v>0.34577821017411742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199.42743902439</v>
      </c>
      <c r="E62">
        <v>866.33048780488002</v>
      </c>
      <c r="F62">
        <v>105.14189602447</v>
      </c>
      <c r="G62">
        <v>137.05871559632999</v>
      </c>
      <c r="I62" s="6">
        <f t="shared" si="1"/>
        <v>729.27177220855003</v>
      </c>
      <c r="J62" s="6">
        <f t="shared" si="2"/>
        <v>94.285542999919997</v>
      </c>
      <c r="K62" s="6">
        <f t="shared" si="3"/>
        <v>616.12912060864608</v>
      </c>
      <c r="L62" s="7">
        <f t="shared" si="0"/>
        <v>6.5347146657379795</v>
      </c>
      <c r="M62" s="7">
        <f t="shared" si="4"/>
        <v>6.7984214977879036</v>
      </c>
      <c r="P62" s="5">
        <f t="shared" si="5"/>
        <v>-0.23607292939164873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201.99085365854</v>
      </c>
      <c r="E63">
        <v>885.85853658536996</v>
      </c>
      <c r="F63">
        <v>104.93302752293999</v>
      </c>
      <c r="G63">
        <v>137.22048929664001</v>
      </c>
      <c r="I63" s="6">
        <f t="shared" si="1"/>
        <v>748.63804728872992</v>
      </c>
      <c r="J63" s="6">
        <f t="shared" si="2"/>
        <v>97.05782613560001</v>
      </c>
      <c r="K63" s="6">
        <f t="shared" si="3"/>
        <v>632.16865592600993</v>
      </c>
      <c r="L63" s="7">
        <f t="shared" si="0"/>
        <v>6.5133197506690879</v>
      </c>
      <c r="M63" s="7">
        <f t="shared" si="4"/>
        <v>6.7813496455395024</v>
      </c>
      <c r="P63" s="5">
        <f t="shared" si="5"/>
        <v>-0.56270398457846649</v>
      </c>
      <c r="R63" s="5">
        <v>-13</v>
      </c>
    </row>
    <row r="64" spans="1:25" x14ac:dyDescent="0.15">
      <c r="A64" s="5">
        <v>31.5</v>
      </c>
      <c r="B64" s="5">
        <v>62</v>
      </c>
      <c r="D64">
        <v>203.52073170732001</v>
      </c>
      <c r="E64">
        <v>902.60518292683003</v>
      </c>
      <c r="F64">
        <v>104.94311926605999</v>
      </c>
      <c r="G64">
        <v>136.80152905199</v>
      </c>
      <c r="I64" s="6">
        <f t="shared" si="1"/>
        <v>765.80365387484005</v>
      </c>
      <c r="J64" s="6">
        <f t="shared" si="2"/>
        <v>98.577612441260015</v>
      </c>
      <c r="K64" s="6">
        <f t="shared" si="3"/>
        <v>647.51051894532804</v>
      </c>
      <c r="L64" s="7">
        <f t="shared" si="0"/>
        <v>6.5685352171738156</v>
      </c>
      <c r="M64" s="7">
        <f t="shared" si="4"/>
        <v>6.8408881748647206</v>
      </c>
      <c r="P64" s="5">
        <f t="shared" si="5"/>
        <v>0.28025734660693868</v>
      </c>
      <c r="R64" s="5">
        <v>-13</v>
      </c>
      <c r="U64" s="39">
        <v>20</v>
      </c>
      <c r="V64" s="7">
        <f t="shared" ref="V64:V83" si="6">L41</f>
        <v>6.467698134902415</v>
      </c>
      <c r="X64" s="39"/>
      <c r="Y64" s="7"/>
    </row>
    <row r="65" spans="1:25" x14ac:dyDescent="0.15">
      <c r="A65" s="5">
        <v>32</v>
      </c>
      <c r="B65" s="5">
        <v>63</v>
      </c>
      <c r="D65">
        <v>204.02317073171</v>
      </c>
      <c r="E65">
        <v>916.24908536584996</v>
      </c>
      <c r="F65">
        <v>104.8626911315</v>
      </c>
      <c r="G65">
        <v>137.07828746177</v>
      </c>
      <c r="I65" s="6">
        <f t="shared" si="1"/>
        <v>779.17079790408002</v>
      </c>
      <c r="J65" s="6">
        <f t="shared" si="2"/>
        <v>99.160479600209996</v>
      </c>
      <c r="K65" s="6">
        <f t="shared" si="3"/>
        <v>660.17822238382803</v>
      </c>
      <c r="L65" s="7">
        <f t="shared" si="0"/>
        <v>6.6576747616136975</v>
      </c>
      <c r="M65" s="7">
        <f t="shared" si="4"/>
        <v>6.9343507821250938</v>
      </c>
      <c r="P65" s="5">
        <f t="shared" si="5"/>
        <v>1.6411294681142268</v>
      </c>
      <c r="R65" s="5">
        <v>-13</v>
      </c>
      <c r="U65" s="5">
        <v>20.5</v>
      </c>
      <c r="V65" s="7">
        <f t="shared" si="6"/>
        <v>6.5473524584645411</v>
      </c>
      <c r="Y65" s="7"/>
    </row>
    <row r="66" spans="1:25" x14ac:dyDescent="0.15">
      <c r="A66" s="5">
        <v>32.5</v>
      </c>
      <c r="B66" s="5">
        <v>64</v>
      </c>
      <c r="D66">
        <v>203.29420731707</v>
      </c>
      <c r="E66">
        <v>923.08353658536998</v>
      </c>
      <c r="F66">
        <v>105.09204892966</v>
      </c>
      <c r="G66">
        <v>137.14403669724999</v>
      </c>
      <c r="I66" s="6">
        <f t="shared" si="1"/>
        <v>785.93949988812005</v>
      </c>
      <c r="J66" s="6">
        <f t="shared" si="2"/>
        <v>98.202158387410009</v>
      </c>
      <c r="K66" s="6">
        <f t="shared" si="3"/>
        <v>668.09690982322809</v>
      </c>
      <c r="L66" s="7">
        <f t="shared" ref="L66:L129" si="7">K66/J66</f>
        <v>6.8032813208399023</v>
      </c>
      <c r="M66" s="7">
        <f t="shared" si="4"/>
        <v>7.0842804041717891</v>
      </c>
      <c r="P66" s="5">
        <f t="shared" si="5"/>
        <v>3.8640700093145552</v>
      </c>
      <c r="R66" s="5">
        <v>-13</v>
      </c>
      <c r="U66" s="5">
        <v>21</v>
      </c>
      <c r="V66" s="7">
        <f t="shared" si="6"/>
        <v>6.5011788965735908</v>
      </c>
      <c r="Y66" s="7"/>
    </row>
    <row r="67" spans="1:25" x14ac:dyDescent="0.15">
      <c r="A67" s="5">
        <v>33</v>
      </c>
      <c r="B67" s="5">
        <v>65</v>
      </c>
      <c r="D67">
        <v>201.78292682927</v>
      </c>
      <c r="E67">
        <v>928.80792682926995</v>
      </c>
      <c r="F67">
        <v>105.07859327217</v>
      </c>
      <c r="G67">
        <v>136.69327217124999</v>
      </c>
      <c r="I67" s="6">
        <f t="shared" ref="I67:I130" si="8">E67-G67</f>
        <v>792.11465465801996</v>
      </c>
      <c r="J67" s="6">
        <f t="shared" ref="J67:J130" si="9">D67-F67</f>
        <v>96.7043335571</v>
      </c>
      <c r="K67" s="6">
        <f t="shared" ref="K67:K130" si="10">I67-1.2*J67</f>
        <v>676.06945438949992</v>
      </c>
      <c r="L67" s="7">
        <f t="shared" si="7"/>
        <v>6.9910978083552813</v>
      </c>
      <c r="M67" s="7">
        <f t="shared" ref="M67:M130" si="11">L67+ABS($N$2)*A67</f>
        <v>7.2764199545076584</v>
      </c>
      <c r="P67" s="5">
        <f t="shared" ref="P67:P130" si="12">(L67-$O$2)/$O$2*100</f>
        <v>6.7314194379565251</v>
      </c>
      <c r="R67" s="5">
        <v>-13</v>
      </c>
      <c r="U67" s="5">
        <v>21.5</v>
      </c>
      <c r="V67" s="7">
        <f t="shared" si="6"/>
        <v>6.5472373138625723</v>
      </c>
      <c r="Y67" s="7"/>
    </row>
    <row r="68" spans="1:25" x14ac:dyDescent="0.15">
      <c r="A68" s="5">
        <v>33.5</v>
      </c>
      <c r="B68" s="5">
        <v>66</v>
      </c>
      <c r="D68">
        <v>202.25365853659</v>
      </c>
      <c r="E68">
        <v>956.25579268292995</v>
      </c>
      <c r="F68">
        <v>105.06727828746</v>
      </c>
      <c r="G68">
        <v>137.36116207951</v>
      </c>
      <c r="I68" s="6">
        <f t="shared" si="8"/>
        <v>818.89463060341996</v>
      </c>
      <c r="J68" s="6">
        <f t="shared" si="9"/>
        <v>97.186380249129996</v>
      </c>
      <c r="K68" s="6">
        <f t="shared" si="10"/>
        <v>702.27097430446395</v>
      </c>
      <c r="L68" s="7">
        <f t="shared" si="7"/>
        <v>7.2260225404449159</v>
      </c>
      <c r="M68" s="7">
        <f t="shared" si="11"/>
        <v>7.5156677494177835</v>
      </c>
      <c r="P68" s="5">
        <f t="shared" si="12"/>
        <v>10.317959178116046</v>
      </c>
      <c r="R68" s="5">
        <v>-13</v>
      </c>
      <c r="U68" s="5">
        <v>22</v>
      </c>
      <c r="V68" s="7">
        <f t="shared" si="6"/>
        <v>6.6514461751524276</v>
      </c>
      <c r="Y68" s="7"/>
    </row>
    <row r="69" spans="1:25" x14ac:dyDescent="0.15">
      <c r="A69" s="5">
        <v>34</v>
      </c>
      <c r="B69" s="5">
        <v>67</v>
      </c>
      <c r="D69">
        <v>202.78262195121999</v>
      </c>
      <c r="E69">
        <v>973.33871951219999</v>
      </c>
      <c r="F69">
        <v>104.98746177370001</v>
      </c>
      <c r="G69">
        <v>137.42629969418999</v>
      </c>
      <c r="I69" s="6">
        <f t="shared" si="8"/>
        <v>835.91241981800999</v>
      </c>
      <c r="J69" s="6">
        <f t="shared" si="9"/>
        <v>97.795160177519989</v>
      </c>
      <c r="K69" s="6">
        <f t="shared" si="10"/>
        <v>718.55822760498597</v>
      </c>
      <c r="L69" s="7">
        <f t="shared" si="7"/>
        <v>7.3475847506220431</v>
      </c>
      <c r="M69" s="7">
        <f t="shared" si="11"/>
        <v>7.6415530224154011</v>
      </c>
      <c r="P69" s="5">
        <f t="shared" si="12"/>
        <v>12.173820388742188</v>
      </c>
      <c r="R69" s="5">
        <v>-13</v>
      </c>
      <c r="U69" s="5">
        <v>22.5</v>
      </c>
      <c r="V69" s="7">
        <f t="shared" si="6"/>
        <v>6.5234133860230958</v>
      </c>
      <c r="Y69" s="7"/>
    </row>
    <row r="70" spans="1:25" x14ac:dyDescent="0.15">
      <c r="A70" s="5">
        <v>34.5</v>
      </c>
      <c r="B70" s="5">
        <v>68</v>
      </c>
      <c r="D70">
        <v>200.27652439024001</v>
      </c>
      <c r="E70">
        <v>975.17926829268004</v>
      </c>
      <c r="F70">
        <v>105.11070336391001</v>
      </c>
      <c r="G70">
        <v>136.80948012232</v>
      </c>
      <c r="I70" s="6">
        <f t="shared" si="8"/>
        <v>838.36978817036004</v>
      </c>
      <c r="J70" s="6">
        <f t="shared" si="9"/>
        <v>95.165821026330008</v>
      </c>
      <c r="K70" s="6">
        <f t="shared" si="10"/>
        <v>724.17080293876404</v>
      </c>
      <c r="L70" s="7">
        <f t="shared" si="7"/>
        <v>7.6095681740443775</v>
      </c>
      <c r="M70" s="7">
        <f t="shared" si="11"/>
        <v>7.907859508658226</v>
      </c>
      <c r="P70" s="5">
        <f t="shared" si="12"/>
        <v>16.173458702722407</v>
      </c>
      <c r="R70" s="5">
        <v>-13</v>
      </c>
      <c r="U70" s="5">
        <v>23</v>
      </c>
      <c r="V70" s="7">
        <f t="shared" si="6"/>
        <v>6.5197320712899467</v>
      </c>
      <c r="Y70" s="7"/>
    </row>
    <row r="71" spans="1:25" x14ac:dyDescent="0.15">
      <c r="A71" s="5">
        <v>35</v>
      </c>
      <c r="B71" s="5">
        <v>69</v>
      </c>
      <c r="D71">
        <v>201.80121951219999</v>
      </c>
      <c r="E71">
        <v>1004.8274390244</v>
      </c>
      <c r="F71">
        <v>104.92629969419001</v>
      </c>
      <c r="G71">
        <v>137.41345565749</v>
      </c>
      <c r="I71" s="6">
        <f t="shared" si="8"/>
        <v>867.41398336690997</v>
      </c>
      <c r="J71" s="6">
        <f t="shared" si="9"/>
        <v>96.874919818009985</v>
      </c>
      <c r="K71" s="6">
        <f t="shared" si="10"/>
        <v>751.16407958529794</v>
      </c>
      <c r="L71" s="7">
        <f t="shared" si="7"/>
        <v>7.7539582071029418</v>
      </c>
      <c r="M71" s="7">
        <f t="shared" si="11"/>
        <v>8.0565726045372816</v>
      </c>
      <c r="P71" s="5">
        <f t="shared" si="12"/>
        <v>18.377826829658915</v>
      </c>
      <c r="R71" s="5">
        <v>-13</v>
      </c>
      <c r="U71" s="5">
        <v>23.5</v>
      </c>
      <c r="V71" s="7">
        <f t="shared" si="6"/>
        <v>6.4969993577505294</v>
      </c>
      <c r="Y71" s="7"/>
    </row>
    <row r="72" spans="1:25" x14ac:dyDescent="0.15">
      <c r="A72" s="5">
        <v>35.5</v>
      </c>
      <c r="B72" s="5">
        <v>70</v>
      </c>
      <c r="D72">
        <v>201.74481707317</v>
      </c>
      <c r="E72">
        <v>1022.4899390244</v>
      </c>
      <c r="F72">
        <v>105.09816513762</v>
      </c>
      <c r="G72">
        <v>137.51620795106999</v>
      </c>
      <c r="I72" s="6">
        <f t="shared" si="8"/>
        <v>884.97373107332999</v>
      </c>
      <c r="J72" s="6">
        <f t="shared" si="9"/>
        <v>96.646651935549997</v>
      </c>
      <c r="K72" s="6">
        <f t="shared" si="10"/>
        <v>768.99774875066998</v>
      </c>
      <c r="L72" s="7">
        <f t="shared" si="7"/>
        <v>7.9567965713233972</v>
      </c>
      <c r="M72" s="7">
        <f t="shared" si="11"/>
        <v>8.2637340315782275</v>
      </c>
      <c r="P72" s="5">
        <f t="shared" si="12"/>
        <v>21.474511659879532</v>
      </c>
      <c r="R72" s="5">
        <v>-13</v>
      </c>
      <c r="U72" s="5">
        <v>24</v>
      </c>
      <c r="V72" s="7">
        <f t="shared" si="6"/>
        <v>6.5449320410626788</v>
      </c>
      <c r="Y72" s="7"/>
    </row>
    <row r="73" spans="1:25" x14ac:dyDescent="0.15">
      <c r="A73" s="5">
        <v>36</v>
      </c>
      <c r="B73" s="5">
        <v>71</v>
      </c>
      <c r="D73">
        <v>200.49298780487999</v>
      </c>
      <c r="E73">
        <v>1037.599695122</v>
      </c>
      <c r="F73">
        <v>105.06911314985</v>
      </c>
      <c r="G73">
        <v>137.35443425077</v>
      </c>
      <c r="I73" s="6">
        <f t="shared" si="8"/>
        <v>900.2452608712299</v>
      </c>
      <c r="J73" s="6">
        <f t="shared" si="9"/>
        <v>95.423874655029991</v>
      </c>
      <c r="K73" s="6">
        <f t="shared" si="10"/>
        <v>785.73661128519393</v>
      </c>
      <c r="L73" s="7">
        <f t="shared" si="7"/>
        <v>8.2341721516311974</v>
      </c>
      <c r="M73" s="7">
        <f t="shared" si="11"/>
        <v>8.5454326747065181</v>
      </c>
      <c r="P73" s="5">
        <f t="shared" si="12"/>
        <v>25.70913835445916</v>
      </c>
      <c r="R73" s="5">
        <v>-13</v>
      </c>
      <c r="U73" s="5">
        <v>24.5</v>
      </c>
      <c r="V73" s="7">
        <f t="shared" si="6"/>
        <v>6.4748010293518705</v>
      </c>
      <c r="Y73" s="7"/>
    </row>
    <row r="74" spans="1:25" x14ac:dyDescent="0.15">
      <c r="A74" s="5">
        <v>36.5</v>
      </c>
      <c r="B74" s="5">
        <v>72</v>
      </c>
      <c r="D74">
        <v>200.53963414634001</v>
      </c>
      <c r="E74">
        <v>1066.9804878048999</v>
      </c>
      <c r="F74">
        <v>104.9495412844</v>
      </c>
      <c r="G74">
        <v>137.54954128439999</v>
      </c>
      <c r="I74" s="6">
        <f t="shared" si="8"/>
        <v>929.4309465204999</v>
      </c>
      <c r="J74" s="6">
        <f t="shared" si="9"/>
        <v>95.590092861940008</v>
      </c>
      <c r="K74" s="6">
        <f t="shared" si="10"/>
        <v>814.72283508617193</v>
      </c>
      <c r="L74" s="7">
        <f t="shared" si="7"/>
        <v>8.5230886454192429</v>
      </c>
      <c r="M74" s="7">
        <f t="shared" si="11"/>
        <v>8.8386722313150532</v>
      </c>
      <c r="P74" s="5">
        <f t="shared" si="12"/>
        <v>30.119957416979215</v>
      </c>
      <c r="R74" s="5">
        <v>-13</v>
      </c>
      <c r="U74" s="5">
        <v>25</v>
      </c>
      <c r="V74" s="7">
        <f t="shared" si="6"/>
        <v>6.5043282518895067</v>
      </c>
      <c r="Y74" s="7"/>
    </row>
    <row r="75" spans="1:25" x14ac:dyDescent="0.15">
      <c r="A75" s="5">
        <v>37</v>
      </c>
      <c r="B75" s="5">
        <v>73</v>
      </c>
      <c r="D75">
        <v>200.05792682927</v>
      </c>
      <c r="E75">
        <v>1092.6408536585</v>
      </c>
      <c r="F75">
        <v>104.8626911315</v>
      </c>
      <c r="G75">
        <v>137.66941896025</v>
      </c>
      <c r="I75" s="6">
        <f t="shared" si="8"/>
        <v>954.97143469824994</v>
      </c>
      <c r="J75" s="6">
        <f t="shared" si="9"/>
        <v>95.195235697770002</v>
      </c>
      <c r="K75" s="6">
        <f t="shared" si="10"/>
        <v>840.73715186092591</v>
      </c>
      <c r="L75" s="7">
        <f t="shared" si="7"/>
        <v>8.8317145884289321</v>
      </c>
      <c r="M75" s="7">
        <f t="shared" si="11"/>
        <v>9.1516212371452337</v>
      </c>
      <c r="P75" s="5">
        <f t="shared" si="12"/>
        <v>34.831675930405567</v>
      </c>
      <c r="R75" s="5">
        <v>-13</v>
      </c>
      <c r="U75" s="5">
        <v>25.5</v>
      </c>
      <c r="V75" s="7">
        <f t="shared" si="6"/>
        <v>6.4780443107519634</v>
      </c>
      <c r="Y75" s="7"/>
    </row>
    <row r="76" spans="1:25" x14ac:dyDescent="0.15">
      <c r="A76" s="5">
        <v>37.5</v>
      </c>
      <c r="B76" s="5">
        <v>74</v>
      </c>
      <c r="D76">
        <v>199.3756097561</v>
      </c>
      <c r="E76">
        <v>1109.893597561</v>
      </c>
      <c r="F76">
        <v>104.98746177370001</v>
      </c>
      <c r="G76">
        <v>137.56788990826001</v>
      </c>
      <c r="I76" s="6">
        <f t="shared" si="8"/>
        <v>972.32570765273999</v>
      </c>
      <c r="J76" s="6">
        <f t="shared" si="9"/>
        <v>94.3881479824</v>
      </c>
      <c r="K76" s="6">
        <f t="shared" si="10"/>
        <v>859.05993007385996</v>
      </c>
      <c r="L76" s="7">
        <f t="shared" si="7"/>
        <v>9.1013538080442444</v>
      </c>
      <c r="M76" s="7">
        <f t="shared" si="11"/>
        <v>9.4255835195810374</v>
      </c>
      <c r="P76" s="5">
        <f t="shared" si="12"/>
        <v>38.948193455205541</v>
      </c>
      <c r="R76" s="5">
        <v>-13</v>
      </c>
      <c r="U76" s="5">
        <v>26</v>
      </c>
      <c r="V76" s="7">
        <f t="shared" si="6"/>
        <v>6.6139284122998792</v>
      </c>
      <c r="Y76" s="7"/>
    </row>
    <row r="77" spans="1:25" x14ac:dyDescent="0.15">
      <c r="A77" s="5">
        <v>38</v>
      </c>
      <c r="B77" s="5">
        <v>75</v>
      </c>
      <c r="D77">
        <v>195.14695121950999</v>
      </c>
      <c r="E77">
        <v>1078.1012195122</v>
      </c>
      <c r="F77">
        <v>105.03730886850001</v>
      </c>
      <c r="G77">
        <v>137.66483180428</v>
      </c>
      <c r="I77" s="6">
        <f t="shared" si="8"/>
        <v>940.43638770792006</v>
      </c>
      <c r="J77" s="6">
        <f t="shared" si="9"/>
        <v>90.109642351009981</v>
      </c>
      <c r="K77" s="6">
        <f t="shared" si="10"/>
        <v>832.30481688670807</v>
      </c>
      <c r="L77" s="7">
        <f t="shared" si="7"/>
        <v>9.2365788518455858</v>
      </c>
      <c r="M77" s="7">
        <f t="shared" si="11"/>
        <v>9.5651316262028683</v>
      </c>
      <c r="P77" s="5">
        <f t="shared" si="12"/>
        <v>41.012641881492463</v>
      </c>
      <c r="R77" s="5">
        <v>-13</v>
      </c>
      <c r="U77" s="39">
        <v>26.5</v>
      </c>
      <c r="V77" s="7">
        <f t="shared" si="6"/>
        <v>6.5924603312384926</v>
      </c>
      <c r="Y77" s="7"/>
    </row>
    <row r="78" spans="1:25" x14ac:dyDescent="0.15">
      <c r="A78" s="5">
        <v>38.5</v>
      </c>
      <c r="B78" s="5">
        <v>76</v>
      </c>
      <c r="D78">
        <v>195.13993902439</v>
      </c>
      <c r="E78">
        <v>1093.1231707316999</v>
      </c>
      <c r="F78">
        <v>105.0620795107</v>
      </c>
      <c r="G78">
        <v>137.59021406727999</v>
      </c>
      <c r="I78" s="6">
        <f t="shared" si="8"/>
        <v>955.53295666442</v>
      </c>
      <c r="J78" s="6">
        <f t="shared" si="9"/>
        <v>90.077859513690001</v>
      </c>
      <c r="K78" s="6">
        <f t="shared" si="10"/>
        <v>847.43952524799204</v>
      </c>
      <c r="L78" s="7">
        <f t="shared" si="7"/>
        <v>9.4078559351113196</v>
      </c>
      <c r="M78" s="7">
        <f t="shared" si="11"/>
        <v>9.7407317722890934</v>
      </c>
      <c r="P78" s="5">
        <f t="shared" si="12"/>
        <v>43.627488178206704</v>
      </c>
      <c r="R78" s="5">
        <v>-13</v>
      </c>
      <c r="U78" s="5">
        <v>27</v>
      </c>
      <c r="V78" s="7">
        <f t="shared" si="6"/>
        <v>6.5699502620914876</v>
      </c>
      <c r="Y78" s="7"/>
    </row>
    <row r="79" spans="1:25" x14ac:dyDescent="0.15">
      <c r="A79" s="5">
        <v>39</v>
      </c>
      <c r="B79" s="5">
        <v>77</v>
      </c>
      <c r="D79">
        <v>190.97835365853999</v>
      </c>
      <c r="E79">
        <v>1064.8381097561</v>
      </c>
      <c r="F79">
        <v>105.14189602447</v>
      </c>
      <c r="G79">
        <v>137.71100917430999</v>
      </c>
      <c r="I79" s="6">
        <f t="shared" si="8"/>
        <v>927.12710058179005</v>
      </c>
      <c r="J79" s="6">
        <f t="shared" si="9"/>
        <v>85.836457634069987</v>
      </c>
      <c r="K79" s="6">
        <f t="shared" si="10"/>
        <v>824.12335142090603</v>
      </c>
      <c r="L79" s="7">
        <f t="shared" si="7"/>
        <v>9.6010876279894042</v>
      </c>
      <c r="M79" s="7">
        <f t="shared" si="11"/>
        <v>9.9382865279876675</v>
      </c>
      <c r="P79" s="5">
        <f t="shared" si="12"/>
        <v>46.577510252941373</v>
      </c>
      <c r="R79" s="5">
        <v>-13</v>
      </c>
      <c r="U79" s="5">
        <v>27.5</v>
      </c>
      <c r="V79" s="7">
        <f t="shared" si="6"/>
        <v>6.6336570475666017</v>
      </c>
      <c r="Y79" s="7"/>
    </row>
    <row r="80" spans="1:25" x14ac:dyDescent="0.15">
      <c r="A80" s="5">
        <v>39.5</v>
      </c>
      <c r="B80" s="5">
        <v>78</v>
      </c>
      <c r="D80">
        <v>188.26646341463001</v>
      </c>
      <c r="E80">
        <v>1063.0847560975999</v>
      </c>
      <c r="F80">
        <v>105.00152905199</v>
      </c>
      <c r="G80">
        <v>137.96207951069999</v>
      </c>
      <c r="I80" s="6">
        <f t="shared" si="8"/>
        <v>925.12267658689984</v>
      </c>
      <c r="J80" s="6">
        <f t="shared" si="9"/>
        <v>83.264934362640005</v>
      </c>
      <c r="K80" s="6">
        <f t="shared" si="10"/>
        <v>825.20475535173182</v>
      </c>
      <c r="L80" s="7">
        <f t="shared" si="7"/>
        <v>9.9105915553569623</v>
      </c>
      <c r="M80" s="7">
        <f t="shared" si="11"/>
        <v>10.252113518175717</v>
      </c>
      <c r="P80" s="5">
        <f t="shared" si="12"/>
        <v>51.302632743729859</v>
      </c>
      <c r="R80" s="5">
        <v>-13</v>
      </c>
      <c r="U80" s="5">
        <v>28</v>
      </c>
      <c r="V80" s="7">
        <f t="shared" si="6"/>
        <v>6.5705220240753137</v>
      </c>
      <c r="Y80" s="7"/>
    </row>
    <row r="81" spans="1:25" x14ac:dyDescent="0.15">
      <c r="A81" s="5">
        <v>40</v>
      </c>
      <c r="B81" s="5">
        <v>79</v>
      </c>
      <c r="D81">
        <v>187.20426829268001</v>
      </c>
      <c r="E81">
        <v>1062.6417682926999</v>
      </c>
      <c r="F81">
        <v>105.04403669724999</v>
      </c>
      <c r="G81">
        <v>137.79877675841001</v>
      </c>
      <c r="I81" s="6">
        <f t="shared" si="8"/>
        <v>924.84299153428992</v>
      </c>
      <c r="J81" s="6">
        <f t="shared" si="9"/>
        <v>82.16023159543002</v>
      </c>
      <c r="K81" s="6">
        <f t="shared" si="10"/>
        <v>826.25071361977393</v>
      </c>
      <c r="L81" s="7">
        <f t="shared" si="7"/>
        <v>10.056577222035633</v>
      </c>
      <c r="M81" s="7">
        <f t="shared" si="11"/>
        <v>10.402422247674878</v>
      </c>
      <c r="P81" s="5">
        <f t="shared" si="12"/>
        <v>53.531361027804117</v>
      </c>
      <c r="R81" s="5">
        <v>-13</v>
      </c>
      <c r="U81" s="5">
        <v>28.5</v>
      </c>
      <c r="V81" s="7">
        <f t="shared" si="6"/>
        <v>6.5674503735710177</v>
      </c>
      <c r="Y81" s="7"/>
    </row>
    <row r="82" spans="1:25" x14ac:dyDescent="0.15">
      <c r="A82" s="5">
        <v>40.5</v>
      </c>
      <c r="B82" s="5">
        <v>80</v>
      </c>
      <c r="D82">
        <v>184.92256097561</v>
      </c>
      <c r="E82">
        <v>1055.2182926829</v>
      </c>
      <c r="F82">
        <v>104.96758409786</v>
      </c>
      <c r="G82">
        <v>137.50458715596</v>
      </c>
      <c r="I82" s="6">
        <f t="shared" si="8"/>
        <v>917.71370552693998</v>
      </c>
      <c r="J82" s="6">
        <f t="shared" si="9"/>
        <v>79.954976877749999</v>
      </c>
      <c r="K82" s="6">
        <f t="shared" si="10"/>
        <v>821.76773327364003</v>
      </c>
      <c r="L82" s="7">
        <f t="shared" si="7"/>
        <v>10.277880944548468</v>
      </c>
      <c r="M82" s="7">
        <f t="shared" si="11"/>
        <v>10.628049033008203</v>
      </c>
      <c r="P82" s="5">
        <f t="shared" si="12"/>
        <v>56.909952070039196</v>
      </c>
      <c r="R82" s="5">
        <v>-13</v>
      </c>
      <c r="U82" s="5">
        <v>29</v>
      </c>
      <c r="V82" s="7">
        <f t="shared" si="6"/>
        <v>6.6358420767623221</v>
      </c>
      <c r="Y82" s="7"/>
    </row>
    <row r="83" spans="1:25" x14ac:dyDescent="0.15">
      <c r="A83" s="5">
        <v>41</v>
      </c>
      <c r="B83" s="5">
        <v>81</v>
      </c>
      <c r="D83">
        <v>183.31981707316999</v>
      </c>
      <c r="E83">
        <v>1041.3728658537</v>
      </c>
      <c r="F83">
        <v>105.13516819572</v>
      </c>
      <c r="G83">
        <v>137.90519877675999</v>
      </c>
      <c r="I83" s="6">
        <f t="shared" si="8"/>
        <v>903.46766707693996</v>
      </c>
      <c r="J83" s="6">
        <f t="shared" si="9"/>
        <v>78.184648877449987</v>
      </c>
      <c r="K83" s="6">
        <f t="shared" si="10"/>
        <v>809.64608842400003</v>
      </c>
      <c r="L83" s="7">
        <f t="shared" si="7"/>
        <v>10.355563400854743</v>
      </c>
      <c r="M83" s="7">
        <f t="shared" si="11"/>
        <v>10.71005455213497</v>
      </c>
      <c r="P83" s="5">
        <f t="shared" si="12"/>
        <v>58.095911565139779</v>
      </c>
      <c r="R83" s="5">
        <v>-13</v>
      </c>
      <c r="U83" s="5">
        <v>29.5</v>
      </c>
      <c r="V83" s="7">
        <f t="shared" si="6"/>
        <v>6.5625832952866059</v>
      </c>
      <c r="Y83" s="7"/>
    </row>
    <row r="84" spans="1:25" x14ac:dyDescent="0.15">
      <c r="A84" s="5">
        <v>41.5</v>
      </c>
      <c r="B84" s="5">
        <v>82</v>
      </c>
      <c r="D84">
        <v>182.16097560975999</v>
      </c>
      <c r="E84">
        <v>1052.2704268293</v>
      </c>
      <c r="F84">
        <v>105.11651376147</v>
      </c>
      <c r="G84">
        <v>137.61376146788999</v>
      </c>
      <c r="I84" s="6">
        <f t="shared" si="8"/>
        <v>914.65666536141009</v>
      </c>
      <c r="J84" s="6">
        <f t="shared" si="9"/>
        <v>77.044461848289984</v>
      </c>
      <c r="K84" s="6">
        <f t="shared" si="10"/>
        <v>822.20331114346209</v>
      </c>
      <c r="L84" s="7">
        <f t="shared" si="7"/>
        <v>10.671802896910117</v>
      </c>
      <c r="M84" s="7">
        <f t="shared" si="11"/>
        <v>11.030617111010834</v>
      </c>
      <c r="P84" s="5">
        <f t="shared" si="12"/>
        <v>62.923864373351854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183.87896341462999</v>
      </c>
      <c r="E85">
        <v>1077.9887195122001</v>
      </c>
      <c r="F85">
        <v>104.97400611621001</v>
      </c>
      <c r="G85">
        <v>138.19847094801</v>
      </c>
      <c r="I85" s="6">
        <f t="shared" si="8"/>
        <v>939.79024856419005</v>
      </c>
      <c r="J85" s="6">
        <f t="shared" si="9"/>
        <v>78.904957298419987</v>
      </c>
      <c r="K85" s="6">
        <f t="shared" si="10"/>
        <v>845.10429980608603</v>
      </c>
      <c r="L85" s="7">
        <f t="shared" si="7"/>
        <v>10.710408176382204</v>
      </c>
      <c r="M85" s="7">
        <f t="shared" si="11"/>
        <v>11.073545453303412</v>
      </c>
      <c r="P85" s="5">
        <f t="shared" si="12"/>
        <v>63.51324194877791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180.95609756098</v>
      </c>
      <c r="E86">
        <v>1060.6432926829</v>
      </c>
      <c r="F86">
        <v>105.27584097859</v>
      </c>
      <c r="G86">
        <v>138.91284403669999</v>
      </c>
      <c r="I86" s="6">
        <f t="shared" si="8"/>
        <v>921.73044864619999</v>
      </c>
      <c r="J86" s="6">
        <f t="shared" si="9"/>
        <v>75.680256582390001</v>
      </c>
      <c r="K86" s="6">
        <f t="shared" si="10"/>
        <v>830.914140747332</v>
      </c>
      <c r="L86" s="7">
        <f t="shared" si="7"/>
        <v>10.979272247085337</v>
      </c>
      <c r="M86" s="7">
        <f t="shared" si="11"/>
        <v>11.346732586827034</v>
      </c>
      <c r="P86" s="5">
        <f t="shared" si="12"/>
        <v>67.617925460388435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179.23353658536999</v>
      </c>
      <c r="E87">
        <v>1058.3588414634</v>
      </c>
      <c r="F87">
        <v>105.36024464832001</v>
      </c>
      <c r="G87">
        <v>139.38073394495001</v>
      </c>
      <c r="I87" s="6">
        <f t="shared" si="8"/>
        <v>918.97810751845009</v>
      </c>
      <c r="J87" s="6">
        <f t="shared" si="9"/>
        <v>73.873291937049984</v>
      </c>
      <c r="K87" s="6">
        <f t="shared" si="10"/>
        <v>830.33015719399009</v>
      </c>
      <c r="L87" s="7">
        <f t="shared" si="7"/>
        <v>11.239923596494704</v>
      </c>
      <c r="M87" s="7">
        <f t="shared" si="11"/>
        <v>11.611706999056892</v>
      </c>
      <c r="P87" s="5">
        <f t="shared" si="12"/>
        <v>71.597227318764993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177.11432926828999</v>
      </c>
      <c r="E88">
        <v>1050.5155487805</v>
      </c>
      <c r="F88">
        <v>105.10122324159001</v>
      </c>
      <c r="G88">
        <v>139.17247706422</v>
      </c>
      <c r="I88" s="6">
        <f t="shared" si="8"/>
        <v>911.34307171628006</v>
      </c>
      <c r="J88" s="6">
        <f t="shared" si="9"/>
        <v>72.013106026699987</v>
      </c>
      <c r="K88" s="6">
        <f t="shared" si="10"/>
        <v>824.92734448424005</v>
      </c>
      <c r="L88" s="7">
        <f t="shared" si="7"/>
        <v>11.455239052991066</v>
      </c>
      <c r="M88" s="7">
        <f t="shared" si="11"/>
        <v>11.831345518373745</v>
      </c>
      <c r="P88" s="5">
        <f t="shared" si="12"/>
        <v>74.884396934862082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176.21951219511999</v>
      </c>
      <c r="E89">
        <v>1054.4469512195001</v>
      </c>
      <c r="F89">
        <v>105.03577981651</v>
      </c>
      <c r="G89">
        <v>138.50214067278</v>
      </c>
      <c r="I89" s="6">
        <f t="shared" si="8"/>
        <v>915.94481054672008</v>
      </c>
      <c r="J89" s="6">
        <f t="shared" si="9"/>
        <v>71.183732378609989</v>
      </c>
      <c r="K89" s="6">
        <f t="shared" si="10"/>
        <v>830.52433169238805</v>
      </c>
      <c r="L89" s="7">
        <f t="shared" si="7"/>
        <v>11.667333306927755</v>
      </c>
      <c r="M89" s="7">
        <f t="shared" si="11"/>
        <v>12.047762835130925</v>
      </c>
      <c r="P89" s="5">
        <f t="shared" si="12"/>
        <v>78.1223892213157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176.88993902439</v>
      </c>
      <c r="E90">
        <v>1065.9990853659001</v>
      </c>
      <c r="F90">
        <v>105.00122324159</v>
      </c>
      <c r="G90">
        <v>137.58226299693999</v>
      </c>
      <c r="I90" s="6">
        <f t="shared" si="8"/>
        <v>928.41682236896008</v>
      </c>
      <c r="J90" s="6">
        <f t="shared" si="9"/>
        <v>71.888715782800006</v>
      </c>
      <c r="K90" s="6">
        <f t="shared" si="10"/>
        <v>842.15036342960002</v>
      </c>
      <c r="L90" s="7">
        <f t="shared" si="7"/>
        <v>11.714639137163328</v>
      </c>
      <c r="M90" s="7">
        <f t="shared" si="11"/>
        <v>12.099391728186987</v>
      </c>
      <c r="P90" s="5">
        <f t="shared" si="12"/>
        <v>78.844596025903584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173.61615853659001</v>
      </c>
      <c r="E91">
        <v>1037.8682926828999</v>
      </c>
      <c r="F91">
        <v>105.09571865443</v>
      </c>
      <c r="G91">
        <v>137.27859327217001</v>
      </c>
      <c r="I91" s="6">
        <f t="shared" si="8"/>
        <v>900.58969941072985</v>
      </c>
      <c r="J91" s="6">
        <f t="shared" si="9"/>
        <v>68.520439882160005</v>
      </c>
      <c r="K91" s="6">
        <f t="shared" si="10"/>
        <v>818.36517155213789</v>
      </c>
      <c r="L91" s="7">
        <f t="shared" si="7"/>
        <v>11.943372998765696</v>
      </c>
      <c r="M91" s="7">
        <f t="shared" si="11"/>
        <v>12.332448652609846</v>
      </c>
      <c r="P91" s="5">
        <f t="shared" si="12"/>
        <v>82.336621225889928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171.17713414633999</v>
      </c>
      <c r="E92">
        <v>1032.7664634145999</v>
      </c>
      <c r="F92">
        <v>105.0131498471</v>
      </c>
      <c r="G92">
        <v>137.16330275229001</v>
      </c>
      <c r="I92" s="6">
        <f t="shared" si="8"/>
        <v>895.60316066230985</v>
      </c>
      <c r="J92" s="6">
        <f t="shared" si="9"/>
        <v>66.163984299239999</v>
      </c>
      <c r="K92" s="6">
        <f t="shared" si="10"/>
        <v>816.2063795032218</v>
      </c>
      <c r="L92" s="7">
        <f t="shared" si="7"/>
        <v>12.336112889026806</v>
      </c>
      <c r="M92" s="7">
        <f t="shared" si="11"/>
        <v>12.729511605691448</v>
      </c>
      <c r="P92" s="5">
        <f t="shared" si="12"/>
        <v>88.332487269614617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169.65457317073</v>
      </c>
      <c r="E93">
        <v>1022.0512195122</v>
      </c>
      <c r="F93">
        <v>104.88012232416</v>
      </c>
      <c r="G93">
        <v>136.85229357797999</v>
      </c>
      <c r="I93" s="6">
        <f t="shared" si="8"/>
        <v>885.19892593421991</v>
      </c>
      <c r="J93" s="6">
        <f t="shared" si="9"/>
        <v>64.774450846570005</v>
      </c>
      <c r="K93" s="6">
        <f t="shared" si="10"/>
        <v>807.46958491833595</v>
      </c>
      <c r="L93" s="7">
        <f t="shared" si="7"/>
        <v>12.465865389287107</v>
      </c>
      <c r="M93" s="7">
        <f t="shared" si="11"/>
        <v>12.863587168772238</v>
      </c>
      <c r="P93" s="5">
        <f t="shared" si="12"/>
        <v>90.313387681543446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170.26951219512</v>
      </c>
      <c r="E94">
        <v>1033.5878048781001</v>
      </c>
      <c r="F94">
        <v>104.84128440367</v>
      </c>
      <c r="G94">
        <v>136.84036697248001</v>
      </c>
      <c r="I94" s="6">
        <f t="shared" si="8"/>
        <v>896.74743790562002</v>
      </c>
      <c r="J94" s="6">
        <f t="shared" si="9"/>
        <v>65.428227791449999</v>
      </c>
      <c r="K94" s="6">
        <f t="shared" si="10"/>
        <v>818.23356455587998</v>
      </c>
      <c r="L94" s="7">
        <f t="shared" si="7"/>
        <v>12.505818851825982</v>
      </c>
      <c r="M94" s="7">
        <f t="shared" si="11"/>
        <v>12.907863694131605</v>
      </c>
      <c r="P94" s="5">
        <f t="shared" si="12"/>
        <v>90.923347645647937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168.52256097560999</v>
      </c>
      <c r="E95">
        <v>1024.8814024390001</v>
      </c>
      <c r="F95">
        <v>104.94648318042999</v>
      </c>
      <c r="G95">
        <v>136.94036697248001</v>
      </c>
      <c r="I95" s="6">
        <f t="shared" si="8"/>
        <v>887.94103546652013</v>
      </c>
      <c r="J95" s="6">
        <f t="shared" si="9"/>
        <v>63.576077795179998</v>
      </c>
      <c r="K95" s="6">
        <f t="shared" si="10"/>
        <v>811.64974211230412</v>
      </c>
      <c r="L95" s="7">
        <f t="shared" si="7"/>
        <v>12.766590363236267</v>
      </c>
      <c r="M95" s="7">
        <f t="shared" si="11"/>
        <v>13.172958268362379</v>
      </c>
      <c r="P95" s="5">
        <f t="shared" si="12"/>
        <v>94.904483988575009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168.2</v>
      </c>
      <c r="E96">
        <v>1028.8896341463001</v>
      </c>
      <c r="F96">
        <v>105.1131498471</v>
      </c>
      <c r="G96">
        <v>137.0752293578</v>
      </c>
      <c r="I96" s="6">
        <f t="shared" si="8"/>
        <v>891.81440478850004</v>
      </c>
      <c r="J96" s="6">
        <f t="shared" si="9"/>
        <v>63.086850152899984</v>
      </c>
      <c r="K96" s="6">
        <f t="shared" si="10"/>
        <v>816.11018460502009</v>
      </c>
      <c r="L96" s="7">
        <f t="shared" si="7"/>
        <v>12.936296274533609</v>
      </c>
      <c r="M96" s="7">
        <f t="shared" si="11"/>
        <v>13.346987242480212</v>
      </c>
      <c r="P96" s="5">
        <f t="shared" si="12"/>
        <v>97.49534357834213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163.38963414634</v>
      </c>
      <c r="E97">
        <v>974.17347560975998</v>
      </c>
      <c r="F97">
        <v>104.96697247706</v>
      </c>
      <c r="G97">
        <v>137.97094801223</v>
      </c>
      <c r="I97" s="6">
        <f t="shared" si="8"/>
        <v>836.20252759752998</v>
      </c>
      <c r="J97" s="6">
        <f t="shared" si="9"/>
        <v>58.422661669280004</v>
      </c>
      <c r="K97" s="6">
        <f t="shared" si="10"/>
        <v>766.09533359439399</v>
      </c>
      <c r="L97" s="7">
        <f t="shared" si="7"/>
        <v>13.112982389113311</v>
      </c>
      <c r="M97" s="7">
        <f t="shared" si="11"/>
        <v>13.527996419880404</v>
      </c>
      <c r="P97" s="5">
        <f t="shared" si="12"/>
        <v>100.19276826342254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166.38018292683</v>
      </c>
      <c r="E98">
        <v>1024.7536585365999</v>
      </c>
      <c r="F98">
        <v>104.85107033638999</v>
      </c>
      <c r="G98">
        <v>137.1501529052</v>
      </c>
      <c r="I98" s="6">
        <f t="shared" si="8"/>
        <v>887.60350563139991</v>
      </c>
      <c r="J98" s="6">
        <f t="shared" si="9"/>
        <v>61.529112590440008</v>
      </c>
      <c r="K98" s="6">
        <f t="shared" si="10"/>
        <v>813.76857052287187</v>
      </c>
      <c r="L98" s="7">
        <f t="shared" si="7"/>
        <v>13.225748532074716</v>
      </c>
      <c r="M98" s="7">
        <f t="shared" si="11"/>
        <v>13.645085625662301</v>
      </c>
      <c r="P98" s="5">
        <f t="shared" si="12"/>
        <v>101.91434201803801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166.73475609755999</v>
      </c>
      <c r="E99">
        <v>1032.5469512195</v>
      </c>
      <c r="F99">
        <v>105.05229357798</v>
      </c>
      <c r="G99">
        <v>137.08899082568999</v>
      </c>
      <c r="I99" s="6">
        <f t="shared" si="8"/>
        <v>895.45796039381003</v>
      </c>
      <c r="J99" s="6">
        <f t="shared" si="9"/>
        <v>61.68246251958</v>
      </c>
      <c r="K99" s="6">
        <f t="shared" si="10"/>
        <v>821.43900537031402</v>
      </c>
      <c r="L99" s="7">
        <f t="shared" si="7"/>
        <v>13.317221327043532</v>
      </c>
      <c r="M99" s="7">
        <f t="shared" si="11"/>
        <v>13.740881483451608</v>
      </c>
      <c r="P99" s="5">
        <f t="shared" si="12"/>
        <v>103.31083531774709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167.27530487805001</v>
      </c>
      <c r="E100">
        <v>1047.6990853658999</v>
      </c>
      <c r="F100">
        <v>104.96085626911</v>
      </c>
      <c r="G100">
        <v>137.1501529052</v>
      </c>
      <c r="I100" s="6">
        <f t="shared" si="8"/>
        <v>910.54893246069992</v>
      </c>
      <c r="J100" s="6">
        <f t="shared" si="9"/>
        <v>62.314448608940012</v>
      </c>
      <c r="K100" s="6">
        <f t="shared" si="10"/>
        <v>835.77159412997185</v>
      </c>
      <c r="L100" s="7">
        <f t="shared" si="7"/>
        <v>13.412163836591613</v>
      </c>
      <c r="M100" s="7">
        <f t="shared" si="11"/>
        <v>13.840147055820179</v>
      </c>
      <c r="P100" s="5">
        <f t="shared" si="12"/>
        <v>104.76029992071085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165.75487804878</v>
      </c>
      <c r="E101">
        <v>1037.3030487804999</v>
      </c>
      <c r="F101">
        <v>105.05749235474001</v>
      </c>
      <c r="G101">
        <v>137.30397553517</v>
      </c>
      <c r="I101" s="6">
        <f t="shared" si="8"/>
        <v>899.9990732453299</v>
      </c>
      <c r="J101" s="6">
        <f t="shared" si="9"/>
        <v>60.697385694039994</v>
      </c>
      <c r="K101" s="6">
        <f t="shared" si="10"/>
        <v>827.16221041248195</v>
      </c>
      <c r="L101" s="7">
        <f t="shared" si="7"/>
        <v>13.62764147012847</v>
      </c>
      <c r="M101" s="7">
        <f t="shared" si="11"/>
        <v>14.059947752177527</v>
      </c>
      <c r="P101" s="5">
        <f t="shared" si="12"/>
        <v>108.04994545492646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166.80731707317</v>
      </c>
      <c r="E102">
        <v>1060.4692073171</v>
      </c>
      <c r="F102">
        <v>104.82385321101</v>
      </c>
      <c r="G102">
        <v>136.98899082569</v>
      </c>
      <c r="I102" s="6">
        <f t="shared" si="8"/>
        <v>923.48021649140992</v>
      </c>
      <c r="J102" s="6">
        <f t="shared" si="9"/>
        <v>61.983463862159994</v>
      </c>
      <c r="K102" s="6">
        <f t="shared" si="10"/>
        <v>849.10005985681789</v>
      </c>
      <c r="L102" s="7">
        <f t="shared" si="7"/>
        <v>13.698815892978534</v>
      </c>
      <c r="M102" s="7">
        <f t="shared" si="11"/>
        <v>14.13544523784808</v>
      </c>
      <c r="P102" s="5">
        <f t="shared" si="12"/>
        <v>109.13654835860574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163.65182926828999</v>
      </c>
      <c r="E103">
        <v>1027.1466463414999</v>
      </c>
      <c r="F103">
        <v>104.90825688072999</v>
      </c>
      <c r="G103">
        <v>137.45871559632999</v>
      </c>
      <c r="I103" s="6">
        <f t="shared" si="8"/>
        <v>889.68793074516998</v>
      </c>
      <c r="J103" s="6">
        <f t="shared" si="9"/>
        <v>58.743572387559993</v>
      </c>
      <c r="K103" s="6">
        <f t="shared" si="10"/>
        <v>819.19564388009803</v>
      </c>
      <c r="L103" s="7">
        <f t="shared" si="7"/>
        <v>13.945281340322051</v>
      </c>
      <c r="M103" s="7">
        <f t="shared" si="11"/>
        <v>14.386233748012089</v>
      </c>
      <c r="P103" s="5">
        <f t="shared" si="12"/>
        <v>112.89927744043118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160.88445121951</v>
      </c>
      <c r="E104">
        <v>1000.056097561</v>
      </c>
      <c r="F104">
        <v>105.10397553516999</v>
      </c>
      <c r="G104">
        <v>137.18562691132001</v>
      </c>
      <c r="I104" s="6">
        <f t="shared" si="8"/>
        <v>862.87047064967999</v>
      </c>
      <c r="J104" s="6">
        <f t="shared" si="9"/>
        <v>55.780475684340004</v>
      </c>
      <c r="K104" s="6">
        <f t="shared" si="10"/>
        <v>795.93389982847202</v>
      </c>
      <c r="L104" s="7">
        <f t="shared" si="7"/>
        <v>14.269041094820301</v>
      </c>
      <c r="M104" s="7">
        <f t="shared" si="11"/>
        <v>14.714316565330828</v>
      </c>
      <c r="P104" s="5">
        <f t="shared" si="12"/>
        <v>117.84204023702434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165.3887195122</v>
      </c>
      <c r="E105">
        <v>1066.3454268293001</v>
      </c>
      <c r="F105">
        <v>104.88379204893</v>
      </c>
      <c r="G105">
        <v>137.45840978593</v>
      </c>
      <c r="I105" s="6">
        <f t="shared" si="8"/>
        <v>928.88701704337007</v>
      </c>
      <c r="J105" s="6">
        <f t="shared" si="9"/>
        <v>60.504927463269993</v>
      </c>
      <c r="K105" s="6">
        <f t="shared" si="10"/>
        <v>856.28110408744612</v>
      </c>
      <c r="L105" s="7">
        <f t="shared" si="7"/>
        <v>14.152254039264133</v>
      </c>
      <c r="M105" s="7">
        <f t="shared" si="11"/>
        <v>14.601852572595151</v>
      </c>
      <c r="P105" s="5">
        <f t="shared" si="12"/>
        <v>116.05908017078237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168.67103658536999</v>
      </c>
      <c r="E106">
        <v>1110.5585365853999</v>
      </c>
      <c r="F106">
        <v>105.06177370031</v>
      </c>
      <c r="G106">
        <v>137.61620795107001</v>
      </c>
      <c r="I106" s="6">
        <f t="shared" si="8"/>
        <v>972.9423286343299</v>
      </c>
      <c r="J106" s="6">
        <f t="shared" si="9"/>
        <v>63.609262885059991</v>
      </c>
      <c r="K106" s="6">
        <f t="shared" si="10"/>
        <v>896.61121317225786</v>
      </c>
      <c r="L106" s="7">
        <f t="shared" si="7"/>
        <v>14.095607660041701</v>
      </c>
      <c r="M106" s="7">
        <f t="shared" si="11"/>
        <v>14.54952925619321</v>
      </c>
      <c r="P106" s="5">
        <f t="shared" si="12"/>
        <v>115.19427343710956</v>
      </c>
      <c r="R106" s="5">
        <v>-13</v>
      </c>
    </row>
    <row r="107" spans="1:25" x14ac:dyDescent="0.15">
      <c r="A107" s="5">
        <v>53</v>
      </c>
      <c r="B107" s="5">
        <v>105</v>
      </c>
      <c r="D107">
        <v>168.62012195122</v>
      </c>
      <c r="E107">
        <v>1105.8774390244</v>
      </c>
      <c r="F107">
        <v>105.16972477064</v>
      </c>
      <c r="G107">
        <v>138.91896024465001</v>
      </c>
      <c r="I107" s="6">
        <f t="shared" si="8"/>
        <v>966.95847877975007</v>
      </c>
      <c r="J107" s="6">
        <f t="shared" si="9"/>
        <v>63.450397180579998</v>
      </c>
      <c r="K107" s="6">
        <f t="shared" si="10"/>
        <v>890.81800216305408</v>
      </c>
      <c r="L107" s="7">
        <f t="shared" si="7"/>
        <v>14.039596941021246</v>
      </c>
      <c r="M107" s="7">
        <f t="shared" si="11"/>
        <v>14.497841599993246</v>
      </c>
      <c r="P107" s="5">
        <f t="shared" si="12"/>
        <v>114.33917117582391</v>
      </c>
      <c r="R107" s="5">
        <v>-13</v>
      </c>
    </row>
    <row r="108" spans="1:25" x14ac:dyDescent="0.15">
      <c r="A108" s="5">
        <v>53.5</v>
      </c>
      <c r="B108" s="5">
        <v>106</v>
      </c>
      <c r="D108">
        <v>168.64237804877999</v>
      </c>
      <c r="E108">
        <v>1118.7963414634</v>
      </c>
      <c r="F108">
        <v>105.27492354739999</v>
      </c>
      <c r="G108">
        <v>138.28287461773999</v>
      </c>
      <c r="I108" s="6">
        <f t="shared" si="8"/>
        <v>980.5134668456601</v>
      </c>
      <c r="J108" s="6">
        <f t="shared" si="9"/>
        <v>63.367454501379996</v>
      </c>
      <c r="K108" s="6">
        <f t="shared" si="10"/>
        <v>904.47252144400409</v>
      </c>
      <c r="L108" s="7">
        <f t="shared" si="7"/>
        <v>14.273455176021104</v>
      </c>
      <c r="M108" s="7">
        <f t="shared" si="11"/>
        <v>14.736022897813594</v>
      </c>
      <c r="P108" s="5">
        <f t="shared" si="12"/>
        <v>117.9094289597959</v>
      </c>
      <c r="R108" s="5">
        <v>-13</v>
      </c>
    </row>
    <row r="109" spans="1:25" x14ac:dyDescent="0.15">
      <c r="A109" s="5">
        <v>54</v>
      </c>
      <c r="B109" s="5">
        <v>107</v>
      </c>
      <c r="D109">
        <v>168.45548780487999</v>
      </c>
      <c r="E109">
        <v>1116.75</v>
      </c>
      <c r="F109">
        <v>105.13119266055</v>
      </c>
      <c r="G109">
        <v>137.94709480122</v>
      </c>
      <c r="I109" s="6">
        <f t="shared" si="8"/>
        <v>978.80290519877997</v>
      </c>
      <c r="J109" s="6">
        <f t="shared" si="9"/>
        <v>63.324295144329994</v>
      </c>
      <c r="K109" s="6">
        <f t="shared" si="10"/>
        <v>902.813751025584</v>
      </c>
      <c r="L109" s="7">
        <f t="shared" si="7"/>
        <v>14.256988553411814</v>
      </c>
      <c r="M109" s="7">
        <f t="shared" si="11"/>
        <v>14.723879338024794</v>
      </c>
      <c r="P109" s="5">
        <f t="shared" si="12"/>
        <v>117.65803696777739</v>
      </c>
      <c r="R109" s="5">
        <v>-13</v>
      </c>
    </row>
    <row r="110" spans="1:25" x14ac:dyDescent="0.15">
      <c r="A110" s="5">
        <v>54.5</v>
      </c>
      <c r="B110" s="5">
        <v>108</v>
      </c>
      <c r="D110">
        <v>166.84603658537</v>
      </c>
      <c r="E110">
        <v>1097.0981707317001</v>
      </c>
      <c r="F110">
        <v>105.025382263</v>
      </c>
      <c r="G110">
        <v>137.34097859326999</v>
      </c>
      <c r="I110" s="6">
        <f t="shared" si="8"/>
        <v>959.75719213843013</v>
      </c>
      <c r="J110" s="6">
        <f t="shared" si="9"/>
        <v>61.820654322370004</v>
      </c>
      <c r="K110" s="6">
        <f t="shared" si="10"/>
        <v>885.57240695158612</v>
      </c>
      <c r="L110" s="7">
        <f t="shared" si="7"/>
        <v>14.324863051977418</v>
      </c>
      <c r="M110" s="7">
        <f t="shared" si="11"/>
        <v>14.79607689941089</v>
      </c>
      <c r="P110" s="5">
        <f t="shared" si="12"/>
        <v>118.6942607160546</v>
      </c>
      <c r="R110" s="5">
        <v>-13</v>
      </c>
    </row>
    <row r="111" spans="1:25" x14ac:dyDescent="0.15">
      <c r="A111" s="5">
        <v>55</v>
      </c>
      <c r="B111" s="5">
        <v>109</v>
      </c>
      <c r="D111">
        <v>166.30914634146001</v>
      </c>
      <c r="E111">
        <v>1092.9179878048999</v>
      </c>
      <c r="F111">
        <v>105.14587155963</v>
      </c>
      <c r="G111">
        <v>137.57400611621</v>
      </c>
      <c r="I111" s="6">
        <f t="shared" si="8"/>
        <v>955.34398168868984</v>
      </c>
      <c r="J111" s="6">
        <f t="shared" si="9"/>
        <v>61.163274781830012</v>
      </c>
      <c r="K111" s="6">
        <f t="shared" si="10"/>
        <v>881.94805195049378</v>
      </c>
      <c r="L111" s="7">
        <f t="shared" si="7"/>
        <v>14.41956885232864</v>
      </c>
      <c r="M111" s="7">
        <f t="shared" si="11"/>
        <v>14.895105762582601</v>
      </c>
      <c r="P111" s="5">
        <f t="shared" si="12"/>
        <v>120.14011153628101</v>
      </c>
      <c r="R111" s="5">
        <v>-13</v>
      </c>
    </row>
    <row r="112" spans="1:25" x14ac:dyDescent="0.15">
      <c r="A112" s="5">
        <v>55.5</v>
      </c>
      <c r="B112" s="5">
        <v>110</v>
      </c>
      <c r="D112">
        <v>166.91615853658999</v>
      </c>
      <c r="E112">
        <v>1106.2207317073</v>
      </c>
      <c r="F112">
        <v>104.90703363914</v>
      </c>
      <c r="G112">
        <v>137.35779816514</v>
      </c>
      <c r="I112" s="6">
        <f t="shared" si="8"/>
        <v>968.86293354216002</v>
      </c>
      <c r="J112" s="6">
        <f t="shared" si="9"/>
        <v>62.009124897449993</v>
      </c>
      <c r="K112" s="6">
        <f t="shared" si="10"/>
        <v>894.45198366522004</v>
      </c>
      <c r="L112" s="7">
        <f t="shared" si="7"/>
        <v>14.424521957767585</v>
      </c>
      <c r="M112" s="7">
        <f t="shared" si="11"/>
        <v>14.904381930842037</v>
      </c>
      <c r="P112" s="5">
        <f t="shared" si="12"/>
        <v>120.21572941327491</v>
      </c>
      <c r="R112" s="5">
        <v>-13</v>
      </c>
    </row>
    <row r="113" spans="1:18" x14ac:dyDescent="0.15">
      <c r="A113" s="5">
        <v>56</v>
      </c>
      <c r="B113" s="5">
        <v>111</v>
      </c>
      <c r="D113">
        <v>166.07134146342</v>
      </c>
      <c r="E113">
        <v>1096.0030487805</v>
      </c>
      <c r="F113">
        <v>105.08134556575</v>
      </c>
      <c r="G113">
        <v>137.97186544343</v>
      </c>
      <c r="I113" s="6">
        <f t="shared" si="8"/>
        <v>958.03118333706993</v>
      </c>
      <c r="J113" s="6">
        <f t="shared" si="9"/>
        <v>60.989995897669999</v>
      </c>
      <c r="K113" s="6">
        <f t="shared" si="10"/>
        <v>884.84318825986588</v>
      </c>
      <c r="L113" s="7">
        <f t="shared" si="7"/>
        <v>14.508005374266135</v>
      </c>
      <c r="M113" s="7">
        <f t="shared" si="11"/>
        <v>14.992188410161077</v>
      </c>
      <c r="P113" s="5">
        <f t="shared" si="12"/>
        <v>121.4902507812597</v>
      </c>
      <c r="R113" s="5">
        <v>-13</v>
      </c>
    </row>
    <row r="114" spans="1:18" x14ac:dyDescent="0.15">
      <c r="A114" s="5">
        <v>56.5</v>
      </c>
      <c r="B114" s="5">
        <v>112</v>
      </c>
      <c r="D114">
        <v>161.81981707316999</v>
      </c>
      <c r="E114">
        <v>1043.9515243901999</v>
      </c>
      <c r="F114">
        <v>105.02048929663999</v>
      </c>
      <c r="G114">
        <v>137.60519877676001</v>
      </c>
      <c r="I114" s="6">
        <f t="shared" si="8"/>
        <v>906.34632561343983</v>
      </c>
      <c r="J114" s="6">
        <f t="shared" si="9"/>
        <v>56.799327776529992</v>
      </c>
      <c r="K114" s="6">
        <f t="shared" si="10"/>
        <v>838.18713228160379</v>
      </c>
      <c r="L114" s="7">
        <f t="shared" si="7"/>
        <v>14.756990356987121</v>
      </c>
      <c r="M114" s="7">
        <f t="shared" si="11"/>
        <v>15.245496455702554</v>
      </c>
      <c r="P114" s="5">
        <f t="shared" si="12"/>
        <v>125.29144500754927</v>
      </c>
      <c r="R114" s="5">
        <v>-13</v>
      </c>
    </row>
    <row r="115" spans="1:18" x14ac:dyDescent="0.15">
      <c r="A115" s="5">
        <v>57</v>
      </c>
      <c r="B115" s="5">
        <v>113</v>
      </c>
      <c r="D115">
        <v>161.77195121950999</v>
      </c>
      <c r="E115">
        <v>1040.3521341462999</v>
      </c>
      <c r="F115">
        <v>105.14862385321</v>
      </c>
      <c r="G115">
        <v>137.64617737002999</v>
      </c>
      <c r="I115" s="6">
        <f t="shared" si="8"/>
        <v>902.70595677626989</v>
      </c>
      <c r="J115" s="6">
        <f t="shared" si="9"/>
        <v>56.623327366299989</v>
      </c>
      <c r="K115" s="6">
        <f t="shared" si="10"/>
        <v>834.75796393670987</v>
      </c>
      <c r="L115" s="7">
        <f t="shared" si="7"/>
        <v>14.742297967348444</v>
      </c>
      <c r="M115" s="7">
        <f t="shared" si="11"/>
        <v>15.235127128884368</v>
      </c>
      <c r="P115" s="5">
        <f t="shared" si="12"/>
        <v>125.06713980626924</v>
      </c>
      <c r="R115" s="5">
        <v>-13</v>
      </c>
    </row>
    <row r="116" spans="1:18" x14ac:dyDescent="0.15">
      <c r="A116" s="5">
        <v>57.5</v>
      </c>
      <c r="B116" s="5">
        <v>114</v>
      </c>
      <c r="D116">
        <v>162.02073170732001</v>
      </c>
      <c r="E116">
        <v>1056.0198170732001</v>
      </c>
      <c r="F116">
        <v>104.92966360856001</v>
      </c>
      <c r="G116">
        <v>137.52629969418999</v>
      </c>
      <c r="I116" s="6">
        <f t="shared" si="8"/>
        <v>918.49351737901009</v>
      </c>
      <c r="J116" s="6">
        <f t="shared" si="9"/>
        <v>57.091068098760005</v>
      </c>
      <c r="K116" s="6">
        <f t="shared" si="10"/>
        <v>849.98423566049814</v>
      </c>
      <c r="L116" s="7">
        <f t="shared" si="7"/>
        <v>14.888217438674255</v>
      </c>
      <c r="M116" s="7">
        <f t="shared" si="11"/>
        <v>15.385369663030669</v>
      </c>
      <c r="P116" s="5">
        <f t="shared" si="12"/>
        <v>127.29485750171143</v>
      </c>
      <c r="R116" s="5">
        <v>-13</v>
      </c>
    </row>
    <row r="117" spans="1:18" x14ac:dyDescent="0.15">
      <c r="A117" s="5">
        <v>58</v>
      </c>
      <c r="B117" s="5">
        <v>115</v>
      </c>
      <c r="D117">
        <v>163.70060975609999</v>
      </c>
      <c r="E117">
        <v>1072.0594512195</v>
      </c>
      <c r="F117">
        <v>105.02996941895999</v>
      </c>
      <c r="G117">
        <v>137.82905198776999</v>
      </c>
      <c r="I117" s="6">
        <f t="shared" si="8"/>
        <v>934.23039923173008</v>
      </c>
      <c r="J117" s="6">
        <f t="shared" si="9"/>
        <v>58.67064033714</v>
      </c>
      <c r="K117" s="6">
        <f t="shared" si="10"/>
        <v>863.82563082716206</v>
      </c>
      <c r="L117" s="7">
        <f t="shared" si="7"/>
        <v>14.723303271676389</v>
      </c>
      <c r="M117" s="7">
        <f t="shared" si="11"/>
        <v>15.224778558853295</v>
      </c>
      <c r="P117" s="5">
        <f t="shared" si="12"/>
        <v>124.7771523269856</v>
      </c>
      <c r="R117" s="5">
        <v>-13</v>
      </c>
    </row>
    <row r="118" spans="1:18" x14ac:dyDescent="0.15">
      <c r="A118" s="5">
        <v>58.5</v>
      </c>
      <c r="B118" s="5">
        <v>116</v>
      </c>
      <c r="D118">
        <v>161.3131097561</v>
      </c>
      <c r="E118">
        <v>1045.4597560975999</v>
      </c>
      <c r="F118">
        <v>105.1250764526</v>
      </c>
      <c r="G118">
        <v>137.60244648317999</v>
      </c>
      <c r="I118" s="6">
        <f t="shared" si="8"/>
        <v>907.85730961441993</v>
      </c>
      <c r="J118" s="6">
        <f t="shared" si="9"/>
        <v>56.188033303500006</v>
      </c>
      <c r="K118" s="6">
        <f t="shared" si="10"/>
        <v>840.43166965021987</v>
      </c>
      <c r="L118" s="7">
        <f t="shared" si="7"/>
        <v>14.957485077127064</v>
      </c>
      <c r="M118" s="7">
        <f t="shared" si="11"/>
        <v>15.463283427124459</v>
      </c>
      <c r="P118" s="5">
        <f t="shared" si="12"/>
        <v>128.35234998370012</v>
      </c>
      <c r="R118" s="5">
        <v>-13</v>
      </c>
    </row>
    <row r="119" spans="1:18" x14ac:dyDescent="0.15">
      <c r="A119" s="5">
        <v>59</v>
      </c>
      <c r="B119" s="5">
        <v>117</v>
      </c>
      <c r="D119">
        <v>160.54634146341999</v>
      </c>
      <c r="E119">
        <v>1037.6185975609999</v>
      </c>
      <c r="F119">
        <v>105.13669724771</v>
      </c>
      <c r="G119">
        <v>138.29174311927</v>
      </c>
      <c r="I119" s="6">
        <f t="shared" si="8"/>
        <v>899.32685444172989</v>
      </c>
      <c r="J119" s="6">
        <f t="shared" si="9"/>
        <v>55.409644215709989</v>
      </c>
      <c r="K119" s="6">
        <f t="shared" si="10"/>
        <v>832.83528138287795</v>
      </c>
      <c r="L119" s="7">
        <f t="shared" si="7"/>
        <v>15.030511261553071</v>
      </c>
      <c r="M119" s="7">
        <f t="shared" si="11"/>
        <v>15.540632674370958</v>
      </c>
      <c r="P119" s="5">
        <f t="shared" si="12"/>
        <v>129.46722328880691</v>
      </c>
      <c r="R119" s="5">
        <v>-13</v>
      </c>
    </row>
    <row r="120" spans="1:18" x14ac:dyDescent="0.15">
      <c r="A120" s="5">
        <v>59.5</v>
      </c>
      <c r="B120" s="5">
        <v>118</v>
      </c>
      <c r="D120">
        <v>157.70365853659001</v>
      </c>
      <c r="E120">
        <v>997.10701219511998</v>
      </c>
      <c r="F120">
        <v>105.14373088684999</v>
      </c>
      <c r="G120">
        <v>138.03211009174001</v>
      </c>
      <c r="I120" s="6">
        <f t="shared" si="8"/>
        <v>859.07490210337994</v>
      </c>
      <c r="J120" s="6">
        <f t="shared" si="9"/>
        <v>52.559927649740018</v>
      </c>
      <c r="K120" s="6">
        <f t="shared" si="10"/>
        <v>796.00298892369187</v>
      </c>
      <c r="L120" s="7">
        <f t="shared" si="7"/>
        <v>15.1446743653885</v>
      </c>
      <c r="M120" s="7">
        <f t="shared" si="11"/>
        <v>15.659118841026876</v>
      </c>
      <c r="P120" s="5">
        <f t="shared" si="12"/>
        <v>131.21012411122649</v>
      </c>
      <c r="R120" s="5">
        <v>-13</v>
      </c>
    </row>
    <row r="121" spans="1:18" x14ac:dyDescent="0.15">
      <c r="A121" s="5">
        <v>60</v>
      </c>
      <c r="B121" s="5">
        <v>119</v>
      </c>
      <c r="D121">
        <v>156.9756097561</v>
      </c>
      <c r="E121">
        <v>986.76798780488002</v>
      </c>
      <c r="F121">
        <v>105.08470948012</v>
      </c>
      <c r="G121">
        <v>137.90886850153001</v>
      </c>
      <c r="I121" s="6">
        <f t="shared" si="8"/>
        <v>848.85911930334998</v>
      </c>
      <c r="J121" s="6">
        <f t="shared" si="9"/>
        <v>51.890900275980002</v>
      </c>
      <c r="K121" s="6">
        <f t="shared" si="10"/>
        <v>786.59003897217394</v>
      </c>
      <c r="L121" s="7">
        <f t="shared" si="7"/>
        <v>15.158535211158823</v>
      </c>
      <c r="M121" s="7">
        <f t="shared" si="11"/>
        <v>15.67730274961769</v>
      </c>
      <c r="P121" s="5">
        <f t="shared" si="12"/>
        <v>131.42173433099899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158.66280487805</v>
      </c>
      <c r="E122">
        <v>1017.1213414634</v>
      </c>
      <c r="F122">
        <v>105.27278287462001</v>
      </c>
      <c r="G122">
        <v>138.09296636086</v>
      </c>
      <c r="I122" s="6">
        <f t="shared" si="8"/>
        <v>879.02837510253994</v>
      </c>
      <c r="J122" s="6">
        <f t="shared" si="9"/>
        <v>53.390022003429991</v>
      </c>
      <c r="K122" s="6">
        <f t="shared" si="10"/>
        <v>814.96034869842401</v>
      </c>
      <c r="L122" s="7">
        <f t="shared" si="7"/>
        <v>15.264281941035119</v>
      </c>
      <c r="M122" s="7">
        <f t="shared" si="11"/>
        <v>15.787372542314477</v>
      </c>
      <c r="P122" s="5">
        <f t="shared" si="12"/>
        <v>133.03614438361336</v>
      </c>
    </row>
    <row r="123" spans="1:18" x14ac:dyDescent="0.15">
      <c r="A123" s="5">
        <v>61</v>
      </c>
      <c r="B123" s="5">
        <v>121</v>
      </c>
      <c r="D123">
        <v>164.70274390244001</v>
      </c>
      <c r="E123">
        <v>1086.5140243901999</v>
      </c>
      <c r="F123">
        <v>105.12996941896</v>
      </c>
      <c r="G123">
        <v>139.25107033639</v>
      </c>
      <c r="I123" s="6">
        <f t="shared" si="8"/>
        <v>947.26295405380984</v>
      </c>
      <c r="J123" s="6">
        <f t="shared" si="9"/>
        <v>59.572774483480003</v>
      </c>
      <c r="K123" s="6">
        <f t="shared" si="10"/>
        <v>875.77562467363384</v>
      </c>
      <c r="L123" s="7">
        <f t="shared" si="7"/>
        <v>14.700937337012787</v>
      </c>
      <c r="M123" s="7">
        <f t="shared" si="11"/>
        <v>15.228351001112635</v>
      </c>
      <c r="P123" s="5">
        <f t="shared" si="12"/>
        <v>124.43569694771028</v>
      </c>
    </row>
    <row r="124" spans="1:18" x14ac:dyDescent="0.15">
      <c r="A124" s="5">
        <v>61.5</v>
      </c>
      <c r="B124" s="5">
        <v>122</v>
      </c>
      <c r="D124">
        <v>164.85030487805</v>
      </c>
      <c r="E124">
        <v>1092.5948170731999</v>
      </c>
      <c r="F124">
        <v>105.41559633028</v>
      </c>
      <c r="G124">
        <v>140.02966360856001</v>
      </c>
      <c r="I124" s="6">
        <f t="shared" si="8"/>
        <v>952.56515346463993</v>
      </c>
      <c r="J124" s="6">
        <f t="shared" si="9"/>
        <v>59.434708547770001</v>
      </c>
      <c r="K124" s="6">
        <f t="shared" si="10"/>
        <v>881.24350320731594</v>
      </c>
      <c r="L124" s="7">
        <f t="shared" si="7"/>
        <v>14.827085464699907</v>
      </c>
      <c r="M124" s="7">
        <f t="shared" si="11"/>
        <v>15.358822191620247</v>
      </c>
      <c r="P124" s="5">
        <f t="shared" si="12"/>
        <v>126.36157026497324</v>
      </c>
    </row>
    <row r="125" spans="1:18" x14ac:dyDescent="0.15">
      <c r="A125" s="5">
        <v>62</v>
      </c>
      <c r="B125" s="5">
        <v>123</v>
      </c>
      <c r="D125">
        <v>166.80426829268001</v>
      </c>
      <c r="E125">
        <v>1118.7887195122</v>
      </c>
      <c r="F125">
        <v>105.49327217125</v>
      </c>
      <c r="G125">
        <v>140.84923547400999</v>
      </c>
      <c r="I125" s="6">
        <f t="shared" si="8"/>
        <v>977.93948403819002</v>
      </c>
      <c r="J125" s="6">
        <f t="shared" si="9"/>
        <v>61.310996121430009</v>
      </c>
      <c r="K125" s="6">
        <f t="shared" si="10"/>
        <v>904.36628869247397</v>
      </c>
      <c r="L125" s="7">
        <f t="shared" si="7"/>
        <v>14.750474562529105</v>
      </c>
      <c r="M125" s="7">
        <f t="shared" si="11"/>
        <v>15.286534352269934</v>
      </c>
      <c r="P125" s="5">
        <f t="shared" si="12"/>
        <v>125.19196993076822</v>
      </c>
    </row>
    <row r="126" spans="1:18" x14ac:dyDescent="0.15">
      <c r="A126" s="5">
        <v>62.5</v>
      </c>
      <c r="B126" s="5">
        <v>124</v>
      </c>
      <c r="D126">
        <v>166.76219512194999</v>
      </c>
      <c r="E126">
        <v>1115.3192073171001</v>
      </c>
      <c r="F126">
        <v>105.41467889908</v>
      </c>
      <c r="G126">
        <v>140.29388379205</v>
      </c>
      <c r="I126" s="6">
        <f t="shared" si="8"/>
        <v>975.02532352505011</v>
      </c>
      <c r="J126" s="6">
        <f t="shared" si="9"/>
        <v>61.347516222869984</v>
      </c>
      <c r="K126" s="6">
        <f t="shared" si="10"/>
        <v>901.40830405760607</v>
      </c>
      <c r="L126" s="7">
        <f t="shared" si="7"/>
        <v>14.693476762496319</v>
      </c>
      <c r="M126" s="7">
        <f t="shared" si="11"/>
        <v>15.233859615057639</v>
      </c>
      <c r="P126" s="5">
        <f t="shared" si="12"/>
        <v>124.32179813956978</v>
      </c>
    </row>
    <row r="127" spans="1:18" x14ac:dyDescent="0.15">
      <c r="A127" s="5">
        <v>63</v>
      </c>
      <c r="B127" s="5">
        <v>125</v>
      </c>
      <c r="D127">
        <v>166.62835365853999</v>
      </c>
      <c r="E127">
        <v>1092.7164634146</v>
      </c>
      <c r="F127">
        <v>105.39051987768001</v>
      </c>
      <c r="G127">
        <v>139.99480122323999</v>
      </c>
      <c r="I127" s="6">
        <f t="shared" si="8"/>
        <v>952.72166219136</v>
      </c>
      <c r="J127" s="6">
        <f t="shared" si="9"/>
        <v>61.237833780859987</v>
      </c>
      <c r="K127" s="6">
        <f t="shared" si="10"/>
        <v>879.23626165432802</v>
      </c>
      <c r="L127" s="7">
        <f t="shared" si="7"/>
        <v>14.35772964799312</v>
      </c>
      <c r="M127" s="7">
        <f t="shared" si="11"/>
        <v>14.902435563374929</v>
      </c>
      <c r="P127" s="5">
        <f t="shared" si="12"/>
        <v>119.19602718263977</v>
      </c>
    </row>
    <row r="128" spans="1:18" x14ac:dyDescent="0.15">
      <c r="A128" s="5">
        <v>63.5</v>
      </c>
      <c r="B128" s="5">
        <v>126</v>
      </c>
      <c r="D128">
        <v>167.22195121951</v>
      </c>
      <c r="E128">
        <v>1096.6332317073</v>
      </c>
      <c r="F128">
        <v>105.36391437309</v>
      </c>
      <c r="G128">
        <v>139.03455657492</v>
      </c>
      <c r="I128" s="6">
        <f t="shared" si="8"/>
        <v>957.59867513237998</v>
      </c>
      <c r="J128" s="6">
        <f t="shared" si="9"/>
        <v>61.858036846420006</v>
      </c>
      <c r="K128" s="6">
        <f t="shared" si="10"/>
        <v>883.36903091667602</v>
      </c>
      <c r="L128" s="7">
        <f t="shared" si="7"/>
        <v>14.280586257690143</v>
      </c>
      <c r="M128" s="7">
        <f t="shared" si="11"/>
        <v>14.829615235892444</v>
      </c>
      <c r="P128" s="5">
        <f t="shared" si="12"/>
        <v>118.01829747938018</v>
      </c>
    </row>
    <row r="129" spans="1:16" x14ac:dyDescent="0.15">
      <c r="A129" s="5">
        <v>64</v>
      </c>
      <c r="B129" s="5">
        <v>127</v>
      </c>
      <c r="D129">
        <v>168.84451219511999</v>
      </c>
      <c r="E129">
        <v>1109.7009146342</v>
      </c>
      <c r="F129">
        <v>104.93577981651001</v>
      </c>
      <c r="G129">
        <v>137.84709480122001</v>
      </c>
      <c r="I129" s="6">
        <f t="shared" si="8"/>
        <v>971.85381983297998</v>
      </c>
      <c r="J129" s="6">
        <f t="shared" si="9"/>
        <v>63.908732378609983</v>
      </c>
      <c r="K129" s="6">
        <f t="shared" si="10"/>
        <v>895.16334097864797</v>
      </c>
      <c r="L129" s="7">
        <f t="shared" si="7"/>
        <v>14.006901837381081</v>
      </c>
      <c r="M129" s="7">
        <f t="shared" si="11"/>
        <v>14.560253878403874</v>
      </c>
      <c r="P129" s="5">
        <f t="shared" si="12"/>
        <v>113.8400228423511</v>
      </c>
    </row>
    <row r="130" spans="1:16" x14ac:dyDescent="0.15">
      <c r="A130" s="5">
        <v>64.5</v>
      </c>
      <c r="B130" s="5">
        <v>128</v>
      </c>
      <c r="D130">
        <v>166.75213414634001</v>
      </c>
      <c r="E130">
        <v>1073.4792682927</v>
      </c>
      <c r="F130">
        <v>105.18593272171</v>
      </c>
      <c r="G130">
        <v>137.58348623853001</v>
      </c>
      <c r="I130" s="6">
        <f t="shared" si="8"/>
        <v>935.89578205417001</v>
      </c>
      <c r="J130" s="6">
        <f t="shared" si="9"/>
        <v>61.566201424630009</v>
      </c>
      <c r="K130" s="6">
        <f t="shared" si="10"/>
        <v>862.01634034461404</v>
      </c>
      <c r="L130" s="7">
        <f t="shared" ref="L130:L193" si="13">K130/J130</f>
        <v>14.001454051049478</v>
      </c>
      <c r="M130" s="7">
        <f t="shared" si="11"/>
        <v>14.55912915489276</v>
      </c>
      <c r="P130" s="5">
        <f t="shared" si="12"/>
        <v>113.75685279039278</v>
      </c>
    </row>
    <row r="131" spans="1:16" x14ac:dyDescent="0.15">
      <c r="A131" s="5">
        <v>65</v>
      </c>
      <c r="B131" s="5">
        <v>129</v>
      </c>
      <c r="D131">
        <v>165.49695121951001</v>
      </c>
      <c r="E131">
        <v>1053.7018292682999</v>
      </c>
      <c r="F131">
        <v>105.15565749236001</v>
      </c>
      <c r="G131">
        <v>137.57767584097999</v>
      </c>
      <c r="I131" s="6">
        <f t="shared" ref="I131:I194" si="14">E131-G131</f>
        <v>916.12415342731992</v>
      </c>
      <c r="J131" s="6">
        <f t="shared" ref="J131:J194" si="15">D131-F131</f>
        <v>60.341293727150003</v>
      </c>
      <c r="K131" s="6">
        <f t="shared" ref="K131:K181" si="16">I131-1.2*J131</f>
        <v>843.71460095473992</v>
      </c>
      <c r="L131" s="7">
        <f t="shared" si="13"/>
        <v>13.982375067558726</v>
      </c>
      <c r="M131" s="7">
        <f t="shared" ref="M131:M181" si="17">L131+ABS($N$2)*A131</f>
        <v>14.544373234222499</v>
      </c>
      <c r="P131" s="5">
        <f t="shared" ref="P131:P181" si="18">(L131-$O$2)/$O$2*100</f>
        <v>113.465578509125</v>
      </c>
    </row>
    <row r="132" spans="1:16" x14ac:dyDescent="0.15">
      <c r="A132" s="5">
        <v>65.5</v>
      </c>
      <c r="B132" s="5">
        <v>130</v>
      </c>
      <c r="D132">
        <v>162.13262195121999</v>
      </c>
      <c r="E132">
        <v>996.40365853659</v>
      </c>
      <c r="F132">
        <v>105.22966360856</v>
      </c>
      <c r="G132">
        <v>137.43975535167999</v>
      </c>
      <c r="I132" s="6">
        <f t="shared" si="14"/>
        <v>858.96390318491001</v>
      </c>
      <c r="J132" s="6">
        <f t="shared" si="15"/>
        <v>56.902958342659986</v>
      </c>
      <c r="K132" s="6">
        <f t="shared" si="16"/>
        <v>790.680353173718</v>
      </c>
      <c r="L132" s="7">
        <f t="shared" si="13"/>
        <v>13.895241586779632</v>
      </c>
      <c r="M132" s="7">
        <f t="shared" si="17"/>
        <v>14.461562816263895</v>
      </c>
      <c r="P132" s="5">
        <f t="shared" si="18"/>
        <v>112.13533248209788</v>
      </c>
    </row>
    <row r="133" spans="1:16" x14ac:dyDescent="0.15">
      <c r="A133" s="5">
        <v>66</v>
      </c>
      <c r="B133" s="5">
        <v>131</v>
      </c>
      <c r="D133">
        <v>166.36524390244</v>
      </c>
      <c r="E133">
        <v>1043.3560975610001</v>
      </c>
      <c r="F133">
        <v>105.10795107033999</v>
      </c>
      <c r="G133">
        <v>137.40305810397999</v>
      </c>
      <c r="I133" s="6">
        <f t="shared" si="14"/>
        <v>905.95303945702005</v>
      </c>
      <c r="J133" s="6">
        <f t="shared" si="15"/>
        <v>61.257292832100006</v>
      </c>
      <c r="K133" s="6">
        <f t="shared" si="16"/>
        <v>832.44428805850009</v>
      </c>
      <c r="L133" s="7">
        <f t="shared" si="13"/>
        <v>13.589309118510101</v>
      </c>
      <c r="M133" s="7">
        <f t="shared" si="17"/>
        <v>14.159953410814856</v>
      </c>
      <c r="P133" s="5">
        <f t="shared" si="18"/>
        <v>107.46473460381611</v>
      </c>
    </row>
    <row r="134" spans="1:16" x14ac:dyDescent="0.15">
      <c r="A134" s="5">
        <v>66.5</v>
      </c>
      <c r="B134" s="5">
        <v>132</v>
      </c>
      <c r="D134">
        <v>164.34237804878001</v>
      </c>
      <c r="E134">
        <v>1010.3890243902</v>
      </c>
      <c r="F134">
        <v>105.10519877676001</v>
      </c>
      <c r="G134">
        <v>137.14128440367</v>
      </c>
      <c r="I134" s="6">
        <f t="shared" si="14"/>
        <v>873.24773998652995</v>
      </c>
      <c r="J134" s="6">
        <f t="shared" si="15"/>
        <v>59.237179272020001</v>
      </c>
      <c r="K134" s="6">
        <f t="shared" si="16"/>
        <v>802.163124860106</v>
      </c>
      <c r="L134" s="7">
        <f t="shared" si="13"/>
        <v>13.541548309998591</v>
      </c>
      <c r="M134" s="7">
        <f t="shared" si="17"/>
        <v>14.116515665123835</v>
      </c>
      <c r="P134" s="5">
        <f t="shared" si="18"/>
        <v>106.73558175462472</v>
      </c>
    </row>
    <row r="135" spans="1:16" x14ac:dyDescent="0.15">
      <c r="A135" s="5">
        <v>67</v>
      </c>
      <c r="B135" s="5">
        <v>133</v>
      </c>
      <c r="D135">
        <v>166.40152439024001</v>
      </c>
      <c r="E135">
        <v>1020.2106707317</v>
      </c>
      <c r="F135">
        <v>105.17859327217</v>
      </c>
      <c r="G135">
        <v>137.91834862384999</v>
      </c>
      <c r="I135" s="6">
        <f t="shared" si="14"/>
        <v>882.29232210785005</v>
      </c>
      <c r="J135" s="6">
        <f t="shared" si="15"/>
        <v>61.222931118070008</v>
      </c>
      <c r="K135" s="6">
        <f t="shared" si="16"/>
        <v>808.82480476616604</v>
      </c>
      <c r="L135" s="7">
        <f t="shared" si="13"/>
        <v>13.211141479102437</v>
      </c>
      <c r="M135" s="7">
        <f t="shared" si="17"/>
        <v>13.790431897048173</v>
      </c>
      <c r="P135" s="5">
        <f t="shared" si="18"/>
        <v>101.69133963124928</v>
      </c>
    </row>
    <row r="136" spans="1:16" x14ac:dyDescent="0.15">
      <c r="A136" s="5">
        <v>67.5</v>
      </c>
      <c r="B136" s="5">
        <v>134</v>
      </c>
      <c r="D136">
        <v>167.63201219512001</v>
      </c>
      <c r="E136">
        <v>1036.1771341463</v>
      </c>
      <c r="F136">
        <v>105.02660550458999</v>
      </c>
      <c r="G136">
        <v>137.21712538226001</v>
      </c>
      <c r="I136" s="6">
        <f t="shared" si="14"/>
        <v>898.96000876403991</v>
      </c>
      <c r="J136" s="6">
        <f t="shared" si="15"/>
        <v>62.605406690530017</v>
      </c>
      <c r="K136" s="6">
        <f t="shared" si="16"/>
        <v>823.83352073540391</v>
      </c>
      <c r="L136" s="7">
        <f t="shared" si="13"/>
        <v>13.159143343765241</v>
      </c>
      <c r="M136" s="7">
        <f t="shared" si="17"/>
        <v>13.742756824531465</v>
      </c>
      <c r="P136" s="5">
        <f t="shared" si="18"/>
        <v>100.89749652608873</v>
      </c>
    </row>
    <row r="137" spans="1:16" x14ac:dyDescent="0.15">
      <c r="A137" s="5">
        <v>68</v>
      </c>
      <c r="B137" s="5">
        <v>135</v>
      </c>
      <c r="D137">
        <v>166.28597560975999</v>
      </c>
      <c r="E137">
        <v>1011.1100609756</v>
      </c>
      <c r="F137">
        <v>105.15932721713</v>
      </c>
      <c r="G137">
        <v>137.34128440366999</v>
      </c>
      <c r="I137" s="6">
        <f t="shared" si="14"/>
        <v>873.76877657193006</v>
      </c>
      <c r="J137" s="6">
        <f t="shared" si="15"/>
        <v>61.126648392629988</v>
      </c>
      <c r="K137" s="6">
        <f t="shared" si="16"/>
        <v>800.41679850077412</v>
      </c>
      <c r="L137" s="7">
        <f t="shared" si="13"/>
        <v>13.094400225569704</v>
      </c>
      <c r="M137" s="7">
        <f t="shared" si="17"/>
        <v>13.68233676915642</v>
      </c>
      <c r="P137" s="5">
        <f t="shared" si="18"/>
        <v>99.909078813552853</v>
      </c>
    </row>
    <row r="138" spans="1:16" x14ac:dyDescent="0.15">
      <c r="A138" s="5">
        <v>68.5</v>
      </c>
      <c r="B138" s="5">
        <v>136</v>
      </c>
      <c r="D138">
        <v>168.94268292683</v>
      </c>
      <c r="E138">
        <v>1041.6701219511999</v>
      </c>
      <c r="F138">
        <v>105.09266055046</v>
      </c>
      <c r="G138">
        <v>137.75045871559999</v>
      </c>
      <c r="I138" s="6">
        <f t="shared" si="14"/>
        <v>903.91966323559996</v>
      </c>
      <c r="J138" s="6">
        <f t="shared" si="15"/>
        <v>63.850022376370006</v>
      </c>
      <c r="K138" s="6">
        <f t="shared" si="16"/>
        <v>827.299636383956</v>
      </c>
      <c r="L138" s="7">
        <f t="shared" si="13"/>
        <v>12.956920069774759</v>
      </c>
      <c r="M138" s="7">
        <f t="shared" si="17"/>
        <v>13.549179676181966</v>
      </c>
      <c r="P138" s="5">
        <f t="shared" si="18"/>
        <v>97.810202131408715</v>
      </c>
    </row>
    <row r="139" spans="1:16" x14ac:dyDescent="0.15">
      <c r="A139" s="5">
        <v>69</v>
      </c>
      <c r="B139" s="5">
        <v>137</v>
      </c>
      <c r="D139">
        <v>169.46737804878001</v>
      </c>
      <c r="E139">
        <v>1036.6185975609999</v>
      </c>
      <c r="F139">
        <v>105.25290519878</v>
      </c>
      <c r="G139">
        <v>139.29480122324</v>
      </c>
      <c r="I139" s="6">
        <f t="shared" si="14"/>
        <v>897.32379633775986</v>
      </c>
      <c r="J139" s="6">
        <f t="shared" si="15"/>
        <v>64.214472850000007</v>
      </c>
      <c r="K139" s="6">
        <f t="shared" si="16"/>
        <v>820.26642891775987</v>
      </c>
      <c r="L139" s="7">
        <f t="shared" si="13"/>
        <v>12.773855994019264</v>
      </c>
      <c r="M139" s="7">
        <f t="shared" si="17"/>
        <v>13.370438663246961</v>
      </c>
      <c r="P139" s="5">
        <f t="shared" si="18"/>
        <v>95.015406637326208</v>
      </c>
    </row>
    <row r="140" spans="1:16" x14ac:dyDescent="0.15">
      <c r="A140" s="5">
        <v>69.5</v>
      </c>
      <c r="B140" s="5">
        <v>138</v>
      </c>
      <c r="D140">
        <v>171.49878048781</v>
      </c>
      <c r="E140">
        <v>1054.9451219512</v>
      </c>
      <c r="F140">
        <v>105.40275229357999</v>
      </c>
      <c r="G140">
        <v>139.46819571865001</v>
      </c>
      <c r="I140" s="6">
        <f t="shared" si="14"/>
        <v>915.47692623255</v>
      </c>
      <c r="J140" s="6">
        <f t="shared" si="15"/>
        <v>66.096028194230001</v>
      </c>
      <c r="K140" s="6">
        <f t="shared" si="16"/>
        <v>836.16169239947396</v>
      </c>
      <c r="L140" s="7">
        <f t="shared" si="13"/>
        <v>12.650710114416052</v>
      </c>
      <c r="M140" s="7">
        <f t="shared" si="17"/>
        <v>13.25161584646424</v>
      </c>
      <c r="P140" s="5">
        <f t="shared" si="18"/>
        <v>93.135367924053114</v>
      </c>
    </row>
    <row r="141" spans="1:16" x14ac:dyDescent="0.15">
      <c r="A141" s="5">
        <v>70</v>
      </c>
      <c r="B141" s="5">
        <v>139</v>
      </c>
      <c r="D141">
        <v>172.93506097561001</v>
      </c>
      <c r="E141">
        <v>1065.4359756097999</v>
      </c>
      <c r="F141">
        <v>105.3498470948</v>
      </c>
      <c r="G141">
        <v>139.49021406727999</v>
      </c>
      <c r="I141" s="6">
        <f t="shared" si="14"/>
        <v>925.9457615425199</v>
      </c>
      <c r="J141" s="6">
        <f t="shared" si="15"/>
        <v>67.585213880810016</v>
      </c>
      <c r="K141" s="6">
        <f t="shared" si="16"/>
        <v>844.84350488554787</v>
      </c>
      <c r="L141" s="7">
        <f t="shared" si="13"/>
        <v>12.500419194877043</v>
      </c>
      <c r="M141" s="7">
        <f t="shared" si="17"/>
        <v>13.105647989745721</v>
      </c>
      <c r="P141" s="5">
        <f t="shared" si="18"/>
        <v>90.840912373472307</v>
      </c>
    </row>
    <row r="142" spans="1:16" s="35" customFormat="1" x14ac:dyDescent="0.15">
      <c r="A142" s="35">
        <v>70.5</v>
      </c>
      <c r="B142" s="35">
        <v>140</v>
      </c>
      <c r="D142" s="34">
        <v>174.19054878048999</v>
      </c>
      <c r="E142" s="34">
        <v>1072.9015243901999</v>
      </c>
      <c r="F142" s="34">
        <v>105.4877675841</v>
      </c>
      <c r="G142" s="34">
        <v>139.23119266054999</v>
      </c>
      <c r="I142" s="43">
        <f t="shared" si="14"/>
        <v>933.67033172964989</v>
      </c>
      <c r="J142" s="43">
        <f t="shared" si="15"/>
        <v>68.702781196389992</v>
      </c>
      <c r="K142" s="43">
        <f t="shared" si="16"/>
        <v>851.22699429398187</v>
      </c>
      <c r="L142" s="44">
        <f t="shared" si="13"/>
        <v>12.389993235655353</v>
      </c>
      <c r="M142" s="44">
        <f t="shared" si="17"/>
        <v>12.999545093344523</v>
      </c>
      <c r="P142" s="35">
        <f t="shared" si="18"/>
        <v>89.155065644730627</v>
      </c>
    </row>
    <row r="143" spans="1:16" x14ac:dyDescent="0.15">
      <c r="A143" s="5">
        <v>71</v>
      </c>
      <c r="B143" s="5">
        <v>141</v>
      </c>
      <c r="D143">
        <v>174.00975609756</v>
      </c>
      <c r="E143">
        <v>1058.5146341463001</v>
      </c>
      <c r="F143">
        <v>105.20428134557</v>
      </c>
      <c r="G143">
        <v>138.58837920489</v>
      </c>
      <c r="I143" s="6">
        <f t="shared" si="14"/>
        <v>919.92625494141009</v>
      </c>
      <c r="J143" s="6">
        <f t="shared" si="15"/>
        <v>68.805474751990005</v>
      </c>
      <c r="K143" s="6">
        <f t="shared" si="16"/>
        <v>837.35968523902204</v>
      </c>
      <c r="L143" s="7">
        <f t="shared" si="13"/>
        <v>12.169957234613859</v>
      </c>
      <c r="M143" s="7">
        <f t="shared" si="17"/>
        <v>12.78383215512352</v>
      </c>
      <c r="P143" s="5">
        <f t="shared" si="18"/>
        <v>85.795828603225786</v>
      </c>
    </row>
    <row r="144" spans="1:16" x14ac:dyDescent="0.15">
      <c r="A144" s="5">
        <v>71.5</v>
      </c>
      <c r="B144" s="5">
        <v>142</v>
      </c>
      <c r="D144">
        <v>172.71585365854</v>
      </c>
      <c r="E144">
        <v>1027.8804878049</v>
      </c>
      <c r="F144">
        <v>105.09938837921</v>
      </c>
      <c r="G144">
        <v>137.40152905199</v>
      </c>
      <c r="I144" s="6">
        <f t="shared" si="14"/>
        <v>890.47895875290999</v>
      </c>
      <c r="J144" s="6">
        <f t="shared" si="15"/>
        <v>67.616465279330001</v>
      </c>
      <c r="K144" s="6">
        <f t="shared" si="16"/>
        <v>809.33920041771398</v>
      </c>
      <c r="L144" s="7">
        <f t="shared" si="13"/>
        <v>11.969557963053191</v>
      </c>
      <c r="M144" s="7">
        <f t="shared" si="17"/>
        <v>12.587755946383341</v>
      </c>
      <c r="P144" s="5">
        <f t="shared" si="18"/>
        <v>82.736380817723472</v>
      </c>
    </row>
    <row r="145" spans="1:16" x14ac:dyDescent="0.15">
      <c r="A145" s="5">
        <v>72</v>
      </c>
      <c r="B145" s="5">
        <v>143</v>
      </c>
      <c r="D145">
        <v>171.89634146341999</v>
      </c>
      <c r="E145">
        <v>1018.1286585366</v>
      </c>
      <c r="F145">
        <v>105.01987767583999</v>
      </c>
      <c r="G145">
        <v>137.00152905198999</v>
      </c>
      <c r="I145" s="6">
        <f t="shared" si="14"/>
        <v>881.12712948461001</v>
      </c>
      <c r="J145" s="6">
        <f t="shared" si="15"/>
        <v>66.876463787579993</v>
      </c>
      <c r="K145" s="6">
        <f t="shared" si="16"/>
        <v>800.87537293951402</v>
      </c>
      <c r="L145" s="7">
        <f t="shared" si="13"/>
        <v>11.975444387779504</v>
      </c>
      <c r="M145" s="7">
        <f t="shared" si="17"/>
        <v>12.597965433930145</v>
      </c>
      <c r="P145" s="5">
        <f t="shared" si="18"/>
        <v>82.826247457223673</v>
      </c>
    </row>
    <row r="146" spans="1:16" x14ac:dyDescent="0.15">
      <c r="A146" s="5">
        <v>72.5</v>
      </c>
      <c r="B146" s="5">
        <v>144</v>
      </c>
      <c r="D146">
        <v>170.97896341462999</v>
      </c>
      <c r="E146">
        <v>1006.5975609756</v>
      </c>
      <c r="F146">
        <v>105.21896024465001</v>
      </c>
      <c r="G146">
        <v>137.19755351681999</v>
      </c>
      <c r="I146" s="6">
        <f t="shared" si="14"/>
        <v>869.40000745878001</v>
      </c>
      <c r="J146" s="6">
        <f t="shared" si="15"/>
        <v>65.760003169979981</v>
      </c>
      <c r="K146" s="6">
        <f t="shared" si="16"/>
        <v>790.48800365480406</v>
      </c>
      <c r="L146" s="7">
        <f t="shared" si="13"/>
        <v>12.020802395819665</v>
      </c>
      <c r="M146" s="7">
        <f t="shared" si="17"/>
        <v>12.647646504790796</v>
      </c>
      <c r="P146" s="5">
        <f t="shared" si="18"/>
        <v>83.518717325864174</v>
      </c>
    </row>
    <row r="147" spans="1:16" x14ac:dyDescent="0.15">
      <c r="A147" s="5">
        <v>73</v>
      </c>
      <c r="B147" s="5">
        <v>145</v>
      </c>
      <c r="D147">
        <v>173.53262195121999</v>
      </c>
      <c r="E147">
        <v>1026.9310975609999</v>
      </c>
      <c r="F147">
        <v>105.13669724771</v>
      </c>
      <c r="G147">
        <v>137.09877675841</v>
      </c>
      <c r="I147" s="6">
        <f t="shared" si="14"/>
        <v>889.83232080258995</v>
      </c>
      <c r="J147" s="6">
        <f t="shared" si="15"/>
        <v>68.395924703509991</v>
      </c>
      <c r="K147" s="6">
        <f t="shared" si="16"/>
        <v>807.75721115837791</v>
      </c>
      <c r="L147" s="7">
        <f t="shared" si="13"/>
        <v>11.810019597803974</v>
      </c>
      <c r="M147" s="7">
        <f t="shared" si="17"/>
        <v>12.441186769595596</v>
      </c>
      <c r="P147" s="5">
        <f t="shared" si="18"/>
        <v>80.300746723531617</v>
      </c>
    </row>
    <row r="148" spans="1:16" x14ac:dyDescent="0.15">
      <c r="A148" s="5">
        <v>73.5</v>
      </c>
      <c r="B148" s="5">
        <v>146</v>
      </c>
      <c r="D148">
        <v>174.04207317072999</v>
      </c>
      <c r="E148">
        <v>1024.8161585365999</v>
      </c>
      <c r="F148">
        <v>105.06819571865</v>
      </c>
      <c r="G148">
        <v>136.79266055046</v>
      </c>
      <c r="I148" s="6">
        <f t="shared" si="14"/>
        <v>888.02349798613989</v>
      </c>
      <c r="J148" s="6">
        <f t="shared" si="15"/>
        <v>68.973877452079989</v>
      </c>
      <c r="K148" s="6">
        <f t="shared" si="16"/>
        <v>805.25484504364385</v>
      </c>
      <c r="L148" s="7">
        <f t="shared" si="13"/>
        <v>11.67478000063284</v>
      </c>
      <c r="M148" s="7">
        <f t="shared" si="17"/>
        <v>12.310270235244952</v>
      </c>
      <c r="P148" s="5">
        <f t="shared" si="18"/>
        <v>78.236076114426183</v>
      </c>
    </row>
    <row r="149" spans="1:16" x14ac:dyDescent="0.15">
      <c r="A149" s="5">
        <v>74</v>
      </c>
      <c r="B149" s="5">
        <v>147</v>
      </c>
      <c r="D149">
        <v>175.30548780487999</v>
      </c>
      <c r="E149">
        <v>1033.3347560975999</v>
      </c>
      <c r="F149">
        <v>105.21620795107</v>
      </c>
      <c r="G149">
        <v>136.97094801223</v>
      </c>
      <c r="I149" s="6">
        <f t="shared" si="14"/>
        <v>896.3638080853699</v>
      </c>
      <c r="J149" s="6">
        <f t="shared" si="15"/>
        <v>70.089279853809984</v>
      </c>
      <c r="K149" s="6">
        <f t="shared" si="16"/>
        <v>812.25667226079793</v>
      </c>
      <c r="L149" s="7">
        <f t="shared" si="13"/>
        <v>11.588885974502482</v>
      </c>
      <c r="M149" s="7">
        <f t="shared" si="17"/>
        <v>12.228699271935085</v>
      </c>
      <c r="P149" s="5">
        <f t="shared" si="18"/>
        <v>76.924752545304088</v>
      </c>
    </row>
    <row r="150" spans="1:16" x14ac:dyDescent="0.15">
      <c r="A150" s="5">
        <v>74.5</v>
      </c>
      <c r="B150" s="5">
        <v>148</v>
      </c>
      <c r="D150">
        <v>175.12042682927</v>
      </c>
      <c r="E150">
        <v>1022.5131097561</v>
      </c>
      <c r="F150">
        <v>104.97920489297</v>
      </c>
      <c r="G150">
        <v>137.47675840978999</v>
      </c>
      <c r="I150" s="6">
        <f t="shared" si="14"/>
        <v>885.03635134630997</v>
      </c>
      <c r="J150" s="6">
        <f t="shared" si="15"/>
        <v>70.141221936299999</v>
      </c>
      <c r="K150" s="6">
        <f t="shared" si="16"/>
        <v>800.86688502275001</v>
      </c>
      <c r="L150" s="7">
        <f t="shared" si="13"/>
        <v>11.417920345757187</v>
      </c>
      <c r="M150" s="7">
        <f t="shared" si="17"/>
        <v>12.06205670601028</v>
      </c>
      <c r="P150" s="5">
        <f t="shared" si="18"/>
        <v>74.314661150318898</v>
      </c>
    </row>
    <row r="151" spans="1:16" x14ac:dyDescent="0.15">
      <c r="A151" s="5">
        <v>75</v>
      </c>
      <c r="B151" s="5">
        <v>149</v>
      </c>
      <c r="D151">
        <v>178.16280487805</v>
      </c>
      <c r="E151">
        <v>1043.7612804877999</v>
      </c>
      <c r="F151">
        <v>104.95229357798</v>
      </c>
      <c r="G151">
        <v>136.91009174312001</v>
      </c>
      <c r="I151" s="6">
        <f t="shared" si="14"/>
        <v>906.85118874467992</v>
      </c>
      <c r="J151" s="6">
        <f t="shared" si="15"/>
        <v>73.210511300069996</v>
      </c>
      <c r="K151" s="6">
        <f t="shared" si="16"/>
        <v>818.99857518459589</v>
      </c>
      <c r="L151" s="7">
        <f t="shared" si="13"/>
        <v>11.186898720427498</v>
      </c>
      <c r="M151" s="7">
        <f t="shared" si="17"/>
        <v>11.835358143501082</v>
      </c>
      <c r="P151" s="5">
        <f t="shared" si="18"/>
        <v>70.787709208260125</v>
      </c>
    </row>
    <row r="152" spans="1:16" x14ac:dyDescent="0.15">
      <c r="A152" s="5">
        <v>75.5</v>
      </c>
      <c r="B152" s="5">
        <v>150</v>
      </c>
      <c r="D152">
        <v>177.93780487805</v>
      </c>
      <c r="E152">
        <v>1034.2353658536999</v>
      </c>
      <c r="F152">
        <v>104.98195718654</v>
      </c>
      <c r="G152">
        <v>136.92752293577999</v>
      </c>
      <c r="I152" s="6">
        <f t="shared" si="14"/>
        <v>897.30784291791997</v>
      </c>
      <c r="J152" s="6">
        <f t="shared" si="15"/>
        <v>72.955847691510002</v>
      </c>
      <c r="K152" s="6">
        <f t="shared" si="16"/>
        <v>809.76082568810796</v>
      </c>
      <c r="L152" s="7">
        <f t="shared" si="13"/>
        <v>11.099327213798398</v>
      </c>
      <c r="M152" s="7">
        <f t="shared" si="17"/>
        <v>11.752109699692474</v>
      </c>
      <c r="P152" s="5">
        <f t="shared" si="18"/>
        <v>69.450775945264752</v>
      </c>
    </row>
    <row r="153" spans="1:16" x14ac:dyDescent="0.15">
      <c r="A153" s="5">
        <v>76</v>
      </c>
      <c r="B153" s="5">
        <v>151</v>
      </c>
      <c r="D153">
        <v>177.12012195122</v>
      </c>
      <c r="E153">
        <v>1018.9149390244</v>
      </c>
      <c r="F153">
        <v>105.07706422018001</v>
      </c>
      <c r="G153">
        <v>137.09266055046001</v>
      </c>
      <c r="I153" s="6">
        <f t="shared" si="14"/>
        <v>881.82227847394006</v>
      </c>
      <c r="J153" s="6">
        <f t="shared" si="15"/>
        <v>72.043057731039994</v>
      </c>
      <c r="K153" s="6">
        <f t="shared" si="16"/>
        <v>795.37060919669204</v>
      </c>
      <c r="L153" s="7">
        <f t="shared" si="13"/>
        <v>11.040211704590156</v>
      </c>
      <c r="M153" s="7">
        <f t="shared" si="17"/>
        <v>11.697317253304721</v>
      </c>
      <c r="P153" s="5">
        <f t="shared" si="18"/>
        <v>68.548273594195848</v>
      </c>
    </row>
    <row r="154" spans="1:16" x14ac:dyDescent="0.15">
      <c r="A154" s="5">
        <v>76.5</v>
      </c>
      <c r="B154" s="5">
        <v>152</v>
      </c>
      <c r="D154">
        <v>178.20518292682999</v>
      </c>
      <c r="E154">
        <v>1024.8167682927001</v>
      </c>
      <c r="F154">
        <v>105.09480122324</v>
      </c>
      <c r="G154">
        <v>137.95535168196</v>
      </c>
      <c r="I154" s="6">
        <f t="shared" si="14"/>
        <v>886.86141661074009</v>
      </c>
      <c r="J154" s="6">
        <f t="shared" si="15"/>
        <v>73.110381703589994</v>
      </c>
      <c r="K154" s="6">
        <f t="shared" si="16"/>
        <v>799.12895856643206</v>
      </c>
      <c r="L154" s="7">
        <f t="shared" si="13"/>
        <v>10.930444349289887</v>
      </c>
      <c r="M154" s="7">
        <f t="shared" si="17"/>
        <v>11.591872960824944</v>
      </c>
      <c r="P154" s="5">
        <f t="shared" si="18"/>
        <v>66.872481614122776</v>
      </c>
    </row>
    <row r="155" spans="1:16" x14ac:dyDescent="0.15">
      <c r="A155" s="5">
        <v>77</v>
      </c>
      <c r="B155" s="5">
        <v>153</v>
      </c>
      <c r="D155">
        <v>180.79451219512001</v>
      </c>
      <c r="E155">
        <v>1032.8515243902</v>
      </c>
      <c r="F155">
        <v>105.28256880734</v>
      </c>
      <c r="G155">
        <v>139.38837920488999</v>
      </c>
      <c r="I155" s="6">
        <f t="shared" si="14"/>
        <v>893.46314518530994</v>
      </c>
      <c r="J155" s="6">
        <f t="shared" si="15"/>
        <v>75.511943387780008</v>
      </c>
      <c r="K155" s="6">
        <f t="shared" si="16"/>
        <v>802.8488131199739</v>
      </c>
      <c r="L155" s="7">
        <f t="shared" si="13"/>
        <v>10.632077219852055</v>
      </c>
      <c r="M155" s="7">
        <f t="shared" si="17"/>
        <v>11.297828894207601</v>
      </c>
      <c r="P155" s="5">
        <f t="shared" si="18"/>
        <v>62.317381955744501</v>
      </c>
    </row>
    <row r="156" spans="1:16" x14ac:dyDescent="0.15">
      <c r="A156" s="5">
        <v>77.5</v>
      </c>
      <c r="B156" s="5">
        <v>154</v>
      </c>
      <c r="D156">
        <v>181.29878048781001</v>
      </c>
      <c r="E156">
        <v>1036.9295731707</v>
      </c>
      <c r="F156">
        <v>105.33211009174001</v>
      </c>
      <c r="G156">
        <v>139.49113149847</v>
      </c>
      <c r="I156" s="6">
        <f t="shared" si="14"/>
        <v>897.43844167223006</v>
      </c>
      <c r="J156" s="6">
        <f t="shared" si="15"/>
        <v>75.96667039607</v>
      </c>
      <c r="K156" s="6">
        <f t="shared" si="16"/>
        <v>806.27843719694602</v>
      </c>
      <c r="L156" s="7">
        <f t="shared" si="13"/>
        <v>10.613581363948491</v>
      </c>
      <c r="M156" s="7">
        <f t="shared" si="17"/>
        <v>11.283656101124528</v>
      </c>
      <c r="P156" s="5">
        <f t="shared" si="18"/>
        <v>62.035010143988686</v>
      </c>
    </row>
    <row r="157" spans="1:16" x14ac:dyDescent="0.15">
      <c r="A157" s="5">
        <v>78</v>
      </c>
      <c r="B157" s="5">
        <v>155</v>
      </c>
      <c r="D157">
        <v>180.69268292683</v>
      </c>
      <c r="E157">
        <v>1028.2249999999999</v>
      </c>
      <c r="F157">
        <v>105.53211009173999</v>
      </c>
      <c r="G157">
        <v>140.14617737002999</v>
      </c>
      <c r="I157" s="6">
        <f t="shared" si="14"/>
        <v>888.07882262996986</v>
      </c>
      <c r="J157" s="6">
        <f t="shared" si="15"/>
        <v>75.160572835090008</v>
      </c>
      <c r="K157" s="6">
        <f t="shared" si="16"/>
        <v>797.88613522786181</v>
      </c>
      <c r="L157" s="7">
        <f t="shared" si="13"/>
        <v>10.61575378062253</v>
      </c>
      <c r="M157" s="7">
        <f t="shared" si="17"/>
        <v>11.290151580619057</v>
      </c>
      <c r="P157" s="5">
        <f t="shared" si="18"/>
        <v>62.068175910165458</v>
      </c>
    </row>
    <row r="158" spans="1:16" x14ac:dyDescent="0.15">
      <c r="A158" s="5">
        <v>78.5</v>
      </c>
      <c r="B158" s="5">
        <v>156</v>
      </c>
      <c r="D158">
        <v>180.96981707316999</v>
      </c>
      <c r="E158">
        <v>1025.6396341463001</v>
      </c>
      <c r="F158">
        <v>105.33058103976001</v>
      </c>
      <c r="G158">
        <v>139.60550458716</v>
      </c>
      <c r="I158" s="6">
        <f t="shared" si="14"/>
        <v>886.03412955914007</v>
      </c>
      <c r="J158" s="6">
        <f t="shared" si="15"/>
        <v>75.639236033409986</v>
      </c>
      <c r="K158" s="6">
        <f t="shared" si="16"/>
        <v>795.26704631904806</v>
      </c>
      <c r="L158" s="7">
        <f t="shared" si="13"/>
        <v>10.51394868620536</v>
      </c>
      <c r="M158" s="7">
        <f t="shared" si="17"/>
        <v>11.192669549022378</v>
      </c>
      <c r="P158" s="5">
        <f t="shared" si="18"/>
        <v>60.513941864094235</v>
      </c>
    </row>
    <row r="159" spans="1:16" x14ac:dyDescent="0.15">
      <c r="A159" s="5">
        <v>79</v>
      </c>
      <c r="B159" s="5">
        <v>157</v>
      </c>
      <c r="D159">
        <v>183.95731707317</v>
      </c>
      <c r="E159">
        <v>1047.6795731707</v>
      </c>
      <c r="F159">
        <v>105.26636085627</v>
      </c>
      <c r="G159">
        <v>138.32477064220001</v>
      </c>
      <c r="I159" s="6">
        <f t="shared" si="14"/>
        <v>909.35480252849993</v>
      </c>
      <c r="J159" s="6">
        <f t="shared" si="15"/>
        <v>78.690956216900005</v>
      </c>
      <c r="K159" s="6">
        <f t="shared" si="16"/>
        <v>814.92565506821995</v>
      </c>
      <c r="L159" s="7">
        <f t="shared" si="13"/>
        <v>10.356026845346722</v>
      </c>
      <c r="M159" s="7">
        <f t="shared" si="17"/>
        <v>11.039070770984232</v>
      </c>
      <c r="P159" s="5">
        <f t="shared" si="18"/>
        <v>58.102986861440243</v>
      </c>
    </row>
    <row r="160" spans="1:16" x14ac:dyDescent="0.15">
      <c r="A160" s="5">
        <v>79.5</v>
      </c>
      <c r="B160" s="5">
        <v>158</v>
      </c>
      <c r="D160">
        <v>179.35100154083</v>
      </c>
      <c r="E160">
        <v>992.77565485362004</v>
      </c>
      <c r="F160">
        <v>105.01100917431</v>
      </c>
      <c r="G160">
        <v>137.14587155963</v>
      </c>
      <c r="I160" s="6">
        <f t="shared" si="14"/>
        <v>855.62978329399004</v>
      </c>
      <c r="J160" s="6">
        <f t="shared" si="15"/>
        <v>74.339992366519994</v>
      </c>
      <c r="K160" s="6">
        <f t="shared" si="16"/>
        <v>766.42179245416605</v>
      </c>
      <c r="L160" s="7">
        <f t="shared" si="13"/>
        <v>10.309683496810989</v>
      </c>
      <c r="M160" s="7">
        <f t="shared" si="17"/>
        <v>10.997050485268987</v>
      </c>
      <c r="P160" s="5">
        <f t="shared" si="18"/>
        <v>57.395474034940328</v>
      </c>
    </row>
    <row r="161" spans="1:16" x14ac:dyDescent="0.15">
      <c r="A161" s="5">
        <v>80</v>
      </c>
      <c r="B161" s="5">
        <v>159</v>
      </c>
      <c r="D161">
        <v>178.41171032358</v>
      </c>
      <c r="E161">
        <v>974.59167950692995</v>
      </c>
      <c r="F161">
        <v>104.85229357798001</v>
      </c>
      <c r="G161">
        <v>136.94373088685001</v>
      </c>
      <c r="I161" s="6">
        <f t="shared" si="14"/>
        <v>837.64794862007989</v>
      </c>
      <c r="J161" s="6">
        <f t="shared" si="15"/>
        <v>73.559416745599989</v>
      </c>
      <c r="K161" s="6">
        <f t="shared" si="16"/>
        <v>749.37664852535988</v>
      </c>
      <c r="L161" s="7">
        <f t="shared" si="13"/>
        <v>10.187365284814938</v>
      </c>
      <c r="M161" s="7">
        <f t="shared" si="17"/>
        <v>10.879055336093428</v>
      </c>
      <c r="P161" s="5">
        <f t="shared" si="18"/>
        <v>55.528071125221537</v>
      </c>
    </row>
    <row r="162" spans="1:16" x14ac:dyDescent="0.15">
      <c r="A162" s="5">
        <v>80.5</v>
      </c>
      <c r="B162" s="5">
        <v>160</v>
      </c>
      <c r="D162">
        <v>179.1251155624</v>
      </c>
      <c r="E162">
        <v>978.13682588597999</v>
      </c>
      <c r="F162">
        <v>104.98012232416001</v>
      </c>
      <c r="G162">
        <v>137.12018348623999</v>
      </c>
      <c r="I162" s="6">
        <f t="shared" si="14"/>
        <v>841.01664239974002</v>
      </c>
      <c r="J162" s="6">
        <f t="shared" si="15"/>
        <v>74.144993238239991</v>
      </c>
      <c r="K162" s="6">
        <f t="shared" si="16"/>
        <v>752.0426505138521</v>
      </c>
      <c r="L162" s="7">
        <f t="shared" si="13"/>
        <v>10.142864914660064</v>
      </c>
      <c r="M162" s="7">
        <f t="shared" si="17"/>
        <v>10.838878028759044</v>
      </c>
      <c r="P162" s="5">
        <f t="shared" si="18"/>
        <v>54.848694609208884</v>
      </c>
    </row>
    <row r="163" spans="1:16" x14ac:dyDescent="0.15">
      <c r="A163" s="5">
        <v>81</v>
      </c>
      <c r="B163" s="5">
        <v>161</v>
      </c>
      <c r="D163">
        <v>178.50261941447999</v>
      </c>
      <c r="E163">
        <v>967.43513097072002</v>
      </c>
      <c r="F163">
        <v>105.03975535168</v>
      </c>
      <c r="G163">
        <v>137.10764525994</v>
      </c>
      <c r="I163" s="6">
        <f t="shared" si="14"/>
        <v>830.32748571078002</v>
      </c>
      <c r="J163" s="6">
        <f t="shared" si="15"/>
        <v>73.462864062799994</v>
      </c>
      <c r="K163" s="6">
        <f t="shared" si="16"/>
        <v>742.17204883542001</v>
      </c>
      <c r="L163" s="7">
        <f t="shared" si="13"/>
        <v>10.102683284999229</v>
      </c>
      <c r="M163" s="7">
        <f t="shared" si="17"/>
        <v>10.8030194619187</v>
      </c>
      <c r="P163" s="5">
        <f t="shared" si="18"/>
        <v>54.235251272183064</v>
      </c>
    </row>
    <row r="164" spans="1:16" x14ac:dyDescent="0.15">
      <c r="A164" s="5">
        <v>81.5</v>
      </c>
      <c r="B164" s="5">
        <v>162</v>
      </c>
      <c r="D164">
        <v>178.24314329737999</v>
      </c>
      <c r="E164">
        <v>957.56271186440995</v>
      </c>
      <c r="F164">
        <v>105.0376146789</v>
      </c>
      <c r="G164">
        <v>137.38409785933001</v>
      </c>
      <c r="I164" s="6">
        <f t="shared" si="14"/>
        <v>820.17861400507991</v>
      </c>
      <c r="J164" s="6">
        <f t="shared" si="15"/>
        <v>73.205528618479988</v>
      </c>
      <c r="K164" s="6">
        <f t="shared" si="16"/>
        <v>732.3319796629039</v>
      </c>
      <c r="L164" s="7">
        <f t="shared" si="13"/>
        <v>10.003779680077798</v>
      </c>
      <c r="M164" s="7">
        <f t="shared" si="17"/>
        <v>10.708438919817759</v>
      </c>
      <c r="P164" s="5">
        <f t="shared" si="18"/>
        <v>52.725313572816425</v>
      </c>
    </row>
    <row r="165" spans="1:16" x14ac:dyDescent="0.15">
      <c r="A165" s="5">
        <v>82</v>
      </c>
      <c r="B165" s="5">
        <v>163</v>
      </c>
      <c r="D165">
        <v>179.15038520800999</v>
      </c>
      <c r="E165">
        <v>964.10970724190997</v>
      </c>
      <c r="F165">
        <v>105.12140672783001</v>
      </c>
      <c r="G165">
        <v>137.08654434251</v>
      </c>
      <c r="I165" s="6">
        <f t="shared" si="14"/>
        <v>827.02316289939995</v>
      </c>
      <c r="J165" s="6">
        <f t="shared" si="15"/>
        <v>74.028978480179987</v>
      </c>
      <c r="K165" s="6">
        <f t="shared" si="16"/>
        <v>738.18838872318395</v>
      </c>
      <c r="L165" s="7">
        <f t="shared" si="13"/>
        <v>9.9716138717329663</v>
      </c>
      <c r="M165" s="7">
        <f t="shared" si="17"/>
        <v>10.680596174293418</v>
      </c>
      <c r="P165" s="5">
        <f t="shared" si="18"/>
        <v>52.234245864121206</v>
      </c>
    </row>
    <row r="166" spans="1:16" x14ac:dyDescent="0.15">
      <c r="A166" s="5">
        <v>82.5</v>
      </c>
      <c r="B166" s="5">
        <v>164</v>
      </c>
      <c r="D166">
        <v>179.0875192604</v>
      </c>
      <c r="E166">
        <v>956.86440677966004</v>
      </c>
      <c r="F166">
        <v>105.19051987768</v>
      </c>
      <c r="G166">
        <v>136.99969418960001</v>
      </c>
      <c r="I166" s="6">
        <f t="shared" si="14"/>
        <v>819.86471259005998</v>
      </c>
      <c r="J166" s="6">
        <f t="shared" si="15"/>
        <v>73.896999382719997</v>
      </c>
      <c r="K166" s="6">
        <f t="shared" si="16"/>
        <v>731.18831333079595</v>
      </c>
      <c r="L166" s="7">
        <f t="shared" si="13"/>
        <v>9.8946955822102876</v>
      </c>
      <c r="M166" s="7">
        <f t="shared" si="17"/>
        <v>10.608000947591231</v>
      </c>
      <c r="P166" s="5">
        <f t="shared" si="18"/>
        <v>51.0599527206776</v>
      </c>
    </row>
    <row r="167" spans="1:16" x14ac:dyDescent="0.15">
      <c r="A167" s="5">
        <v>83</v>
      </c>
      <c r="B167" s="5">
        <v>165</v>
      </c>
      <c r="D167">
        <v>181.91124807396</v>
      </c>
      <c r="E167">
        <v>971.43389830509</v>
      </c>
      <c r="F167">
        <v>105.12171253823</v>
      </c>
      <c r="G167">
        <v>137.05535168195999</v>
      </c>
      <c r="I167" s="6">
        <f t="shared" si="14"/>
        <v>834.37854662312998</v>
      </c>
      <c r="J167" s="6">
        <f t="shared" si="15"/>
        <v>76.789535535729996</v>
      </c>
      <c r="K167" s="6">
        <f t="shared" si="16"/>
        <v>742.23110398025403</v>
      </c>
      <c r="L167" s="7">
        <f t="shared" si="13"/>
        <v>9.6657845213153504</v>
      </c>
      <c r="M167" s="7">
        <f t="shared" si="17"/>
        <v>10.383412949516783</v>
      </c>
      <c r="P167" s="5">
        <f t="shared" si="18"/>
        <v>47.565222261440475</v>
      </c>
    </row>
    <row r="168" spans="1:16" x14ac:dyDescent="0.15">
      <c r="A168" s="5">
        <v>83.5</v>
      </c>
      <c r="B168" s="5">
        <v>166</v>
      </c>
      <c r="D168">
        <v>181.84228290887</v>
      </c>
      <c r="E168">
        <v>959.49739183798999</v>
      </c>
      <c r="F168">
        <v>105.24862385321001</v>
      </c>
      <c r="G168">
        <v>137.87798165138</v>
      </c>
      <c r="I168" s="6">
        <f t="shared" si="14"/>
        <v>821.61941018661003</v>
      </c>
      <c r="J168" s="6">
        <f t="shared" si="15"/>
        <v>76.593659055659998</v>
      </c>
      <c r="K168" s="6">
        <f t="shared" si="16"/>
        <v>729.70701931981807</v>
      </c>
      <c r="L168" s="7">
        <f t="shared" si="13"/>
        <v>9.5269899403754277</v>
      </c>
      <c r="M168" s="7">
        <f t="shared" si="17"/>
        <v>10.248941431397352</v>
      </c>
      <c r="P168" s="5">
        <f t="shared" si="18"/>
        <v>45.446278564742379</v>
      </c>
    </row>
    <row r="169" spans="1:16" x14ac:dyDescent="0.15">
      <c r="A169" s="5">
        <v>84</v>
      </c>
      <c r="B169" s="5">
        <v>167</v>
      </c>
      <c r="D169">
        <v>181.29947836759999</v>
      </c>
      <c r="E169">
        <v>945.26235041424002</v>
      </c>
      <c r="F169">
        <v>105.10795107033999</v>
      </c>
      <c r="G169">
        <v>137.68562691132001</v>
      </c>
      <c r="I169" s="6">
        <f t="shared" si="14"/>
        <v>807.57672350292</v>
      </c>
      <c r="J169" s="6">
        <f t="shared" si="15"/>
        <v>76.191527297259995</v>
      </c>
      <c r="K169" s="6">
        <f t="shared" si="16"/>
        <v>716.14689074620799</v>
      </c>
      <c r="L169" s="7">
        <f t="shared" si="13"/>
        <v>9.3992982704254331</v>
      </c>
      <c r="M169" s="7">
        <f t="shared" si="17"/>
        <v>10.125572824267847</v>
      </c>
      <c r="P169" s="5">
        <f t="shared" si="18"/>
        <v>43.496840356643233</v>
      </c>
    </row>
    <row r="170" spans="1:16" x14ac:dyDescent="0.15">
      <c r="A170" s="5">
        <v>84.5</v>
      </c>
      <c r="B170" s="5">
        <v>168</v>
      </c>
      <c r="D170">
        <v>180.28382939552</v>
      </c>
      <c r="E170">
        <v>933.41454433875003</v>
      </c>
      <c r="F170">
        <v>105.33639143731</v>
      </c>
      <c r="G170">
        <v>138.33669724770999</v>
      </c>
      <c r="I170" s="6">
        <f t="shared" si="14"/>
        <v>795.07784709103998</v>
      </c>
      <c r="J170" s="6">
        <f t="shared" si="15"/>
        <v>74.947437958210003</v>
      </c>
      <c r="K170" s="6">
        <f t="shared" si="16"/>
        <v>705.14092154118794</v>
      </c>
      <c r="L170" s="7">
        <f t="shared" si="13"/>
        <v>9.408472667663009</v>
      </c>
      <c r="M170" s="7">
        <f t="shared" si="17"/>
        <v>10.139070284325914</v>
      </c>
      <c r="P170" s="5">
        <f t="shared" si="18"/>
        <v>43.636903686680455</v>
      </c>
    </row>
    <row r="171" spans="1:16" x14ac:dyDescent="0.15">
      <c r="A171" s="5">
        <v>85</v>
      </c>
      <c r="B171" s="5">
        <v>169</v>
      </c>
      <c r="D171">
        <v>182.85332924209999</v>
      </c>
      <c r="E171">
        <v>949.97361153728002</v>
      </c>
      <c r="F171">
        <v>105.20581039755</v>
      </c>
      <c r="G171">
        <v>138.58807339449999</v>
      </c>
      <c r="I171" s="6">
        <f t="shared" si="14"/>
        <v>811.38553814277998</v>
      </c>
      <c r="J171" s="6">
        <f t="shared" si="15"/>
        <v>77.647518844549992</v>
      </c>
      <c r="K171" s="6">
        <f t="shared" si="16"/>
        <v>718.20851552932004</v>
      </c>
      <c r="L171" s="7">
        <f t="shared" si="13"/>
        <v>9.2496003248625431</v>
      </c>
      <c r="M171" s="7">
        <f t="shared" si="17"/>
        <v>9.9845210043459378</v>
      </c>
      <c r="P171" s="5">
        <f t="shared" si="18"/>
        <v>41.211437598041002</v>
      </c>
    </row>
    <row r="172" spans="1:16" x14ac:dyDescent="0.15">
      <c r="A172" s="5">
        <v>85.5</v>
      </c>
      <c r="B172" s="5">
        <v>170</v>
      </c>
      <c r="D172">
        <v>178.82724762197</v>
      </c>
      <c r="E172">
        <v>906.53482663394004</v>
      </c>
      <c r="F172">
        <v>105.35840978592999</v>
      </c>
      <c r="G172">
        <v>137.56636085626999</v>
      </c>
      <c r="I172" s="6">
        <f t="shared" si="14"/>
        <v>768.96846577767008</v>
      </c>
      <c r="J172" s="6">
        <f t="shared" si="15"/>
        <v>73.468837836040009</v>
      </c>
      <c r="K172" s="6">
        <f t="shared" si="16"/>
        <v>680.80586037442208</v>
      </c>
      <c r="L172" s="7">
        <f t="shared" si="13"/>
        <v>9.2665935711923559</v>
      </c>
      <c r="M172" s="7">
        <f t="shared" si="17"/>
        <v>10.005837313496242</v>
      </c>
      <c r="P172" s="5">
        <f t="shared" si="18"/>
        <v>41.470869428542947</v>
      </c>
    </row>
    <row r="173" spans="1:16" x14ac:dyDescent="0.15">
      <c r="A173" s="5">
        <v>86</v>
      </c>
      <c r="B173" s="5">
        <v>171</v>
      </c>
      <c r="D173">
        <v>181.56581773549999</v>
      </c>
      <c r="E173">
        <v>925.05830009204999</v>
      </c>
      <c r="F173">
        <v>105.12262996942</v>
      </c>
      <c r="G173">
        <v>137.77247706422</v>
      </c>
      <c r="I173" s="6">
        <f t="shared" si="14"/>
        <v>787.28582302783002</v>
      </c>
      <c r="J173" s="6">
        <f t="shared" si="15"/>
        <v>76.443187766079987</v>
      </c>
      <c r="K173" s="6">
        <f t="shared" si="16"/>
        <v>695.5539977085341</v>
      </c>
      <c r="L173" s="7">
        <f t="shared" si="13"/>
        <v>9.0989664093674953</v>
      </c>
      <c r="M173" s="7">
        <f t="shared" si="17"/>
        <v>9.8425332144918727</v>
      </c>
      <c r="P173" s="5">
        <f t="shared" si="18"/>
        <v>38.911745610171934</v>
      </c>
    </row>
    <row r="174" spans="1:16" x14ac:dyDescent="0.15">
      <c r="A174" s="5">
        <v>86.5</v>
      </c>
      <c r="B174" s="5">
        <v>172</v>
      </c>
      <c r="D174">
        <v>181.04081006444</v>
      </c>
      <c r="E174">
        <v>923.50966554158003</v>
      </c>
      <c r="F174">
        <v>105.25107033639</v>
      </c>
      <c r="G174">
        <v>138.06758409785999</v>
      </c>
      <c r="I174" s="6">
        <f t="shared" si="14"/>
        <v>785.4420814437201</v>
      </c>
      <c r="J174" s="6">
        <f t="shared" si="15"/>
        <v>75.789739728049994</v>
      </c>
      <c r="K174" s="6">
        <f t="shared" si="16"/>
        <v>694.49439377006013</v>
      </c>
      <c r="L174" s="7">
        <f t="shared" si="13"/>
        <v>9.1634355291633991</v>
      </c>
      <c r="M174" s="7">
        <f t="shared" si="17"/>
        <v>9.911325397108266</v>
      </c>
      <c r="P174" s="5">
        <f t="shared" si="18"/>
        <v>39.895980254623467</v>
      </c>
    </row>
    <row r="175" spans="1:16" x14ac:dyDescent="0.15">
      <c r="A175" s="5">
        <v>87</v>
      </c>
      <c r="B175" s="5">
        <v>173</v>
      </c>
      <c r="D175">
        <v>180.7993249463</v>
      </c>
      <c r="E175">
        <v>916.94354096349002</v>
      </c>
      <c r="F175">
        <v>105.24892966361</v>
      </c>
      <c r="G175">
        <v>137.94923547401001</v>
      </c>
      <c r="I175" s="6">
        <f t="shared" si="14"/>
        <v>778.99430548947998</v>
      </c>
      <c r="J175" s="6">
        <f t="shared" si="15"/>
        <v>75.550395282690005</v>
      </c>
      <c r="K175" s="6">
        <f t="shared" si="16"/>
        <v>688.33383115025197</v>
      </c>
      <c r="L175" s="7">
        <f t="shared" si="13"/>
        <v>9.1109229617487131</v>
      </c>
      <c r="M175" s="7">
        <f t="shared" si="17"/>
        <v>9.8631358925140713</v>
      </c>
      <c r="P175" s="5">
        <f t="shared" si="18"/>
        <v>39.09428343787998</v>
      </c>
    </row>
    <row r="176" spans="1:16" x14ac:dyDescent="0.15">
      <c r="A176" s="5">
        <v>87.5</v>
      </c>
      <c r="B176" s="5">
        <v>174</v>
      </c>
      <c r="D176">
        <v>183.58115986499001</v>
      </c>
      <c r="E176">
        <v>948.61951518871001</v>
      </c>
      <c r="F176">
        <v>105.12660550459</v>
      </c>
      <c r="G176">
        <v>137.84250764526001</v>
      </c>
      <c r="I176" s="6">
        <f t="shared" si="14"/>
        <v>810.77700754345005</v>
      </c>
      <c r="J176" s="6">
        <f t="shared" si="15"/>
        <v>78.45455436040001</v>
      </c>
      <c r="K176" s="6">
        <f t="shared" si="16"/>
        <v>716.63154231097008</v>
      </c>
      <c r="L176" s="7">
        <f t="shared" si="13"/>
        <v>9.134352341343364</v>
      </c>
      <c r="M176" s="7">
        <f t="shared" si="17"/>
        <v>9.8908883349292118</v>
      </c>
      <c r="P176" s="5">
        <f t="shared" si="18"/>
        <v>39.451974176764963</v>
      </c>
    </row>
    <row r="177" spans="1:16" x14ac:dyDescent="0.15">
      <c r="A177" s="5">
        <v>88</v>
      </c>
      <c r="B177" s="5">
        <v>175</v>
      </c>
      <c r="D177">
        <v>184.50276752767999</v>
      </c>
      <c r="E177">
        <v>948.01814268143005</v>
      </c>
      <c r="F177">
        <v>105.22996941896</v>
      </c>
      <c r="G177">
        <v>137.10581039754999</v>
      </c>
      <c r="I177" s="6">
        <f t="shared" si="14"/>
        <v>810.91233228388</v>
      </c>
      <c r="J177" s="6">
        <f t="shared" si="15"/>
        <v>79.272798108719996</v>
      </c>
      <c r="K177" s="6">
        <f t="shared" si="16"/>
        <v>715.78497455341596</v>
      </c>
      <c r="L177" s="7">
        <f t="shared" si="13"/>
        <v>9.0293895463578906</v>
      </c>
      <c r="M177" s="7">
        <f t="shared" si="17"/>
        <v>9.7902486027642297</v>
      </c>
      <c r="P177" s="5">
        <f t="shared" si="18"/>
        <v>37.849532270776187</v>
      </c>
    </row>
    <row r="178" spans="1:16" x14ac:dyDescent="0.15">
      <c r="A178" s="5">
        <v>88.5</v>
      </c>
      <c r="B178" s="5">
        <v>176</v>
      </c>
      <c r="D178">
        <v>182.80596555966</v>
      </c>
      <c r="E178">
        <v>932.18050430504002</v>
      </c>
      <c r="F178">
        <v>105.0006116208</v>
      </c>
      <c r="G178">
        <v>136.90244648318</v>
      </c>
      <c r="I178" s="6">
        <f t="shared" si="14"/>
        <v>795.27805782185999</v>
      </c>
      <c r="J178" s="6">
        <f t="shared" si="15"/>
        <v>77.805353938859994</v>
      </c>
      <c r="K178" s="6">
        <f t="shared" si="16"/>
        <v>701.91163309522801</v>
      </c>
      <c r="L178" s="7">
        <f t="shared" si="13"/>
        <v>9.0213796038611331</v>
      </c>
      <c r="M178" s="7">
        <f t="shared" si="17"/>
        <v>9.7865617230879618</v>
      </c>
      <c r="P178" s="5">
        <f t="shared" si="18"/>
        <v>37.727246392974045</v>
      </c>
    </row>
    <row r="179" spans="1:16" x14ac:dyDescent="0.15">
      <c r="A179" s="5">
        <v>89</v>
      </c>
      <c r="B179" s="5">
        <v>177</v>
      </c>
      <c r="D179">
        <v>185.19803500154001</v>
      </c>
      <c r="E179">
        <v>947.64384402824999</v>
      </c>
      <c r="F179">
        <v>105.10244648318</v>
      </c>
      <c r="G179">
        <v>136.89143730887</v>
      </c>
      <c r="I179" s="6">
        <f t="shared" si="14"/>
        <v>810.75240671938002</v>
      </c>
      <c r="J179" s="6">
        <f t="shared" si="15"/>
        <v>80.095588518360003</v>
      </c>
      <c r="K179" s="6">
        <f t="shared" si="16"/>
        <v>714.63770049734808</v>
      </c>
      <c r="L179" s="7">
        <f t="shared" si="13"/>
        <v>8.9223103758521543</v>
      </c>
      <c r="M179" s="7">
        <f t="shared" si="17"/>
        <v>9.6918155578994742</v>
      </c>
      <c r="P179" s="5">
        <f t="shared" si="18"/>
        <v>36.21478016551206</v>
      </c>
    </row>
    <row r="180" spans="1:16" x14ac:dyDescent="0.15">
      <c r="A180" s="5">
        <v>89.5</v>
      </c>
      <c r="B180" s="5">
        <v>178</v>
      </c>
      <c r="D180">
        <v>185.28277556033001</v>
      </c>
      <c r="E180">
        <v>950.50230273258001</v>
      </c>
      <c r="F180">
        <v>105.00458715596</v>
      </c>
      <c r="G180">
        <v>136.89602446482999</v>
      </c>
      <c r="I180" s="6">
        <f t="shared" si="14"/>
        <v>813.60627826774999</v>
      </c>
      <c r="J180" s="6">
        <f t="shared" si="15"/>
        <v>80.278188404370013</v>
      </c>
      <c r="K180" s="6">
        <f t="shared" si="16"/>
        <v>717.27245218250596</v>
      </c>
      <c r="L180" s="7">
        <f t="shared" si="13"/>
        <v>8.9348360549633501</v>
      </c>
      <c r="M180" s="7">
        <f t="shared" si="17"/>
        <v>9.7086642998311596</v>
      </c>
      <c r="P180" s="5">
        <f t="shared" si="18"/>
        <v>36.406006714991108</v>
      </c>
    </row>
    <row r="181" spans="1:16" x14ac:dyDescent="0.15">
      <c r="A181" s="5">
        <v>90</v>
      </c>
      <c r="B181" s="5">
        <v>179</v>
      </c>
      <c r="D181">
        <v>187.91034694504</v>
      </c>
      <c r="E181">
        <v>960.24961621123998</v>
      </c>
      <c r="F181">
        <v>104.93853211008999</v>
      </c>
      <c r="G181">
        <v>136.80733944954</v>
      </c>
      <c r="I181" s="6">
        <f t="shared" si="14"/>
        <v>823.44227676169999</v>
      </c>
      <c r="J181" s="6">
        <f t="shared" si="15"/>
        <v>82.97181483495001</v>
      </c>
      <c r="K181" s="6">
        <f t="shared" si="16"/>
        <v>723.87609895975993</v>
      </c>
      <c r="L181" s="7">
        <f t="shared" si="13"/>
        <v>8.7243614039263289</v>
      </c>
      <c r="M181" s="7">
        <f t="shared" si="17"/>
        <v>9.5025127116146297</v>
      </c>
      <c r="P181" s="5">
        <f t="shared" si="18"/>
        <v>33.192740518937875</v>
      </c>
    </row>
    <row r="182" spans="1:16" x14ac:dyDescent="0.15">
      <c r="A182" s="5">
        <v>90.5</v>
      </c>
      <c r="B182" s="5">
        <v>180</v>
      </c>
      <c r="D182">
        <v>185.63616825298999</v>
      </c>
      <c r="E182">
        <v>940.11083819466</v>
      </c>
      <c r="F182">
        <v>104.96422018349</v>
      </c>
      <c r="G182">
        <v>136.77064220183999</v>
      </c>
      <c r="I182" s="6">
        <f t="shared" si="14"/>
        <v>803.34019599281999</v>
      </c>
      <c r="J182" s="6">
        <f t="shared" si="15"/>
        <v>80.67194806949999</v>
      </c>
      <c r="K182" s="6">
        <f>I182-1.2*J182</f>
        <v>706.53385830942</v>
      </c>
      <c r="L182" s="7">
        <f t="shared" si="13"/>
        <v>8.7581107834501708</v>
      </c>
      <c r="M182" s="7">
        <f>L182+ABS($N$2)*A182</f>
        <v>9.540585153958963</v>
      </c>
      <c r="P182" s="5">
        <f>(L182-$O$2)/$O$2*100</f>
        <v>33.707984230365426</v>
      </c>
    </row>
    <row r="183" spans="1:16" x14ac:dyDescent="0.15">
      <c r="A183" s="5">
        <v>91</v>
      </c>
      <c r="B183" s="5">
        <v>181</v>
      </c>
      <c r="D183">
        <v>186.80871968068999</v>
      </c>
      <c r="E183">
        <v>946.10715382254</v>
      </c>
      <c r="F183">
        <v>105.13608562691</v>
      </c>
      <c r="G183">
        <v>137.03914373089</v>
      </c>
      <c r="I183" s="6">
        <f t="shared" si="14"/>
        <v>809.06801009164997</v>
      </c>
      <c r="J183" s="6">
        <f t="shared" si="15"/>
        <v>81.672634053779987</v>
      </c>
      <c r="K183" s="6">
        <f t="shared" ref="K183:K241" si="19">I183-1.2*J183</f>
        <v>711.06084922711398</v>
      </c>
      <c r="L183" s="7">
        <f t="shared" si="13"/>
        <v>8.7062313768268194</v>
      </c>
      <c r="M183" s="7">
        <f t="shared" ref="M183:M241" si="20">L183+ABS($N$2)*A183</f>
        <v>9.4930288101561011</v>
      </c>
      <c r="P183" s="5">
        <f t="shared" ref="P183:P241" si="21">(L183-$O$2)/$O$2*100</f>
        <v>32.915953728104164</v>
      </c>
    </row>
    <row r="184" spans="1:16" x14ac:dyDescent="0.15">
      <c r="A184" s="5">
        <v>91.5</v>
      </c>
      <c r="B184" s="5">
        <v>182</v>
      </c>
      <c r="D184">
        <v>186.85139699109999</v>
      </c>
      <c r="E184">
        <v>944.49094258519995</v>
      </c>
      <c r="F184">
        <v>105.15229357798</v>
      </c>
      <c r="G184">
        <v>136.91529051987999</v>
      </c>
      <c r="I184" s="6">
        <f t="shared" si="14"/>
        <v>807.5756520653199</v>
      </c>
      <c r="J184" s="6">
        <f t="shared" si="15"/>
        <v>81.699103413119985</v>
      </c>
      <c r="K184" s="6">
        <f t="shared" si="19"/>
        <v>709.53672796957596</v>
      </c>
      <c r="L184" s="7">
        <f t="shared" si="13"/>
        <v>8.684755380750385</v>
      </c>
      <c r="M184" s="7">
        <f t="shared" si="20"/>
        <v>9.4758758769001581</v>
      </c>
      <c r="P184" s="5">
        <f t="shared" si="21"/>
        <v>32.588084828552738</v>
      </c>
    </row>
    <row r="185" spans="1:16" x14ac:dyDescent="0.15">
      <c r="A185" s="5">
        <v>92</v>
      </c>
      <c r="B185" s="5">
        <v>183</v>
      </c>
      <c r="D185">
        <v>187.6122198342</v>
      </c>
      <c r="E185">
        <v>943.74731347865998</v>
      </c>
      <c r="F185">
        <v>105.12140672783001</v>
      </c>
      <c r="G185">
        <v>137.24189602447001</v>
      </c>
      <c r="I185" s="6">
        <f t="shared" si="14"/>
        <v>806.50541745418991</v>
      </c>
      <c r="J185" s="6">
        <f t="shared" si="15"/>
        <v>82.490813106369998</v>
      </c>
      <c r="K185" s="6">
        <f t="shared" si="19"/>
        <v>707.51644172654596</v>
      </c>
      <c r="L185" s="7">
        <f t="shared" si="13"/>
        <v>8.5769119624778085</v>
      </c>
      <c r="M185" s="7">
        <f t="shared" si="20"/>
        <v>9.3723555214480712</v>
      </c>
      <c r="P185" s="5">
        <f t="shared" si="21"/>
        <v>30.941665135279806</v>
      </c>
    </row>
    <row r="186" spans="1:16" x14ac:dyDescent="0.15">
      <c r="A186" s="5">
        <v>92.5</v>
      </c>
      <c r="B186" s="5">
        <v>184</v>
      </c>
      <c r="D186">
        <v>188.54774332208001</v>
      </c>
      <c r="E186">
        <v>945.35922628185006</v>
      </c>
      <c r="F186">
        <v>105.03577981651</v>
      </c>
      <c r="G186">
        <v>136.99724770642001</v>
      </c>
      <c r="I186" s="6">
        <f t="shared" si="14"/>
        <v>808.36197857543004</v>
      </c>
      <c r="J186" s="6">
        <f t="shared" si="15"/>
        <v>83.511963505570009</v>
      </c>
      <c r="K186" s="6">
        <f t="shared" si="19"/>
        <v>708.14762236874606</v>
      </c>
      <c r="L186" s="7">
        <f t="shared" si="13"/>
        <v>8.4795949303899985</v>
      </c>
      <c r="M186" s="7">
        <f t="shared" si="20"/>
        <v>9.2793615521807524</v>
      </c>
      <c r="P186" s="5">
        <f t="shared" si="21"/>
        <v>29.455949264189069</v>
      </c>
    </row>
    <row r="187" spans="1:16" x14ac:dyDescent="0.15">
      <c r="A187" s="5">
        <v>93</v>
      </c>
      <c r="B187" s="5">
        <v>185</v>
      </c>
      <c r="D187">
        <v>190.13785692355</v>
      </c>
      <c r="E187">
        <v>954.01688670555995</v>
      </c>
      <c r="F187">
        <v>105.1003058104</v>
      </c>
      <c r="G187">
        <v>136.99694189601999</v>
      </c>
      <c r="I187" s="6">
        <f t="shared" si="14"/>
        <v>817.01994480953999</v>
      </c>
      <c r="J187" s="6">
        <f t="shared" si="15"/>
        <v>85.037551113150002</v>
      </c>
      <c r="K187" s="6">
        <f t="shared" si="19"/>
        <v>714.97488347375997</v>
      </c>
      <c r="L187" s="7">
        <f t="shared" si="13"/>
        <v>8.4077548578794623</v>
      </c>
      <c r="M187" s="7">
        <f t="shared" si="20"/>
        <v>9.2118445424907058</v>
      </c>
      <c r="P187" s="5">
        <f t="shared" si="21"/>
        <v>28.359184046226954</v>
      </c>
    </row>
    <row r="188" spans="1:16" x14ac:dyDescent="0.15">
      <c r="A188" s="5">
        <v>93.5</v>
      </c>
      <c r="B188" s="5">
        <v>186</v>
      </c>
      <c r="D188">
        <v>189.62757138471</v>
      </c>
      <c r="E188">
        <v>946.86091495240998</v>
      </c>
      <c r="F188">
        <v>105.06116207951</v>
      </c>
      <c r="G188">
        <v>137.02568807339</v>
      </c>
      <c r="I188" s="6">
        <f t="shared" si="14"/>
        <v>809.83522687901996</v>
      </c>
      <c r="J188" s="6">
        <f t="shared" si="15"/>
        <v>84.566409305199997</v>
      </c>
      <c r="K188" s="6">
        <f t="shared" si="19"/>
        <v>708.35553571278001</v>
      </c>
      <c r="L188" s="7">
        <f t="shared" si="13"/>
        <v>8.3763227211921265</v>
      </c>
      <c r="M188" s="7">
        <f t="shared" si="20"/>
        <v>9.1847354686238614</v>
      </c>
      <c r="P188" s="5">
        <f t="shared" si="21"/>
        <v>27.879317127386567</v>
      </c>
    </row>
    <row r="189" spans="1:16" x14ac:dyDescent="0.15">
      <c r="A189" s="5">
        <v>94</v>
      </c>
      <c r="B189" s="5">
        <v>187</v>
      </c>
      <c r="D189">
        <v>192.21614983113</v>
      </c>
      <c r="E189">
        <v>962.75130488179002</v>
      </c>
      <c r="F189">
        <v>104.98623853210999</v>
      </c>
      <c r="G189">
        <v>136.94770642201999</v>
      </c>
      <c r="I189" s="6">
        <f t="shared" si="14"/>
        <v>825.80359845977</v>
      </c>
      <c r="J189" s="6">
        <f t="shared" si="15"/>
        <v>87.229911299020003</v>
      </c>
      <c r="K189" s="6">
        <f t="shared" si="19"/>
        <v>721.12770490094601</v>
      </c>
      <c r="L189" s="7">
        <f t="shared" si="13"/>
        <v>8.2669773952761965</v>
      </c>
      <c r="M189" s="7">
        <f t="shared" si="20"/>
        <v>9.0797132055284226</v>
      </c>
      <c r="P189" s="5">
        <f t="shared" si="21"/>
        <v>26.209968169063412</v>
      </c>
    </row>
    <row r="190" spans="1:16" x14ac:dyDescent="0.15">
      <c r="A190" s="5">
        <v>94.5</v>
      </c>
      <c r="B190" s="5">
        <v>188</v>
      </c>
      <c r="D190">
        <v>187.07552962848999</v>
      </c>
      <c r="E190">
        <v>919.91495241019004</v>
      </c>
      <c r="F190">
        <v>104.86238532110001</v>
      </c>
      <c r="G190">
        <v>137.47737003058</v>
      </c>
      <c r="I190" s="6">
        <f t="shared" si="14"/>
        <v>782.43758237961003</v>
      </c>
      <c r="J190" s="6">
        <f t="shared" si="15"/>
        <v>82.213144307389982</v>
      </c>
      <c r="K190" s="6">
        <f t="shared" si="19"/>
        <v>683.78180921074204</v>
      </c>
      <c r="L190" s="7">
        <f t="shared" si="13"/>
        <v>8.3171835230401019</v>
      </c>
      <c r="M190" s="7">
        <f t="shared" si="20"/>
        <v>9.1342423961128176</v>
      </c>
      <c r="P190" s="5">
        <f t="shared" si="21"/>
        <v>26.976453122874361</v>
      </c>
    </row>
    <row r="191" spans="1:16" x14ac:dyDescent="0.15">
      <c r="A191" s="5">
        <v>95</v>
      </c>
      <c r="B191" s="5">
        <v>189</v>
      </c>
      <c r="D191">
        <v>184.78139392079001</v>
      </c>
      <c r="E191">
        <v>897.41295670862996</v>
      </c>
      <c r="F191">
        <v>104.88379204893</v>
      </c>
      <c r="G191">
        <v>137.26269113149999</v>
      </c>
      <c r="I191" s="6">
        <f t="shared" si="14"/>
        <v>760.15026557712997</v>
      </c>
      <c r="J191" s="6">
        <f t="shared" si="15"/>
        <v>79.897601871860005</v>
      </c>
      <c r="K191" s="6">
        <f t="shared" si="19"/>
        <v>664.27314333089794</v>
      </c>
      <c r="L191" s="7">
        <f t="shared" si="13"/>
        <v>8.3140560888956472</v>
      </c>
      <c r="M191" s="7">
        <f t="shared" si="20"/>
        <v>9.1354380247888542</v>
      </c>
      <c r="P191" s="5">
        <f t="shared" si="21"/>
        <v>26.928707333216341</v>
      </c>
    </row>
    <row r="192" spans="1:16" x14ac:dyDescent="0.15">
      <c r="A192" s="5">
        <v>95.5</v>
      </c>
      <c r="B192" s="5">
        <v>190</v>
      </c>
      <c r="D192">
        <v>185.84587043291</v>
      </c>
      <c r="E192">
        <v>906.12618974515999</v>
      </c>
      <c r="F192">
        <v>105.05474006116</v>
      </c>
      <c r="G192">
        <v>137.08287461774</v>
      </c>
      <c r="I192" s="6">
        <f t="shared" si="14"/>
        <v>769.04331512741999</v>
      </c>
      <c r="J192" s="6">
        <f t="shared" si="15"/>
        <v>80.79113037175</v>
      </c>
      <c r="K192" s="6">
        <f t="shared" si="19"/>
        <v>672.09395868132003</v>
      </c>
      <c r="L192" s="7">
        <f t="shared" si="13"/>
        <v>8.3189077264888613</v>
      </c>
      <c r="M192" s="7">
        <f t="shared" si="20"/>
        <v>9.144612725202558</v>
      </c>
      <c r="P192" s="5">
        <f t="shared" si="21"/>
        <v>27.002776124859253</v>
      </c>
    </row>
    <row r="193" spans="1:16" x14ac:dyDescent="0.15">
      <c r="A193" s="5">
        <v>96</v>
      </c>
      <c r="B193" s="5">
        <v>191</v>
      </c>
      <c r="D193">
        <v>186.81670248694999</v>
      </c>
      <c r="E193">
        <v>910.41879029782001</v>
      </c>
      <c r="F193">
        <v>105.1125382263</v>
      </c>
      <c r="G193">
        <v>137.32966360856</v>
      </c>
      <c r="I193" s="6">
        <f t="shared" si="14"/>
        <v>773.08912668925996</v>
      </c>
      <c r="J193" s="6">
        <f t="shared" si="15"/>
        <v>81.704164260649989</v>
      </c>
      <c r="K193" s="6">
        <f t="shared" si="19"/>
        <v>675.04412957647992</v>
      </c>
      <c r="L193" s="7">
        <f t="shared" si="13"/>
        <v>8.2620529282078685</v>
      </c>
      <c r="M193" s="7">
        <f t="shared" si="20"/>
        <v>9.0920809897420565</v>
      </c>
      <c r="P193" s="5">
        <f t="shared" si="21"/>
        <v>26.134787507229451</v>
      </c>
    </row>
    <row r="194" spans="1:16" x14ac:dyDescent="0.15">
      <c r="A194" s="5">
        <v>96.5</v>
      </c>
      <c r="B194" s="5">
        <v>192</v>
      </c>
      <c r="D194">
        <v>187.72981271108</v>
      </c>
      <c r="E194">
        <v>911.27724900215003</v>
      </c>
      <c r="F194">
        <v>105.19266055046</v>
      </c>
      <c r="G194">
        <v>137.29571865443</v>
      </c>
      <c r="I194" s="6">
        <f t="shared" si="14"/>
        <v>773.98153034772008</v>
      </c>
      <c r="J194" s="6">
        <f t="shared" si="15"/>
        <v>82.537152160619996</v>
      </c>
      <c r="K194" s="6">
        <f t="shared" si="19"/>
        <v>674.93694775497613</v>
      </c>
      <c r="L194" s="7">
        <f t="shared" ref="L194:L241" si="22">K194/J194</f>
        <v>8.1773714028989843</v>
      </c>
      <c r="M194" s="7">
        <f t="shared" si="20"/>
        <v>9.0117225272536619</v>
      </c>
      <c r="P194" s="5">
        <f t="shared" si="21"/>
        <v>24.84197489837328</v>
      </c>
    </row>
    <row r="195" spans="1:16" x14ac:dyDescent="0.15">
      <c r="A195" s="5">
        <v>97</v>
      </c>
      <c r="B195" s="5">
        <v>193</v>
      </c>
      <c r="D195">
        <v>189.61344795823999</v>
      </c>
      <c r="E195">
        <v>921.82437826220996</v>
      </c>
      <c r="F195">
        <v>105.05657492355</v>
      </c>
      <c r="G195">
        <v>137.36024464831999</v>
      </c>
      <c r="I195" s="6">
        <f t="shared" ref="I195:I241" si="23">E195-G195</f>
        <v>784.46413361389</v>
      </c>
      <c r="J195" s="6">
        <f t="shared" ref="J195:J241" si="24">D195-F195</f>
        <v>84.556873034689986</v>
      </c>
      <c r="K195" s="6">
        <f t="shared" si="19"/>
        <v>682.99588597226204</v>
      </c>
      <c r="L195" s="7">
        <f t="shared" si="22"/>
        <v>8.0773550565435261</v>
      </c>
      <c r="M195" s="7">
        <f t="shared" si="20"/>
        <v>8.916029243718695</v>
      </c>
      <c r="P195" s="5">
        <f t="shared" si="21"/>
        <v>23.315049241467371</v>
      </c>
    </row>
    <row r="196" spans="1:16" x14ac:dyDescent="0.15">
      <c r="A196" s="5">
        <v>97.5</v>
      </c>
      <c r="B196" s="5">
        <v>194</v>
      </c>
      <c r="D196">
        <v>188.73073380411</v>
      </c>
      <c r="E196">
        <v>914.25698495547999</v>
      </c>
      <c r="F196">
        <v>105.07003058104</v>
      </c>
      <c r="G196">
        <v>137.51070336391001</v>
      </c>
      <c r="I196" s="6">
        <f t="shared" si="23"/>
        <v>776.74628159156998</v>
      </c>
      <c r="J196" s="6">
        <f t="shared" si="24"/>
        <v>83.660703223070001</v>
      </c>
      <c r="K196" s="6">
        <f t="shared" si="19"/>
        <v>676.35343772388603</v>
      </c>
      <c r="L196" s="7">
        <f t="shared" si="22"/>
        <v>8.0844818614598619</v>
      </c>
      <c r="M196" s="7">
        <f t="shared" si="20"/>
        <v>8.9274791114555221</v>
      </c>
      <c r="P196" s="5">
        <f t="shared" si="21"/>
        <v>23.423852468890232</v>
      </c>
    </row>
    <row r="197" spans="1:16" x14ac:dyDescent="0.15">
      <c r="A197" s="5">
        <v>98</v>
      </c>
      <c r="B197" s="5">
        <v>195</v>
      </c>
      <c r="D197">
        <v>190.84034387473</v>
      </c>
      <c r="E197">
        <v>921.96377034080001</v>
      </c>
      <c r="F197">
        <v>105.20764525993999</v>
      </c>
      <c r="G197">
        <v>137.40581039755</v>
      </c>
      <c r="I197" s="6">
        <f t="shared" si="23"/>
        <v>784.55795994325001</v>
      </c>
      <c r="J197" s="6">
        <f t="shared" si="24"/>
        <v>85.632698614790002</v>
      </c>
      <c r="K197" s="6">
        <f t="shared" si="19"/>
        <v>681.79872160550201</v>
      </c>
      <c r="L197" s="7">
        <f t="shared" si="22"/>
        <v>7.9618969463114118</v>
      </c>
      <c r="M197" s="7">
        <f t="shared" si="20"/>
        <v>8.8092172591275624</v>
      </c>
      <c r="P197" s="5">
        <f t="shared" si="21"/>
        <v>21.552377865883123</v>
      </c>
    </row>
    <row r="198" spans="1:16" x14ac:dyDescent="0.15">
      <c r="A198" s="5">
        <v>98.5</v>
      </c>
      <c r="B198" s="5">
        <v>196</v>
      </c>
      <c r="D198">
        <v>198.01228124041</v>
      </c>
      <c r="E198">
        <v>977.62787841572003</v>
      </c>
      <c r="F198">
        <v>105.05871559633</v>
      </c>
      <c r="G198">
        <v>137.07247706422001</v>
      </c>
      <c r="I198" s="6">
        <f t="shared" si="23"/>
        <v>840.5554013515</v>
      </c>
      <c r="J198" s="6">
        <f t="shared" si="24"/>
        <v>92.953565644080001</v>
      </c>
      <c r="K198" s="6">
        <f t="shared" si="19"/>
        <v>729.01112257860404</v>
      </c>
      <c r="L198" s="7">
        <f t="shared" si="22"/>
        <v>7.8427451117904816</v>
      </c>
      <c r="M198" s="7">
        <f t="shared" si="20"/>
        <v>8.6943884874271227</v>
      </c>
      <c r="P198" s="5">
        <f t="shared" si="21"/>
        <v>19.733315284344556</v>
      </c>
    </row>
    <row r="199" spans="1:16" x14ac:dyDescent="0.15">
      <c r="A199" s="5">
        <v>99</v>
      </c>
      <c r="B199" s="5">
        <v>197</v>
      </c>
      <c r="D199">
        <v>202.45194964691001</v>
      </c>
      <c r="E199">
        <v>1010.2852318084</v>
      </c>
      <c r="F199">
        <v>105.0623853211</v>
      </c>
      <c r="G199">
        <v>137.23914373088999</v>
      </c>
      <c r="I199" s="6">
        <f t="shared" si="23"/>
        <v>873.04608807751003</v>
      </c>
      <c r="J199" s="6">
        <f t="shared" si="24"/>
        <v>97.389564325810014</v>
      </c>
      <c r="K199" s="6">
        <f t="shared" si="19"/>
        <v>756.17861088653808</v>
      </c>
      <c r="L199" s="7">
        <f t="shared" si="22"/>
        <v>7.7644726734457414</v>
      </c>
      <c r="M199" s="7">
        <f t="shared" si="20"/>
        <v>8.620439111902872</v>
      </c>
      <c r="P199" s="5">
        <f t="shared" si="21"/>
        <v>18.538348674462519</v>
      </c>
    </row>
    <row r="200" spans="1:16" x14ac:dyDescent="0.15">
      <c r="A200" s="5">
        <v>99.5</v>
      </c>
      <c r="B200" s="5">
        <v>198</v>
      </c>
      <c r="D200">
        <v>195.91157506907999</v>
      </c>
      <c r="E200">
        <v>957.95885784463997</v>
      </c>
      <c r="F200">
        <v>104.97614678898999</v>
      </c>
      <c r="G200">
        <v>137.35229357797999</v>
      </c>
      <c r="I200" s="6">
        <f t="shared" si="23"/>
        <v>820.60656426665992</v>
      </c>
      <c r="J200" s="6">
        <f t="shared" si="24"/>
        <v>90.935428280089994</v>
      </c>
      <c r="K200" s="6">
        <f t="shared" si="19"/>
        <v>711.4840503305519</v>
      </c>
      <c r="L200" s="7">
        <f t="shared" si="22"/>
        <v>7.8240578373822753</v>
      </c>
      <c r="M200" s="7">
        <f t="shared" si="20"/>
        <v>8.6843473386598973</v>
      </c>
      <c r="P200" s="5">
        <f t="shared" si="21"/>
        <v>19.448021132025481</v>
      </c>
    </row>
    <row r="201" spans="1:16" x14ac:dyDescent="0.15">
      <c r="A201" s="5">
        <v>100</v>
      </c>
      <c r="B201" s="5">
        <v>199</v>
      </c>
      <c r="D201">
        <v>200.05956401597001</v>
      </c>
      <c r="E201">
        <v>981.57844642308999</v>
      </c>
      <c r="F201">
        <v>105.14617737003</v>
      </c>
      <c r="G201">
        <v>137.49021406727999</v>
      </c>
      <c r="I201" s="6">
        <f t="shared" si="23"/>
        <v>844.08823235580996</v>
      </c>
      <c r="J201" s="6">
        <f t="shared" si="24"/>
        <v>94.913386645940008</v>
      </c>
      <c r="K201" s="6">
        <f t="shared" si="19"/>
        <v>730.19216838068201</v>
      </c>
      <c r="L201" s="7">
        <f t="shared" si="22"/>
        <v>7.693247435206934</v>
      </c>
      <c r="M201" s="7">
        <f t="shared" si="20"/>
        <v>8.5578599993050464</v>
      </c>
      <c r="P201" s="5">
        <f t="shared" si="21"/>
        <v>17.450969984387665</v>
      </c>
    </row>
    <row r="202" spans="1:16" x14ac:dyDescent="0.15">
      <c r="A202" s="5">
        <v>100.5</v>
      </c>
      <c r="B202" s="5">
        <v>200</v>
      </c>
      <c r="D202">
        <v>205.33404973902</v>
      </c>
      <c r="E202">
        <v>1015.8894688364001</v>
      </c>
      <c r="F202">
        <v>104.91376146789</v>
      </c>
      <c r="G202">
        <v>136.78990825688001</v>
      </c>
      <c r="I202" s="6">
        <f t="shared" si="23"/>
        <v>879.09956057952002</v>
      </c>
      <c r="J202" s="6">
        <f t="shared" si="24"/>
        <v>100.42028827113</v>
      </c>
      <c r="K202" s="6">
        <f t="shared" si="19"/>
        <v>758.59521465416401</v>
      </c>
      <c r="L202" s="7">
        <f t="shared" si="22"/>
        <v>7.5542027185382397</v>
      </c>
      <c r="M202" s="7">
        <f t="shared" si="20"/>
        <v>8.4231383454568416</v>
      </c>
      <c r="P202" s="5">
        <f t="shared" si="21"/>
        <v>15.328207525298341</v>
      </c>
    </row>
    <row r="203" spans="1:16" x14ac:dyDescent="0.15">
      <c r="A203" s="5">
        <v>101</v>
      </c>
      <c r="B203" s="5">
        <v>201</v>
      </c>
      <c r="D203">
        <v>197.07276634940001</v>
      </c>
      <c r="E203">
        <v>957.14246238869998</v>
      </c>
      <c r="F203">
        <v>104.89541284404</v>
      </c>
      <c r="G203">
        <v>137.30856269112999</v>
      </c>
      <c r="I203" s="6">
        <f t="shared" si="23"/>
        <v>819.83389969757002</v>
      </c>
      <c r="J203" s="6">
        <f t="shared" si="24"/>
        <v>92.177353505360017</v>
      </c>
      <c r="K203" s="6">
        <f t="shared" si="19"/>
        <v>709.22107549113798</v>
      </c>
      <c r="L203" s="7">
        <f t="shared" si="22"/>
        <v>7.6940924047021761</v>
      </c>
      <c r="M203" s="7">
        <f t="shared" si="20"/>
        <v>8.5673510944412694</v>
      </c>
      <c r="P203" s="5">
        <f t="shared" si="21"/>
        <v>17.463869931732297</v>
      </c>
    </row>
    <row r="204" spans="1:16" x14ac:dyDescent="0.15">
      <c r="A204" s="5">
        <v>101.5</v>
      </c>
      <c r="B204" s="5">
        <v>202</v>
      </c>
      <c r="D204">
        <v>192.71354006755001</v>
      </c>
      <c r="E204">
        <v>923.65244089653004</v>
      </c>
      <c r="F204">
        <v>105.23241590214</v>
      </c>
      <c r="G204">
        <v>137.25474006115999</v>
      </c>
      <c r="I204" s="6">
        <f t="shared" si="23"/>
        <v>786.39770083537007</v>
      </c>
      <c r="J204" s="6">
        <f t="shared" si="24"/>
        <v>87.481124165410009</v>
      </c>
      <c r="K204" s="6">
        <f t="shared" si="19"/>
        <v>681.42035183687813</v>
      </c>
      <c r="L204" s="7">
        <f t="shared" si="22"/>
        <v>7.7893415103862074</v>
      </c>
      <c r="M204" s="7">
        <f t="shared" si="20"/>
        <v>8.666923262945792</v>
      </c>
      <c r="P204" s="5">
        <f t="shared" si="21"/>
        <v>18.918015264630199</v>
      </c>
    </row>
    <row r="205" spans="1:16" x14ac:dyDescent="0.15">
      <c r="A205" s="5">
        <v>102</v>
      </c>
      <c r="B205" s="5">
        <v>203</v>
      </c>
      <c r="D205">
        <v>190.46791525943999</v>
      </c>
      <c r="E205">
        <v>900.17838501689005</v>
      </c>
      <c r="F205">
        <v>105.02171253823001</v>
      </c>
      <c r="G205">
        <v>137.46574923547001</v>
      </c>
      <c r="I205" s="6">
        <f t="shared" si="23"/>
        <v>762.71263578141998</v>
      </c>
      <c r="J205" s="6">
        <f t="shared" si="24"/>
        <v>85.446202721209985</v>
      </c>
      <c r="K205" s="6">
        <f t="shared" si="19"/>
        <v>660.17719251596804</v>
      </c>
      <c r="L205" s="7">
        <f t="shared" si="22"/>
        <v>7.726232079264709</v>
      </c>
      <c r="M205" s="7">
        <f t="shared" si="20"/>
        <v>8.6081368946447832</v>
      </c>
      <c r="P205" s="5">
        <f t="shared" si="21"/>
        <v>17.954538662218866</v>
      </c>
    </row>
    <row r="206" spans="1:16" x14ac:dyDescent="0.15">
      <c r="A206" s="5">
        <v>102.5</v>
      </c>
      <c r="B206" s="5">
        <v>204</v>
      </c>
      <c r="D206">
        <v>199.25729198649</v>
      </c>
      <c r="E206">
        <v>970.17562173780004</v>
      </c>
      <c r="F206">
        <v>104.99877675841</v>
      </c>
      <c r="G206">
        <v>137.03119266055</v>
      </c>
      <c r="I206" s="6">
        <f t="shared" si="23"/>
        <v>833.14442907725004</v>
      </c>
      <c r="J206" s="6">
        <f t="shared" si="24"/>
        <v>94.25851522808</v>
      </c>
      <c r="K206" s="6">
        <f t="shared" si="19"/>
        <v>720.03421080355406</v>
      </c>
      <c r="L206" s="7">
        <f t="shared" si="22"/>
        <v>7.6389301174675506</v>
      </c>
      <c r="M206" s="7">
        <f t="shared" si="20"/>
        <v>8.5251579956681152</v>
      </c>
      <c r="P206" s="5">
        <f t="shared" si="21"/>
        <v>16.621720475754231</v>
      </c>
    </row>
    <row r="207" spans="1:16" x14ac:dyDescent="0.15">
      <c r="A207" s="5">
        <v>103</v>
      </c>
      <c r="B207" s="5">
        <v>205</v>
      </c>
      <c r="D207">
        <v>201.27202947498</v>
      </c>
      <c r="E207">
        <v>975.76849861836001</v>
      </c>
      <c r="F207">
        <v>105.05902140673</v>
      </c>
      <c r="G207">
        <v>137.06727828746</v>
      </c>
      <c r="I207" s="6">
        <f t="shared" si="23"/>
        <v>838.70122033090001</v>
      </c>
      <c r="J207" s="6">
        <f t="shared" si="24"/>
        <v>96.213008068250005</v>
      </c>
      <c r="K207" s="6">
        <f t="shared" si="19"/>
        <v>723.24561064900001</v>
      </c>
      <c r="L207" s="7">
        <f t="shared" si="22"/>
        <v>7.5171291821159558</v>
      </c>
      <c r="M207" s="7">
        <f t="shared" si="20"/>
        <v>8.4076801231370109</v>
      </c>
      <c r="P207" s="5">
        <f t="shared" si="21"/>
        <v>14.762214704942417</v>
      </c>
    </row>
    <row r="208" spans="1:16" x14ac:dyDescent="0.15">
      <c r="A208" s="5">
        <v>103.5</v>
      </c>
      <c r="B208" s="5">
        <v>206</v>
      </c>
      <c r="D208">
        <v>200.10469757446</v>
      </c>
      <c r="E208">
        <v>961.01657967455003</v>
      </c>
      <c r="F208">
        <v>105.12599388379</v>
      </c>
      <c r="G208">
        <v>136.9373088685</v>
      </c>
      <c r="I208" s="6">
        <f t="shared" si="23"/>
        <v>824.07927080605009</v>
      </c>
      <c r="J208" s="6">
        <f t="shared" si="24"/>
        <v>94.978703690670002</v>
      </c>
      <c r="K208" s="6">
        <f t="shared" si="19"/>
        <v>710.10482637724613</v>
      </c>
      <c r="L208" s="7">
        <f t="shared" si="22"/>
        <v>7.4764636574735803</v>
      </c>
      <c r="M208" s="7">
        <f t="shared" si="20"/>
        <v>8.3713376613151258</v>
      </c>
      <c r="P208" s="5">
        <f t="shared" si="21"/>
        <v>14.141383858879481</v>
      </c>
    </row>
    <row r="209" spans="1:16" x14ac:dyDescent="0.15">
      <c r="A209" s="5">
        <v>104</v>
      </c>
      <c r="B209" s="5">
        <v>207</v>
      </c>
      <c r="D209">
        <v>197.68314399753999</v>
      </c>
      <c r="E209">
        <v>945.42247466994002</v>
      </c>
      <c r="F209">
        <v>105.02874617737</v>
      </c>
      <c r="G209">
        <v>136.87675840979</v>
      </c>
      <c r="I209" s="6">
        <f t="shared" si="23"/>
        <v>808.54571626015002</v>
      </c>
      <c r="J209" s="6">
        <f t="shared" si="24"/>
        <v>92.65439782016999</v>
      </c>
      <c r="K209" s="6">
        <f t="shared" si="19"/>
        <v>697.36043887594599</v>
      </c>
      <c r="L209" s="7">
        <f t="shared" si="22"/>
        <v>7.5264688485637885</v>
      </c>
      <c r="M209" s="7">
        <f t="shared" si="20"/>
        <v>8.4256659152258244</v>
      </c>
      <c r="P209" s="5">
        <f t="shared" si="21"/>
        <v>14.904801160514944</v>
      </c>
    </row>
    <row r="210" spans="1:16" x14ac:dyDescent="0.15">
      <c r="A210" s="5">
        <v>104.5</v>
      </c>
      <c r="B210" s="5">
        <v>208</v>
      </c>
      <c r="D210">
        <v>202.13908504758999</v>
      </c>
      <c r="E210">
        <v>975.49585508135999</v>
      </c>
      <c r="F210">
        <v>105.17247706422</v>
      </c>
      <c r="G210">
        <v>137.16391437308999</v>
      </c>
      <c r="I210" s="6">
        <f t="shared" si="23"/>
        <v>838.33194070826994</v>
      </c>
      <c r="J210" s="6">
        <f t="shared" si="24"/>
        <v>96.966607983369983</v>
      </c>
      <c r="K210" s="6">
        <f t="shared" si="19"/>
        <v>721.97201112822597</v>
      </c>
      <c r="L210" s="7">
        <f t="shared" si="22"/>
        <v>7.4455735447819933</v>
      </c>
      <c r="M210" s="7">
        <f t="shared" si="20"/>
        <v>8.3490936742645196</v>
      </c>
      <c r="P210" s="5">
        <f t="shared" si="21"/>
        <v>13.6697918908439</v>
      </c>
    </row>
    <row r="211" spans="1:16" x14ac:dyDescent="0.15">
      <c r="A211" s="5">
        <v>105</v>
      </c>
      <c r="B211" s="5">
        <v>209</v>
      </c>
      <c r="D211">
        <v>207.61651826835001</v>
      </c>
      <c r="E211">
        <v>1008.3705864292</v>
      </c>
      <c r="F211">
        <v>105.1125382263</v>
      </c>
      <c r="G211">
        <v>137.41743119265999</v>
      </c>
      <c r="I211" s="6">
        <f t="shared" si="23"/>
        <v>870.95315523653994</v>
      </c>
      <c r="J211" s="6">
        <f t="shared" si="24"/>
        <v>102.50398004205</v>
      </c>
      <c r="K211" s="6">
        <f t="shared" si="19"/>
        <v>747.94837918607993</v>
      </c>
      <c r="L211" s="7">
        <f t="shared" si="22"/>
        <v>7.2967740265231704</v>
      </c>
      <c r="M211" s="7">
        <f t="shared" si="20"/>
        <v>8.2046172188261881</v>
      </c>
      <c r="P211" s="5">
        <f t="shared" si="21"/>
        <v>11.398105207177748</v>
      </c>
    </row>
    <row r="212" spans="1:16" x14ac:dyDescent="0.15">
      <c r="A212" s="5">
        <v>105.5</v>
      </c>
      <c r="B212" s="5">
        <v>210</v>
      </c>
      <c r="D212">
        <v>207.3180841265</v>
      </c>
      <c r="E212">
        <v>1012.5305495855</v>
      </c>
      <c r="F212">
        <v>105.05626911314999</v>
      </c>
      <c r="G212">
        <v>137.11529051988001</v>
      </c>
      <c r="I212" s="6">
        <f t="shared" si="23"/>
        <v>875.41525906562003</v>
      </c>
      <c r="J212" s="6">
        <f t="shared" si="24"/>
        <v>102.26181501335</v>
      </c>
      <c r="K212" s="6">
        <f t="shared" si="19"/>
        <v>752.70108104960002</v>
      </c>
      <c r="L212" s="7">
        <f t="shared" si="22"/>
        <v>7.3605292547500447</v>
      </c>
      <c r="M212" s="7">
        <f t="shared" si="20"/>
        <v>8.2726955098735537</v>
      </c>
      <c r="P212" s="5">
        <f t="shared" si="21"/>
        <v>12.371441039657832</v>
      </c>
    </row>
    <row r="213" spans="1:16" x14ac:dyDescent="0.15">
      <c r="A213" s="5">
        <v>106</v>
      </c>
      <c r="B213" s="5">
        <v>211</v>
      </c>
      <c r="D213">
        <v>207.25023027326</v>
      </c>
      <c r="E213">
        <v>1009.5913417255</v>
      </c>
      <c r="F213">
        <v>105.10428134557</v>
      </c>
      <c r="G213">
        <v>136.99633027523001</v>
      </c>
      <c r="I213" s="6">
        <f t="shared" si="23"/>
        <v>872.59501145027002</v>
      </c>
      <c r="J213" s="6">
        <f t="shared" si="24"/>
        <v>102.14594892769</v>
      </c>
      <c r="K213" s="6">
        <f t="shared" si="19"/>
        <v>750.01987273704208</v>
      </c>
      <c r="L213" s="7">
        <f t="shared" si="22"/>
        <v>7.3426296452342683</v>
      </c>
      <c r="M213" s="7">
        <f t="shared" si="20"/>
        <v>8.2591189631782669</v>
      </c>
      <c r="P213" s="5">
        <f t="shared" si="21"/>
        <v>12.098171979007482</v>
      </c>
    </row>
    <row r="214" spans="1:16" x14ac:dyDescent="0.15">
      <c r="A214" s="5">
        <v>106.5</v>
      </c>
      <c r="B214" s="5">
        <v>212</v>
      </c>
      <c r="D214">
        <v>201.89714461161</v>
      </c>
      <c r="E214">
        <v>950.22781700951998</v>
      </c>
      <c r="F214">
        <v>104.98532110092</v>
      </c>
      <c r="G214">
        <v>137.00948012232001</v>
      </c>
      <c r="I214" s="6">
        <f t="shared" si="23"/>
        <v>813.21833688719994</v>
      </c>
      <c r="J214" s="6">
        <f t="shared" si="24"/>
        <v>96.911823510689999</v>
      </c>
      <c r="K214" s="6">
        <f t="shared" si="19"/>
        <v>696.92414867437196</v>
      </c>
      <c r="L214" s="7">
        <f t="shared" si="22"/>
        <v>7.1913222084557802</v>
      </c>
      <c r="M214" s="7">
        <f t="shared" si="20"/>
        <v>8.1121345892202701</v>
      </c>
      <c r="P214" s="5">
        <f t="shared" si="21"/>
        <v>9.7881975026689556</v>
      </c>
    </row>
    <row r="215" spans="1:16" x14ac:dyDescent="0.15">
      <c r="A215" s="5">
        <v>107</v>
      </c>
      <c r="B215" s="5">
        <v>213</v>
      </c>
      <c r="D215">
        <v>196.02262305106001</v>
      </c>
      <c r="E215">
        <v>911.41791501069997</v>
      </c>
      <c r="F215">
        <v>104.95474006116</v>
      </c>
      <c r="G215">
        <v>138.12660550459</v>
      </c>
      <c r="I215" s="6">
        <f t="shared" si="23"/>
        <v>773.29130950611</v>
      </c>
      <c r="J215" s="6">
        <f t="shared" si="24"/>
        <v>91.067882989900014</v>
      </c>
      <c r="K215" s="6">
        <f t="shared" si="19"/>
        <v>664.00984991822997</v>
      </c>
      <c r="L215" s="7">
        <f t="shared" si="22"/>
        <v>7.2913724149256085</v>
      </c>
      <c r="M215" s="7">
        <f t="shared" si="20"/>
        <v>8.2165078585105888</v>
      </c>
      <c r="P215" s="5">
        <f t="shared" si="21"/>
        <v>11.315640093848724</v>
      </c>
    </row>
    <row r="216" spans="1:16" x14ac:dyDescent="0.15">
      <c r="A216" s="5">
        <v>107.5</v>
      </c>
      <c r="B216" s="5">
        <v>214</v>
      </c>
      <c r="D216">
        <v>202.88657902782001</v>
      </c>
      <c r="E216">
        <v>954.90461632528002</v>
      </c>
      <c r="F216">
        <v>104.91070336391</v>
      </c>
      <c r="G216">
        <v>137.16085626911001</v>
      </c>
      <c r="I216" s="6">
        <f t="shared" si="23"/>
        <v>817.74376005617</v>
      </c>
      <c r="J216" s="6">
        <f t="shared" si="24"/>
        <v>97.975875663910003</v>
      </c>
      <c r="K216" s="6">
        <f t="shared" si="19"/>
        <v>700.17270925947798</v>
      </c>
      <c r="L216" s="7">
        <f t="shared" si="22"/>
        <v>7.1463786826596412</v>
      </c>
      <c r="M216" s="7">
        <f t="shared" si="20"/>
        <v>8.0758371890651119</v>
      </c>
      <c r="P216" s="5">
        <f t="shared" si="21"/>
        <v>9.1020554353908487</v>
      </c>
    </row>
    <row r="217" spans="1:16" x14ac:dyDescent="0.15">
      <c r="A217" s="5">
        <v>108</v>
      </c>
      <c r="B217" s="5">
        <v>215</v>
      </c>
      <c r="D217">
        <v>201.85203301742999</v>
      </c>
      <c r="E217">
        <v>945.01070009171997</v>
      </c>
      <c r="F217">
        <v>104.94678899083</v>
      </c>
      <c r="G217">
        <v>137.11590214066999</v>
      </c>
      <c r="I217" s="6">
        <f t="shared" si="23"/>
        <v>807.89479795105001</v>
      </c>
      <c r="J217" s="6">
        <f t="shared" si="24"/>
        <v>96.905244026599988</v>
      </c>
      <c r="K217" s="6">
        <f t="shared" si="19"/>
        <v>691.60850511913009</v>
      </c>
      <c r="L217" s="7">
        <f t="shared" si="22"/>
        <v>7.136956436839343</v>
      </c>
      <c r="M217" s="7">
        <f t="shared" si="20"/>
        <v>8.0707380060653033</v>
      </c>
      <c r="P217" s="5">
        <f t="shared" si="21"/>
        <v>8.9582082602745317</v>
      </c>
    </row>
    <row r="218" spans="1:16" x14ac:dyDescent="0.15">
      <c r="A218" s="5">
        <v>108.5</v>
      </c>
      <c r="B218" s="5">
        <v>216</v>
      </c>
      <c r="D218">
        <v>202.31030265973999</v>
      </c>
      <c r="E218">
        <v>944.72485478447004</v>
      </c>
      <c r="F218">
        <v>104.98073394495</v>
      </c>
      <c r="G218">
        <v>136.4125382263</v>
      </c>
      <c r="I218" s="6">
        <f t="shared" si="23"/>
        <v>808.3123165581701</v>
      </c>
      <c r="J218" s="6">
        <f t="shared" si="24"/>
        <v>97.329568714789986</v>
      </c>
      <c r="K218" s="6">
        <f t="shared" si="19"/>
        <v>691.5168341004221</v>
      </c>
      <c r="L218" s="7">
        <f t="shared" si="22"/>
        <v>7.1048998082670094</v>
      </c>
      <c r="M218" s="7">
        <f t="shared" si="20"/>
        <v>8.0430044403134602</v>
      </c>
      <c r="P218" s="5">
        <f t="shared" si="21"/>
        <v>8.4688073730731777</v>
      </c>
    </row>
    <row r="219" spans="1:16" x14ac:dyDescent="0.15">
      <c r="A219" s="5">
        <v>109</v>
      </c>
      <c r="B219" s="5">
        <v>217</v>
      </c>
      <c r="D219">
        <v>204.23723631916999</v>
      </c>
      <c r="E219">
        <v>954.85356160196</v>
      </c>
      <c r="F219">
        <v>104.80795107034</v>
      </c>
      <c r="G219">
        <v>136.81865443424999</v>
      </c>
      <c r="I219" s="6">
        <f t="shared" si="23"/>
        <v>818.03490716771</v>
      </c>
      <c r="J219" s="6">
        <f t="shared" si="24"/>
        <v>99.429285248829999</v>
      </c>
      <c r="K219" s="6">
        <f t="shared" si="19"/>
        <v>698.71976486911399</v>
      </c>
      <c r="L219" s="7">
        <f t="shared" si="22"/>
        <v>7.0273035064117186</v>
      </c>
      <c r="M219" s="7">
        <f t="shared" si="20"/>
        <v>7.9697312012786607</v>
      </c>
      <c r="P219" s="5">
        <f t="shared" si="21"/>
        <v>7.2841631773857305</v>
      </c>
    </row>
    <row r="220" spans="1:16" x14ac:dyDescent="0.15">
      <c r="A220" s="5">
        <v>109.5</v>
      </c>
      <c r="B220" s="5">
        <v>218</v>
      </c>
      <c r="D220">
        <v>202.01712014674001</v>
      </c>
      <c r="E220">
        <v>943.45093243656004</v>
      </c>
      <c r="F220">
        <v>105.04373088685</v>
      </c>
      <c r="G220">
        <v>137.31376146789</v>
      </c>
      <c r="I220" s="6">
        <f t="shared" si="23"/>
        <v>806.13717096867003</v>
      </c>
      <c r="J220" s="6">
        <f t="shared" si="24"/>
        <v>96.973389259890013</v>
      </c>
      <c r="K220" s="6">
        <f t="shared" si="19"/>
        <v>689.76910385680208</v>
      </c>
      <c r="L220" s="7">
        <f t="shared" si="22"/>
        <v>7.1129730446794159</v>
      </c>
      <c r="M220" s="7">
        <f t="shared" si="20"/>
        <v>8.0597238023668485</v>
      </c>
      <c r="P220" s="5">
        <f t="shared" si="21"/>
        <v>8.5920595439589196</v>
      </c>
    </row>
    <row r="221" spans="1:16" x14ac:dyDescent="0.15">
      <c r="A221" s="5">
        <v>110</v>
      </c>
      <c r="B221" s="5">
        <v>219</v>
      </c>
      <c r="D221">
        <v>200.92019643953</v>
      </c>
      <c r="E221">
        <v>925.81246163289995</v>
      </c>
      <c r="F221">
        <v>105.02354740061</v>
      </c>
      <c r="G221">
        <v>137.15779816514001</v>
      </c>
      <c r="I221" s="6">
        <f t="shared" si="23"/>
        <v>788.65466346775997</v>
      </c>
      <c r="J221" s="6">
        <f t="shared" si="24"/>
        <v>95.896649038920003</v>
      </c>
      <c r="K221" s="6">
        <f t="shared" si="19"/>
        <v>673.57868462105603</v>
      </c>
      <c r="L221" s="7">
        <f t="shared" si="22"/>
        <v>7.0240064837686003</v>
      </c>
      <c r="M221" s="7">
        <f t="shared" si="20"/>
        <v>7.9750803042765233</v>
      </c>
      <c r="P221" s="5">
        <f t="shared" si="21"/>
        <v>7.2338283206485592</v>
      </c>
    </row>
    <row r="222" spans="1:16" x14ac:dyDescent="0.15">
      <c r="A222" s="5">
        <v>110.5</v>
      </c>
      <c r="B222" s="5">
        <v>220</v>
      </c>
      <c r="D222">
        <v>202.93585021486001</v>
      </c>
      <c r="E222">
        <v>934.97391037446005</v>
      </c>
      <c r="F222">
        <v>105.22110091742999</v>
      </c>
      <c r="G222">
        <v>137.05688073395001</v>
      </c>
      <c r="I222" s="6">
        <f t="shared" si="23"/>
        <v>797.91702964051001</v>
      </c>
      <c r="J222" s="6">
        <f t="shared" si="24"/>
        <v>97.714749297430018</v>
      </c>
      <c r="K222" s="6">
        <f t="shared" si="19"/>
        <v>680.65933048359398</v>
      </c>
      <c r="L222" s="7">
        <f t="shared" si="22"/>
        <v>6.9657788141252066</v>
      </c>
      <c r="M222" s="7">
        <f t="shared" si="20"/>
        <v>7.9211756974536209</v>
      </c>
      <c r="P222" s="5">
        <f t="shared" si="21"/>
        <v>6.3448804040314579</v>
      </c>
    </row>
    <row r="223" spans="1:16" x14ac:dyDescent="0.15">
      <c r="A223" s="5">
        <v>111</v>
      </c>
      <c r="B223" s="5">
        <v>221</v>
      </c>
      <c r="D223">
        <v>204.19490484959999</v>
      </c>
      <c r="E223">
        <v>938.52946593002002</v>
      </c>
      <c r="F223">
        <v>105.14036697248</v>
      </c>
      <c r="G223">
        <v>137.25688073395</v>
      </c>
      <c r="I223" s="6">
        <f t="shared" si="23"/>
        <v>801.27258519607005</v>
      </c>
      <c r="J223" s="6">
        <f t="shared" si="24"/>
        <v>99.054537877119998</v>
      </c>
      <c r="K223" s="6">
        <f t="shared" si="19"/>
        <v>682.40713974352605</v>
      </c>
      <c r="L223" s="7">
        <f t="shared" si="22"/>
        <v>6.8892062329347468</v>
      </c>
      <c r="M223" s="7">
        <f t="shared" si="20"/>
        <v>7.8489261790836515</v>
      </c>
      <c r="P223" s="5">
        <f t="shared" si="21"/>
        <v>5.1758651070750199</v>
      </c>
    </row>
    <row r="224" spans="1:16" x14ac:dyDescent="0.15">
      <c r="A224" s="5">
        <v>111.5</v>
      </c>
      <c r="B224" s="5">
        <v>222</v>
      </c>
      <c r="D224">
        <v>209.27041129527001</v>
      </c>
      <c r="E224">
        <v>971.32381829343001</v>
      </c>
      <c r="F224">
        <v>104.91529051988</v>
      </c>
      <c r="G224">
        <v>136.93669724770999</v>
      </c>
      <c r="I224" s="6">
        <f t="shared" si="23"/>
        <v>834.38712104572005</v>
      </c>
      <c r="J224" s="6">
        <f t="shared" si="24"/>
        <v>104.35512077539001</v>
      </c>
      <c r="K224" s="6">
        <f t="shared" si="19"/>
        <v>709.16097611525208</v>
      </c>
      <c r="L224" s="7">
        <f t="shared" si="22"/>
        <v>6.7956509546055068</v>
      </c>
      <c r="M224" s="7">
        <f t="shared" si="20"/>
        <v>7.759693963574902</v>
      </c>
      <c r="P224" s="5">
        <f t="shared" si="21"/>
        <v>3.7475790315949804</v>
      </c>
    </row>
    <row r="225" spans="1:16" x14ac:dyDescent="0.15">
      <c r="A225" s="5">
        <v>112</v>
      </c>
      <c r="B225" s="5">
        <v>223</v>
      </c>
      <c r="D225">
        <v>213.39441375077001</v>
      </c>
      <c r="E225">
        <v>994.14886433394997</v>
      </c>
      <c r="F225">
        <v>104.95137614679</v>
      </c>
      <c r="G225">
        <v>137.2880733945</v>
      </c>
      <c r="I225" s="6">
        <f t="shared" si="23"/>
        <v>856.86079093945</v>
      </c>
      <c r="J225" s="6">
        <f t="shared" si="24"/>
        <v>108.44303760398002</v>
      </c>
      <c r="K225" s="6">
        <f t="shared" si="19"/>
        <v>726.72914581467398</v>
      </c>
      <c r="L225" s="7">
        <f t="shared" si="22"/>
        <v>6.7014827495758196</v>
      </c>
      <c r="M225" s="7">
        <f t="shared" si="20"/>
        <v>7.6698488213657052</v>
      </c>
      <c r="P225" s="5">
        <f t="shared" si="21"/>
        <v>2.3099355506625403</v>
      </c>
    </row>
    <row r="226" spans="1:16" x14ac:dyDescent="0.15">
      <c r="A226" s="5">
        <v>112.5</v>
      </c>
      <c r="B226" s="5">
        <v>224</v>
      </c>
      <c r="D226">
        <v>208.61632903622001</v>
      </c>
      <c r="E226">
        <v>956.07489257213001</v>
      </c>
      <c r="F226">
        <v>104.90825688072999</v>
      </c>
      <c r="G226">
        <v>136.75474006115999</v>
      </c>
      <c r="I226" s="6">
        <f t="shared" si="23"/>
        <v>819.32015251097005</v>
      </c>
      <c r="J226" s="6">
        <f t="shared" si="24"/>
        <v>103.70807215549002</v>
      </c>
      <c r="K226" s="6">
        <f t="shared" si="19"/>
        <v>694.87046592438207</v>
      </c>
      <c r="L226" s="7">
        <f t="shared" si="22"/>
        <v>6.7002543917946848</v>
      </c>
      <c r="M226" s="7">
        <f t="shared" si="20"/>
        <v>7.6729435264050609</v>
      </c>
      <c r="P226" s="5">
        <f t="shared" si="21"/>
        <v>2.2911825059831368</v>
      </c>
    </row>
    <row r="227" spans="1:16" x14ac:dyDescent="0.15">
      <c r="A227" s="5">
        <v>113</v>
      </c>
      <c r="B227" s="5">
        <v>225</v>
      </c>
      <c r="D227">
        <v>210.67524509803999</v>
      </c>
      <c r="E227">
        <v>970.59191176470995</v>
      </c>
      <c r="F227">
        <v>105.04097859327</v>
      </c>
      <c r="G227">
        <v>137.10428134557</v>
      </c>
      <c r="I227" s="6">
        <f t="shared" si="23"/>
        <v>833.48763041913992</v>
      </c>
      <c r="J227" s="6">
        <f t="shared" si="24"/>
        <v>105.63426650477</v>
      </c>
      <c r="K227" s="6">
        <f t="shared" si="19"/>
        <v>706.72651061341594</v>
      </c>
      <c r="L227" s="7">
        <f t="shared" si="22"/>
        <v>6.6903149328111553</v>
      </c>
      <c r="M227" s="7">
        <f t="shared" si="20"/>
        <v>7.6673271302420218</v>
      </c>
      <c r="P227" s="5">
        <f t="shared" si="21"/>
        <v>2.1394391611125214</v>
      </c>
    </row>
    <row r="228" spans="1:16" x14ac:dyDescent="0.15">
      <c r="A228" s="5">
        <v>113.5</v>
      </c>
      <c r="B228" s="5">
        <v>226</v>
      </c>
      <c r="D228">
        <v>210.91544117647001</v>
      </c>
      <c r="E228">
        <v>965.55637254902001</v>
      </c>
      <c r="F228">
        <v>104.89908256881</v>
      </c>
      <c r="G228">
        <v>136.69143730887001</v>
      </c>
      <c r="I228" s="6">
        <f t="shared" si="23"/>
        <v>828.86493524014998</v>
      </c>
      <c r="J228" s="6">
        <f t="shared" si="24"/>
        <v>106.01635860766001</v>
      </c>
      <c r="K228" s="6">
        <f t="shared" si="19"/>
        <v>701.64530491095798</v>
      </c>
      <c r="L228" s="7">
        <f t="shared" si="22"/>
        <v>6.618273954376904</v>
      </c>
      <c r="M228" s="7">
        <f t="shared" si="20"/>
        <v>7.599609214628261</v>
      </c>
      <c r="P228" s="5">
        <f t="shared" si="21"/>
        <v>1.039606760427547</v>
      </c>
    </row>
    <row r="229" spans="1:16" x14ac:dyDescent="0.15">
      <c r="A229" s="5">
        <v>114</v>
      </c>
      <c r="B229" s="5">
        <v>227</v>
      </c>
      <c r="D229">
        <v>211.93325168402001</v>
      </c>
      <c r="E229">
        <v>964.05541947335996</v>
      </c>
      <c r="F229">
        <v>104.90581039755</v>
      </c>
      <c r="G229">
        <v>137.41743119265999</v>
      </c>
      <c r="I229" s="6">
        <f t="shared" si="23"/>
        <v>826.63798828070003</v>
      </c>
      <c r="J229" s="6">
        <f t="shared" si="24"/>
        <v>107.02744128647001</v>
      </c>
      <c r="K229" s="6">
        <f t="shared" si="19"/>
        <v>698.20505873693605</v>
      </c>
      <c r="L229" s="7">
        <f t="shared" si="22"/>
        <v>6.5236078742471104</v>
      </c>
      <c r="M229" s="7">
        <f t="shared" si="20"/>
        <v>7.5092661973189578</v>
      </c>
      <c r="P229" s="5">
        <f t="shared" si="21"/>
        <v>-0.40563766067106499</v>
      </c>
    </row>
    <row r="230" spans="1:16" x14ac:dyDescent="0.15">
      <c r="A230" s="5">
        <v>114.5</v>
      </c>
      <c r="B230" s="5">
        <v>228</v>
      </c>
      <c r="D230">
        <v>209.73423147580999</v>
      </c>
      <c r="E230">
        <v>947.4485609308</v>
      </c>
      <c r="F230">
        <v>105.02660550458999</v>
      </c>
      <c r="G230">
        <v>137.52752293578001</v>
      </c>
      <c r="I230" s="6">
        <f t="shared" si="23"/>
        <v>809.92103799502001</v>
      </c>
      <c r="J230" s="6">
        <f t="shared" si="24"/>
        <v>104.70762597122</v>
      </c>
      <c r="K230" s="6">
        <f t="shared" si="19"/>
        <v>684.27188682955602</v>
      </c>
      <c r="L230" s="7">
        <f t="shared" si="22"/>
        <v>6.5350721161191778</v>
      </c>
      <c r="M230" s="7">
        <f t="shared" si="20"/>
        <v>7.5250535020115166</v>
      </c>
      <c r="P230" s="5">
        <f t="shared" si="21"/>
        <v>-0.23061581984894788</v>
      </c>
    </row>
    <row r="231" spans="1:16" x14ac:dyDescent="0.15">
      <c r="A231" s="5">
        <v>115</v>
      </c>
      <c r="B231" s="5">
        <v>229</v>
      </c>
      <c r="D231">
        <v>201.86282914880999</v>
      </c>
      <c r="E231">
        <v>893.54684629515998</v>
      </c>
      <c r="F231">
        <v>105.05229357798</v>
      </c>
      <c r="G231">
        <v>137.62599388378999</v>
      </c>
      <c r="I231" s="6">
        <f t="shared" si="23"/>
        <v>755.92085241136999</v>
      </c>
      <c r="J231" s="6">
        <f t="shared" si="24"/>
        <v>96.810535570829998</v>
      </c>
      <c r="K231" s="6">
        <f t="shared" si="19"/>
        <v>639.74820972637394</v>
      </c>
      <c r="L231" s="7">
        <f t="shared" si="22"/>
        <v>6.608249876464237</v>
      </c>
      <c r="M231" s="7">
        <f t="shared" si="20"/>
        <v>7.6025543251770662</v>
      </c>
      <c r="P231" s="5">
        <f t="shared" si="21"/>
        <v>0.88657155858886483</v>
      </c>
    </row>
    <row r="232" spans="1:16" x14ac:dyDescent="0.15">
      <c r="A232" s="5">
        <v>115.5</v>
      </c>
      <c r="B232" s="5">
        <v>230</v>
      </c>
      <c r="D232">
        <v>201.97263222632</v>
      </c>
      <c r="E232">
        <v>899.11070110700996</v>
      </c>
      <c r="F232">
        <v>104.88165137615</v>
      </c>
      <c r="G232">
        <v>137.93608562691</v>
      </c>
      <c r="I232" s="6">
        <f t="shared" si="23"/>
        <v>761.17461548009999</v>
      </c>
      <c r="J232" s="6">
        <f t="shared" si="24"/>
        <v>97.090980850169998</v>
      </c>
      <c r="K232" s="6">
        <f t="shared" si="19"/>
        <v>644.665438459896</v>
      </c>
      <c r="L232" s="7">
        <f t="shared" si="22"/>
        <v>6.6398076609684109</v>
      </c>
      <c r="M232" s="7">
        <f t="shared" si="20"/>
        <v>7.6384351725017305</v>
      </c>
      <c r="P232" s="5">
        <f t="shared" si="21"/>
        <v>1.3683567126203502</v>
      </c>
    </row>
    <row r="233" spans="1:16" x14ac:dyDescent="0.15">
      <c r="A233" s="5">
        <v>116</v>
      </c>
      <c r="B233" s="5">
        <v>231</v>
      </c>
      <c r="D233">
        <v>205.2217097171</v>
      </c>
      <c r="E233">
        <v>918.68142681427003</v>
      </c>
      <c r="F233">
        <v>105.21498470948001</v>
      </c>
      <c r="G233">
        <v>137.99602446482999</v>
      </c>
      <c r="I233" s="6">
        <f t="shared" si="23"/>
        <v>780.68540234943998</v>
      </c>
      <c r="J233" s="6">
        <f t="shared" si="24"/>
        <v>100.00672500761999</v>
      </c>
      <c r="K233" s="6">
        <f t="shared" si="19"/>
        <v>660.67733234029606</v>
      </c>
      <c r="L233" s="7">
        <f t="shared" si="22"/>
        <v>6.6063290472711298</v>
      </c>
      <c r="M233" s="7">
        <f t="shared" si="20"/>
        <v>7.6092796216249399</v>
      </c>
      <c r="P233" s="5">
        <f t="shared" si="21"/>
        <v>0.85724671835659383</v>
      </c>
    </row>
    <row r="234" spans="1:16" x14ac:dyDescent="0.15">
      <c r="A234" s="5">
        <v>116.5</v>
      </c>
      <c r="B234" s="5">
        <v>232</v>
      </c>
      <c r="D234">
        <v>201.65805658056999</v>
      </c>
      <c r="E234">
        <v>899.43296432963996</v>
      </c>
      <c r="F234">
        <v>105.02079510703</v>
      </c>
      <c r="G234">
        <v>137.37798165138</v>
      </c>
      <c r="I234" s="6">
        <f t="shared" si="23"/>
        <v>762.05498267825999</v>
      </c>
      <c r="J234" s="6">
        <f t="shared" si="24"/>
        <v>96.637261473539994</v>
      </c>
      <c r="K234" s="6">
        <f t="shared" si="19"/>
        <v>646.09026891001201</v>
      </c>
      <c r="L234" s="7">
        <f t="shared" si="22"/>
        <v>6.6857261790982809</v>
      </c>
      <c r="M234" s="7">
        <f t="shared" si="20"/>
        <v>7.6929998162725814</v>
      </c>
      <c r="P234" s="5">
        <f t="shared" si="21"/>
        <v>2.0693837548441465</v>
      </c>
    </row>
    <row r="235" spans="1:16" x14ac:dyDescent="0.15">
      <c r="A235" s="5">
        <v>117</v>
      </c>
      <c r="B235" s="5">
        <v>233</v>
      </c>
      <c r="D235">
        <v>207.64821648217</v>
      </c>
      <c r="E235">
        <v>935.33148831487995</v>
      </c>
      <c r="F235">
        <v>104.89938837921</v>
      </c>
      <c r="G235">
        <v>137.34525993884</v>
      </c>
      <c r="I235" s="6">
        <f t="shared" si="23"/>
        <v>797.98622837603989</v>
      </c>
      <c r="J235" s="6">
        <f t="shared" si="24"/>
        <v>102.74882810296</v>
      </c>
      <c r="K235" s="6">
        <f t="shared" si="19"/>
        <v>674.68763465248787</v>
      </c>
      <c r="L235" s="7">
        <f t="shared" si="22"/>
        <v>6.5663779053169691</v>
      </c>
      <c r="M235" s="7">
        <f t="shared" si="20"/>
        <v>7.57797460531176</v>
      </c>
      <c r="P235" s="5">
        <f t="shared" si="21"/>
        <v>0.24732218206434259</v>
      </c>
    </row>
    <row r="236" spans="1:16" x14ac:dyDescent="0.15">
      <c r="A236" s="5">
        <v>117.5</v>
      </c>
      <c r="B236" s="5">
        <v>234</v>
      </c>
      <c r="D236">
        <v>207.93603936039</v>
      </c>
      <c r="E236">
        <v>936.26783517834997</v>
      </c>
      <c r="F236">
        <v>104.96177370031</v>
      </c>
      <c r="G236">
        <v>136.85229357797999</v>
      </c>
      <c r="I236" s="6">
        <f t="shared" si="23"/>
        <v>799.41554160037003</v>
      </c>
      <c r="J236" s="6">
        <f t="shared" si="24"/>
        <v>102.97426566007999</v>
      </c>
      <c r="K236" s="6">
        <f t="shared" si="19"/>
        <v>675.84642280827404</v>
      </c>
      <c r="L236" s="7">
        <f t="shared" si="22"/>
        <v>6.5632555714381677</v>
      </c>
      <c r="M236" s="7">
        <f t="shared" si="20"/>
        <v>7.5791753342534491</v>
      </c>
      <c r="P236" s="5">
        <f t="shared" si="21"/>
        <v>0.19965425694313932</v>
      </c>
    </row>
    <row r="237" spans="1:16" x14ac:dyDescent="0.15">
      <c r="A237" s="5">
        <v>118</v>
      </c>
      <c r="B237" s="5">
        <v>235</v>
      </c>
      <c r="D237">
        <v>206.05442804428</v>
      </c>
      <c r="E237">
        <v>923.45664206642005</v>
      </c>
      <c r="F237">
        <v>105.15779816513999</v>
      </c>
      <c r="G237">
        <v>137.41467889908</v>
      </c>
      <c r="I237" s="6">
        <f t="shared" si="23"/>
        <v>786.0419631673401</v>
      </c>
      <c r="J237" s="6">
        <f t="shared" si="24"/>
        <v>100.89662987914001</v>
      </c>
      <c r="K237" s="6">
        <f t="shared" si="19"/>
        <v>664.96600731237208</v>
      </c>
      <c r="L237" s="7">
        <f t="shared" si="22"/>
        <v>6.5905670794842992</v>
      </c>
      <c r="M237" s="7">
        <f t="shared" si="20"/>
        <v>7.6108099051200711</v>
      </c>
      <c r="P237" s="5">
        <f t="shared" si="21"/>
        <v>0.61661252310714287</v>
      </c>
    </row>
    <row r="238" spans="1:16" x14ac:dyDescent="0.15">
      <c r="A238" s="5">
        <v>118.5</v>
      </c>
      <c r="B238" s="5">
        <v>236</v>
      </c>
      <c r="D238">
        <v>209.88991389914</v>
      </c>
      <c r="E238">
        <v>947.88161131611002</v>
      </c>
      <c r="F238">
        <v>105.06544342508001</v>
      </c>
      <c r="G238">
        <v>137.01009174312</v>
      </c>
      <c r="I238" s="6">
        <f t="shared" si="23"/>
        <v>810.87151957299</v>
      </c>
      <c r="J238" s="6">
        <f t="shared" si="24"/>
        <v>104.82447047405999</v>
      </c>
      <c r="K238" s="6">
        <f t="shared" si="19"/>
        <v>685.08215500411802</v>
      </c>
      <c r="L238" s="7">
        <f t="shared" si="22"/>
        <v>6.5355174407835372</v>
      </c>
      <c r="M238" s="7">
        <f t="shared" si="20"/>
        <v>7.5600833292398004</v>
      </c>
      <c r="P238" s="5">
        <f t="shared" si="21"/>
        <v>-0.22381715462629739</v>
      </c>
    </row>
    <row r="239" spans="1:16" x14ac:dyDescent="0.15">
      <c r="A239" s="5">
        <v>119</v>
      </c>
      <c r="B239" s="5">
        <v>237</v>
      </c>
      <c r="D239">
        <v>204.06119311193001</v>
      </c>
      <c r="E239">
        <v>905.97047970480003</v>
      </c>
      <c r="F239">
        <v>105.08532110092</v>
      </c>
      <c r="G239">
        <v>137.04250764526</v>
      </c>
      <c r="I239" s="6">
        <f t="shared" si="23"/>
        <v>768.92797205954002</v>
      </c>
      <c r="J239" s="6">
        <f t="shared" si="24"/>
        <v>98.975872011010011</v>
      </c>
      <c r="K239" s="6">
        <f t="shared" si="19"/>
        <v>650.15692564632798</v>
      </c>
      <c r="L239" s="7">
        <f t="shared" si="22"/>
        <v>6.5688426122075985</v>
      </c>
      <c r="M239" s="7">
        <f t="shared" si="20"/>
        <v>7.5977315634843521</v>
      </c>
      <c r="P239" s="5">
        <f t="shared" si="21"/>
        <v>0.2849502731233739</v>
      </c>
    </row>
    <row r="240" spans="1:16" x14ac:dyDescent="0.15">
      <c r="A240" s="5">
        <v>119.5</v>
      </c>
      <c r="B240" s="5">
        <v>238</v>
      </c>
      <c r="D240">
        <v>204.95910209101999</v>
      </c>
      <c r="E240">
        <v>915.72263222632</v>
      </c>
      <c r="F240">
        <v>104.85535168196</v>
      </c>
      <c r="G240">
        <v>136.89357798165</v>
      </c>
      <c r="I240" s="6">
        <f t="shared" si="23"/>
        <v>778.82905424467003</v>
      </c>
      <c r="J240" s="6">
        <f t="shared" si="24"/>
        <v>100.10375040905998</v>
      </c>
      <c r="K240" s="6">
        <f t="shared" si="19"/>
        <v>658.70455375379811</v>
      </c>
      <c r="L240" s="7">
        <f t="shared" si="22"/>
        <v>6.5802185338920269</v>
      </c>
      <c r="M240" s="7">
        <f t="shared" si="20"/>
        <v>7.613430547989271</v>
      </c>
      <c r="P240" s="5">
        <f t="shared" si="21"/>
        <v>0.45862375074844575</v>
      </c>
    </row>
    <row r="241" spans="1:16" x14ac:dyDescent="0.15">
      <c r="A241" s="5">
        <v>120</v>
      </c>
      <c r="B241" s="5">
        <v>239</v>
      </c>
      <c r="D241">
        <v>210.40836408364001</v>
      </c>
      <c r="E241">
        <v>939.27706027060003</v>
      </c>
      <c r="F241">
        <v>105.08532110092</v>
      </c>
      <c r="G241">
        <v>137.04984709479999</v>
      </c>
      <c r="I241" s="6">
        <f t="shared" si="23"/>
        <v>802.22721317579999</v>
      </c>
      <c r="J241" s="6">
        <f t="shared" si="24"/>
        <v>105.32304298272001</v>
      </c>
      <c r="K241" s="6">
        <f t="shared" si="19"/>
        <v>675.83956159653599</v>
      </c>
      <c r="L241" s="7">
        <f t="shared" si="22"/>
        <v>6.4168252497928551</v>
      </c>
      <c r="M241" s="7">
        <f t="shared" si="20"/>
        <v>7.4543603267105896</v>
      </c>
      <c r="P241" s="5">
        <f t="shared" si="21"/>
        <v>-2.0358624682387596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8FBE4-2C35-2040-9E4B-E82D98BC0CC0}">
  <sheetPr>
    <pageSetUpPr fitToPage="1"/>
  </sheetPr>
  <dimension ref="A1:Y798"/>
  <sheetViews>
    <sheetView topLeftCell="A2" zoomScale="75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229.09525660963999</v>
      </c>
      <c r="E2">
        <v>1214.1364696733999</v>
      </c>
      <c r="F2">
        <v>102.48891481914001</v>
      </c>
      <c r="G2">
        <v>110.63555036951</v>
      </c>
      <c r="I2" s="6">
        <f>E2-G2</f>
        <v>1103.50091930389</v>
      </c>
      <c r="J2" s="6">
        <f>D2-F2</f>
        <v>126.60634179049998</v>
      </c>
      <c r="K2" s="6">
        <f>I2-1.2*J2</f>
        <v>951.57330915528996</v>
      </c>
      <c r="L2" s="7">
        <f t="shared" ref="L2:L65" si="0">K2/J2</f>
        <v>7.516000349570894</v>
      </c>
      <c r="M2" s="7">
        <f>L2+ABS($N$2)*A2</f>
        <v>7.5308611499302378</v>
      </c>
      <c r="N2" s="5">
        <f>LINEST(V64:V83,U64:U83)</f>
        <v>-2.9721600718686757E-2</v>
      </c>
      <c r="O2" s="8">
        <f>AVERAGE(L41:L60)</f>
        <v>6.8700090896614316</v>
      </c>
      <c r="P2" s="5">
        <f>(L2-$O$2)/$O$2*100</f>
        <v>9.4030626667089034</v>
      </c>
    </row>
    <row r="3" spans="1:16" x14ac:dyDescent="0.15">
      <c r="A3" s="5">
        <v>1</v>
      </c>
      <c r="B3" s="5">
        <v>1</v>
      </c>
      <c r="D3">
        <v>241.93429237947001</v>
      </c>
      <c r="E3">
        <v>1371.9234059098001</v>
      </c>
      <c r="F3">
        <v>102.45079735512</v>
      </c>
      <c r="G3">
        <v>110.8070789576</v>
      </c>
      <c r="I3" s="6">
        <f t="shared" ref="I3:I66" si="1">E3-G3</f>
        <v>1261.1163269522001</v>
      </c>
      <c r="J3" s="6">
        <f t="shared" ref="J3:J66" si="2">D3-F3</f>
        <v>139.48349502435002</v>
      </c>
      <c r="K3" s="6">
        <f t="shared" ref="K3:K66" si="3">I3-1.2*J3</f>
        <v>1093.73613292298</v>
      </c>
      <c r="L3" s="7">
        <f t="shared" si="0"/>
        <v>7.8413301353829965</v>
      </c>
      <c r="M3" s="7">
        <f t="shared" ref="M3:M66" si="4">L3+ABS($N$2)*A3</f>
        <v>7.8710517361016832</v>
      </c>
      <c r="P3" s="5">
        <f t="shared" ref="P3:P66" si="5">(L3-$O$2)/$O$2*100</f>
        <v>14.138570022902744</v>
      </c>
    </row>
    <row r="4" spans="1:16" ht="15" x14ac:dyDescent="0.15">
      <c r="A4" s="5">
        <v>1.5</v>
      </c>
      <c r="B4" s="5">
        <v>2</v>
      </c>
      <c r="D4">
        <v>221.36819595644999</v>
      </c>
      <c r="E4">
        <v>1218.2095645412001</v>
      </c>
      <c r="F4">
        <v>102.51691948657999</v>
      </c>
      <c r="G4">
        <v>110.65616491638001</v>
      </c>
      <c r="I4" s="6">
        <f t="shared" si="1"/>
        <v>1107.55339962482</v>
      </c>
      <c r="J4" s="6">
        <f t="shared" si="2"/>
        <v>118.85127646987</v>
      </c>
      <c r="K4" s="6">
        <f t="shared" si="3"/>
        <v>964.93186786097601</v>
      </c>
      <c r="L4" s="7">
        <f t="shared" si="0"/>
        <v>8.1188178749228328</v>
      </c>
      <c r="M4" s="7">
        <f t="shared" si="4"/>
        <v>8.1634002760008624</v>
      </c>
      <c r="N4" s="3" t="s">
        <v>15</v>
      </c>
      <c r="P4" s="5">
        <f t="shared" si="5"/>
        <v>18.177687525053116</v>
      </c>
    </row>
    <row r="5" spans="1:16" x14ac:dyDescent="0.15">
      <c r="A5" s="5">
        <v>2</v>
      </c>
      <c r="B5" s="5">
        <v>3</v>
      </c>
      <c r="D5">
        <v>258.99843627834002</v>
      </c>
      <c r="E5">
        <v>1535.8885848319001</v>
      </c>
      <c r="F5">
        <v>102.52042007001</v>
      </c>
      <c r="G5">
        <v>110.74290159471001</v>
      </c>
      <c r="I5" s="6">
        <f t="shared" si="1"/>
        <v>1425.14568323719</v>
      </c>
      <c r="J5" s="6">
        <f t="shared" si="2"/>
        <v>156.47801620833002</v>
      </c>
      <c r="K5" s="6">
        <f t="shared" si="3"/>
        <v>1237.3720637871941</v>
      </c>
      <c r="L5" s="7">
        <f t="shared" si="0"/>
        <v>7.9076415573916465</v>
      </c>
      <c r="M5" s="7">
        <f t="shared" si="4"/>
        <v>7.9670847588290199</v>
      </c>
      <c r="N5" s="5">
        <f>RSQ(V64:V83,U64:U83)</f>
        <v>0.85826209895630212</v>
      </c>
      <c r="P5" s="5">
        <f t="shared" si="5"/>
        <v>15.103800507218129</v>
      </c>
    </row>
    <row r="6" spans="1:16" x14ac:dyDescent="0.15">
      <c r="A6" s="5">
        <v>2.5</v>
      </c>
      <c r="B6" s="5">
        <v>4</v>
      </c>
      <c r="D6">
        <v>259.14425332291</v>
      </c>
      <c r="E6">
        <v>1556.9311962470999</v>
      </c>
      <c r="F6">
        <v>102.40606767795001</v>
      </c>
      <c r="G6">
        <v>110.64021781408</v>
      </c>
      <c r="I6" s="6">
        <f t="shared" si="1"/>
        <v>1446.29097843302</v>
      </c>
      <c r="J6" s="6">
        <f t="shared" si="2"/>
        <v>156.73818564496</v>
      </c>
      <c r="K6" s="6">
        <f t="shared" si="3"/>
        <v>1258.2051556590679</v>
      </c>
      <c r="L6" s="7">
        <f t="shared" si="0"/>
        <v>8.0274321824110402</v>
      </c>
      <c r="M6" s="7">
        <f t="shared" si="4"/>
        <v>8.1017361842077573</v>
      </c>
      <c r="P6" s="5">
        <f t="shared" si="5"/>
        <v>16.847475420249388</v>
      </c>
    </row>
    <row r="7" spans="1:16" x14ac:dyDescent="0.15">
      <c r="A7" s="5">
        <v>3</v>
      </c>
      <c r="B7" s="5">
        <v>5</v>
      </c>
      <c r="D7">
        <v>261.51290070367997</v>
      </c>
      <c r="E7">
        <v>1597.1946833464001</v>
      </c>
      <c r="F7">
        <v>102.3780630105</v>
      </c>
      <c r="G7">
        <v>110.75457020615001</v>
      </c>
      <c r="I7" s="6">
        <f t="shared" si="1"/>
        <v>1486.4401131402501</v>
      </c>
      <c r="J7" s="6">
        <f t="shared" si="2"/>
        <v>159.13483769317997</v>
      </c>
      <c r="K7" s="6">
        <f t="shared" si="3"/>
        <v>1295.4783079084341</v>
      </c>
      <c r="L7" s="7">
        <f t="shared" si="0"/>
        <v>8.1407586590573082</v>
      </c>
      <c r="M7" s="7">
        <f t="shared" si="4"/>
        <v>8.2299234612133692</v>
      </c>
      <c r="P7" s="5">
        <f t="shared" si="5"/>
        <v>18.497058050595705</v>
      </c>
    </row>
    <row r="8" spans="1:16" x14ac:dyDescent="0.15">
      <c r="A8" s="5">
        <v>3.5</v>
      </c>
      <c r="B8" s="5">
        <v>6</v>
      </c>
      <c r="D8">
        <v>267.09499609070002</v>
      </c>
      <c r="E8">
        <v>1598.1086786552</v>
      </c>
      <c r="F8">
        <v>102.37417347336</v>
      </c>
      <c r="G8">
        <v>110.48852586542</v>
      </c>
      <c r="I8" s="6">
        <f t="shared" si="1"/>
        <v>1487.6201527897801</v>
      </c>
      <c r="J8" s="6">
        <f t="shared" si="2"/>
        <v>164.72082261734002</v>
      </c>
      <c r="K8" s="6">
        <f t="shared" si="3"/>
        <v>1289.9551656489721</v>
      </c>
      <c r="L8" s="7">
        <f t="shared" si="0"/>
        <v>7.8311602938363398</v>
      </c>
      <c r="M8" s="7">
        <f t="shared" si="4"/>
        <v>7.9351858963517437</v>
      </c>
      <c r="P8" s="5">
        <f t="shared" si="5"/>
        <v>13.990537590719196</v>
      </c>
    </row>
    <row r="9" spans="1:16" x14ac:dyDescent="0.15">
      <c r="A9" s="5">
        <v>4</v>
      </c>
      <c r="B9" s="5">
        <v>7</v>
      </c>
      <c r="D9">
        <v>262.53205629398002</v>
      </c>
      <c r="E9">
        <v>1561.3006254887</v>
      </c>
      <c r="F9">
        <v>102.47880202256</v>
      </c>
      <c r="G9">
        <v>110.65616491638001</v>
      </c>
      <c r="I9" s="6">
        <f t="shared" si="1"/>
        <v>1450.64446057232</v>
      </c>
      <c r="J9" s="6">
        <f t="shared" si="2"/>
        <v>160.05325427142003</v>
      </c>
      <c r="K9" s="6">
        <f t="shared" si="3"/>
        <v>1258.580555446616</v>
      </c>
      <c r="L9" s="7">
        <f t="shared" si="0"/>
        <v>7.8635111867972496</v>
      </c>
      <c r="M9" s="7">
        <f t="shared" si="4"/>
        <v>7.9823975896719963</v>
      </c>
      <c r="P9" s="5">
        <f t="shared" si="5"/>
        <v>14.461437884135023</v>
      </c>
    </row>
    <row r="10" spans="1:16" x14ac:dyDescent="0.15">
      <c r="A10" s="5">
        <v>4.5</v>
      </c>
      <c r="B10" s="5">
        <v>8</v>
      </c>
      <c r="D10">
        <v>252.49063962559001</v>
      </c>
      <c r="E10">
        <v>1455.6829173167</v>
      </c>
      <c r="F10">
        <v>102.50291715285999</v>
      </c>
      <c r="G10">
        <v>110.4021781408</v>
      </c>
      <c r="I10" s="6">
        <f t="shared" si="1"/>
        <v>1345.2807391759</v>
      </c>
      <c r="J10" s="6">
        <f t="shared" si="2"/>
        <v>149.98772247273001</v>
      </c>
      <c r="K10" s="6">
        <f t="shared" si="3"/>
        <v>1165.295472208624</v>
      </c>
      <c r="L10" s="7">
        <f t="shared" si="0"/>
        <v>7.7692723977490354</v>
      </c>
      <c r="M10" s="7">
        <f t="shared" si="4"/>
        <v>7.9030196009831259</v>
      </c>
      <c r="P10" s="5">
        <f t="shared" si="5"/>
        <v>13.089696044811513</v>
      </c>
    </row>
    <row r="11" spans="1:16" x14ac:dyDescent="0.15">
      <c r="A11" s="5">
        <v>5</v>
      </c>
      <c r="B11" s="5">
        <v>9</v>
      </c>
      <c r="D11">
        <v>237.41770670827</v>
      </c>
      <c r="E11">
        <v>1301.3229329173</v>
      </c>
      <c r="F11">
        <v>102.50836250486</v>
      </c>
      <c r="G11">
        <v>110.58537534033</v>
      </c>
      <c r="I11" s="6">
        <f t="shared" si="1"/>
        <v>1190.7375575769699</v>
      </c>
      <c r="J11" s="6">
        <f t="shared" si="2"/>
        <v>134.90934420341</v>
      </c>
      <c r="K11" s="6">
        <f t="shared" si="3"/>
        <v>1028.846344532878</v>
      </c>
      <c r="L11" s="7">
        <f t="shared" si="0"/>
        <v>7.6262052166055421</v>
      </c>
      <c r="M11" s="7">
        <f t="shared" si="4"/>
        <v>7.7748132201989755</v>
      </c>
      <c r="P11" s="5">
        <f t="shared" si="5"/>
        <v>11.007207080440375</v>
      </c>
    </row>
    <row r="12" spans="1:16" x14ac:dyDescent="0.15">
      <c r="A12" s="5">
        <v>5.5</v>
      </c>
      <c r="B12" s="5">
        <v>10</v>
      </c>
      <c r="D12">
        <v>230.08790353948001</v>
      </c>
      <c r="E12">
        <v>1232.1742512640999</v>
      </c>
      <c r="F12">
        <v>102.38584208479</v>
      </c>
      <c r="G12">
        <v>110.34266822248</v>
      </c>
      <c r="I12" s="6">
        <f t="shared" si="1"/>
        <v>1121.83158304162</v>
      </c>
      <c r="J12" s="6">
        <f t="shared" si="2"/>
        <v>127.70206145469001</v>
      </c>
      <c r="K12" s="6">
        <f t="shared" si="3"/>
        <v>968.58910929599199</v>
      </c>
      <c r="L12" s="7">
        <f t="shared" si="0"/>
        <v>7.5847570372985498</v>
      </c>
      <c r="M12" s="7">
        <f t="shared" si="4"/>
        <v>7.748225841251327</v>
      </c>
      <c r="P12" s="5">
        <f t="shared" si="5"/>
        <v>10.403886491398257</v>
      </c>
    </row>
    <row r="13" spans="1:16" x14ac:dyDescent="0.15">
      <c r="A13" s="5">
        <v>6</v>
      </c>
      <c r="B13" s="5">
        <v>11</v>
      </c>
      <c r="D13">
        <v>224.12718786464001</v>
      </c>
      <c r="E13">
        <v>1177.2901594709999</v>
      </c>
      <c r="F13">
        <v>102.35628160249</v>
      </c>
      <c r="G13">
        <v>110.53403345002</v>
      </c>
      <c r="I13" s="6">
        <f t="shared" si="1"/>
        <v>1066.75612602098</v>
      </c>
      <c r="J13" s="6">
        <f t="shared" si="2"/>
        <v>121.77090626215001</v>
      </c>
      <c r="K13" s="6">
        <f t="shared" si="3"/>
        <v>920.63103850640005</v>
      </c>
      <c r="L13" s="7">
        <f t="shared" si="0"/>
        <v>7.5603530167087154</v>
      </c>
      <c r="M13" s="7">
        <f t="shared" si="4"/>
        <v>7.7386826210208355</v>
      </c>
      <c r="P13" s="5">
        <f t="shared" si="5"/>
        <v>10.04866104305701</v>
      </c>
    </row>
    <row r="14" spans="1:16" x14ac:dyDescent="0.15">
      <c r="A14" s="5">
        <v>6.5</v>
      </c>
      <c r="B14" s="5">
        <v>12</v>
      </c>
      <c r="D14">
        <v>222.83508362505</v>
      </c>
      <c r="E14">
        <v>1171.666277713</v>
      </c>
      <c r="F14">
        <v>102.54920264489</v>
      </c>
      <c r="G14">
        <v>110.50486192143001</v>
      </c>
      <c r="I14" s="6">
        <f t="shared" si="1"/>
        <v>1061.1614157915701</v>
      </c>
      <c r="J14" s="6">
        <f t="shared" si="2"/>
        <v>120.28588098016</v>
      </c>
      <c r="K14" s="6">
        <f t="shared" si="3"/>
        <v>916.81835861537809</v>
      </c>
      <c r="L14" s="7">
        <f t="shared" si="0"/>
        <v>7.6219947939409316</v>
      </c>
      <c r="M14" s="7">
        <f t="shared" si="4"/>
        <v>7.8151851986123955</v>
      </c>
      <c r="P14" s="5">
        <f t="shared" si="5"/>
        <v>10.945920077618986</v>
      </c>
    </row>
    <row r="15" spans="1:16" x14ac:dyDescent="0.15">
      <c r="A15" s="5">
        <v>7</v>
      </c>
      <c r="B15" s="5">
        <v>13</v>
      </c>
      <c r="D15">
        <v>228.05250875146001</v>
      </c>
      <c r="E15">
        <v>1216.0770128355</v>
      </c>
      <c r="F15">
        <v>102.55620381175</v>
      </c>
      <c r="G15">
        <v>110.48541423571</v>
      </c>
      <c r="I15" s="6">
        <f t="shared" si="1"/>
        <v>1105.5915985997899</v>
      </c>
      <c r="J15" s="6">
        <f t="shared" si="2"/>
        <v>125.49630493971001</v>
      </c>
      <c r="K15" s="6">
        <f t="shared" si="3"/>
        <v>954.99603267213786</v>
      </c>
      <c r="L15" s="7">
        <f t="shared" si="0"/>
        <v>7.6097541926109287</v>
      </c>
      <c r="M15" s="7">
        <f t="shared" si="4"/>
        <v>7.8178053976417363</v>
      </c>
      <c r="P15" s="5">
        <f t="shared" si="5"/>
        <v>10.767745621512026</v>
      </c>
    </row>
    <row r="16" spans="1:16" x14ac:dyDescent="0.15">
      <c r="A16" s="5">
        <v>7.5</v>
      </c>
      <c r="B16" s="5">
        <v>14</v>
      </c>
      <c r="D16">
        <v>222.22948269156001</v>
      </c>
      <c r="E16">
        <v>1176.1672500971999</v>
      </c>
      <c r="F16">
        <v>102.53947880202</v>
      </c>
      <c r="G16">
        <v>110.39362115908</v>
      </c>
      <c r="I16" s="6">
        <f t="shared" si="1"/>
        <v>1065.7736289381201</v>
      </c>
      <c r="J16" s="6">
        <f t="shared" si="2"/>
        <v>119.69000388954001</v>
      </c>
      <c r="K16" s="6">
        <f t="shared" si="3"/>
        <v>922.14562427067199</v>
      </c>
      <c r="L16" s="7">
        <f t="shared" si="0"/>
        <v>7.7044497811338148</v>
      </c>
      <c r="M16" s="7">
        <f t="shared" si="4"/>
        <v>7.9273617865239654</v>
      </c>
      <c r="P16" s="5">
        <f t="shared" si="5"/>
        <v>12.146136643809101</v>
      </c>
    </row>
    <row r="17" spans="1:16" x14ac:dyDescent="0.15">
      <c r="A17" s="5">
        <v>8</v>
      </c>
      <c r="B17" s="5">
        <v>15</v>
      </c>
      <c r="D17">
        <v>217.58848697005001</v>
      </c>
      <c r="E17">
        <v>1130.2555425904</v>
      </c>
      <c r="F17">
        <v>102.40334500195</v>
      </c>
      <c r="G17">
        <v>110.41345779852</v>
      </c>
      <c r="I17" s="6">
        <f t="shared" si="1"/>
        <v>1019.84208479188</v>
      </c>
      <c r="J17" s="6">
        <f t="shared" si="2"/>
        <v>115.18514196810001</v>
      </c>
      <c r="K17" s="6">
        <f t="shared" si="3"/>
        <v>881.61991443015995</v>
      </c>
      <c r="L17" s="7">
        <f t="shared" si="0"/>
        <v>7.6539378201601771</v>
      </c>
      <c r="M17" s="7">
        <f t="shared" si="4"/>
        <v>7.8917106259096714</v>
      </c>
      <c r="P17" s="5">
        <f t="shared" si="5"/>
        <v>11.410883453974865</v>
      </c>
    </row>
    <row r="18" spans="1:16" x14ac:dyDescent="0.15">
      <c r="A18" s="5">
        <v>8.5</v>
      </c>
      <c r="B18" s="5">
        <v>16</v>
      </c>
      <c r="D18">
        <v>231.24529780564001</v>
      </c>
      <c r="E18">
        <v>1244.8072100314</v>
      </c>
      <c r="F18">
        <v>102.43757292882</v>
      </c>
      <c r="G18">
        <v>110.16413846752</v>
      </c>
      <c r="I18" s="6">
        <f t="shared" si="1"/>
        <v>1134.6430715638801</v>
      </c>
      <c r="J18" s="6">
        <f t="shared" si="2"/>
        <v>128.80772487682</v>
      </c>
      <c r="K18" s="6">
        <f t="shared" si="3"/>
        <v>980.07380171169609</v>
      </c>
      <c r="L18" s="7">
        <f t="shared" si="0"/>
        <v>7.6088123025924848</v>
      </c>
      <c r="M18" s="7">
        <f t="shared" si="4"/>
        <v>7.861445908701322</v>
      </c>
      <c r="P18" s="5">
        <f t="shared" si="5"/>
        <v>10.754035450154884</v>
      </c>
    </row>
    <row r="19" spans="1:16" x14ac:dyDescent="0.15">
      <c r="A19" s="5">
        <v>9</v>
      </c>
      <c r="B19" s="5">
        <v>17</v>
      </c>
      <c r="D19">
        <v>230.14811912226</v>
      </c>
      <c r="E19">
        <v>1211.7037617555</v>
      </c>
      <c r="F19">
        <v>102.46752236483999</v>
      </c>
      <c r="G19">
        <v>110.37417347336</v>
      </c>
      <c r="I19" s="6">
        <f t="shared" si="1"/>
        <v>1101.3295882821399</v>
      </c>
      <c r="J19" s="6">
        <f t="shared" si="2"/>
        <v>127.68059675742001</v>
      </c>
      <c r="K19" s="6">
        <f t="shared" si="3"/>
        <v>948.11287217323593</v>
      </c>
      <c r="L19" s="7">
        <f t="shared" si="0"/>
        <v>7.4256613475464315</v>
      </c>
      <c r="M19" s="7">
        <f t="shared" si="4"/>
        <v>7.6931557540146125</v>
      </c>
      <c r="P19" s="5">
        <f t="shared" si="5"/>
        <v>8.0880862111404213</v>
      </c>
    </row>
    <row r="20" spans="1:16" x14ac:dyDescent="0.15">
      <c r="A20" s="5">
        <v>9.5</v>
      </c>
      <c r="B20" s="5">
        <v>18</v>
      </c>
      <c r="D20">
        <v>227.80250783699</v>
      </c>
      <c r="E20">
        <v>1188.7958463949999</v>
      </c>
      <c r="F20">
        <v>102.59665499806</v>
      </c>
      <c r="G20">
        <v>110.47335667055999</v>
      </c>
      <c r="I20" s="6">
        <f t="shared" si="1"/>
        <v>1078.3224897244399</v>
      </c>
      <c r="J20" s="6">
        <f t="shared" si="2"/>
        <v>125.20585283893</v>
      </c>
      <c r="K20" s="6">
        <f t="shared" si="3"/>
        <v>928.07546631772402</v>
      </c>
      <c r="L20" s="7">
        <f t="shared" si="0"/>
        <v>7.412396827100717</v>
      </c>
      <c r="M20" s="7">
        <f t="shared" si="4"/>
        <v>7.6947520339282409</v>
      </c>
      <c r="P20" s="5">
        <f t="shared" si="5"/>
        <v>7.8950075663730352</v>
      </c>
    </row>
    <row r="21" spans="1:16" x14ac:dyDescent="0.15">
      <c r="A21" s="39">
        <v>10</v>
      </c>
      <c r="B21" s="5">
        <v>19</v>
      </c>
      <c r="D21">
        <v>228.00427849086</v>
      </c>
      <c r="E21">
        <v>1177.3978996499</v>
      </c>
      <c r="F21">
        <v>102.47685725399</v>
      </c>
      <c r="G21">
        <v>110.68416958381999</v>
      </c>
      <c r="I21" s="6">
        <f t="shared" si="1"/>
        <v>1066.71373006608</v>
      </c>
      <c r="J21" s="6">
        <f t="shared" si="2"/>
        <v>125.52742123687</v>
      </c>
      <c r="K21" s="6">
        <f t="shared" si="3"/>
        <v>916.08082458183594</v>
      </c>
      <c r="L21" s="7">
        <f t="shared" si="0"/>
        <v>7.2978542501338666</v>
      </c>
      <c r="M21" s="7">
        <f t="shared" si="4"/>
        <v>7.5950702573207343</v>
      </c>
      <c r="P21" s="5">
        <f t="shared" si="5"/>
        <v>6.2277233536166987</v>
      </c>
    </row>
    <row r="22" spans="1:16" x14ac:dyDescent="0.15">
      <c r="A22" s="5">
        <v>10.5</v>
      </c>
      <c r="B22" s="5">
        <v>20</v>
      </c>
      <c r="D22">
        <v>231.05445352002999</v>
      </c>
      <c r="E22">
        <v>1212.8790353948</v>
      </c>
      <c r="F22">
        <v>102.47646830027</v>
      </c>
      <c r="G22">
        <v>110.52353169973</v>
      </c>
      <c r="I22" s="6">
        <f t="shared" si="1"/>
        <v>1102.35550369507</v>
      </c>
      <c r="J22" s="6">
        <f t="shared" si="2"/>
        <v>128.57798521976</v>
      </c>
      <c r="K22" s="6">
        <f t="shared" si="3"/>
        <v>948.06192143135797</v>
      </c>
      <c r="L22" s="7">
        <f t="shared" si="0"/>
        <v>7.3734389274413585</v>
      </c>
      <c r="M22" s="7">
        <f t="shared" si="4"/>
        <v>7.6855157349875691</v>
      </c>
      <c r="P22" s="5">
        <f t="shared" si="5"/>
        <v>7.3279355414177045</v>
      </c>
    </row>
    <row r="23" spans="1:16" x14ac:dyDescent="0.15">
      <c r="A23" s="5">
        <v>11</v>
      </c>
      <c r="B23" s="5">
        <v>21</v>
      </c>
      <c r="D23">
        <v>236.29560482303</v>
      </c>
      <c r="E23">
        <v>1252.1085180864</v>
      </c>
      <c r="F23">
        <v>102.46868922598</v>
      </c>
      <c r="G23">
        <v>110.59043173862</v>
      </c>
      <c r="I23" s="6">
        <f t="shared" si="1"/>
        <v>1141.5180863477799</v>
      </c>
      <c r="J23" s="6">
        <f t="shared" si="2"/>
        <v>133.82691559705</v>
      </c>
      <c r="K23" s="6">
        <f t="shared" si="3"/>
        <v>980.92578763131996</v>
      </c>
      <c r="L23" s="7">
        <f t="shared" si="0"/>
        <v>7.3298094277601571</v>
      </c>
      <c r="M23" s="7">
        <f t="shared" si="4"/>
        <v>7.6567470356657115</v>
      </c>
      <c r="P23" s="5">
        <f t="shared" si="5"/>
        <v>6.6928636061147531</v>
      </c>
    </row>
    <row r="24" spans="1:16" x14ac:dyDescent="0.15">
      <c r="A24" s="5">
        <v>11.5</v>
      </c>
      <c r="B24" s="5">
        <v>22</v>
      </c>
      <c r="D24">
        <v>237.12193221659999</v>
      </c>
      <c r="E24">
        <v>1256.4024152707</v>
      </c>
      <c r="F24">
        <v>102.38661999222001</v>
      </c>
      <c r="G24">
        <v>110.41501361338</v>
      </c>
      <c r="I24" s="6">
        <f t="shared" si="1"/>
        <v>1145.9874016573199</v>
      </c>
      <c r="J24" s="6">
        <f t="shared" si="2"/>
        <v>134.73531222437998</v>
      </c>
      <c r="K24" s="6">
        <f t="shared" si="3"/>
        <v>984.3050269880639</v>
      </c>
      <c r="L24" s="7">
        <f t="shared" si="0"/>
        <v>7.3054718227754742</v>
      </c>
      <c r="M24" s="7">
        <f t="shared" si="4"/>
        <v>7.6472702310403715</v>
      </c>
      <c r="P24" s="5">
        <f t="shared" si="5"/>
        <v>6.3386049047498876</v>
      </c>
    </row>
    <row r="25" spans="1:16" x14ac:dyDescent="0.15">
      <c r="A25" s="5">
        <v>12</v>
      </c>
      <c r="B25" s="5">
        <v>23</v>
      </c>
      <c r="D25">
        <v>244.95732184808</v>
      </c>
      <c r="E25">
        <v>1304.7533281128001</v>
      </c>
      <c r="F25">
        <v>102.44379618825</v>
      </c>
      <c r="G25">
        <v>110.45663166083</v>
      </c>
      <c r="I25" s="6">
        <f t="shared" si="1"/>
        <v>1194.2966964519701</v>
      </c>
      <c r="J25" s="6">
        <f t="shared" si="2"/>
        <v>142.51352565983001</v>
      </c>
      <c r="K25" s="6">
        <f t="shared" si="3"/>
        <v>1023.2804656601741</v>
      </c>
      <c r="L25" s="7">
        <f t="shared" si="0"/>
        <v>7.1802340228581123</v>
      </c>
      <c r="M25" s="7">
        <f t="shared" si="4"/>
        <v>7.5368932314823534</v>
      </c>
      <c r="P25" s="5">
        <f t="shared" si="5"/>
        <v>4.5156407968008843</v>
      </c>
    </row>
    <row r="26" spans="1:16" x14ac:dyDescent="0.15">
      <c r="A26" s="5">
        <v>12.5</v>
      </c>
      <c r="B26" s="5">
        <v>24</v>
      </c>
      <c r="D26">
        <v>255.96554424432</v>
      </c>
      <c r="E26">
        <v>1416.7979639780999</v>
      </c>
      <c r="F26">
        <v>102.54414624659999</v>
      </c>
      <c r="G26">
        <v>110.62427071179</v>
      </c>
      <c r="I26" s="6">
        <f t="shared" si="1"/>
        <v>1306.17369326631</v>
      </c>
      <c r="J26" s="6">
        <f t="shared" si="2"/>
        <v>153.42139799772002</v>
      </c>
      <c r="K26" s="6">
        <f t="shared" si="3"/>
        <v>1122.068015669046</v>
      </c>
      <c r="L26" s="7">
        <f t="shared" si="0"/>
        <v>7.3136344102777686</v>
      </c>
      <c r="M26" s="7">
        <f t="shared" si="4"/>
        <v>7.6851544192613535</v>
      </c>
      <c r="P26" s="5">
        <f t="shared" si="5"/>
        <v>6.457419703911917</v>
      </c>
    </row>
    <row r="27" spans="1:16" x14ac:dyDescent="0.15">
      <c r="A27" s="5">
        <v>13</v>
      </c>
      <c r="B27" s="5">
        <v>25</v>
      </c>
      <c r="D27">
        <v>231.75227182931999</v>
      </c>
      <c r="E27">
        <v>1198.6124061636001</v>
      </c>
      <c r="F27">
        <v>102.47724620770001</v>
      </c>
      <c r="G27">
        <v>110.48735900427999</v>
      </c>
      <c r="I27" s="6">
        <f t="shared" si="1"/>
        <v>1088.12504715932</v>
      </c>
      <c r="J27" s="6">
        <f t="shared" si="2"/>
        <v>129.27502562161999</v>
      </c>
      <c r="K27" s="6">
        <f t="shared" si="3"/>
        <v>932.99501641337611</v>
      </c>
      <c r="L27" s="7">
        <f t="shared" si="0"/>
        <v>7.2171327131985636</v>
      </c>
      <c r="M27" s="7">
        <f t="shared" si="4"/>
        <v>7.6035135225414914</v>
      </c>
      <c r="P27" s="5">
        <f t="shared" si="5"/>
        <v>5.0527389266414922</v>
      </c>
    </row>
    <row r="28" spans="1:16" x14ac:dyDescent="0.15">
      <c r="A28" s="5">
        <v>13.5</v>
      </c>
      <c r="B28" s="5">
        <v>26</v>
      </c>
      <c r="D28">
        <v>234.44053733702</v>
      </c>
      <c r="E28">
        <v>1211.3397866456</v>
      </c>
      <c r="F28">
        <v>102.45546479969001</v>
      </c>
      <c r="G28">
        <v>110.39439906651</v>
      </c>
      <c r="I28" s="6">
        <f t="shared" si="1"/>
        <v>1100.94538757909</v>
      </c>
      <c r="J28" s="6">
        <f t="shared" si="2"/>
        <v>131.98507253732998</v>
      </c>
      <c r="K28" s="6">
        <f t="shared" si="3"/>
        <v>942.56330053429406</v>
      </c>
      <c r="L28" s="7">
        <f t="shared" si="0"/>
        <v>7.14143866737433</v>
      </c>
      <c r="M28" s="7">
        <f t="shared" si="4"/>
        <v>7.5426802770766015</v>
      </c>
      <c r="P28" s="5">
        <f t="shared" si="5"/>
        <v>3.9509347683596001</v>
      </c>
    </row>
    <row r="29" spans="1:16" x14ac:dyDescent="0.15">
      <c r="A29" s="5">
        <v>14</v>
      </c>
      <c r="B29" s="5">
        <v>27</v>
      </c>
      <c r="D29">
        <v>236.48715922560001</v>
      </c>
      <c r="E29">
        <v>1228.3662583959001</v>
      </c>
      <c r="F29">
        <v>102.43640606768</v>
      </c>
      <c r="G29">
        <v>110.64955270323</v>
      </c>
      <c r="I29" s="6">
        <f t="shared" si="1"/>
        <v>1117.7167056926701</v>
      </c>
      <c r="J29" s="6">
        <f t="shared" si="2"/>
        <v>134.05075315792001</v>
      </c>
      <c r="K29" s="6">
        <f t="shared" si="3"/>
        <v>956.85580190316603</v>
      </c>
      <c r="L29" s="7">
        <f t="shared" si="0"/>
        <v>7.1380113827180898</v>
      </c>
      <c r="M29" s="7">
        <f t="shared" si="4"/>
        <v>7.5541137927797042</v>
      </c>
      <c r="P29" s="5">
        <f t="shared" si="5"/>
        <v>3.901047139223885</v>
      </c>
    </row>
    <row r="30" spans="1:16" x14ac:dyDescent="0.15">
      <c r="A30" s="5">
        <v>14.5</v>
      </c>
      <c r="B30" s="5">
        <v>28</v>
      </c>
      <c r="D30">
        <v>230.32082180955999</v>
      </c>
      <c r="E30">
        <v>1179.2449624654</v>
      </c>
      <c r="F30">
        <v>102.30027226759999</v>
      </c>
      <c r="G30">
        <v>110.20031116297</v>
      </c>
      <c r="I30" s="6">
        <f t="shared" si="1"/>
        <v>1069.0446513024301</v>
      </c>
      <c r="J30" s="6">
        <f t="shared" si="2"/>
        <v>128.02054954196001</v>
      </c>
      <c r="K30" s="6">
        <f t="shared" si="3"/>
        <v>915.41999185207806</v>
      </c>
      <c r="L30" s="7">
        <f t="shared" si="0"/>
        <v>7.1505707101502489</v>
      </c>
      <c r="M30" s="7">
        <f t="shared" si="4"/>
        <v>7.5815339205712071</v>
      </c>
      <c r="P30" s="5">
        <f t="shared" si="5"/>
        <v>4.0838609793257774</v>
      </c>
    </row>
    <row r="31" spans="1:16" x14ac:dyDescent="0.15">
      <c r="A31" s="5">
        <v>15</v>
      </c>
      <c r="B31" s="5">
        <v>29</v>
      </c>
      <c r="D31">
        <v>244.03951007507001</v>
      </c>
      <c r="E31">
        <v>1291.2994863690001</v>
      </c>
      <c r="F31">
        <v>102.69272656554</v>
      </c>
      <c r="G31">
        <v>110.63243873979</v>
      </c>
      <c r="I31" s="6">
        <f t="shared" si="1"/>
        <v>1180.6670476292102</v>
      </c>
      <c r="J31" s="6">
        <f t="shared" si="2"/>
        <v>141.34678350953001</v>
      </c>
      <c r="K31" s="6">
        <f t="shared" si="3"/>
        <v>1011.0509074177742</v>
      </c>
      <c r="L31" s="7">
        <f t="shared" si="0"/>
        <v>7.1529813577229806</v>
      </c>
      <c r="M31" s="7">
        <f t="shared" si="4"/>
        <v>7.5988053685032817</v>
      </c>
      <c r="P31" s="5">
        <f t="shared" si="5"/>
        <v>4.118950417218362</v>
      </c>
    </row>
    <row r="32" spans="1:16" x14ac:dyDescent="0.15">
      <c r="A32" s="5">
        <v>15.5</v>
      </c>
      <c r="B32" s="5">
        <v>30</v>
      </c>
      <c r="D32">
        <v>250.61991307784001</v>
      </c>
      <c r="E32">
        <v>1352.4879494270999</v>
      </c>
      <c r="F32">
        <v>102.4317386231</v>
      </c>
      <c r="G32">
        <v>110.50447296772001</v>
      </c>
      <c r="I32" s="6">
        <f t="shared" si="1"/>
        <v>1241.98347645938</v>
      </c>
      <c r="J32" s="6">
        <f t="shared" si="2"/>
        <v>148.18817445474002</v>
      </c>
      <c r="K32" s="6">
        <f t="shared" si="3"/>
        <v>1064.157667113692</v>
      </c>
      <c r="L32" s="7">
        <f t="shared" si="0"/>
        <v>7.181124074368765</v>
      </c>
      <c r="M32" s="7">
        <f t="shared" si="4"/>
        <v>7.6418088855084099</v>
      </c>
      <c r="P32" s="5">
        <f t="shared" si="5"/>
        <v>4.5285964057241985</v>
      </c>
    </row>
    <row r="33" spans="1:16" x14ac:dyDescent="0.15">
      <c r="A33" s="5">
        <v>16</v>
      </c>
      <c r="B33" s="5">
        <v>31</v>
      </c>
      <c r="D33">
        <v>244.19755037535</v>
      </c>
      <c r="E33">
        <v>1280.4713551955999</v>
      </c>
      <c r="F33">
        <v>102.50680669</v>
      </c>
      <c r="G33">
        <v>110.38350836251</v>
      </c>
      <c r="I33" s="6">
        <f t="shared" si="1"/>
        <v>1170.08784683309</v>
      </c>
      <c r="J33" s="6">
        <f t="shared" si="2"/>
        <v>141.69074368535001</v>
      </c>
      <c r="K33" s="6">
        <f t="shared" si="3"/>
        <v>1000.05895441067</v>
      </c>
      <c r="L33" s="7">
        <f t="shared" si="0"/>
        <v>7.0580401259766283</v>
      </c>
      <c r="M33" s="7">
        <f t="shared" si="4"/>
        <v>7.5335857374756161</v>
      </c>
      <c r="P33" s="5">
        <f t="shared" si="5"/>
        <v>2.7369838068796972</v>
      </c>
    </row>
    <row r="34" spans="1:16" x14ac:dyDescent="0.15">
      <c r="A34" s="5">
        <v>16.5</v>
      </c>
      <c r="B34" s="5">
        <v>32</v>
      </c>
      <c r="D34">
        <v>241.64717502963001</v>
      </c>
      <c r="E34">
        <v>1272.3879889371999</v>
      </c>
      <c r="F34">
        <v>102.28665888758999</v>
      </c>
      <c r="G34">
        <v>110.63905095294</v>
      </c>
      <c r="I34" s="6">
        <f t="shared" si="1"/>
        <v>1161.74893798426</v>
      </c>
      <c r="J34" s="6">
        <f t="shared" si="2"/>
        <v>139.36051614204001</v>
      </c>
      <c r="K34" s="6">
        <f t="shared" si="3"/>
        <v>994.51631861381202</v>
      </c>
      <c r="L34" s="7">
        <f t="shared" si="0"/>
        <v>7.1362846963064781</v>
      </c>
      <c r="M34" s="7">
        <f t="shared" si="4"/>
        <v>7.6266911081648097</v>
      </c>
      <c r="P34" s="5">
        <f t="shared" si="5"/>
        <v>3.875913454696303</v>
      </c>
    </row>
    <row r="35" spans="1:16" x14ac:dyDescent="0.15">
      <c r="A35" s="5">
        <v>17</v>
      </c>
      <c r="B35" s="5">
        <v>33</v>
      </c>
      <c r="D35">
        <v>231.10114579218001</v>
      </c>
      <c r="E35">
        <v>1177.5302252074</v>
      </c>
      <c r="F35">
        <v>102.42823803967001</v>
      </c>
      <c r="G35">
        <v>110.61999222093</v>
      </c>
      <c r="I35" s="6">
        <f t="shared" si="1"/>
        <v>1066.91023298647</v>
      </c>
      <c r="J35" s="6">
        <f t="shared" si="2"/>
        <v>128.67290775251001</v>
      </c>
      <c r="K35" s="6">
        <f t="shared" si="3"/>
        <v>912.50274368345799</v>
      </c>
      <c r="L35" s="7">
        <f t="shared" si="0"/>
        <v>7.091646249563035</v>
      </c>
      <c r="M35" s="7">
        <f t="shared" si="4"/>
        <v>7.5969134617807104</v>
      </c>
      <c r="P35" s="5">
        <f t="shared" si="5"/>
        <v>3.2261552642651035</v>
      </c>
    </row>
    <row r="36" spans="1:16" x14ac:dyDescent="0.15">
      <c r="A36" s="5">
        <v>17.5</v>
      </c>
      <c r="B36" s="5">
        <v>34</v>
      </c>
      <c r="D36">
        <v>244.82299486369001</v>
      </c>
      <c r="E36">
        <v>1290.3844330304</v>
      </c>
      <c r="F36">
        <v>102.50213924543</v>
      </c>
      <c r="G36">
        <v>110.33022170362</v>
      </c>
      <c r="I36" s="6">
        <f t="shared" si="1"/>
        <v>1180.05421132678</v>
      </c>
      <c r="J36" s="6">
        <f t="shared" si="2"/>
        <v>142.32085561826</v>
      </c>
      <c r="K36" s="6">
        <f t="shared" si="3"/>
        <v>1009.269184584868</v>
      </c>
      <c r="L36" s="7">
        <f t="shared" si="0"/>
        <v>7.0915058808526235</v>
      </c>
      <c r="M36" s="7">
        <f t="shared" si="4"/>
        <v>7.6116338934296417</v>
      </c>
      <c r="P36" s="5">
        <f t="shared" si="5"/>
        <v>3.2241120542987174</v>
      </c>
    </row>
    <row r="37" spans="1:16" x14ac:dyDescent="0.15">
      <c r="A37" s="5">
        <v>18</v>
      </c>
      <c r="B37" s="5">
        <v>35</v>
      </c>
      <c r="D37">
        <v>250.37495061241</v>
      </c>
      <c r="E37">
        <v>1342.3713947056999</v>
      </c>
      <c r="F37">
        <v>102.33022170362</v>
      </c>
      <c r="G37">
        <v>110.61804745235</v>
      </c>
      <c r="I37" s="6">
        <f t="shared" si="1"/>
        <v>1231.7533472533498</v>
      </c>
      <c r="J37" s="6">
        <f t="shared" si="2"/>
        <v>148.04472890879001</v>
      </c>
      <c r="K37" s="6">
        <f t="shared" si="3"/>
        <v>1054.0996725628017</v>
      </c>
      <c r="L37" s="7">
        <f t="shared" si="0"/>
        <v>7.1201432184203597</v>
      </c>
      <c r="M37" s="7">
        <f t="shared" si="4"/>
        <v>7.6551320313567217</v>
      </c>
      <c r="P37" s="5">
        <f t="shared" si="5"/>
        <v>3.6409577555778045</v>
      </c>
    </row>
    <row r="38" spans="1:16" x14ac:dyDescent="0.15">
      <c r="A38" s="5">
        <v>18.5</v>
      </c>
      <c r="B38" s="5">
        <v>36</v>
      </c>
      <c r="D38">
        <v>242.58790991703</v>
      </c>
      <c r="E38">
        <v>1273.6819438957</v>
      </c>
      <c r="F38">
        <v>102.53286658888</v>
      </c>
      <c r="G38">
        <v>110.43990665110999</v>
      </c>
      <c r="I38" s="6">
        <f t="shared" si="1"/>
        <v>1163.2420372445899</v>
      </c>
      <c r="J38" s="6">
        <f t="shared" si="2"/>
        <v>140.05504332815002</v>
      </c>
      <c r="K38" s="6">
        <f t="shared" si="3"/>
        <v>995.17598525080996</v>
      </c>
      <c r="L38" s="7">
        <f t="shared" si="0"/>
        <v>7.1056062074045068</v>
      </c>
      <c r="M38" s="7">
        <f t="shared" si="4"/>
        <v>7.6554558207002117</v>
      </c>
      <c r="P38" s="5">
        <f t="shared" si="5"/>
        <v>3.4293567107155871</v>
      </c>
    </row>
    <row r="39" spans="1:16" x14ac:dyDescent="0.15">
      <c r="A39" s="5">
        <v>19</v>
      </c>
      <c r="B39" s="5">
        <v>37</v>
      </c>
      <c r="D39">
        <v>244.66613986567</v>
      </c>
      <c r="E39">
        <v>1284.1564598973</v>
      </c>
      <c r="F39">
        <v>102.42045896538001</v>
      </c>
      <c r="G39">
        <v>110.81524698561</v>
      </c>
      <c r="I39" s="6">
        <f t="shared" si="1"/>
        <v>1173.34121291169</v>
      </c>
      <c r="J39" s="6">
        <f t="shared" si="2"/>
        <v>142.24568090028998</v>
      </c>
      <c r="K39" s="6">
        <f t="shared" si="3"/>
        <v>1002.646395831342</v>
      </c>
      <c r="L39" s="7">
        <f t="shared" si="0"/>
        <v>7.0486948319658822</v>
      </c>
      <c r="M39" s="7">
        <f t="shared" si="4"/>
        <v>7.6134052456209309</v>
      </c>
      <c r="P39" s="5">
        <f t="shared" si="5"/>
        <v>2.6009535063549176</v>
      </c>
    </row>
    <row r="40" spans="1:16" x14ac:dyDescent="0.15">
      <c r="A40" s="5">
        <v>19.5</v>
      </c>
      <c r="B40" s="5">
        <v>38</v>
      </c>
      <c r="D40">
        <v>228.55194041551999</v>
      </c>
      <c r="E40">
        <v>1149.6330850647</v>
      </c>
      <c r="F40">
        <v>102.47413457799</v>
      </c>
      <c r="G40">
        <v>110.71723064955</v>
      </c>
      <c r="I40" s="6">
        <f t="shared" si="1"/>
        <v>1038.9158544151501</v>
      </c>
      <c r="J40" s="6">
        <f t="shared" si="2"/>
        <v>126.07780583752999</v>
      </c>
      <c r="K40" s="6">
        <f t="shared" si="3"/>
        <v>887.6224874101141</v>
      </c>
      <c r="L40" s="7">
        <f t="shared" si="0"/>
        <v>7.0402754990354746</v>
      </c>
      <c r="M40" s="7">
        <f t="shared" si="4"/>
        <v>7.6198467130498662</v>
      </c>
      <c r="P40" s="5">
        <f t="shared" si="5"/>
        <v>2.4784015152217798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230.29949039592</v>
      </c>
      <c r="E41" s="46">
        <v>1158.1473931792</v>
      </c>
      <c r="F41" s="46">
        <v>102.30766238818001</v>
      </c>
      <c r="G41" s="46">
        <v>110.38195254765</v>
      </c>
      <c r="I41" s="47">
        <f t="shared" si="1"/>
        <v>1047.7654406315501</v>
      </c>
      <c r="J41" s="47">
        <f t="shared" si="2"/>
        <v>127.99182800774</v>
      </c>
      <c r="K41" s="47">
        <f t="shared" si="3"/>
        <v>894.17524702226206</v>
      </c>
      <c r="L41" s="48">
        <f t="shared" si="0"/>
        <v>6.9861901415158236</v>
      </c>
      <c r="M41" s="48">
        <f t="shared" si="4"/>
        <v>7.580622155889559</v>
      </c>
      <c r="P41" s="45">
        <f t="shared" si="5"/>
        <v>1.6911338884431901</v>
      </c>
    </row>
    <row r="42" spans="1:16" x14ac:dyDescent="0.15">
      <c r="A42" s="5">
        <v>20.5</v>
      </c>
      <c r="B42" s="5">
        <v>40</v>
      </c>
      <c r="D42">
        <v>234.01058408467</v>
      </c>
      <c r="E42">
        <v>1186.3014504115999</v>
      </c>
      <c r="F42">
        <v>102.37961882536</v>
      </c>
      <c r="G42">
        <v>110.30182808246001</v>
      </c>
      <c r="I42" s="6">
        <f t="shared" si="1"/>
        <v>1075.99962232914</v>
      </c>
      <c r="J42" s="6">
        <f t="shared" si="2"/>
        <v>131.63096525931002</v>
      </c>
      <c r="K42" s="6">
        <f t="shared" si="3"/>
        <v>918.04246401796809</v>
      </c>
      <c r="L42" s="7">
        <f t="shared" si="0"/>
        <v>6.9743655089776579</v>
      </c>
      <c r="M42" s="7">
        <f t="shared" si="4"/>
        <v>7.5836583237107362</v>
      </c>
      <c r="P42" s="5">
        <f t="shared" si="5"/>
        <v>1.5190142830126765</v>
      </c>
    </row>
    <row r="43" spans="1:16" x14ac:dyDescent="0.15">
      <c r="A43" s="5">
        <v>21</v>
      </c>
      <c r="B43" s="5">
        <v>41</v>
      </c>
      <c r="D43">
        <v>235.65660525284</v>
      </c>
      <c r="E43">
        <v>1194.8620148960999</v>
      </c>
      <c r="F43">
        <v>102.3698949825</v>
      </c>
      <c r="G43">
        <v>110.64721898094</v>
      </c>
      <c r="I43" s="6">
        <f t="shared" si="1"/>
        <v>1084.21479591516</v>
      </c>
      <c r="J43" s="6">
        <f t="shared" si="2"/>
        <v>133.28671027034</v>
      </c>
      <c r="K43" s="6">
        <f t="shared" si="3"/>
        <v>924.27074359075209</v>
      </c>
      <c r="L43" s="7">
        <f t="shared" si="0"/>
        <v>6.9344553685516841</v>
      </c>
      <c r="M43" s="7">
        <f t="shared" si="4"/>
        <v>7.5586089836441062</v>
      </c>
      <c r="P43" s="5">
        <f t="shared" si="5"/>
        <v>0.93808142098729741</v>
      </c>
    </row>
    <row r="44" spans="1:16" x14ac:dyDescent="0.15">
      <c r="A44" s="5">
        <v>21.5</v>
      </c>
      <c r="B44" s="5">
        <v>42</v>
      </c>
      <c r="D44">
        <v>237.48828125</v>
      </c>
      <c r="E44">
        <v>1207.6203125</v>
      </c>
      <c r="F44">
        <v>102.43290548425</v>
      </c>
      <c r="G44">
        <v>110.57992998832999</v>
      </c>
      <c r="I44" s="6">
        <f t="shared" si="1"/>
        <v>1097.04038251167</v>
      </c>
      <c r="J44" s="6">
        <f t="shared" si="2"/>
        <v>135.05537576575</v>
      </c>
      <c r="K44" s="6">
        <f t="shared" si="3"/>
        <v>934.97393159276999</v>
      </c>
      <c r="L44" s="7">
        <f t="shared" si="0"/>
        <v>6.9228931191488279</v>
      </c>
      <c r="M44" s="7">
        <f t="shared" si="4"/>
        <v>7.5619075346005928</v>
      </c>
      <c r="P44" s="5">
        <f t="shared" si="5"/>
        <v>0.76978107011503927</v>
      </c>
    </row>
    <row r="45" spans="1:16" x14ac:dyDescent="0.15">
      <c r="A45" s="5">
        <v>22</v>
      </c>
      <c r="B45" s="5">
        <v>43</v>
      </c>
      <c r="D45">
        <v>227.97148437499999</v>
      </c>
      <c r="E45">
        <v>1134.9164062499999</v>
      </c>
      <c r="F45">
        <v>102.43485025282</v>
      </c>
      <c r="G45">
        <v>110.57176196032999</v>
      </c>
      <c r="I45" s="6">
        <f t="shared" si="1"/>
        <v>1024.34464428967</v>
      </c>
      <c r="J45" s="6">
        <f t="shared" si="2"/>
        <v>125.53663412217999</v>
      </c>
      <c r="K45" s="6">
        <f t="shared" si="3"/>
        <v>873.70068334305404</v>
      </c>
      <c r="L45" s="7">
        <f t="shared" si="0"/>
        <v>6.9597268514680319</v>
      </c>
      <c r="M45" s="7">
        <f t="shared" si="4"/>
        <v>7.6136020672791407</v>
      </c>
      <c r="P45" s="5">
        <f t="shared" si="5"/>
        <v>1.3059336696019097</v>
      </c>
    </row>
    <row r="46" spans="1:16" x14ac:dyDescent="0.15">
      <c r="A46" s="5">
        <v>22.5</v>
      </c>
      <c r="B46" s="5">
        <v>44</v>
      </c>
      <c r="D46">
        <v>234.42446892211001</v>
      </c>
      <c r="E46">
        <v>1184.0145554681001</v>
      </c>
      <c r="F46">
        <v>102.71022948269</v>
      </c>
      <c r="G46">
        <v>110.30688448075</v>
      </c>
      <c r="I46" s="6">
        <f t="shared" si="1"/>
        <v>1073.70767098735</v>
      </c>
      <c r="J46" s="6">
        <f t="shared" si="2"/>
        <v>131.71423943942</v>
      </c>
      <c r="K46" s="6">
        <f t="shared" si="3"/>
        <v>915.65058366004598</v>
      </c>
      <c r="L46" s="7">
        <f t="shared" si="0"/>
        <v>6.9517964614690415</v>
      </c>
      <c r="M46" s="7">
        <f t="shared" si="4"/>
        <v>7.6205324776394932</v>
      </c>
      <c r="P46" s="5">
        <f t="shared" si="5"/>
        <v>1.1904987422897357</v>
      </c>
    </row>
    <row r="47" spans="1:16" x14ac:dyDescent="0.15">
      <c r="A47" s="5">
        <v>23</v>
      </c>
      <c r="B47" s="5">
        <v>45</v>
      </c>
      <c r="D47">
        <v>238.79543666404001</v>
      </c>
      <c r="E47">
        <v>1223.2789142408001</v>
      </c>
      <c r="F47">
        <v>102.43990665110999</v>
      </c>
      <c r="G47">
        <v>110.58848697005</v>
      </c>
      <c r="I47" s="6">
        <f t="shared" si="1"/>
        <v>1112.69042727075</v>
      </c>
      <c r="J47" s="6">
        <f t="shared" si="2"/>
        <v>136.35553001293002</v>
      </c>
      <c r="K47" s="6">
        <f t="shared" si="3"/>
        <v>949.06379125523392</v>
      </c>
      <c r="L47" s="7">
        <f t="shared" si="0"/>
        <v>6.9602148967866446</v>
      </c>
      <c r="M47" s="7">
        <f t="shared" si="4"/>
        <v>7.64381171331644</v>
      </c>
      <c r="P47" s="5">
        <f t="shared" si="5"/>
        <v>1.313037667751594</v>
      </c>
    </row>
    <row r="48" spans="1:16" x14ac:dyDescent="0.15">
      <c r="A48" s="5">
        <v>23.5</v>
      </c>
      <c r="B48" s="5">
        <v>46</v>
      </c>
      <c r="D48">
        <v>239.96970889063999</v>
      </c>
      <c r="E48">
        <v>1229.8359559401999</v>
      </c>
      <c r="F48">
        <v>102.36561649164</v>
      </c>
      <c r="G48">
        <v>110.45740956826</v>
      </c>
      <c r="I48" s="6">
        <f t="shared" si="1"/>
        <v>1119.37854637194</v>
      </c>
      <c r="J48" s="6">
        <f t="shared" si="2"/>
        <v>137.604092399</v>
      </c>
      <c r="K48" s="6">
        <f t="shared" si="3"/>
        <v>954.25363549314011</v>
      </c>
      <c r="L48" s="7">
        <f t="shared" si="0"/>
        <v>6.9347765670090995</v>
      </c>
      <c r="M48" s="7">
        <f t="shared" si="4"/>
        <v>7.6332341838982387</v>
      </c>
      <c r="P48" s="5">
        <f t="shared" si="5"/>
        <v>0.94275679263853396</v>
      </c>
    </row>
    <row r="49" spans="1:25" x14ac:dyDescent="0.15">
      <c r="A49" s="5">
        <v>24</v>
      </c>
      <c r="B49" s="5">
        <v>47</v>
      </c>
      <c r="D49">
        <v>239.8166797797</v>
      </c>
      <c r="E49">
        <v>1225.3280881195999</v>
      </c>
      <c r="F49">
        <v>102.37067288993001</v>
      </c>
      <c r="G49">
        <v>110.43835083625</v>
      </c>
      <c r="I49" s="6">
        <f t="shared" si="1"/>
        <v>1114.8897372833499</v>
      </c>
      <c r="J49" s="6">
        <f t="shared" si="2"/>
        <v>137.44600688976999</v>
      </c>
      <c r="K49" s="6">
        <f t="shared" si="3"/>
        <v>949.95452901562589</v>
      </c>
      <c r="L49" s="7">
        <f t="shared" si="0"/>
        <v>6.911474189115423</v>
      </c>
      <c r="M49" s="7">
        <f t="shared" si="4"/>
        <v>7.6247926063639051</v>
      </c>
      <c r="P49" s="5">
        <f t="shared" si="5"/>
        <v>0.6035668790655826</v>
      </c>
    </row>
    <row r="50" spans="1:25" x14ac:dyDescent="0.15">
      <c r="A50" s="5">
        <v>24.5</v>
      </c>
      <c r="B50" s="5">
        <v>48</v>
      </c>
      <c r="D50">
        <v>243.81549960660999</v>
      </c>
      <c r="E50">
        <v>1254.7773406766</v>
      </c>
      <c r="F50">
        <v>102.61065733178</v>
      </c>
      <c r="G50">
        <v>110.50525087515</v>
      </c>
      <c r="I50" s="6">
        <f t="shared" si="1"/>
        <v>1144.27208980145</v>
      </c>
      <c r="J50" s="6">
        <f t="shared" si="2"/>
        <v>141.20484227482999</v>
      </c>
      <c r="K50" s="6">
        <f t="shared" si="3"/>
        <v>974.82627907165397</v>
      </c>
      <c r="L50" s="7">
        <f t="shared" si="0"/>
        <v>6.9036320806501017</v>
      </c>
      <c r="M50" s="7">
        <f t="shared" si="4"/>
        <v>7.6318112982579276</v>
      </c>
      <c r="P50" s="5">
        <f t="shared" si="5"/>
        <v>0.48941697965536557</v>
      </c>
    </row>
    <row r="51" spans="1:25" x14ac:dyDescent="0.15">
      <c r="A51" s="5">
        <v>25</v>
      </c>
      <c r="B51" s="5">
        <v>49</v>
      </c>
      <c r="D51">
        <v>244.44933749026001</v>
      </c>
      <c r="E51">
        <v>1258.4816835541999</v>
      </c>
      <c r="F51">
        <v>102.61960326721</v>
      </c>
      <c r="G51">
        <v>110.56553870090001</v>
      </c>
      <c r="I51" s="6">
        <f t="shared" si="1"/>
        <v>1147.9161448532998</v>
      </c>
      <c r="J51" s="6">
        <f t="shared" si="2"/>
        <v>141.82973422305002</v>
      </c>
      <c r="K51" s="6">
        <f t="shared" si="3"/>
        <v>977.72046378563982</v>
      </c>
      <c r="L51" s="7">
        <f t="shared" si="0"/>
        <v>6.8936212081453769</v>
      </c>
      <c r="M51" s="7">
        <f t="shared" si="4"/>
        <v>7.6366612261125457</v>
      </c>
      <c r="P51" s="5">
        <f t="shared" si="5"/>
        <v>0.34369850426368131</v>
      </c>
    </row>
    <row r="52" spans="1:25" x14ac:dyDescent="0.15">
      <c r="A52" s="5">
        <v>25.5</v>
      </c>
      <c r="B52" s="5">
        <v>50</v>
      </c>
      <c r="D52">
        <v>245.25565081839</v>
      </c>
      <c r="E52">
        <v>1266.7907248636</v>
      </c>
      <c r="F52">
        <v>102.4422403734</v>
      </c>
      <c r="G52">
        <v>110.61960326721</v>
      </c>
      <c r="I52" s="6">
        <f t="shared" si="1"/>
        <v>1156.1711215963899</v>
      </c>
      <c r="J52" s="6">
        <f t="shared" si="2"/>
        <v>142.81341044498998</v>
      </c>
      <c r="K52" s="6">
        <f t="shared" si="3"/>
        <v>984.79502906240191</v>
      </c>
      <c r="L52" s="7">
        <f t="shared" si="0"/>
        <v>6.8956761552986876</v>
      </c>
      <c r="M52" s="7">
        <f t="shared" si="4"/>
        <v>7.6535769736252002</v>
      </c>
      <c r="P52" s="5">
        <f t="shared" si="5"/>
        <v>0.37361035920435565</v>
      </c>
    </row>
    <row r="53" spans="1:25" x14ac:dyDescent="0.15">
      <c r="A53" s="5">
        <v>26</v>
      </c>
      <c r="B53" s="5">
        <v>51</v>
      </c>
      <c r="D53">
        <v>244.91472562179001</v>
      </c>
      <c r="E53">
        <v>1255.5448085273999</v>
      </c>
      <c r="F53">
        <v>102.37106184364001</v>
      </c>
      <c r="G53">
        <v>110.37884091793001</v>
      </c>
      <c r="I53" s="6">
        <f t="shared" si="1"/>
        <v>1145.16596760947</v>
      </c>
      <c r="J53" s="6">
        <f t="shared" si="2"/>
        <v>142.54366377815001</v>
      </c>
      <c r="K53" s="6">
        <f t="shared" si="3"/>
        <v>974.11357107569006</v>
      </c>
      <c r="L53" s="7">
        <f t="shared" si="0"/>
        <v>6.8337907505434021</v>
      </c>
      <c r="M53" s="7">
        <f t="shared" si="4"/>
        <v>7.6065523692292576</v>
      </c>
      <c r="P53" s="5">
        <f t="shared" si="5"/>
        <v>-0.52719492282090175</v>
      </c>
      <c r="S53" s="8"/>
      <c r="U53" s="13"/>
    </row>
    <row r="54" spans="1:25" x14ac:dyDescent="0.15">
      <c r="A54" s="5">
        <v>26.5</v>
      </c>
      <c r="B54" s="5">
        <v>52</v>
      </c>
      <c r="D54">
        <v>248.30872483222001</v>
      </c>
      <c r="E54">
        <v>1289.8093170154</v>
      </c>
      <c r="F54">
        <v>102.48930377284999</v>
      </c>
      <c r="G54">
        <v>110.53947880202</v>
      </c>
      <c r="I54" s="6">
        <f t="shared" si="1"/>
        <v>1179.2698382133799</v>
      </c>
      <c r="J54" s="6">
        <f t="shared" si="2"/>
        <v>145.81942105937003</v>
      </c>
      <c r="K54" s="6">
        <f t="shared" si="3"/>
        <v>1004.2865329421359</v>
      </c>
      <c r="L54" s="7">
        <f t="shared" si="0"/>
        <v>6.8871932534503957</v>
      </c>
      <c r="M54" s="7">
        <f t="shared" si="4"/>
        <v>7.6748156724955949</v>
      </c>
      <c r="P54" s="5">
        <f t="shared" si="5"/>
        <v>0.25013305753589482</v>
      </c>
      <c r="S54" s="8"/>
    </row>
    <row r="55" spans="1:25" x14ac:dyDescent="0.15">
      <c r="A55" s="5">
        <v>27</v>
      </c>
      <c r="B55" s="5">
        <v>53</v>
      </c>
      <c r="D55">
        <v>240.66600868534999</v>
      </c>
      <c r="E55">
        <v>1212.3620213186</v>
      </c>
      <c r="F55">
        <v>102.47880202256</v>
      </c>
      <c r="G55">
        <v>110.44107351225</v>
      </c>
      <c r="I55" s="6">
        <f t="shared" si="1"/>
        <v>1101.9209478063499</v>
      </c>
      <c r="J55" s="6">
        <f t="shared" si="2"/>
        <v>138.18720666279</v>
      </c>
      <c r="K55" s="6">
        <f t="shared" si="3"/>
        <v>936.09629981100193</v>
      </c>
      <c r="L55" s="7">
        <f t="shared" si="0"/>
        <v>6.7741169563930894</v>
      </c>
      <c r="M55" s="7">
        <f t="shared" si="4"/>
        <v>7.5766001757976316</v>
      </c>
      <c r="P55" s="5">
        <f t="shared" si="5"/>
        <v>-1.3958079533351533</v>
      </c>
      <c r="S55" s="8"/>
    </row>
    <row r="56" spans="1:25" x14ac:dyDescent="0.15">
      <c r="A56" s="5">
        <v>27.5</v>
      </c>
      <c r="B56" s="5">
        <v>54</v>
      </c>
      <c r="D56">
        <v>240.30951440979001</v>
      </c>
      <c r="E56">
        <v>1213.7686537702</v>
      </c>
      <c r="F56">
        <v>102.30221703617001</v>
      </c>
      <c r="G56">
        <v>110.43290548425</v>
      </c>
      <c r="I56" s="6">
        <f t="shared" si="1"/>
        <v>1103.3357482859501</v>
      </c>
      <c r="J56" s="6">
        <f t="shared" si="2"/>
        <v>138.00729737362002</v>
      </c>
      <c r="K56" s="6">
        <f t="shared" si="3"/>
        <v>937.7269914376061</v>
      </c>
      <c r="L56" s="7">
        <f t="shared" si="0"/>
        <v>6.7947638225169085</v>
      </c>
      <c r="M56" s="7">
        <f t="shared" si="4"/>
        <v>7.6121078422807944</v>
      </c>
      <c r="P56" s="5">
        <f t="shared" si="5"/>
        <v>-1.09527172617222</v>
      </c>
      <c r="S56" s="8"/>
    </row>
    <row r="57" spans="1:25" x14ac:dyDescent="0.15">
      <c r="A57" s="5">
        <v>28</v>
      </c>
      <c r="B57" s="5">
        <v>55</v>
      </c>
      <c r="D57">
        <v>237.63797868141</v>
      </c>
      <c r="E57">
        <v>1178.4622976707999</v>
      </c>
      <c r="F57">
        <v>102.53675612601999</v>
      </c>
      <c r="G57">
        <v>110.52703228316</v>
      </c>
      <c r="I57" s="6">
        <f t="shared" si="1"/>
        <v>1067.9352653876399</v>
      </c>
      <c r="J57" s="6">
        <f t="shared" si="2"/>
        <v>135.10122255539</v>
      </c>
      <c r="K57" s="6">
        <f t="shared" si="3"/>
        <v>905.81379832117193</v>
      </c>
      <c r="L57" s="7">
        <f t="shared" si="0"/>
        <v>6.7047046739328975</v>
      </c>
      <c r="M57" s="7">
        <f t="shared" si="4"/>
        <v>7.5369094940561263</v>
      </c>
      <c r="P57" s="5">
        <f t="shared" si="5"/>
        <v>-2.4061746290452244</v>
      </c>
      <c r="S57" s="8"/>
    </row>
    <row r="58" spans="1:25" x14ac:dyDescent="0.15">
      <c r="A58" s="5">
        <v>28.5</v>
      </c>
      <c r="B58" s="5">
        <v>56</v>
      </c>
      <c r="D58">
        <v>241.83848259678999</v>
      </c>
      <c r="E58">
        <v>1220.0946421588001</v>
      </c>
      <c r="F58">
        <v>102.49436017114</v>
      </c>
      <c r="G58">
        <v>110.37495138078999</v>
      </c>
      <c r="I58" s="6">
        <f t="shared" si="1"/>
        <v>1109.7196907780101</v>
      </c>
      <c r="J58" s="6">
        <f t="shared" si="2"/>
        <v>139.34412242564997</v>
      </c>
      <c r="K58" s="6">
        <f t="shared" si="3"/>
        <v>942.50674386723017</v>
      </c>
      <c r="L58" s="7">
        <f t="shared" si="0"/>
        <v>6.7638787159474543</v>
      </c>
      <c r="M58" s="7">
        <f t="shared" si="4"/>
        <v>7.6109443364300269</v>
      </c>
      <c r="P58" s="5">
        <f t="shared" si="5"/>
        <v>-1.5448360013626663</v>
      </c>
      <c r="S58" s="8"/>
    </row>
    <row r="59" spans="1:25" x14ac:dyDescent="0.15">
      <c r="A59" s="5">
        <v>29</v>
      </c>
      <c r="B59" s="5">
        <v>57</v>
      </c>
      <c r="D59">
        <v>238.09080280591999</v>
      </c>
      <c r="E59">
        <v>1183.5701480903999</v>
      </c>
      <c r="F59">
        <v>102.51458576429</v>
      </c>
      <c r="G59">
        <v>110.75184753014</v>
      </c>
      <c r="I59" s="6">
        <f t="shared" si="1"/>
        <v>1072.81830056026</v>
      </c>
      <c r="J59" s="6">
        <f t="shared" si="2"/>
        <v>135.57621704163</v>
      </c>
      <c r="K59" s="6">
        <f t="shared" si="3"/>
        <v>910.12684011030399</v>
      </c>
      <c r="L59" s="7">
        <f t="shared" si="0"/>
        <v>6.7130272548528227</v>
      </c>
      <c r="M59" s="7">
        <f t="shared" si="4"/>
        <v>7.5749536756947382</v>
      </c>
      <c r="P59" s="5">
        <f t="shared" si="5"/>
        <v>-2.2850309622566356</v>
      </c>
      <c r="R59" s="3"/>
      <c r="S59" s="8"/>
    </row>
    <row r="60" spans="1:25" x14ac:dyDescent="0.15">
      <c r="A60" s="5">
        <v>29.5</v>
      </c>
      <c r="B60" s="5">
        <v>58</v>
      </c>
      <c r="D60">
        <v>237.06897895557</v>
      </c>
      <c r="E60">
        <v>1173.7844894778</v>
      </c>
      <c r="F60">
        <v>102.48074679113</v>
      </c>
      <c r="G60">
        <v>110.55309218203</v>
      </c>
      <c r="I60" s="6">
        <f t="shared" si="1"/>
        <v>1063.23139729577</v>
      </c>
      <c r="J60" s="6">
        <f t="shared" si="2"/>
        <v>134.58823216444</v>
      </c>
      <c r="K60" s="6">
        <f t="shared" si="3"/>
        <v>901.72551869844199</v>
      </c>
      <c r="L60" s="7">
        <f t="shared" si="0"/>
        <v>6.6998838174552517</v>
      </c>
      <c r="M60" s="7">
        <f t="shared" si="4"/>
        <v>7.576671038656511</v>
      </c>
      <c r="P60" s="5">
        <f t="shared" si="5"/>
        <v>-2.4763471195722104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216.68826069886001</v>
      </c>
      <c r="E61" s="16">
        <v>1020.2410679231</v>
      </c>
      <c r="F61" s="16">
        <v>102.43640606768</v>
      </c>
      <c r="G61" s="16">
        <v>110.65227537923001</v>
      </c>
      <c r="I61" s="40">
        <f t="shared" si="1"/>
        <v>909.58879254387</v>
      </c>
      <c r="J61" s="40">
        <f t="shared" si="2"/>
        <v>114.25185463118001</v>
      </c>
      <c r="K61" s="40">
        <f t="shared" si="3"/>
        <v>772.48656698645402</v>
      </c>
      <c r="L61" s="41">
        <f t="shared" si="0"/>
        <v>6.7612606331874625</v>
      </c>
      <c r="M61" s="41">
        <f t="shared" si="4"/>
        <v>7.6529086547480656</v>
      </c>
      <c r="P61" s="17">
        <f t="shared" si="5"/>
        <v>-1.5829448703004334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224.96113074204999</v>
      </c>
      <c r="E62">
        <v>1086.0930506478001</v>
      </c>
      <c r="F62">
        <v>102.33488914819</v>
      </c>
      <c r="G62">
        <v>110.58304161805</v>
      </c>
      <c r="I62" s="6">
        <f t="shared" si="1"/>
        <v>975.51000902975011</v>
      </c>
      <c r="J62" s="6">
        <f t="shared" si="2"/>
        <v>122.62624159385999</v>
      </c>
      <c r="K62" s="6">
        <f t="shared" si="3"/>
        <v>828.35851911711814</v>
      </c>
      <c r="L62" s="7">
        <f t="shared" si="0"/>
        <v>6.7551488845320273</v>
      </c>
      <c r="M62" s="7">
        <f t="shared" si="4"/>
        <v>7.6616577064519733</v>
      </c>
      <c r="P62" s="5">
        <f t="shared" si="5"/>
        <v>-1.6719076151188159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230.85355319984001</v>
      </c>
      <c r="E63">
        <v>1124.804475854</v>
      </c>
      <c r="F63">
        <v>102.44963049397001</v>
      </c>
      <c r="G63">
        <v>110.32205367560999</v>
      </c>
      <c r="I63" s="6">
        <f t="shared" si="1"/>
        <v>1014.4824221783899</v>
      </c>
      <c r="J63" s="6">
        <f t="shared" si="2"/>
        <v>128.40392270587</v>
      </c>
      <c r="K63" s="6">
        <f t="shared" si="3"/>
        <v>860.39771493134594</v>
      </c>
      <c r="L63" s="7">
        <f t="shared" si="0"/>
        <v>6.7007120717193844</v>
      </c>
      <c r="M63" s="7">
        <f t="shared" si="4"/>
        <v>7.6220816939986742</v>
      </c>
      <c r="P63" s="5">
        <f t="shared" si="5"/>
        <v>-2.4642910326977532</v>
      </c>
      <c r="R63" s="5">
        <v>-13</v>
      </c>
    </row>
    <row r="64" spans="1:25" x14ac:dyDescent="0.15">
      <c r="A64" s="5">
        <v>31.5</v>
      </c>
      <c r="B64" s="5">
        <v>62</v>
      </c>
      <c r="D64">
        <v>236.19984295249</v>
      </c>
      <c r="E64">
        <v>1163.8559089124999</v>
      </c>
      <c r="F64">
        <v>102.51769739401</v>
      </c>
      <c r="G64">
        <v>110.48502528199</v>
      </c>
      <c r="I64" s="6">
        <f t="shared" si="1"/>
        <v>1053.37088363051</v>
      </c>
      <c r="J64" s="6">
        <f t="shared" si="2"/>
        <v>133.68214555847999</v>
      </c>
      <c r="K64" s="6">
        <f t="shared" si="3"/>
        <v>892.95230896033399</v>
      </c>
      <c r="L64" s="7">
        <f t="shared" si="0"/>
        <v>6.6796676940654507</v>
      </c>
      <c r="M64" s="7">
        <f t="shared" si="4"/>
        <v>7.6158981167040833</v>
      </c>
      <c r="P64" s="5">
        <f t="shared" si="5"/>
        <v>-2.7706134462387064</v>
      </c>
      <c r="R64" s="5">
        <v>-13</v>
      </c>
      <c r="U64" s="39">
        <v>20</v>
      </c>
      <c r="V64" s="7">
        <f t="shared" ref="V64:V83" si="6">L41</f>
        <v>6.9861901415158236</v>
      </c>
      <c r="X64" s="39"/>
      <c r="Y64" s="7"/>
    </row>
    <row r="65" spans="1:25" x14ac:dyDescent="0.15">
      <c r="A65" s="5">
        <v>32</v>
      </c>
      <c r="B65" s="5">
        <v>63</v>
      </c>
      <c r="D65">
        <v>238.87750294464001</v>
      </c>
      <c r="E65">
        <v>1181.3262661955</v>
      </c>
      <c r="F65">
        <v>102.53053286658999</v>
      </c>
      <c r="G65">
        <v>110.30610657331999</v>
      </c>
      <c r="I65" s="6">
        <f t="shared" si="1"/>
        <v>1071.02015962218</v>
      </c>
      <c r="J65" s="6">
        <f t="shared" si="2"/>
        <v>136.34697007805002</v>
      </c>
      <c r="K65" s="6">
        <f t="shared" si="3"/>
        <v>907.40379552852005</v>
      </c>
      <c r="L65" s="7">
        <f t="shared" si="0"/>
        <v>6.6551078840189026</v>
      </c>
      <c r="M65" s="7">
        <f t="shared" si="4"/>
        <v>7.6061991070168791</v>
      </c>
      <c r="P65" s="5">
        <f t="shared" si="5"/>
        <v>-3.1281065692610284</v>
      </c>
      <c r="R65" s="5">
        <v>-13</v>
      </c>
      <c r="U65" s="5">
        <v>20.5</v>
      </c>
      <c r="V65" s="7">
        <f t="shared" si="6"/>
        <v>6.9743655089776579</v>
      </c>
      <c r="Y65" s="7"/>
    </row>
    <row r="66" spans="1:25" x14ac:dyDescent="0.15">
      <c r="A66" s="5">
        <v>32.5</v>
      </c>
      <c r="B66" s="5">
        <v>64</v>
      </c>
      <c r="D66">
        <v>241.22379269729001</v>
      </c>
      <c r="E66">
        <v>1204.8040832352001</v>
      </c>
      <c r="F66">
        <v>102.36872812135</v>
      </c>
      <c r="G66">
        <v>110.39751069623</v>
      </c>
      <c r="I66" s="6">
        <f t="shared" si="1"/>
        <v>1094.4065725389701</v>
      </c>
      <c r="J66" s="6">
        <f t="shared" si="2"/>
        <v>138.85506457593999</v>
      </c>
      <c r="K66" s="6">
        <f t="shared" si="3"/>
        <v>927.78049504784212</v>
      </c>
      <c r="L66" s="7">
        <f t="shared" ref="L66:L129" si="7">K66/J66</f>
        <v>6.6816467795485988</v>
      </c>
      <c r="M66" s="7">
        <f t="shared" si="4"/>
        <v>7.6475988029059181</v>
      </c>
      <c r="P66" s="5">
        <f t="shared" si="5"/>
        <v>-2.7418058353997865</v>
      </c>
      <c r="R66" s="5">
        <v>-13</v>
      </c>
      <c r="U66" s="5">
        <v>21</v>
      </c>
      <c r="V66" s="7">
        <f t="shared" si="6"/>
        <v>6.9344553685516841</v>
      </c>
      <c r="Y66" s="7"/>
    </row>
    <row r="67" spans="1:25" x14ac:dyDescent="0.15">
      <c r="A67" s="5">
        <v>33</v>
      </c>
      <c r="B67" s="5">
        <v>65</v>
      </c>
      <c r="D67">
        <v>238.46358653093</v>
      </c>
      <c r="E67">
        <v>1186.9095536414</v>
      </c>
      <c r="F67">
        <v>102.46557759626999</v>
      </c>
      <c r="G67">
        <v>110.51964216258</v>
      </c>
      <c r="I67" s="6">
        <f t="shared" ref="I67:I130" si="8">E67-G67</f>
        <v>1076.3899114788201</v>
      </c>
      <c r="J67" s="6">
        <f t="shared" ref="J67:J130" si="9">D67-F67</f>
        <v>135.99800893465999</v>
      </c>
      <c r="K67" s="6">
        <f t="shared" ref="K67:K130" si="10">I67-1.2*J67</f>
        <v>913.19230075722805</v>
      </c>
      <c r="L67" s="7">
        <f t="shared" si="7"/>
        <v>6.7147475754293557</v>
      </c>
      <c r="M67" s="7">
        <f t="shared" ref="M67:M130" si="11">L67+ABS($N$2)*A67</f>
        <v>7.6955603991460189</v>
      </c>
      <c r="P67" s="5">
        <f t="shared" ref="P67:P130" si="12">(L67-$O$2)/$O$2*100</f>
        <v>-2.259989938961311</v>
      </c>
      <c r="R67" s="5">
        <v>-13</v>
      </c>
      <c r="U67" s="5">
        <v>21.5</v>
      </c>
      <c r="V67" s="7">
        <f t="shared" si="6"/>
        <v>6.9228931191488279</v>
      </c>
      <c r="Y67" s="7"/>
    </row>
    <row r="68" spans="1:25" x14ac:dyDescent="0.15">
      <c r="A68" s="5">
        <v>33.5</v>
      </c>
      <c r="B68" s="5">
        <v>66</v>
      </c>
      <c r="D68">
        <v>248.81362568520001</v>
      </c>
      <c r="E68">
        <v>1268.6644479248</v>
      </c>
      <c r="F68">
        <v>102.4504084014</v>
      </c>
      <c r="G68">
        <v>110.8767016725</v>
      </c>
      <c r="I68" s="6">
        <f t="shared" si="8"/>
        <v>1157.7877462522999</v>
      </c>
      <c r="J68" s="6">
        <f t="shared" si="9"/>
        <v>146.3632172838</v>
      </c>
      <c r="K68" s="6">
        <f t="shared" si="10"/>
        <v>982.15188551173992</v>
      </c>
      <c r="L68" s="7">
        <f t="shared" si="7"/>
        <v>6.7103737109531822</v>
      </c>
      <c r="M68" s="7">
        <f t="shared" si="11"/>
        <v>7.7060473350291883</v>
      </c>
      <c r="P68" s="5">
        <f t="shared" si="12"/>
        <v>-2.3236560043054699</v>
      </c>
      <c r="R68" s="5">
        <v>-13</v>
      </c>
      <c r="U68" s="5">
        <v>22</v>
      </c>
      <c r="V68" s="7">
        <f t="shared" si="6"/>
        <v>6.9597268514680319</v>
      </c>
      <c r="Y68" s="7"/>
    </row>
    <row r="69" spans="1:25" x14ac:dyDescent="0.15">
      <c r="A69" s="5">
        <v>34</v>
      </c>
      <c r="B69" s="5">
        <v>67</v>
      </c>
      <c r="D69">
        <v>244.62920908378999</v>
      </c>
      <c r="E69">
        <v>1242.9968676586</v>
      </c>
      <c r="F69">
        <v>102.37650719564</v>
      </c>
      <c r="G69">
        <v>110.74562427071</v>
      </c>
      <c r="I69" s="6">
        <f t="shared" si="8"/>
        <v>1132.2512433878899</v>
      </c>
      <c r="J69" s="6">
        <f t="shared" si="9"/>
        <v>142.25270188815</v>
      </c>
      <c r="K69" s="6">
        <f t="shared" si="10"/>
        <v>961.54800112210989</v>
      </c>
      <c r="L69" s="7">
        <f t="shared" si="7"/>
        <v>6.7594357671895242</v>
      </c>
      <c r="M69" s="7">
        <f t="shared" si="11"/>
        <v>7.769970191624874</v>
      </c>
      <c r="P69" s="5">
        <f t="shared" si="12"/>
        <v>-1.6095076589972419</v>
      </c>
      <c r="R69" s="5">
        <v>-13</v>
      </c>
      <c r="U69" s="5">
        <v>22.5</v>
      </c>
      <c r="V69" s="7">
        <f t="shared" si="6"/>
        <v>6.9517964614690415</v>
      </c>
      <c r="Y69" s="7"/>
    </row>
    <row r="70" spans="1:25" x14ac:dyDescent="0.15">
      <c r="A70" s="5">
        <v>34.5</v>
      </c>
      <c r="B70" s="5">
        <v>68</v>
      </c>
      <c r="D70">
        <v>240.23923257634999</v>
      </c>
      <c r="E70">
        <v>1228.8007047768001</v>
      </c>
      <c r="F70">
        <v>102.63477246207999</v>
      </c>
      <c r="G70">
        <v>110.62310385064001</v>
      </c>
      <c r="I70" s="6">
        <f t="shared" si="8"/>
        <v>1118.17760092616</v>
      </c>
      <c r="J70" s="6">
        <f t="shared" si="9"/>
        <v>137.60446011427001</v>
      </c>
      <c r="K70" s="6">
        <f t="shared" si="10"/>
        <v>953.05224878903607</v>
      </c>
      <c r="L70" s="7">
        <f t="shared" si="7"/>
        <v>6.9260273104345513</v>
      </c>
      <c r="M70" s="7">
        <f t="shared" si="11"/>
        <v>7.9514225352292449</v>
      </c>
      <c r="P70" s="5">
        <f t="shared" si="12"/>
        <v>0.81540242584861533</v>
      </c>
      <c r="R70" s="5">
        <v>-13</v>
      </c>
      <c r="U70" s="5">
        <v>23</v>
      </c>
      <c r="V70" s="7">
        <f t="shared" si="6"/>
        <v>6.9602148967866446</v>
      </c>
      <c r="Y70" s="7"/>
    </row>
    <row r="71" spans="1:25" x14ac:dyDescent="0.15">
      <c r="A71" s="5">
        <v>35</v>
      </c>
      <c r="B71" s="5">
        <v>69</v>
      </c>
      <c r="D71">
        <v>237.25371965543999</v>
      </c>
      <c r="E71">
        <v>1225.6108065778999</v>
      </c>
      <c r="F71">
        <v>102.45507584597</v>
      </c>
      <c r="G71">
        <v>110.52586542202</v>
      </c>
      <c r="I71" s="6">
        <f t="shared" si="8"/>
        <v>1115.08494115588</v>
      </c>
      <c r="J71" s="6">
        <f t="shared" si="9"/>
        <v>134.79864380946998</v>
      </c>
      <c r="K71" s="6">
        <f t="shared" si="10"/>
        <v>953.32656858451605</v>
      </c>
      <c r="L71" s="7">
        <f t="shared" si="7"/>
        <v>7.0722267052774477</v>
      </c>
      <c r="M71" s="7">
        <f t="shared" si="11"/>
        <v>8.1124827304314842</v>
      </c>
      <c r="P71" s="5">
        <f t="shared" si="12"/>
        <v>2.9434839601643343</v>
      </c>
      <c r="R71" s="5">
        <v>-13</v>
      </c>
      <c r="U71" s="5">
        <v>23.5</v>
      </c>
      <c r="V71" s="7">
        <f t="shared" si="6"/>
        <v>6.9347765670090995</v>
      </c>
      <c r="Y71" s="7"/>
    </row>
    <row r="72" spans="1:25" x14ac:dyDescent="0.15">
      <c r="A72" s="5">
        <v>35.5</v>
      </c>
      <c r="B72" s="5">
        <v>70</v>
      </c>
      <c r="D72">
        <v>234.39702427565001</v>
      </c>
      <c r="E72">
        <v>1222.9537979639999</v>
      </c>
      <c r="F72">
        <v>102.504084014</v>
      </c>
      <c r="G72">
        <v>110.48385842085</v>
      </c>
      <c r="I72" s="6">
        <f t="shared" si="8"/>
        <v>1112.4699395431498</v>
      </c>
      <c r="J72" s="6">
        <f t="shared" si="9"/>
        <v>131.89294026165001</v>
      </c>
      <c r="K72" s="6">
        <f t="shared" si="10"/>
        <v>954.19841122916978</v>
      </c>
      <c r="L72" s="7">
        <f t="shared" si="7"/>
        <v>7.2346435626973298</v>
      </c>
      <c r="M72" s="7">
        <f t="shared" si="11"/>
        <v>8.2897603882107092</v>
      </c>
      <c r="P72" s="5">
        <f t="shared" si="12"/>
        <v>5.3076272283923291</v>
      </c>
      <c r="R72" s="5">
        <v>-13</v>
      </c>
      <c r="U72" s="5">
        <v>24</v>
      </c>
      <c r="V72" s="7">
        <f t="shared" si="6"/>
        <v>6.911474189115423</v>
      </c>
      <c r="Y72" s="7"/>
    </row>
    <row r="73" spans="1:25" x14ac:dyDescent="0.15">
      <c r="A73" s="5">
        <v>36</v>
      </c>
      <c r="B73" s="5">
        <v>71</v>
      </c>
      <c r="D73">
        <v>232.37000783085</v>
      </c>
      <c r="E73">
        <v>1221.0442443226</v>
      </c>
      <c r="F73">
        <v>102.43523920653</v>
      </c>
      <c r="G73">
        <v>110.501361338</v>
      </c>
      <c r="I73" s="6">
        <f t="shared" si="8"/>
        <v>1110.5428829846001</v>
      </c>
      <c r="J73" s="6">
        <f t="shared" si="9"/>
        <v>129.93476862431999</v>
      </c>
      <c r="K73" s="6">
        <f t="shared" si="10"/>
        <v>954.62116063541612</v>
      </c>
      <c r="L73" s="7">
        <f t="shared" si="7"/>
        <v>7.3469262364680041</v>
      </c>
      <c r="M73" s="7">
        <f t="shared" si="11"/>
        <v>8.4169038623407282</v>
      </c>
      <c r="P73" s="5">
        <f t="shared" si="12"/>
        <v>6.942016241641916</v>
      </c>
      <c r="R73" s="5">
        <v>-13</v>
      </c>
      <c r="U73" s="5">
        <v>24.5</v>
      </c>
      <c r="V73" s="7">
        <f t="shared" si="6"/>
        <v>6.9036320806501017</v>
      </c>
      <c r="Y73" s="7"/>
    </row>
    <row r="74" spans="1:25" x14ac:dyDescent="0.15">
      <c r="A74" s="5">
        <v>36.5</v>
      </c>
      <c r="B74" s="5">
        <v>72</v>
      </c>
      <c r="D74">
        <v>237.41855912294</v>
      </c>
      <c r="E74">
        <v>1279.0638214564999</v>
      </c>
      <c r="F74">
        <v>102.60637884092</v>
      </c>
      <c r="G74">
        <v>110.31077401789</v>
      </c>
      <c r="I74" s="6">
        <f t="shared" si="8"/>
        <v>1168.7530474386099</v>
      </c>
      <c r="J74" s="6">
        <f t="shared" si="9"/>
        <v>134.81218028201999</v>
      </c>
      <c r="K74" s="6">
        <f t="shared" si="10"/>
        <v>1006.9784311001858</v>
      </c>
      <c r="L74" s="7">
        <f t="shared" si="7"/>
        <v>7.4694914732010114</v>
      </c>
      <c r="M74" s="7">
        <f t="shared" si="11"/>
        <v>8.5543298994330783</v>
      </c>
      <c r="P74" s="5">
        <f t="shared" si="12"/>
        <v>8.7260784624249084</v>
      </c>
      <c r="R74" s="5">
        <v>-13</v>
      </c>
      <c r="U74" s="5">
        <v>25</v>
      </c>
      <c r="V74" s="7">
        <f t="shared" si="6"/>
        <v>6.8936212081453769</v>
      </c>
      <c r="Y74" s="7"/>
    </row>
    <row r="75" spans="1:25" x14ac:dyDescent="0.15">
      <c r="A75" s="5">
        <v>37</v>
      </c>
      <c r="B75" s="5">
        <v>73</v>
      </c>
      <c r="D75">
        <v>236.79209083789999</v>
      </c>
      <c r="E75">
        <v>1286.9420516836001</v>
      </c>
      <c r="F75">
        <v>102.57020614547</v>
      </c>
      <c r="G75">
        <v>110.4290159471</v>
      </c>
      <c r="I75" s="6">
        <f t="shared" si="8"/>
        <v>1176.5130357365001</v>
      </c>
      <c r="J75" s="6">
        <f t="shared" si="9"/>
        <v>134.22188469243</v>
      </c>
      <c r="K75" s="6">
        <f t="shared" si="10"/>
        <v>1015.4467741055842</v>
      </c>
      <c r="L75" s="7">
        <f t="shared" si="7"/>
        <v>7.5654337326024343</v>
      </c>
      <c r="M75" s="7">
        <f t="shared" si="11"/>
        <v>8.6651329591938442</v>
      </c>
      <c r="P75" s="5">
        <f t="shared" si="12"/>
        <v>10.122616052830793</v>
      </c>
      <c r="R75" s="5">
        <v>-13</v>
      </c>
      <c r="U75" s="5">
        <v>25.5</v>
      </c>
      <c r="V75" s="7">
        <f t="shared" si="6"/>
        <v>6.8956761552986876</v>
      </c>
      <c r="Y75" s="7"/>
    </row>
    <row r="76" spans="1:25" x14ac:dyDescent="0.15">
      <c r="A76" s="5">
        <v>37.5</v>
      </c>
      <c r="B76" s="5">
        <v>74</v>
      </c>
      <c r="D76">
        <v>242.41386061080999</v>
      </c>
      <c r="E76">
        <v>1352.3057948316</v>
      </c>
      <c r="F76">
        <v>102.38350836251</v>
      </c>
      <c r="G76">
        <v>110.40528977052</v>
      </c>
      <c r="I76" s="6">
        <f t="shared" si="8"/>
        <v>1241.9005050610799</v>
      </c>
      <c r="J76" s="6">
        <f t="shared" si="9"/>
        <v>140.03035224830001</v>
      </c>
      <c r="K76" s="6">
        <f t="shared" si="10"/>
        <v>1073.8640823631199</v>
      </c>
      <c r="L76" s="7">
        <f t="shared" si="7"/>
        <v>7.6687951227813667</v>
      </c>
      <c r="M76" s="7">
        <f t="shared" si="11"/>
        <v>8.7833551497321203</v>
      </c>
      <c r="P76" s="5">
        <f t="shared" si="12"/>
        <v>11.627146670329964</v>
      </c>
      <c r="R76" s="5">
        <v>-13</v>
      </c>
      <c r="U76" s="5">
        <v>26</v>
      </c>
      <c r="V76" s="7">
        <f t="shared" si="6"/>
        <v>6.8337907505434021</v>
      </c>
      <c r="Y76" s="7"/>
    </row>
    <row r="77" spans="1:25" x14ac:dyDescent="0.15">
      <c r="A77" s="5">
        <v>38</v>
      </c>
      <c r="B77" s="5">
        <v>75</v>
      </c>
      <c r="D77">
        <v>240.68324197338001</v>
      </c>
      <c r="E77">
        <v>1345.7936570085999</v>
      </c>
      <c r="F77">
        <v>102.46052119798</v>
      </c>
      <c r="G77">
        <v>110.50836250486</v>
      </c>
      <c r="I77" s="6">
        <f t="shared" si="8"/>
        <v>1235.2852945037398</v>
      </c>
      <c r="J77" s="6">
        <f t="shared" si="9"/>
        <v>138.22272077540001</v>
      </c>
      <c r="K77" s="6">
        <f t="shared" si="10"/>
        <v>1069.4180295732599</v>
      </c>
      <c r="L77" s="7">
        <f t="shared" si="7"/>
        <v>7.7369192530291162</v>
      </c>
      <c r="M77" s="7">
        <f t="shared" si="11"/>
        <v>8.8663400803392136</v>
      </c>
      <c r="P77" s="5">
        <f t="shared" si="12"/>
        <v>12.618762974743133</v>
      </c>
      <c r="R77" s="5">
        <v>-13</v>
      </c>
      <c r="U77" s="39">
        <v>26.5</v>
      </c>
      <c r="V77" s="7">
        <f t="shared" si="6"/>
        <v>6.8871932534503957</v>
      </c>
      <c r="Y77" s="7"/>
    </row>
    <row r="78" spans="1:25" x14ac:dyDescent="0.15">
      <c r="A78" s="5">
        <v>38.5</v>
      </c>
      <c r="B78" s="5">
        <v>76</v>
      </c>
      <c r="D78">
        <v>233.64761158965999</v>
      </c>
      <c r="E78">
        <v>1283.2012529366</v>
      </c>
      <c r="F78">
        <v>102.47257876313</v>
      </c>
      <c r="G78">
        <v>110.84675223648</v>
      </c>
      <c r="I78" s="6">
        <f t="shared" si="8"/>
        <v>1172.3545007001201</v>
      </c>
      <c r="J78" s="6">
        <f t="shared" si="9"/>
        <v>131.17503282652999</v>
      </c>
      <c r="K78" s="6">
        <f t="shared" si="10"/>
        <v>1014.9444613082841</v>
      </c>
      <c r="L78" s="7">
        <f t="shared" si="7"/>
        <v>7.737329577424072</v>
      </c>
      <c r="M78" s="7">
        <f t="shared" si="11"/>
        <v>8.8816112050935114</v>
      </c>
      <c r="P78" s="5">
        <f t="shared" si="12"/>
        <v>12.624735665457232</v>
      </c>
      <c r="R78" s="5">
        <v>-13</v>
      </c>
      <c r="U78" s="5">
        <v>27</v>
      </c>
      <c r="V78" s="7">
        <f t="shared" si="6"/>
        <v>6.7741169563930894</v>
      </c>
      <c r="Y78" s="7"/>
    </row>
    <row r="79" spans="1:25" x14ac:dyDescent="0.15">
      <c r="A79" s="5">
        <v>39</v>
      </c>
      <c r="B79" s="5">
        <v>77</v>
      </c>
      <c r="D79">
        <v>233.2705559906</v>
      </c>
      <c r="E79">
        <v>1305.4154267814999</v>
      </c>
      <c r="F79">
        <v>102.58031894205</v>
      </c>
      <c r="G79">
        <v>110.75184753014</v>
      </c>
      <c r="I79" s="6">
        <f t="shared" si="8"/>
        <v>1194.66357925136</v>
      </c>
      <c r="J79" s="6">
        <f t="shared" si="9"/>
        <v>130.69023704854999</v>
      </c>
      <c r="K79" s="6">
        <f t="shared" si="10"/>
        <v>1037.8352947931</v>
      </c>
      <c r="L79" s="7">
        <f t="shared" si="7"/>
        <v>7.9411845768368732</v>
      </c>
      <c r="M79" s="7">
        <f t="shared" si="11"/>
        <v>9.1003270048656564</v>
      </c>
      <c r="P79" s="5">
        <f t="shared" si="12"/>
        <v>15.592053419367909</v>
      </c>
      <c r="R79" s="5">
        <v>-13</v>
      </c>
      <c r="U79" s="5">
        <v>27.5</v>
      </c>
      <c r="V79" s="7">
        <f t="shared" si="6"/>
        <v>6.7947638225169085</v>
      </c>
      <c r="Y79" s="7"/>
    </row>
    <row r="80" spans="1:25" x14ac:dyDescent="0.15">
      <c r="A80" s="5">
        <v>39.5</v>
      </c>
      <c r="B80" s="5">
        <v>78</v>
      </c>
      <c r="D80">
        <v>232.25019577134</v>
      </c>
      <c r="E80">
        <v>1300.9126859828</v>
      </c>
      <c r="F80">
        <v>102.52703228316</v>
      </c>
      <c r="G80">
        <v>110.59043173862</v>
      </c>
      <c r="I80" s="6">
        <f t="shared" si="8"/>
        <v>1190.3222542441799</v>
      </c>
      <c r="J80" s="6">
        <f t="shared" si="9"/>
        <v>129.72316348818001</v>
      </c>
      <c r="K80" s="6">
        <f t="shared" si="10"/>
        <v>1034.6544580583638</v>
      </c>
      <c r="L80" s="7">
        <f t="shared" si="7"/>
        <v>7.9758651441817365</v>
      </c>
      <c r="M80" s="7">
        <f t="shared" si="11"/>
        <v>9.1498683725698626</v>
      </c>
      <c r="P80" s="5">
        <f t="shared" si="12"/>
        <v>16.096864503199715</v>
      </c>
      <c r="R80" s="5">
        <v>-13</v>
      </c>
      <c r="U80" s="5">
        <v>28</v>
      </c>
      <c r="V80" s="7">
        <f t="shared" si="6"/>
        <v>6.7047046739328975</v>
      </c>
      <c r="Y80" s="7"/>
    </row>
    <row r="81" spans="1:25" x14ac:dyDescent="0.15">
      <c r="A81" s="5">
        <v>40</v>
      </c>
      <c r="B81" s="5">
        <v>79</v>
      </c>
      <c r="D81">
        <v>229.71926389977</v>
      </c>
      <c r="E81">
        <v>1303.6648394675001</v>
      </c>
      <c r="F81">
        <v>102.47063399456</v>
      </c>
      <c r="G81">
        <v>110.57215091403999</v>
      </c>
      <c r="I81" s="6">
        <f t="shared" si="8"/>
        <v>1193.09268855346</v>
      </c>
      <c r="J81" s="6">
        <f t="shared" si="9"/>
        <v>127.24862990521</v>
      </c>
      <c r="K81" s="6">
        <f t="shared" si="10"/>
        <v>1040.3943326672079</v>
      </c>
      <c r="L81" s="7">
        <f t="shared" si="7"/>
        <v>8.1760749286040877</v>
      </c>
      <c r="M81" s="7">
        <f t="shared" si="11"/>
        <v>9.3649389573515585</v>
      </c>
      <c r="P81" s="5">
        <f t="shared" si="12"/>
        <v>19.011122429344873</v>
      </c>
      <c r="R81" s="5">
        <v>-13</v>
      </c>
      <c r="U81" s="5">
        <v>28.5</v>
      </c>
      <c r="V81" s="7">
        <f t="shared" si="6"/>
        <v>6.7638787159474543</v>
      </c>
      <c r="Y81" s="7"/>
    </row>
    <row r="82" spans="1:25" x14ac:dyDescent="0.15">
      <c r="A82" s="5">
        <v>40.5</v>
      </c>
      <c r="B82" s="5">
        <v>80</v>
      </c>
      <c r="D82">
        <v>227.52584181675999</v>
      </c>
      <c r="E82">
        <v>1283.9400939702</v>
      </c>
      <c r="F82">
        <v>102.4745235317</v>
      </c>
      <c r="G82">
        <v>110.62543757293</v>
      </c>
      <c r="I82" s="6">
        <f t="shared" si="8"/>
        <v>1173.31465639727</v>
      </c>
      <c r="J82" s="6">
        <f t="shared" si="9"/>
        <v>125.05131828505999</v>
      </c>
      <c r="K82" s="6">
        <f t="shared" si="10"/>
        <v>1023.253074455198</v>
      </c>
      <c r="L82" s="7">
        <f t="shared" si="7"/>
        <v>8.1826652328658191</v>
      </c>
      <c r="M82" s="7">
        <f t="shared" si="11"/>
        <v>9.3863900619726337</v>
      </c>
      <c r="P82" s="5">
        <f t="shared" si="12"/>
        <v>19.107051039856454</v>
      </c>
      <c r="R82" s="5">
        <v>-13</v>
      </c>
      <c r="U82" s="5">
        <v>29</v>
      </c>
      <c r="V82" s="7">
        <f t="shared" si="6"/>
        <v>6.7130272548528227</v>
      </c>
      <c r="Y82" s="7"/>
    </row>
    <row r="83" spans="1:25" x14ac:dyDescent="0.15">
      <c r="A83" s="5">
        <v>41</v>
      </c>
      <c r="B83" s="5">
        <v>81</v>
      </c>
      <c r="D83">
        <v>225.49295223179001</v>
      </c>
      <c r="E83">
        <v>1283.1910728268999</v>
      </c>
      <c r="F83">
        <v>102.50525087515</v>
      </c>
      <c r="G83">
        <v>110.79657720730999</v>
      </c>
      <c r="I83" s="6">
        <f t="shared" si="8"/>
        <v>1172.3944956195899</v>
      </c>
      <c r="J83" s="6">
        <f t="shared" si="9"/>
        <v>122.98770135664002</v>
      </c>
      <c r="K83" s="6">
        <f t="shared" si="10"/>
        <v>1024.809253991622</v>
      </c>
      <c r="L83" s="7">
        <f t="shared" si="7"/>
        <v>8.3326157224442934</v>
      </c>
      <c r="M83" s="7">
        <f t="shared" si="11"/>
        <v>9.5512013519104499</v>
      </c>
      <c r="P83" s="5">
        <f t="shared" si="12"/>
        <v>21.289733589783967</v>
      </c>
      <c r="R83" s="5">
        <v>-13</v>
      </c>
      <c r="U83" s="5">
        <v>29.5</v>
      </c>
      <c r="V83" s="7">
        <f t="shared" si="6"/>
        <v>6.6998838174552517</v>
      </c>
      <c r="Y83" s="7"/>
    </row>
    <row r="84" spans="1:25" x14ac:dyDescent="0.15">
      <c r="A84" s="5">
        <v>41.5</v>
      </c>
      <c r="B84" s="5">
        <v>82</v>
      </c>
      <c r="D84">
        <v>220.21848081440999</v>
      </c>
      <c r="E84">
        <v>1234.1131558340001</v>
      </c>
      <c r="F84">
        <v>102.40917930766</v>
      </c>
      <c r="G84">
        <v>110.63827304551</v>
      </c>
      <c r="I84" s="6">
        <f t="shared" si="8"/>
        <v>1123.47488278849</v>
      </c>
      <c r="J84" s="6">
        <f t="shared" si="9"/>
        <v>117.80930150674999</v>
      </c>
      <c r="K84" s="6">
        <f t="shared" si="10"/>
        <v>982.10372098039011</v>
      </c>
      <c r="L84" s="7">
        <f t="shared" si="7"/>
        <v>8.3363852295153418</v>
      </c>
      <c r="M84" s="7">
        <f t="shared" si="11"/>
        <v>9.5698316593408421</v>
      </c>
      <c r="P84" s="5">
        <f t="shared" si="12"/>
        <v>21.344602615746702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218.70046985120999</v>
      </c>
      <c r="E85">
        <v>1233.7102584182001</v>
      </c>
      <c r="F85">
        <v>102.51264099572001</v>
      </c>
      <c r="G85">
        <v>110.96421625827</v>
      </c>
      <c r="I85" s="6">
        <f t="shared" si="8"/>
        <v>1122.7460421599301</v>
      </c>
      <c r="J85" s="6">
        <f t="shared" si="9"/>
        <v>116.18782885548998</v>
      </c>
      <c r="K85" s="6">
        <f t="shared" si="10"/>
        <v>983.32064753334214</v>
      </c>
      <c r="L85" s="7">
        <f t="shared" si="7"/>
        <v>8.4631984022729192</v>
      </c>
      <c r="M85" s="7">
        <f t="shared" si="11"/>
        <v>9.7115056324577633</v>
      </c>
      <c r="P85" s="5">
        <f t="shared" si="12"/>
        <v>23.190497884625117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218.20908379012999</v>
      </c>
      <c r="E86">
        <v>1238.9866875488999</v>
      </c>
      <c r="F86">
        <v>102.56359393232</v>
      </c>
      <c r="G86">
        <v>110.78763127188</v>
      </c>
      <c r="I86" s="6">
        <f t="shared" si="8"/>
        <v>1128.19905627702</v>
      </c>
      <c r="J86" s="6">
        <f t="shared" si="9"/>
        <v>115.64548985780999</v>
      </c>
      <c r="K86" s="6">
        <f t="shared" si="10"/>
        <v>989.424468447648</v>
      </c>
      <c r="L86" s="7">
        <f t="shared" si="7"/>
        <v>8.5556684455587373</v>
      </c>
      <c r="M86" s="7">
        <f t="shared" si="11"/>
        <v>9.8188364761029252</v>
      </c>
      <c r="P86" s="5">
        <f t="shared" si="12"/>
        <v>24.536493822606843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215.13821456539</v>
      </c>
      <c r="E87">
        <v>1213.148394675</v>
      </c>
      <c r="F87">
        <v>102.44574095682999</v>
      </c>
      <c r="G87">
        <v>110.67172306496001</v>
      </c>
      <c r="I87" s="6">
        <f t="shared" si="8"/>
        <v>1102.4766716100401</v>
      </c>
      <c r="J87" s="6">
        <f t="shared" si="9"/>
        <v>112.69247360856001</v>
      </c>
      <c r="K87" s="6">
        <f t="shared" si="10"/>
        <v>967.24570327976812</v>
      </c>
      <c r="L87" s="7">
        <f t="shared" si="7"/>
        <v>8.5830550373711656</v>
      </c>
      <c r="M87" s="7">
        <f t="shared" si="11"/>
        <v>9.8610838682746955</v>
      </c>
      <c r="P87" s="5">
        <f t="shared" si="12"/>
        <v>24.935133641783235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213.89859044636</v>
      </c>
      <c r="E88">
        <v>1210.2016444793001</v>
      </c>
      <c r="F88">
        <v>102.5709840529</v>
      </c>
      <c r="G88">
        <v>110.63710618435999</v>
      </c>
      <c r="I88" s="6">
        <f t="shared" si="8"/>
        <v>1099.5645382949401</v>
      </c>
      <c r="J88" s="6">
        <f t="shared" si="9"/>
        <v>111.32760639346</v>
      </c>
      <c r="K88" s="6">
        <f t="shared" si="10"/>
        <v>965.97141062278808</v>
      </c>
      <c r="L88" s="7">
        <f t="shared" si="7"/>
        <v>8.676836248583303</v>
      </c>
      <c r="M88" s="7">
        <f t="shared" si="11"/>
        <v>9.9697258798461768</v>
      </c>
      <c r="P88" s="5">
        <f t="shared" si="12"/>
        <v>26.300214968287843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211.94870790915999</v>
      </c>
      <c r="E89">
        <v>1204.171495693</v>
      </c>
      <c r="F89">
        <v>102.46363282769001</v>
      </c>
      <c r="G89">
        <v>110.77440684558999</v>
      </c>
      <c r="I89" s="6">
        <f t="shared" si="8"/>
        <v>1093.39708884741</v>
      </c>
      <c r="J89" s="6">
        <f t="shared" si="9"/>
        <v>109.48507508146999</v>
      </c>
      <c r="K89" s="6">
        <f t="shared" si="10"/>
        <v>962.01499874964611</v>
      </c>
      <c r="L89" s="7">
        <f t="shared" si="7"/>
        <v>8.7867227385448832</v>
      </c>
      <c r="M89" s="7">
        <f t="shared" si="11"/>
        <v>10.094473170167101</v>
      </c>
      <c r="P89" s="5">
        <f t="shared" si="12"/>
        <v>27.899725078499294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212.34612372749001</v>
      </c>
      <c r="E90">
        <v>1211.4866875488999</v>
      </c>
      <c r="F90">
        <v>102.38195254765</v>
      </c>
      <c r="G90">
        <v>110.8203033839</v>
      </c>
      <c r="I90" s="6">
        <f t="shared" si="8"/>
        <v>1100.666384165</v>
      </c>
      <c r="J90" s="6">
        <f t="shared" si="9"/>
        <v>109.96417117984001</v>
      </c>
      <c r="K90" s="6">
        <f t="shared" si="10"/>
        <v>968.70937874919196</v>
      </c>
      <c r="L90" s="7">
        <f t="shared" si="7"/>
        <v>8.8093182384371733</v>
      </c>
      <c r="M90" s="7">
        <f t="shared" si="11"/>
        <v>10.131929470418735</v>
      </c>
      <c r="P90" s="5">
        <f t="shared" si="12"/>
        <v>28.228625660687662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210.89350039153999</v>
      </c>
      <c r="E91">
        <v>1202.8437744713999</v>
      </c>
      <c r="F91">
        <v>102.57604045119</v>
      </c>
      <c r="G91">
        <v>110.86542201477999</v>
      </c>
      <c r="I91" s="6">
        <f t="shared" si="8"/>
        <v>1091.9783524566199</v>
      </c>
      <c r="J91" s="6">
        <f t="shared" si="9"/>
        <v>108.31745994034999</v>
      </c>
      <c r="K91" s="6">
        <f t="shared" si="10"/>
        <v>961.99740052819993</v>
      </c>
      <c r="L91" s="7">
        <f t="shared" si="7"/>
        <v>8.8812773218460652</v>
      </c>
      <c r="M91" s="7">
        <f t="shared" si="11"/>
        <v>10.218749354186969</v>
      </c>
      <c r="P91" s="5">
        <f t="shared" si="12"/>
        <v>29.276063625757924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208.23257635082001</v>
      </c>
      <c r="E92">
        <v>1188.3292873923001</v>
      </c>
      <c r="F92">
        <v>102.60637884092</v>
      </c>
      <c r="G92">
        <v>110.61104628549</v>
      </c>
      <c r="I92" s="6">
        <f t="shared" si="8"/>
        <v>1077.7182411068102</v>
      </c>
      <c r="J92" s="6">
        <f t="shared" si="9"/>
        <v>105.62619750990001</v>
      </c>
      <c r="K92" s="6">
        <f t="shared" si="10"/>
        <v>950.96680409493024</v>
      </c>
      <c r="L92" s="7">
        <f t="shared" si="7"/>
        <v>9.0031339432227426</v>
      </c>
      <c r="M92" s="7">
        <f t="shared" si="11"/>
        <v>10.35546677592299</v>
      </c>
      <c r="P92" s="5">
        <f t="shared" si="12"/>
        <v>31.049811226180431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207.63978073609999</v>
      </c>
      <c r="E93">
        <v>1185.0442443226</v>
      </c>
      <c r="F93">
        <v>102.53169972773</v>
      </c>
      <c r="G93">
        <v>110.73317775184999</v>
      </c>
      <c r="I93" s="6">
        <f t="shared" si="8"/>
        <v>1074.31106657075</v>
      </c>
      <c r="J93" s="6">
        <f t="shared" si="9"/>
        <v>105.10808100836999</v>
      </c>
      <c r="K93" s="6">
        <f t="shared" si="10"/>
        <v>948.18136936070596</v>
      </c>
      <c r="L93" s="7">
        <f t="shared" si="7"/>
        <v>9.021013039760474</v>
      </c>
      <c r="M93" s="7">
        <f t="shared" si="11"/>
        <v>10.388206672820065</v>
      </c>
      <c r="P93" s="5">
        <f t="shared" si="12"/>
        <v>31.310059739746986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205.72357086923</v>
      </c>
      <c r="E94">
        <v>1177.2223962411999</v>
      </c>
      <c r="F94">
        <v>102.40373395566</v>
      </c>
      <c r="G94">
        <v>110.88759237651</v>
      </c>
      <c r="I94" s="6">
        <f t="shared" si="8"/>
        <v>1066.33480386469</v>
      </c>
      <c r="J94" s="6">
        <f t="shared" si="9"/>
        <v>103.31983691357</v>
      </c>
      <c r="K94" s="6">
        <f t="shared" si="10"/>
        <v>942.350999568406</v>
      </c>
      <c r="L94" s="7">
        <f t="shared" si="7"/>
        <v>9.1207170638171799</v>
      </c>
      <c r="M94" s="7">
        <f t="shared" si="11"/>
        <v>10.502771497236115</v>
      </c>
      <c r="P94" s="5">
        <f t="shared" si="12"/>
        <v>32.761353657345275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206.55990602975999</v>
      </c>
      <c r="E95">
        <v>1182.1111981206</v>
      </c>
      <c r="F95">
        <v>102.74912485414001</v>
      </c>
      <c r="G95">
        <v>110.99572150914</v>
      </c>
      <c r="I95" s="6">
        <f t="shared" si="8"/>
        <v>1071.1154766114601</v>
      </c>
      <c r="J95" s="6">
        <f t="shared" si="9"/>
        <v>103.81078117561998</v>
      </c>
      <c r="K95" s="6">
        <f t="shared" si="10"/>
        <v>946.54253920071608</v>
      </c>
      <c r="L95" s="7">
        <f t="shared" si="7"/>
        <v>9.1179598928113279</v>
      </c>
      <c r="M95" s="7">
        <f t="shared" si="11"/>
        <v>10.514875126589605</v>
      </c>
      <c r="P95" s="5">
        <f t="shared" si="12"/>
        <v>32.721220216910659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202.63743148002999</v>
      </c>
      <c r="E96">
        <v>1157.7689898199001</v>
      </c>
      <c r="F96">
        <v>102.61026837806</v>
      </c>
      <c r="G96">
        <v>110.78607545702</v>
      </c>
      <c r="I96" s="6">
        <f t="shared" si="8"/>
        <v>1046.9829143628801</v>
      </c>
      <c r="J96" s="6">
        <f t="shared" si="9"/>
        <v>100.02716310196999</v>
      </c>
      <c r="K96" s="6">
        <f t="shared" si="10"/>
        <v>926.95031864051612</v>
      </c>
      <c r="L96" s="7">
        <f t="shared" si="7"/>
        <v>9.2669859855523615</v>
      </c>
      <c r="M96" s="7">
        <f t="shared" si="11"/>
        <v>10.678762019689982</v>
      </c>
      <c r="P96" s="5">
        <f t="shared" si="12"/>
        <v>34.890447226599782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203.97729052467</v>
      </c>
      <c r="E97">
        <v>1178.3715740016</v>
      </c>
      <c r="F97">
        <v>102.47957992999</v>
      </c>
      <c r="G97">
        <v>110.73706728899</v>
      </c>
      <c r="I97" s="6">
        <f t="shared" si="8"/>
        <v>1067.6345067126101</v>
      </c>
      <c r="J97" s="6">
        <f t="shared" si="9"/>
        <v>101.49771059468</v>
      </c>
      <c r="K97" s="6">
        <f t="shared" si="10"/>
        <v>945.83725399899413</v>
      </c>
      <c r="L97" s="7">
        <f t="shared" si="7"/>
        <v>9.3188038277640732</v>
      </c>
      <c r="M97" s="7">
        <f t="shared" si="11"/>
        <v>10.745440662261037</v>
      </c>
      <c r="P97" s="5">
        <f t="shared" si="12"/>
        <v>35.644708851809149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203.76272513704001</v>
      </c>
      <c r="E98">
        <v>1187.3915426782</v>
      </c>
      <c r="F98">
        <v>102.54220147802</v>
      </c>
      <c r="G98">
        <v>110.83897316219</v>
      </c>
      <c r="I98" s="6">
        <f t="shared" si="8"/>
        <v>1076.55256951601</v>
      </c>
      <c r="J98" s="6">
        <f t="shared" si="9"/>
        <v>101.22052365902</v>
      </c>
      <c r="K98" s="6">
        <f t="shared" si="10"/>
        <v>955.08794112518592</v>
      </c>
      <c r="L98" s="7">
        <f t="shared" si="7"/>
        <v>9.4357142859937753</v>
      </c>
      <c r="M98" s="7">
        <f t="shared" si="11"/>
        <v>10.877211920850083</v>
      </c>
      <c r="P98" s="5">
        <f t="shared" si="12"/>
        <v>37.346459995132072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204.08065779169999</v>
      </c>
      <c r="E99">
        <v>1184.3664839467999</v>
      </c>
      <c r="F99">
        <v>102.3940101128</v>
      </c>
      <c r="G99">
        <v>110.84947491249</v>
      </c>
      <c r="I99" s="6">
        <f t="shared" si="8"/>
        <v>1073.5170090343099</v>
      </c>
      <c r="J99" s="6">
        <f t="shared" si="9"/>
        <v>101.68664767889999</v>
      </c>
      <c r="K99" s="6">
        <f t="shared" si="10"/>
        <v>951.49303181963</v>
      </c>
      <c r="L99" s="7">
        <f t="shared" si="7"/>
        <v>9.35710885881692</v>
      </c>
      <c r="M99" s="7">
        <f t="shared" si="11"/>
        <v>10.813467294032572</v>
      </c>
      <c r="P99" s="5">
        <f t="shared" si="12"/>
        <v>36.202277707292787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202.84294621980001</v>
      </c>
      <c r="E100">
        <v>1176.0580670304</v>
      </c>
      <c r="F100">
        <v>102.46129910541001</v>
      </c>
      <c r="G100">
        <v>110.65927654609</v>
      </c>
      <c r="I100" s="6">
        <f t="shared" si="8"/>
        <v>1065.39879048431</v>
      </c>
      <c r="J100" s="6">
        <f t="shared" si="9"/>
        <v>100.38164711439001</v>
      </c>
      <c r="K100" s="6">
        <f t="shared" si="10"/>
        <v>944.94081394704199</v>
      </c>
      <c r="L100" s="7">
        <f t="shared" si="7"/>
        <v>9.4134818575972723</v>
      </c>
      <c r="M100" s="7">
        <f t="shared" si="11"/>
        <v>10.884701093172266</v>
      </c>
      <c r="P100" s="5">
        <f t="shared" si="12"/>
        <v>37.022844289441665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200.60093530787</v>
      </c>
      <c r="E101">
        <v>1161.5253312549</v>
      </c>
      <c r="F101">
        <v>102.49980552314</v>
      </c>
      <c r="G101">
        <v>110.66394399067001</v>
      </c>
      <c r="I101" s="6">
        <f t="shared" si="8"/>
        <v>1050.86138726423</v>
      </c>
      <c r="J101" s="6">
        <f t="shared" si="9"/>
        <v>98.101129784730006</v>
      </c>
      <c r="K101" s="6">
        <f t="shared" si="10"/>
        <v>933.14003152255395</v>
      </c>
      <c r="L101" s="7">
        <f t="shared" si="7"/>
        <v>9.5120212536818567</v>
      </c>
      <c r="M101" s="7">
        <f t="shared" si="11"/>
        <v>10.998101289616194</v>
      </c>
      <c r="P101" s="5">
        <f t="shared" si="12"/>
        <v>38.457185857240681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198.4941543258</v>
      </c>
      <c r="E102">
        <v>1154.4672642245</v>
      </c>
      <c r="F102">
        <v>102.60521197977</v>
      </c>
      <c r="G102">
        <v>110.71878646441</v>
      </c>
      <c r="I102" s="6">
        <f t="shared" si="8"/>
        <v>1043.7484777600901</v>
      </c>
      <c r="J102" s="6">
        <f t="shared" si="9"/>
        <v>95.888942346029992</v>
      </c>
      <c r="K102" s="6">
        <f t="shared" si="10"/>
        <v>928.68174694485401</v>
      </c>
      <c r="L102" s="7">
        <f t="shared" si="7"/>
        <v>9.684972262949394</v>
      </c>
      <c r="M102" s="7">
        <f t="shared" si="11"/>
        <v>11.185913099243075</v>
      </c>
      <c r="P102" s="5">
        <f t="shared" si="12"/>
        <v>40.97466446622547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199.05105222136001</v>
      </c>
      <c r="E103">
        <v>1160.226812159</v>
      </c>
      <c r="F103">
        <v>102.49436017114</v>
      </c>
      <c r="G103">
        <v>110.89692726566</v>
      </c>
      <c r="I103" s="6">
        <f t="shared" si="8"/>
        <v>1049.32988489334</v>
      </c>
      <c r="J103" s="6">
        <f t="shared" si="9"/>
        <v>96.556692050220008</v>
      </c>
      <c r="K103" s="6">
        <f t="shared" si="10"/>
        <v>933.46185443307604</v>
      </c>
      <c r="L103" s="7">
        <f t="shared" si="7"/>
        <v>9.6675003525138798</v>
      </c>
      <c r="M103" s="7">
        <f t="shared" si="11"/>
        <v>11.183301989166905</v>
      </c>
      <c r="P103" s="5">
        <f t="shared" si="12"/>
        <v>40.720342962316437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198.09119251754001</v>
      </c>
      <c r="E104">
        <v>1153.9392049882999</v>
      </c>
      <c r="F104">
        <v>102.43096071568</v>
      </c>
      <c r="G104">
        <v>110.56942823804</v>
      </c>
      <c r="I104" s="6">
        <f t="shared" si="8"/>
        <v>1043.3697767502599</v>
      </c>
      <c r="J104" s="6">
        <f t="shared" si="9"/>
        <v>95.660231801860007</v>
      </c>
      <c r="K104" s="6">
        <f t="shared" si="10"/>
        <v>928.57749858802788</v>
      </c>
      <c r="L104" s="7">
        <f t="shared" si="7"/>
        <v>9.7070379309908041</v>
      </c>
      <c r="M104" s="7">
        <f t="shared" si="11"/>
        <v>11.237700368003171</v>
      </c>
      <c r="P104" s="5">
        <f t="shared" si="12"/>
        <v>41.295852804602148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199.03741231488999</v>
      </c>
      <c r="E105">
        <v>1167.3238503507</v>
      </c>
      <c r="F105">
        <v>102.38973162194</v>
      </c>
      <c r="G105">
        <v>110.70322831583</v>
      </c>
      <c r="I105" s="6">
        <f t="shared" si="8"/>
        <v>1056.6206220348699</v>
      </c>
      <c r="J105" s="6">
        <f t="shared" si="9"/>
        <v>96.64768069294999</v>
      </c>
      <c r="K105" s="6">
        <f t="shared" si="10"/>
        <v>940.64340520332996</v>
      </c>
      <c r="L105" s="7">
        <f t="shared" si="7"/>
        <v>9.7327054147502743</v>
      </c>
      <c r="M105" s="7">
        <f t="shared" si="11"/>
        <v>11.278228652121985</v>
      </c>
      <c r="P105" s="5">
        <f t="shared" si="12"/>
        <v>41.669469250002436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197.06196414652999</v>
      </c>
      <c r="E106">
        <v>1157.9742790334999</v>
      </c>
      <c r="F106">
        <v>102.51964216258</v>
      </c>
      <c r="G106">
        <v>110.67911318553</v>
      </c>
      <c r="I106" s="6">
        <f t="shared" si="8"/>
        <v>1047.2951658479699</v>
      </c>
      <c r="J106" s="6">
        <f t="shared" si="9"/>
        <v>94.542321983949989</v>
      </c>
      <c r="K106" s="6">
        <f t="shared" si="10"/>
        <v>933.84437946722994</v>
      </c>
      <c r="L106" s="7">
        <f t="shared" si="7"/>
        <v>9.8775274381960312</v>
      </c>
      <c r="M106" s="7">
        <f t="shared" si="11"/>
        <v>11.437911475927086</v>
      </c>
      <c r="P106" s="5">
        <f t="shared" si="12"/>
        <v>43.777501736650777</v>
      </c>
      <c r="R106" s="5">
        <v>-13</v>
      </c>
    </row>
    <row r="107" spans="1:25" x14ac:dyDescent="0.15">
      <c r="A107" s="5">
        <v>53</v>
      </c>
      <c r="B107" s="5">
        <v>105</v>
      </c>
      <c r="D107">
        <v>196.28487918939999</v>
      </c>
      <c r="E107">
        <v>1152.8756819953001</v>
      </c>
      <c r="F107">
        <v>102.6005445352</v>
      </c>
      <c r="G107">
        <v>110.65810968495001</v>
      </c>
      <c r="I107" s="6">
        <f t="shared" si="8"/>
        <v>1042.2175723103501</v>
      </c>
      <c r="J107" s="6">
        <f t="shared" si="9"/>
        <v>93.684334654199986</v>
      </c>
      <c r="K107" s="6">
        <f t="shared" si="10"/>
        <v>929.79637072531011</v>
      </c>
      <c r="L107" s="7">
        <f t="shared" si="7"/>
        <v>9.9247795712837057</v>
      </c>
      <c r="M107" s="7">
        <f t="shared" si="11"/>
        <v>11.500024409374104</v>
      </c>
      <c r="P107" s="5">
        <f t="shared" si="12"/>
        <v>44.465304801697428</v>
      </c>
      <c r="R107" s="5">
        <v>-13</v>
      </c>
    </row>
    <row r="108" spans="1:25" x14ac:dyDescent="0.15">
      <c r="A108" s="5">
        <v>53.5</v>
      </c>
      <c r="B108" s="5">
        <v>106</v>
      </c>
      <c r="D108">
        <v>195.81449727201999</v>
      </c>
      <c r="E108">
        <v>1151.0151987529</v>
      </c>
      <c r="F108">
        <v>102.40567872423</v>
      </c>
      <c r="G108">
        <v>110.79190976274</v>
      </c>
      <c r="I108" s="6">
        <f t="shared" si="8"/>
        <v>1040.22328899016</v>
      </c>
      <c r="J108" s="6">
        <f t="shared" si="9"/>
        <v>93.408818547789991</v>
      </c>
      <c r="K108" s="6">
        <f t="shared" si="10"/>
        <v>928.13270673281204</v>
      </c>
      <c r="L108" s="7">
        <f t="shared" si="7"/>
        <v>9.9362428640285074</v>
      </c>
      <c r="M108" s="7">
        <f t="shared" si="11"/>
        <v>11.52634850247825</v>
      </c>
      <c r="P108" s="5">
        <f t="shared" si="12"/>
        <v>44.632164737327678</v>
      </c>
      <c r="R108" s="5">
        <v>-13</v>
      </c>
    </row>
    <row r="109" spans="1:25" x14ac:dyDescent="0.15">
      <c r="A109" s="5">
        <v>54</v>
      </c>
      <c r="B109" s="5">
        <v>107</v>
      </c>
      <c r="D109">
        <v>197.96726422447</v>
      </c>
      <c r="E109">
        <v>1177.5822291504001</v>
      </c>
      <c r="F109">
        <v>102.39089848307999</v>
      </c>
      <c r="G109">
        <v>110.71489692727</v>
      </c>
      <c r="I109" s="6">
        <f t="shared" si="8"/>
        <v>1066.86733222313</v>
      </c>
      <c r="J109" s="6">
        <f t="shared" si="9"/>
        <v>95.576365741390006</v>
      </c>
      <c r="K109" s="6">
        <f t="shared" si="10"/>
        <v>952.17569333346205</v>
      </c>
      <c r="L109" s="7">
        <f t="shared" si="7"/>
        <v>9.9624597142546065</v>
      </c>
      <c r="M109" s="7">
        <f t="shared" si="11"/>
        <v>11.567426153063691</v>
      </c>
      <c r="P109" s="5">
        <f t="shared" si="12"/>
        <v>45.013777772826458</v>
      </c>
      <c r="R109" s="5">
        <v>-13</v>
      </c>
    </row>
    <row r="110" spans="1:25" x14ac:dyDescent="0.15">
      <c r="A110" s="5">
        <v>54.5</v>
      </c>
      <c r="B110" s="5">
        <v>108</v>
      </c>
      <c r="D110">
        <v>198.99649259547999</v>
      </c>
      <c r="E110">
        <v>1192.2381137958</v>
      </c>
      <c r="F110">
        <v>102.46557759626999</v>
      </c>
      <c r="G110">
        <v>110.60171139633999</v>
      </c>
      <c r="I110" s="6">
        <f t="shared" si="8"/>
        <v>1081.6364023994599</v>
      </c>
      <c r="J110" s="6">
        <f t="shared" si="9"/>
        <v>96.530914999209998</v>
      </c>
      <c r="K110" s="6">
        <f t="shared" si="10"/>
        <v>965.79930440040789</v>
      </c>
      <c r="L110" s="7">
        <f t="shared" si="7"/>
        <v>10.005077693589788</v>
      </c>
      <c r="M110" s="7">
        <f t="shared" si="11"/>
        <v>11.624904932758216</v>
      </c>
      <c r="P110" s="5">
        <f t="shared" si="12"/>
        <v>45.634125996227162</v>
      </c>
      <c r="R110" s="5">
        <v>-13</v>
      </c>
    </row>
    <row r="111" spans="1:25" x14ac:dyDescent="0.15">
      <c r="A111" s="5">
        <v>55</v>
      </c>
      <c r="B111" s="5">
        <v>109</v>
      </c>
      <c r="D111">
        <v>200.82268121589999</v>
      </c>
      <c r="E111">
        <v>1218.0818394388</v>
      </c>
      <c r="F111">
        <v>102.50602878258</v>
      </c>
      <c r="G111">
        <v>110.72034227927</v>
      </c>
      <c r="I111" s="6">
        <f t="shared" si="8"/>
        <v>1107.36149715953</v>
      </c>
      <c r="J111" s="6">
        <f t="shared" si="9"/>
        <v>98.316652433319987</v>
      </c>
      <c r="K111" s="6">
        <f t="shared" si="10"/>
        <v>989.38151423954605</v>
      </c>
      <c r="L111" s="7">
        <f t="shared" si="7"/>
        <v>10.06321401057223</v>
      </c>
      <c r="M111" s="7">
        <f t="shared" si="11"/>
        <v>11.697902050100002</v>
      </c>
      <c r="P111" s="5">
        <f t="shared" si="12"/>
        <v>46.480359476033321</v>
      </c>
      <c r="R111" s="5">
        <v>-13</v>
      </c>
    </row>
    <row r="112" spans="1:25" x14ac:dyDescent="0.15">
      <c r="A112" s="5">
        <v>55.5</v>
      </c>
      <c r="B112" s="5">
        <v>110</v>
      </c>
      <c r="D112">
        <v>201.28994544036999</v>
      </c>
      <c r="E112">
        <v>1220.6905689790001</v>
      </c>
      <c r="F112">
        <v>102.48813691171</v>
      </c>
      <c r="G112">
        <v>110.72578763126999</v>
      </c>
      <c r="I112" s="6">
        <f t="shared" si="8"/>
        <v>1109.9647813477302</v>
      </c>
      <c r="J112" s="6">
        <f t="shared" si="9"/>
        <v>98.80180852865999</v>
      </c>
      <c r="K112" s="6">
        <f t="shared" si="10"/>
        <v>991.40261111333825</v>
      </c>
      <c r="L112" s="7">
        <f t="shared" si="7"/>
        <v>10.034255707229859</v>
      </c>
      <c r="M112" s="7">
        <f t="shared" si="11"/>
        <v>11.683804547116974</v>
      </c>
      <c r="P112" s="5">
        <f t="shared" si="12"/>
        <v>46.058841790038556</v>
      </c>
      <c r="R112" s="5">
        <v>-13</v>
      </c>
    </row>
    <row r="113" spans="1:18" x14ac:dyDescent="0.15">
      <c r="A113" s="5">
        <v>56</v>
      </c>
      <c r="B113" s="5">
        <v>111</v>
      </c>
      <c r="D113">
        <v>197.67174082747999</v>
      </c>
      <c r="E113">
        <v>1187.3957845432999</v>
      </c>
      <c r="F113">
        <v>102.48969272657</v>
      </c>
      <c r="G113">
        <v>110.64371839751</v>
      </c>
      <c r="I113" s="6">
        <f t="shared" si="8"/>
        <v>1076.75206614579</v>
      </c>
      <c r="J113" s="6">
        <f t="shared" si="9"/>
        <v>95.182048100909995</v>
      </c>
      <c r="K113" s="6">
        <f t="shared" si="10"/>
        <v>962.53360842469795</v>
      </c>
      <c r="L113" s="7">
        <f t="shared" si="7"/>
        <v>10.11255407536766</v>
      </c>
      <c r="M113" s="7">
        <f t="shared" si="11"/>
        <v>11.776963715614118</v>
      </c>
      <c r="P113" s="5">
        <f t="shared" si="12"/>
        <v>47.198554519904249</v>
      </c>
      <c r="R113" s="5">
        <v>-13</v>
      </c>
    </row>
    <row r="114" spans="1:18" x14ac:dyDescent="0.15">
      <c r="A114" s="5">
        <v>56.5</v>
      </c>
      <c r="B114" s="5">
        <v>112</v>
      </c>
      <c r="D114">
        <v>196.52263856362001</v>
      </c>
      <c r="E114">
        <v>1176.1904761905</v>
      </c>
      <c r="F114">
        <v>102.35705950992001</v>
      </c>
      <c r="G114">
        <v>110.54647996888001</v>
      </c>
      <c r="I114" s="6">
        <f t="shared" si="8"/>
        <v>1065.64399622162</v>
      </c>
      <c r="J114" s="6">
        <f t="shared" si="9"/>
        <v>94.1655790537</v>
      </c>
      <c r="K114" s="6">
        <f t="shared" si="10"/>
        <v>952.64530135717996</v>
      </c>
      <c r="L114" s="7">
        <f t="shared" si="7"/>
        <v>10.116704117689469</v>
      </c>
      <c r="M114" s="7">
        <f t="shared" si="11"/>
        <v>11.795974558295271</v>
      </c>
      <c r="P114" s="5">
        <f t="shared" si="12"/>
        <v>47.258962625157771</v>
      </c>
      <c r="R114" s="5">
        <v>-13</v>
      </c>
    </row>
    <row r="115" spans="1:18" x14ac:dyDescent="0.15">
      <c r="A115" s="5">
        <v>57</v>
      </c>
      <c r="B115" s="5">
        <v>113</v>
      </c>
      <c r="D115">
        <v>194.88404088050001</v>
      </c>
      <c r="E115">
        <v>1161.9202044025001</v>
      </c>
      <c r="F115">
        <v>102.49552703227999</v>
      </c>
      <c r="G115">
        <v>110.46091015169</v>
      </c>
      <c r="I115" s="6">
        <f t="shared" si="8"/>
        <v>1051.45929425081</v>
      </c>
      <c r="J115" s="6">
        <f t="shared" si="9"/>
        <v>92.388513848220015</v>
      </c>
      <c r="K115" s="6">
        <f t="shared" si="10"/>
        <v>940.59307763294601</v>
      </c>
      <c r="L115" s="7">
        <f t="shared" si="7"/>
        <v>10.180844332859325</v>
      </c>
      <c r="M115" s="7">
        <f t="shared" si="11"/>
        <v>11.87497557382447</v>
      </c>
      <c r="P115" s="5">
        <f t="shared" si="12"/>
        <v>48.19258897605124</v>
      </c>
      <c r="R115" s="5">
        <v>-13</v>
      </c>
    </row>
    <row r="116" spans="1:18" x14ac:dyDescent="0.15">
      <c r="A116" s="5">
        <v>57.5</v>
      </c>
      <c r="B116" s="5">
        <v>114</v>
      </c>
      <c r="D116">
        <v>193.84648776637999</v>
      </c>
      <c r="E116">
        <v>1155.0331491713</v>
      </c>
      <c r="F116">
        <v>102.36795021393</v>
      </c>
      <c r="G116">
        <v>110.38661999222001</v>
      </c>
      <c r="I116" s="6">
        <f t="shared" si="8"/>
        <v>1044.6465291790801</v>
      </c>
      <c r="J116" s="6">
        <f t="shared" si="9"/>
        <v>91.478537552449993</v>
      </c>
      <c r="K116" s="6">
        <f t="shared" si="10"/>
        <v>934.87228411614012</v>
      </c>
      <c r="L116" s="7">
        <f t="shared" si="7"/>
        <v>10.219580560960797</v>
      </c>
      <c r="M116" s="7">
        <f t="shared" si="11"/>
        <v>11.928572602285286</v>
      </c>
      <c r="P116" s="5">
        <f t="shared" si="12"/>
        <v>48.756434345044497</v>
      </c>
      <c r="R116" s="5">
        <v>-13</v>
      </c>
    </row>
    <row r="117" spans="1:18" x14ac:dyDescent="0.15">
      <c r="A117" s="5">
        <v>58</v>
      </c>
      <c r="B117" s="5">
        <v>115</v>
      </c>
      <c r="D117">
        <v>190.36582478295</v>
      </c>
      <c r="E117">
        <v>1111.8121546960999</v>
      </c>
      <c r="F117">
        <v>102.56748346947001</v>
      </c>
      <c r="G117">
        <v>110.76662777129999</v>
      </c>
      <c r="I117" s="6">
        <f t="shared" si="8"/>
        <v>1001.0455269247999</v>
      </c>
      <c r="J117" s="6">
        <f t="shared" si="9"/>
        <v>87.798341313479995</v>
      </c>
      <c r="K117" s="6">
        <f t="shared" si="10"/>
        <v>895.68751734862394</v>
      </c>
      <c r="L117" s="7">
        <f t="shared" si="7"/>
        <v>10.201645087469389</v>
      </c>
      <c r="M117" s="7">
        <f t="shared" si="11"/>
        <v>11.92549792915322</v>
      </c>
      <c r="P117" s="5">
        <f t="shared" si="12"/>
        <v>48.495365207328241</v>
      </c>
      <c r="R117" s="5">
        <v>-13</v>
      </c>
    </row>
    <row r="118" spans="1:18" x14ac:dyDescent="0.15">
      <c r="A118" s="5">
        <v>58.5</v>
      </c>
      <c r="B118" s="5">
        <v>116</v>
      </c>
      <c r="D118">
        <v>191.47218980941</v>
      </c>
      <c r="E118">
        <v>1132.3535589265</v>
      </c>
      <c r="F118">
        <v>102.59898872034</v>
      </c>
      <c r="G118">
        <v>110.81369117075</v>
      </c>
      <c r="I118" s="6">
        <f t="shared" si="8"/>
        <v>1021.53986775575</v>
      </c>
      <c r="J118" s="6">
        <f t="shared" si="9"/>
        <v>88.873201089069994</v>
      </c>
      <c r="K118" s="6">
        <f t="shared" si="10"/>
        <v>914.89202644886609</v>
      </c>
      <c r="L118" s="7">
        <f t="shared" si="7"/>
        <v>10.294352124572944</v>
      </c>
      <c r="M118" s="7">
        <f t="shared" si="11"/>
        <v>12.033065766616119</v>
      </c>
      <c r="P118" s="5">
        <f t="shared" si="12"/>
        <v>49.844810832415817</v>
      </c>
      <c r="R118" s="5">
        <v>-13</v>
      </c>
    </row>
    <row r="119" spans="1:18" x14ac:dyDescent="0.15">
      <c r="A119" s="5">
        <v>59</v>
      </c>
      <c r="B119" s="5">
        <v>117</v>
      </c>
      <c r="D119">
        <v>191.02450408401</v>
      </c>
      <c r="E119">
        <v>1129.8129132633001</v>
      </c>
      <c r="F119">
        <v>102.3325554259</v>
      </c>
      <c r="G119">
        <v>110.68844807468</v>
      </c>
      <c r="I119" s="6">
        <f t="shared" si="8"/>
        <v>1019.1244651886201</v>
      </c>
      <c r="J119" s="6">
        <f t="shared" si="9"/>
        <v>88.691948658110007</v>
      </c>
      <c r="K119" s="6">
        <f t="shared" si="10"/>
        <v>912.69412679888808</v>
      </c>
      <c r="L119" s="7">
        <f t="shared" si="7"/>
        <v>10.290608568283286</v>
      </c>
      <c r="M119" s="7">
        <f t="shared" si="11"/>
        <v>12.044183010685805</v>
      </c>
      <c r="P119" s="5">
        <f t="shared" si="12"/>
        <v>49.79031954658489</v>
      </c>
      <c r="R119" s="5">
        <v>-13</v>
      </c>
    </row>
    <row r="120" spans="1:18" x14ac:dyDescent="0.15">
      <c r="A120" s="5">
        <v>59.5</v>
      </c>
      <c r="B120" s="5">
        <v>118</v>
      </c>
      <c r="D120">
        <v>188.47257876313</v>
      </c>
      <c r="E120">
        <v>1110.8090237261999</v>
      </c>
      <c r="F120">
        <v>102.33566705561999</v>
      </c>
      <c r="G120">
        <v>110.50486192143001</v>
      </c>
      <c r="I120" s="6">
        <f t="shared" si="8"/>
        <v>1000.3041618047699</v>
      </c>
      <c r="J120" s="6">
        <f t="shared" si="9"/>
        <v>86.136911707510009</v>
      </c>
      <c r="K120" s="6">
        <f t="shared" si="10"/>
        <v>896.93986775575797</v>
      </c>
      <c r="L120" s="7">
        <f t="shared" si="7"/>
        <v>10.412955955530927</v>
      </c>
      <c r="M120" s="7">
        <f t="shared" si="11"/>
        <v>12.18139119829279</v>
      </c>
      <c r="P120" s="5">
        <f t="shared" si="12"/>
        <v>51.571210745575591</v>
      </c>
      <c r="R120" s="5">
        <v>-13</v>
      </c>
    </row>
    <row r="121" spans="1:18" x14ac:dyDescent="0.15">
      <c r="A121" s="5">
        <v>60</v>
      </c>
      <c r="B121" s="5">
        <v>119</v>
      </c>
      <c r="D121">
        <v>187.25593154415</v>
      </c>
      <c r="E121">
        <v>1082.5604823025999</v>
      </c>
      <c r="F121">
        <v>102.52236483858</v>
      </c>
      <c r="G121">
        <v>110.56281602489</v>
      </c>
      <c r="I121" s="6">
        <f t="shared" si="8"/>
        <v>971.99766627770987</v>
      </c>
      <c r="J121" s="6">
        <f t="shared" si="9"/>
        <v>84.733566705569999</v>
      </c>
      <c r="K121" s="6">
        <f t="shared" si="10"/>
        <v>870.31738623102592</v>
      </c>
      <c r="L121" s="7">
        <f t="shared" si="7"/>
        <v>10.271223318796224</v>
      </c>
      <c r="M121" s="7">
        <f t="shared" si="11"/>
        <v>12.05451936191743</v>
      </c>
      <c r="P121" s="5">
        <f t="shared" si="12"/>
        <v>49.508147438308718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186.81641384675001</v>
      </c>
      <c r="E122">
        <v>1083.0832360949</v>
      </c>
      <c r="F122">
        <v>102.62582652664</v>
      </c>
      <c r="G122">
        <v>110.5682613769</v>
      </c>
      <c r="I122" s="6">
        <f t="shared" si="8"/>
        <v>972.51497471800008</v>
      </c>
      <c r="J122" s="6">
        <f t="shared" si="9"/>
        <v>84.190587320110012</v>
      </c>
      <c r="K122" s="6">
        <f t="shared" si="10"/>
        <v>871.48626993386802</v>
      </c>
      <c r="L122" s="7">
        <f t="shared" si="7"/>
        <v>10.351350402394713</v>
      </c>
      <c r="M122" s="7">
        <f t="shared" si="11"/>
        <v>12.149507245875261</v>
      </c>
      <c r="P122" s="5">
        <f t="shared" si="12"/>
        <v>50.674478989733764</v>
      </c>
    </row>
    <row r="123" spans="1:18" x14ac:dyDescent="0.15">
      <c r="A123" s="5">
        <v>61</v>
      </c>
      <c r="B123" s="5">
        <v>121</v>
      </c>
      <c r="D123">
        <v>185.90898483081</v>
      </c>
      <c r="E123">
        <v>1073.0307273435001</v>
      </c>
      <c r="F123">
        <v>102.49747180086</v>
      </c>
      <c r="G123">
        <v>110.84947491249</v>
      </c>
      <c r="I123" s="6">
        <f t="shared" si="8"/>
        <v>962.18125243101008</v>
      </c>
      <c r="J123" s="6">
        <f t="shared" si="9"/>
        <v>83.411513029950001</v>
      </c>
      <c r="K123" s="6">
        <f t="shared" si="10"/>
        <v>862.08743679507006</v>
      </c>
      <c r="L123" s="7">
        <f t="shared" si="7"/>
        <v>10.335353064336889</v>
      </c>
      <c r="M123" s="7">
        <f t="shared" si="11"/>
        <v>12.148370708176781</v>
      </c>
      <c r="P123" s="5">
        <f t="shared" si="12"/>
        <v>50.441621393054618</v>
      </c>
    </row>
    <row r="124" spans="1:18" x14ac:dyDescent="0.15">
      <c r="A124" s="5">
        <v>61.5</v>
      </c>
      <c r="B124" s="5">
        <v>122</v>
      </c>
      <c r="D124">
        <v>185.87864644107</v>
      </c>
      <c r="E124">
        <v>1076.8393621159</v>
      </c>
      <c r="F124">
        <v>102.53636717230999</v>
      </c>
      <c r="G124">
        <v>110.39439906651</v>
      </c>
      <c r="I124" s="6">
        <f t="shared" si="8"/>
        <v>966.44496304939003</v>
      </c>
      <c r="J124" s="6">
        <f t="shared" si="9"/>
        <v>83.342279268760009</v>
      </c>
      <c r="K124" s="6">
        <f t="shared" si="10"/>
        <v>866.43422792687807</v>
      </c>
      <c r="L124" s="7">
        <f t="shared" si="7"/>
        <v>10.396094701619853</v>
      </c>
      <c r="M124" s="7">
        <f t="shared" si="11"/>
        <v>12.223973145819089</v>
      </c>
      <c r="P124" s="5">
        <f t="shared" si="12"/>
        <v>51.325777971164158</v>
      </c>
    </row>
    <row r="125" spans="1:18" x14ac:dyDescent="0.15">
      <c r="A125" s="5">
        <v>62</v>
      </c>
      <c r="B125" s="5">
        <v>123</v>
      </c>
      <c r="D125">
        <v>185.04045118631001</v>
      </c>
      <c r="E125">
        <v>1075.0976273823001</v>
      </c>
      <c r="F125">
        <v>102.47607934656</v>
      </c>
      <c r="G125">
        <v>110.83158304161999</v>
      </c>
      <c r="I125" s="6">
        <f t="shared" si="8"/>
        <v>964.26604434068008</v>
      </c>
      <c r="J125" s="6">
        <f t="shared" si="9"/>
        <v>82.564371839750009</v>
      </c>
      <c r="K125" s="6">
        <f t="shared" si="10"/>
        <v>865.18879813298008</v>
      </c>
      <c r="L125" s="7">
        <f t="shared" si="7"/>
        <v>10.478960583776177</v>
      </c>
      <c r="M125" s="7">
        <f t="shared" si="11"/>
        <v>12.321699828334756</v>
      </c>
      <c r="P125" s="5">
        <f t="shared" si="12"/>
        <v>52.531975533275478</v>
      </c>
    </row>
    <row r="126" spans="1:18" x14ac:dyDescent="0.15">
      <c r="A126" s="5">
        <v>62.5</v>
      </c>
      <c r="B126" s="5">
        <v>124</v>
      </c>
      <c r="D126">
        <v>185.97744068456001</v>
      </c>
      <c r="E126">
        <v>1088.3679502139</v>
      </c>
      <c r="F126">
        <v>102.49085958771001</v>
      </c>
      <c r="G126">
        <v>110.45663166083</v>
      </c>
      <c r="I126" s="6">
        <f t="shared" si="8"/>
        <v>977.91131855307003</v>
      </c>
      <c r="J126" s="6">
        <f t="shared" si="9"/>
        <v>83.486581096850003</v>
      </c>
      <c r="K126" s="6">
        <f t="shared" si="10"/>
        <v>877.72742123684998</v>
      </c>
      <c r="L126" s="7">
        <f t="shared" si="7"/>
        <v>10.513395203219876</v>
      </c>
      <c r="M126" s="7">
        <f t="shared" si="11"/>
        <v>12.370995248137797</v>
      </c>
      <c r="P126" s="5">
        <f t="shared" si="12"/>
        <v>53.033206594170565</v>
      </c>
    </row>
    <row r="127" spans="1:18" x14ac:dyDescent="0.15">
      <c r="A127" s="5">
        <v>63</v>
      </c>
      <c r="B127" s="5">
        <v>125</v>
      </c>
      <c r="D127">
        <v>186.17075068067001</v>
      </c>
      <c r="E127">
        <v>1086.8257487359001</v>
      </c>
      <c r="F127">
        <v>102.30532866589</v>
      </c>
      <c r="G127">
        <v>110.33216647219</v>
      </c>
      <c r="I127" s="6">
        <f t="shared" si="8"/>
        <v>976.4935822637101</v>
      </c>
      <c r="J127" s="6">
        <f t="shared" si="9"/>
        <v>83.865422014780009</v>
      </c>
      <c r="K127" s="6">
        <f t="shared" si="10"/>
        <v>875.85507584597406</v>
      </c>
      <c r="L127" s="7">
        <f t="shared" si="7"/>
        <v>10.443577994416076</v>
      </c>
      <c r="M127" s="7">
        <f t="shared" si="11"/>
        <v>12.316038839693341</v>
      </c>
      <c r="P127" s="5">
        <f t="shared" si="12"/>
        <v>52.016945801897876</v>
      </c>
    </row>
    <row r="128" spans="1:18" x14ac:dyDescent="0.15">
      <c r="A128" s="5">
        <v>63.5</v>
      </c>
      <c r="B128" s="5">
        <v>126</v>
      </c>
      <c r="D128">
        <v>185.52897705173001</v>
      </c>
      <c r="E128">
        <v>1082.5908206923</v>
      </c>
      <c r="F128">
        <v>102.60015558149</v>
      </c>
      <c r="G128">
        <v>110.50175029172</v>
      </c>
      <c r="I128" s="6">
        <f t="shared" si="8"/>
        <v>972.08907040058</v>
      </c>
      <c r="J128" s="6">
        <f t="shared" si="9"/>
        <v>82.92882147024001</v>
      </c>
      <c r="K128" s="6">
        <f t="shared" si="10"/>
        <v>872.57448463629203</v>
      </c>
      <c r="L128" s="7">
        <f t="shared" si="7"/>
        <v>10.521968950799883</v>
      </c>
      <c r="M128" s="7">
        <f t="shared" si="11"/>
        <v>12.409290596436492</v>
      </c>
      <c r="P128" s="5">
        <f t="shared" si="12"/>
        <v>53.158006248262865</v>
      </c>
    </row>
    <row r="129" spans="1:16" x14ac:dyDescent="0.15">
      <c r="A129" s="5">
        <v>64</v>
      </c>
      <c r="B129" s="5">
        <v>127</v>
      </c>
      <c r="D129">
        <v>186.53481135745</v>
      </c>
      <c r="E129">
        <v>1088.0964605212</v>
      </c>
      <c r="F129">
        <v>102.49669389343001</v>
      </c>
      <c r="G129">
        <v>110.53714507974</v>
      </c>
      <c r="I129" s="6">
        <f t="shared" si="8"/>
        <v>977.55931544146006</v>
      </c>
      <c r="J129" s="6">
        <f t="shared" si="9"/>
        <v>84.03811746401999</v>
      </c>
      <c r="K129" s="6">
        <f t="shared" si="10"/>
        <v>876.71357448463607</v>
      </c>
      <c r="L129" s="7">
        <f t="shared" si="7"/>
        <v>10.432332386074586</v>
      </c>
      <c r="M129" s="7">
        <f t="shared" si="11"/>
        <v>12.334514832070539</v>
      </c>
      <c r="P129" s="5">
        <f t="shared" si="12"/>
        <v>51.853254485121994</v>
      </c>
    </row>
    <row r="130" spans="1:16" x14ac:dyDescent="0.15">
      <c r="A130" s="5">
        <v>64.5</v>
      </c>
      <c r="B130" s="5">
        <v>128</v>
      </c>
      <c r="D130">
        <v>185.38000777907001</v>
      </c>
      <c r="E130">
        <v>1070.7331777519</v>
      </c>
      <c r="F130">
        <v>102.46596654998</v>
      </c>
      <c r="G130">
        <v>110.53831194088001</v>
      </c>
      <c r="I130" s="6">
        <f t="shared" si="8"/>
        <v>960.19486581102001</v>
      </c>
      <c r="J130" s="6">
        <f t="shared" si="9"/>
        <v>82.914041229090017</v>
      </c>
      <c r="K130" s="6">
        <f t="shared" si="10"/>
        <v>860.698016336112</v>
      </c>
      <c r="L130" s="7">
        <f t="shared" ref="L130:L193" si="13">K130/J130</f>
        <v>10.38060627099358</v>
      </c>
      <c r="M130" s="7">
        <f t="shared" si="11"/>
        <v>12.297649517348876</v>
      </c>
      <c r="P130" s="5">
        <f t="shared" si="12"/>
        <v>51.100328041999113</v>
      </c>
    </row>
    <row r="131" spans="1:16" x14ac:dyDescent="0.15">
      <c r="A131" s="5">
        <v>65</v>
      </c>
      <c r="B131" s="5">
        <v>129</v>
      </c>
      <c r="D131">
        <v>186.92026448852999</v>
      </c>
      <c r="E131">
        <v>1079.4741345780001</v>
      </c>
      <c r="F131">
        <v>102.495915986</v>
      </c>
      <c r="G131">
        <v>110.39906651109</v>
      </c>
      <c r="I131" s="6">
        <f t="shared" ref="I131:I194" si="14">E131-G131</f>
        <v>969.07506806691003</v>
      </c>
      <c r="J131" s="6">
        <f t="shared" ref="J131:J194" si="15">D131-F131</f>
        <v>84.424348502529995</v>
      </c>
      <c r="K131" s="6">
        <f t="shared" ref="K131:K181" si="16">I131-1.2*J131</f>
        <v>867.765849863874</v>
      </c>
      <c r="L131" s="7">
        <f t="shared" si="13"/>
        <v>10.278620626108463</v>
      </c>
      <c r="M131" s="7">
        <f t="shared" ref="M131:M181" si="17">L131+ABS($N$2)*A131</f>
        <v>12.210524672823102</v>
      </c>
      <c r="P131" s="5">
        <f t="shared" ref="P131:P181" si="18">(L131-$O$2)/$O$2*100</f>
        <v>49.615822802572374</v>
      </c>
    </row>
    <row r="132" spans="1:16" x14ac:dyDescent="0.15">
      <c r="A132" s="5">
        <v>65.5</v>
      </c>
      <c r="B132" s="5">
        <v>130</v>
      </c>
      <c r="D132">
        <v>186.37922987165001</v>
      </c>
      <c r="E132">
        <v>1078.7506806690001</v>
      </c>
      <c r="F132">
        <v>102.54920264489</v>
      </c>
      <c r="G132">
        <v>110.53636717230999</v>
      </c>
      <c r="I132" s="6">
        <f t="shared" si="14"/>
        <v>968.21431349669012</v>
      </c>
      <c r="J132" s="6">
        <f t="shared" si="15"/>
        <v>83.830027226760009</v>
      </c>
      <c r="K132" s="6">
        <f t="shared" si="16"/>
        <v>867.61828082457816</v>
      </c>
      <c r="L132" s="7">
        <f t="shared" si="13"/>
        <v>10.349731588153645</v>
      </c>
      <c r="M132" s="7">
        <f t="shared" si="17"/>
        <v>12.296496435227628</v>
      </c>
      <c r="P132" s="5">
        <f t="shared" si="18"/>
        <v>50.65091549483963</v>
      </c>
    </row>
    <row r="133" spans="1:16" x14ac:dyDescent="0.15">
      <c r="A133" s="5">
        <v>66</v>
      </c>
      <c r="B133" s="5">
        <v>131</v>
      </c>
      <c r="D133">
        <v>186.93737845196</v>
      </c>
      <c r="E133">
        <v>1078.0093348892001</v>
      </c>
      <c r="F133">
        <v>102.43290548425</v>
      </c>
      <c r="G133">
        <v>110.49474912485</v>
      </c>
      <c r="I133" s="6">
        <f t="shared" si="14"/>
        <v>967.51458576435004</v>
      </c>
      <c r="J133" s="6">
        <f t="shared" si="15"/>
        <v>84.504472967710001</v>
      </c>
      <c r="K133" s="6">
        <f t="shared" si="16"/>
        <v>866.10921820309807</v>
      </c>
      <c r="L133" s="7">
        <f t="shared" si="13"/>
        <v>10.249270692854886</v>
      </c>
      <c r="M133" s="7">
        <f t="shared" si="17"/>
        <v>12.210896340288212</v>
      </c>
      <c r="P133" s="5">
        <f t="shared" si="18"/>
        <v>49.188604543170861</v>
      </c>
    </row>
    <row r="134" spans="1:16" x14ac:dyDescent="0.15">
      <c r="A134" s="5">
        <v>66.5</v>
      </c>
      <c r="B134" s="5">
        <v>132</v>
      </c>
      <c r="D134">
        <v>188.25943212758</v>
      </c>
      <c r="E134">
        <v>1087.5713730066</v>
      </c>
      <c r="F134">
        <v>102.43368339168001</v>
      </c>
      <c r="G134">
        <v>110.54881369117</v>
      </c>
      <c r="I134" s="6">
        <f t="shared" si="14"/>
        <v>977.02255931542993</v>
      </c>
      <c r="J134" s="6">
        <f t="shared" si="15"/>
        <v>85.825748735899992</v>
      </c>
      <c r="K134" s="6">
        <f t="shared" si="16"/>
        <v>874.03166083234998</v>
      </c>
      <c r="L134" s="7">
        <f t="shared" si="13"/>
        <v>10.183793019061095</v>
      </c>
      <c r="M134" s="7">
        <f t="shared" si="17"/>
        <v>12.160279466853765</v>
      </c>
      <c r="P134" s="5">
        <f t="shared" si="18"/>
        <v>48.235510115794824</v>
      </c>
    </row>
    <row r="135" spans="1:16" x14ac:dyDescent="0.15">
      <c r="A135" s="5">
        <v>67</v>
      </c>
      <c r="B135" s="5">
        <v>133</v>
      </c>
      <c r="D135">
        <v>192.75457020614999</v>
      </c>
      <c r="E135">
        <v>1134.4185141968001</v>
      </c>
      <c r="F135">
        <v>102.53792298717001</v>
      </c>
      <c r="G135">
        <v>110.51069622715001</v>
      </c>
      <c r="I135" s="6">
        <f t="shared" si="14"/>
        <v>1023.9078179696501</v>
      </c>
      <c r="J135" s="6">
        <f t="shared" si="15"/>
        <v>90.216647218979986</v>
      </c>
      <c r="K135" s="6">
        <f t="shared" si="16"/>
        <v>915.64784130687406</v>
      </c>
      <c r="L135" s="7">
        <f t="shared" si="13"/>
        <v>10.149433275705217</v>
      </c>
      <c r="M135" s="7">
        <f t="shared" si="17"/>
        <v>12.140780523857229</v>
      </c>
      <c r="P135" s="5">
        <f t="shared" si="18"/>
        <v>47.735368952843729</v>
      </c>
    </row>
    <row r="136" spans="1:16" x14ac:dyDescent="0.15">
      <c r="A136" s="5">
        <v>67.5</v>
      </c>
      <c r="B136" s="5">
        <v>134</v>
      </c>
      <c r="D136">
        <v>189.92726565538999</v>
      </c>
      <c r="E136">
        <v>1101.3391676391</v>
      </c>
      <c r="F136">
        <v>102.36678335278</v>
      </c>
      <c r="G136">
        <v>110.50486192143001</v>
      </c>
      <c r="I136" s="6">
        <f t="shared" si="14"/>
        <v>990.83430571766996</v>
      </c>
      <c r="J136" s="6">
        <f t="shared" si="15"/>
        <v>87.560482302609984</v>
      </c>
      <c r="K136" s="6">
        <f t="shared" si="16"/>
        <v>885.76172695453795</v>
      </c>
      <c r="L136" s="7">
        <f t="shared" si="13"/>
        <v>10.115998720670996</v>
      </c>
      <c r="M136" s="7">
        <f t="shared" si="17"/>
        <v>12.122206769182352</v>
      </c>
      <c r="P136" s="5">
        <f t="shared" si="18"/>
        <v>47.248694850992308</v>
      </c>
    </row>
    <row r="137" spans="1:16" x14ac:dyDescent="0.15">
      <c r="A137" s="5">
        <v>68</v>
      </c>
      <c r="B137" s="5">
        <v>135</v>
      </c>
      <c r="D137">
        <v>187.69778296383001</v>
      </c>
      <c r="E137">
        <v>1071.2306495527</v>
      </c>
      <c r="F137">
        <v>102.53831194088001</v>
      </c>
      <c r="G137">
        <v>110.27849085958999</v>
      </c>
      <c r="I137" s="6">
        <f t="shared" si="14"/>
        <v>960.95215869311005</v>
      </c>
      <c r="J137" s="6">
        <f t="shared" si="15"/>
        <v>85.159471022950001</v>
      </c>
      <c r="K137" s="6">
        <f t="shared" si="16"/>
        <v>858.76079346557003</v>
      </c>
      <c r="L137" s="7">
        <f t="shared" si="13"/>
        <v>10.08414898718827</v>
      </c>
      <c r="M137" s="7">
        <f t="shared" si="17"/>
        <v>12.105217836058969</v>
      </c>
      <c r="P137" s="5">
        <f t="shared" si="18"/>
        <v>46.785089445714803</v>
      </c>
    </row>
    <row r="138" spans="1:16" x14ac:dyDescent="0.15">
      <c r="A138" s="5">
        <v>68.5</v>
      </c>
      <c r="B138" s="5">
        <v>136</v>
      </c>
      <c r="D138">
        <v>187.62660443407</v>
      </c>
      <c r="E138">
        <v>1069.1637495138</v>
      </c>
      <c r="F138">
        <v>102.44574095682999</v>
      </c>
      <c r="G138">
        <v>110.51964216258</v>
      </c>
      <c r="I138" s="6">
        <f t="shared" si="14"/>
        <v>958.64410735121999</v>
      </c>
      <c r="J138" s="6">
        <f t="shared" si="15"/>
        <v>85.18086347724001</v>
      </c>
      <c r="K138" s="6">
        <f t="shared" si="16"/>
        <v>856.42707117853195</v>
      </c>
      <c r="L138" s="7">
        <f t="shared" si="13"/>
        <v>10.054219178082949</v>
      </c>
      <c r="M138" s="7">
        <f t="shared" si="17"/>
        <v>12.090148827312992</v>
      </c>
      <c r="P138" s="5">
        <f t="shared" si="18"/>
        <v>46.34943050094919</v>
      </c>
    </row>
    <row r="139" spans="1:16" x14ac:dyDescent="0.15">
      <c r="A139" s="5">
        <v>69</v>
      </c>
      <c r="B139" s="5">
        <v>137</v>
      </c>
      <c r="D139">
        <v>187.28393621159</v>
      </c>
      <c r="E139">
        <v>1054.0684558538001</v>
      </c>
      <c r="F139">
        <v>102.5682613769</v>
      </c>
      <c r="G139">
        <v>110.26215480358</v>
      </c>
      <c r="I139" s="6">
        <f t="shared" si="14"/>
        <v>943.8063010502201</v>
      </c>
      <c r="J139" s="6">
        <f t="shared" si="15"/>
        <v>84.715674834690006</v>
      </c>
      <c r="K139" s="6">
        <f t="shared" si="16"/>
        <v>842.14749124859213</v>
      </c>
      <c r="L139" s="7">
        <f t="shared" si="13"/>
        <v>9.9408697728244189</v>
      </c>
      <c r="M139" s="7">
        <f t="shared" si="17"/>
        <v>11.991660222413806</v>
      </c>
      <c r="P139" s="5">
        <f t="shared" si="18"/>
        <v>44.699514121229868</v>
      </c>
    </row>
    <row r="140" spans="1:16" x14ac:dyDescent="0.15">
      <c r="A140" s="5">
        <v>69.5</v>
      </c>
      <c r="B140" s="5">
        <v>138</v>
      </c>
      <c r="D140">
        <v>185.19525476467999</v>
      </c>
      <c r="E140">
        <v>1034.5919875535001</v>
      </c>
      <c r="F140">
        <v>102.32672112019</v>
      </c>
      <c r="G140">
        <v>110.4826915597</v>
      </c>
      <c r="I140" s="6">
        <f t="shared" si="14"/>
        <v>924.10929599380006</v>
      </c>
      <c r="J140" s="6">
        <f t="shared" si="15"/>
        <v>82.868533644489986</v>
      </c>
      <c r="K140" s="6">
        <f t="shared" si="16"/>
        <v>824.66705562041204</v>
      </c>
      <c r="L140" s="7">
        <f t="shared" si="13"/>
        <v>9.9515101734305276</v>
      </c>
      <c r="M140" s="7">
        <f t="shared" si="17"/>
        <v>12.017161423379257</v>
      </c>
      <c r="P140" s="5">
        <f t="shared" si="18"/>
        <v>44.854396021198838</v>
      </c>
    </row>
    <row r="141" spans="1:16" x14ac:dyDescent="0.15">
      <c r="A141" s="5">
        <v>70</v>
      </c>
      <c r="B141" s="5">
        <v>139</v>
      </c>
      <c r="D141">
        <v>183.88331388565001</v>
      </c>
      <c r="E141">
        <v>1006.1404122909</v>
      </c>
      <c r="F141">
        <v>102.56631660831999</v>
      </c>
      <c r="G141">
        <v>110.35005834306</v>
      </c>
      <c r="I141" s="6">
        <f t="shared" si="14"/>
        <v>895.79035394784</v>
      </c>
      <c r="J141" s="6">
        <f t="shared" si="15"/>
        <v>81.316997277330017</v>
      </c>
      <c r="K141" s="6">
        <f t="shared" si="16"/>
        <v>798.20995721504403</v>
      </c>
      <c r="L141" s="7">
        <f t="shared" si="13"/>
        <v>9.8160284312117998</v>
      </c>
      <c r="M141" s="7">
        <f t="shared" si="17"/>
        <v>11.896540481519873</v>
      </c>
      <c r="P141" s="5">
        <f t="shared" si="18"/>
        <v>42.882320868887732</v>
      </c>
    </row>
    <row r="142" spans="1:16" s="35" customFormat="1" x14ac:dyDescent="0.15">
      <c r="A142" s="35">
        <v>70.5</v>
      </c>
      <c r="B142" s="35">
        <v>140</v>
      </c>
      <c r="D142" s="34">
        <v>183.73434461298999</v>
      </c>
      <c r="E142" s="34">
        <v>1003.3730066122</v>
      </c>
      <c r="F142" s="34">
        <v>102.39206534422</v>
      </c>
      <c r="G142" s="34">
        <v>110.30027226759999</v>
      </c>
      <c r="I142" s="43">
        <f t="shared" si="14"/>
        <v>893.07273434460001</v>
      </c>
      <c r="J142" s="43">
        <f t="shared" si="15"/>
        <v>81.342279268769985</v>
      </c>
      <c r="K142" s="43">
        <f t="shared" si="16"/>
        <v>795.46199922207597</v>
      </c>
      <c r="L142" s="44">
        <f t="shared" si="13"/>
        <v>9.7791948587243525</v>
      </c>
      <c r="M142" s="44">
        <f t="shared" si="17"/>
        <v>11.874567709391769</v>
      </c>
      <c r="P142" s="35">
        <f t="shared" si="18"/>
        <v>42.346170595915353</v>
      </c>
    </row>
    <row r="143" spans="1:16" x14ac:dyDescent="0.15">
      <c r="A143" s="5">
        <v>71</v>
      </c>
      <c r="B143" s="5">
        <v>141</v>
      </c>
      <c r="D143">
        <v>189.4627039627</v>
      </c>
      <c r="E143">
        <v>1048.3263403262999</v>
      </c>
      <c r="F143">
        <v>102.51108518085999</v>
      </c>
      <c r="G143">
        <v>110.54803578374</v>
      </c>
      <c r="I143" s="6">
        <f t="shared" si="14"/>
        <v>937.77830454255991</v>
      </c>
      <c r="J143" s="6">
        <f t="shared" si="15"/>
        <v>86.951618781840011</v>
      </c>
      <c r="K143" s="6">
        <f t="shared" si="16"/>
        <v>833.43636200435185</v>
      </c>
      <c r="L143" s="7">
        <f t="shared" si="13"/>
        <v>9.5850586070792794</v>
      </c>
      <c r="M143" s="7">
        <f t="shared" si="17"/>
        <v>11.69529225810604</v>
      </c>
      <c r="P143" s="5">
        <f t="shared" si="18"/>
        <v>39.520319143444553</v>
      </c>
    </row>
    <row r="144" spans="1:16" x14ac:dyDescent="0.15">
      <c r="A144" s="5">
        <v>71.5</v>
      </c>
      <c r="B144" s="5">
        <v>142</v>
      </c>
      <c r="D144">
        <v>191.01709401708999</v>
      </c>
      <c r="E144">
        <v>1061.3943278943</v>
      </c>
      <c r="F144">
        <v>102.47530143913001</v>
      </c>
      <c r="G144">
        <v>110.52781019059</v>
      </c>
      <c r="I144" s="6">
        <f t="shared" si="14"/>
        <v>950.86651770370997</v>
      </c>
      <c r="J144" s="6">
        <f t="shared" si="15"/>
        <v>88.541792577959981</v>
      </c>
      <c r="K144" s="6">
        <f t="shared" si="16"/>
        <v>844.61636661015802</v>
      </c>
      <c r="L144" s="7">
        <f t="shared" si="13"/>
        <v>9.5391830458648492</v>
      </c>
      <c r="M144" s="7">
        <f t="shared" si="17"/>
        <v>11.664277497250952</v>
      </c>
      <c r="P144" s="5">
        <f t="shared" si="18"/>
        <v>38.85255348817828</v>
      </c>
    </row>
    <row r="145" spans="1:16" x14ac:dyDescent="0.15">
      <c r="A145" s="5">
        <v>72</v>
      </c>
      <c r="B145" s="5">
        <v>143</v>
      </c>
      <c r="D145">
        <v>190.98640248640001</v>
      </c>
      <c r="E145">
        <v>1062.3632478633001</v>
      </c>
      <c r="F145">
        <v>102.48735900427999</v>
      </c>
      <c r="G145">
        <v>110.35628160249</v>
      </c>
      <c r="I145" s="6">
        <f t="shared" si="14"/>
        <v>952.00696626081015</v>
      </c>
      <c r="J145" s="6">
        <f t="shared" si="15"/>
        <v>88.499043482120015</v>
      </c>
      <c r="K145" s="6">
        <f t="shared" si="16"/>
        <v>845.80811408226612</v>
      </c>
      <c r="L145" s="7">
        <f t="shared" si="13"/>
        <v>9.5572571273400229</v>
      </c>
      <c r="M145" s="7">
        <f t="shared" si="17"/>
        <v>11.697212379085469</v>
      </c>
      <c r="P145" s="5">
        <f t="shared" si="18"/>
        <v>39.115640206686017</v>
      </c>
    </row>
    <row r="146" spans="1:16" x14ac:dyDescent="0.15">
      <c r="A146" s="5">
        <v>72.5</v>
      </c>
      <c r="B146" s="5">
        <v>144</v>
      </c>
      <c r="D146">
        <v>193.67249417248999</v>
      </c>
      <c r="E146">
        <v>1080.5598290598</v>
      </c>
      <c r="F146">
        <v>102.57370672890001</v>
      </c>
      <c r="G146">
        <v>110.36211590821</v>
      </c>
      <c r="I146" s="6">
        <f t="shared" si="14"/>
        <v>970.19771315159005</v>
      </c>
      <c r="J146" s="6">
        <f t="shared" si="15"/>
        <v>91.098787443589984</v>
      </c>
      <c r="K146" s="6">
        <f t="shared" si="16"/>
        <v>860.87916821928206</v>
      </c>
      <c r="L146" s="7">
        <f t="shared" si="13"/>
        <v>9.4499519958194167</v>
      </c>
      <c r="M146" s="7">
        <f t="shared" si="17"/>
        <v>11.604768047924207</v>
      </c>
      <c r="P146" s="5">
        <f t="shared" si="18"/>
        <v>37.553704405435219</v>
      </c>
    </row>
    <row r="147" spans="1:16" x14ac:dyDescent="0.15">
      <c r="A147" s="5">
        <v>73</v>
      </c>
      <c r="B147" s="5">
        <v>145</v>
      </c>
      <c r="D147">
        <v>196.29526029525999</v>
      </c>
      <c r="E147">
        <v>1102.0901320901</v>
      </c>
      <c r="F147">
        <v>102.62154803577999</v>
      </c>
      <c r="G147">
        <v>110.57059509918</v>
      </c>
      <c r="I147" s="6">
        <f t="shared" si="14"/>
        <v>991.51953699092007</v>
      </c>
      <c r="J147" s="6">
        <f t="shared" si="15"/>
        <v>93.673712259479998</v>
      </c>
      <c r="K147" s="6">
        <f t="shared" si="16"/>
        <v>879.11108227954412</v>
      </c>
      <c r="L147" s="7">
        <f t="shared" si="13"/>
        <v>9.3848216439247185</v>
      </c>
      <c r="M147" s="7">
        <f t="shared" si="17"/>
        <v>11.554498496388852</v>
      </c>
      <c r="P147" s="5">
        <f t="shared" si="18"/>
        <v>36.605665603089065</v>
      </c>
    </row>
    <row r="148" spans="1:16" x14ac:dyDescent="0.15">
      <c r="A148" s="5">
        <v>73.5</v>
      </c>
      <c r="B148" s="5">
        <v>146</v>
      </c>
      <c r="D148">
        <v>194.45027195027001</v>
      </c>
      <c r="E148">
        <v>1080.7672882673</v>
      </c>
      <c r="F148">
        <v>102.68416958381999</v>
      </c>
      <c r="G148">
        <v>110.13107740178999</v>
      </c>
      <c r="I148" s="6">
        <f t="shared" si="14"/>
        <v>970.63621086551007</v>
      </c>
      <c r="J148" s="6">
        <f t="shared" si="15"/>
        <v>91.766102366450014</v>
      </c>
      <c r="K148" s="6">
        <f t="shared" si="16"/>
        <v>860.51688802577007</v>
      </c>
      <c r="L148" s="7">
        <f t="shared" si="13"/>
        <v>9.3772849215003582</v>
      </c>
      <c r="M148" s="7">
        <f t="shared" si="17"/>
        <v>11.561822574323834</v>
      </c>
      <c r="P148" s="5">
        <f t="shared" si="18"/>
        <v>36.495960909456237</v>
      </c>
    </row>
    <row r="149" spans="1:16" x14ac:dyDescent="0.15">
      <c r="A149" s="5">
        <v>74</v>
      </c>
      <c r="B149" s="5">
        <v>147</v>
      </c>
      <c r="D149">
        <v>189.35586635587001</v>
      </c>
      <c r="E149">
        <v>1037.4809634809999</v>
      </c>
      <c r="F149">
        <v>102.47374562426999</v>
      </c>
      <c r="G149">
        <v>110.39867755736999</v>
      </c>
      <c r="I149" s="6">
        <f t="shared" si="14"/>
        <v>927.08228592362991</v>
      </c>
      <c r="J149" s="6">
        <f t="shared" si="15"/>
        <v>86.882120731600011</v>
      </c>
      <c r="K149" s="6">
        <f t="shared" si="16"/>
        <v>822.82374104570988</v>
      </c>
      <c r="L149" s="7">
        <f t="shared" si="13"/>
        <v>9.4705761567171276</v>
      </c>
      <c r="M149" s="7">
        <f t="shared" si="17"/>
        <v>11.669974609899947</v>
      </c>
      <c r="P149" s="5">
        <f t="shared" si="18"/>
        <v>37.853910134838806</v>
      </c>
    </row>
    <row r="150" spans="1:16" x14ac:dyDescent="0.15">
      <c r="A150" s="5">
        <v>74.5</v>
      </c>
      <c r="B150" s="5">
        <v>148</v>
      </c>
      <c r="D150">
        <v>189.25718725719</v>
      </c>
      <c r="E150">
        <v>1027.8484848485</v>
      </c>
      <c r="F150">
        <v>102.43679502139</v>
      </c>
      <c r="G150">
        <v>110.26526643328999</v>
      </c>
      <c r="I150" s="6">
        <f t="shared" si="14"/>
        <v>917.58321841521001</v>
      </c>
      <c r="J150" s="6">
        <f t="shared" si="15"/>
        <v>86.8203922358</v>
      </c>
      <c r="K150" s="6">
        <f t="shared" si="16"/>
        <v>813.39874773225006</v>
      </c>
      <c r="L150" s="7">
        <f t="shared" si="13"/>
        <v>9.3687522802603596</v>
      </c>
      <c r="M150" s="7">
        <f t="shared" si="17"/>
        <v>11.583011533802523</v>
      </c>
      <c r="P150" s="5">
        <f t="shared" si="18"/>
        <v>36.371759600132805</v>
      </c>
    </row>
    <row r="151" spans="1:16" x14ac:dyDescent="0.15">
      <c r="A151" s="5">
        <v>75</v>
      </c>
      <c r="B151" s="5">
        <v>149</v>
      </c>
      <c r="D151">
        <v>190.83411033410999</v>
      </c>
      <c r="E151">
        <v>1048.4479409479</v>
      </c>
      <c r="F151">
        <v>102.62077012835999</v>
      </c>
      <c r="G151">
        <v>110.22676001556</v>
      </c>
      <c r="I151" s="6">
        <f t="shared" si="14"/>
        <v>938.22118093233996</v>
      </c>
      <c r="J151" s="6">
        <f t="shared" si="15"/>
        <v>88.213340205750001</v>
      </c>
      <c r="K151" s="6">
        <f t="shared" si="16"/>
        <v>832.36517268543992</v>
      </c>
      <c r="L151" s="7">
        <f t="shared" si="13"/>
        <v>9.4358196928494031</v>
      </c>
      <c r="M151" s="7">
        <f t="shared" si="17"/>
        <v>11.66493974675091</v>
      </c>
      <c r="P151" s="5">
        <f t="shared" si="18"/>
        <v>37.34799429958862</v>
      </c>
    </row>
    <row r="152" spans="1:16" x14ac:dyDescent="0.15">
      <c r="A152" s="5">
        <v>75.5</v>
      </c>
      <c r="B152" s="5">
        <v>150</v>
      </c>
      <c r="D152">
        <v>190.80503144654</v>
      </c>
      <c r="E152">
        <v>1032.4760220126</v>
      </c>
      <c r="F152">
        <v>102.5682613769</v>
      </c>
      <c r="G152">
        <v>110.27965772073</v>
      </c>
      <c r="I152" s="6">
        <f t="shared" si="14"/>
        <v>922.19636429186994</v>
      </c>
      <c r="J152" s="6">
        <f t="shared" si="15"/>
        <v>88.236770069640002</v>
      </c>
      <c r="K152" s="6">
        <f t="shared" si="16"/>
        <v>816.312240208302</v>
      </c>
      <c r="L152" s="7">
        <f t="shared" si="13"/>
        <v>9.2513839702431948</v>
      </c>
      <c r="M152" s="7">
        <f t="shared" si="17"/>
        <v>11.495364824504044</v>
      </c>
      <c r="P152" s="5">
        <f t="shared" si="18"/>
        <v>34.663343956348712</v>
      </c>
    </row>
    <row r="153" spans="1:16" x14ac:dyDescent="0.15">
      <c r="A153" s="5">
        <v>76</v>
      </c>
      <c r="B153" s="5">
        <v>151</v>
      </c>
      <c r="D153">
        <v>190.69496855346</v>
      </c>
      <c r="E153">
        <v>1030.866745283</v>
      </c>
      <c r="F153">
        <v>102.44612991053999</v>
      </c>
      <c r="G153">
        <v>110.34461299105</v>
      </c>
      <c r="I153" s="6">
        <f t="shared" si="14"/>
        <v>920.52213229195002</v>
      </c>
      <c r="J153" s="6">
        <f t="shared" si="15"/>
        <v>88.248838642920006</v>
      </c>
      <c r="K153" s="6">
        <f t="shared" si="16"/>
        <v>814.62352592044601</v>
      </c>
      <c r="L153" s="7">
        <f t="shared" si="13"/>
        <v>9.2309829619021428</v>
      </c>
      <c r="M153" s="7">
        <f t="shared" si="17"/>
        <v>11.489824616522336</v>
      </c>
      <c r="P153" s="5">
        <f t="shared" si="18"/>
        <v>34.366386440357168</v>
      </c>
    </row>
    <row r="154" spans="1:16" x14ac:dyDescent="0.15">
      <c r="A154" s="5">
        <v>76.5</v>
      </c>
      <c r="B154" s="5">
        <v>152</v>
      </c>
      <c r="D154">
        <v>204.98113207546999</v>
      </c>
      <c r="E154">
        <v>1151.4060534590999</v>
      </c>
      <c r="F154">
        <v>102.64021781408</v>
      </c>
      <c r="G154">
        <v>110.41073512251999</v>
      </c>
      <c r="I154" s="6">
        <f t="shared" si="14"/>
        <v>1040.9953183365799</v>
      </c>
      <c r="J154" s="6">
        <f t="shared" si="15"/>
        <v>102.34091426138998</v>
      </c>
      <c r="K154" s="6">
        <f t="shared" si="16"/>
        <v>918.18622122291185</v>
      </c>
      <c r="L154" s="7">
        <f t="shared" si="13"/>
        <v>8.9718391500564767</v>
      </c>
      <c r="M154" s="7">
        <f t="shared" si="17"/>
        <v>11.245541605036014</v>
      </c>
      <c r="P154" s="5">
        <f t="shared" si="18"/>
        <v>30.594283544079381</v>
      </c>
    </row>
    <row r="155" spans="1:16" x14ac:dyDescent="0.15">
      <c r="A155" s="5">
        <v>77</v>
      </c>
      <c r="B155" s="5">
        <v>153</v>
      </c>
      <c r="D155">
        <v>215.18348982786</v>
      </c>
      <c r="E155">
        <v>1226.8497652582</v>
      </c>
      <c r="F155">
        <v>102.57837417347</v>
      </c>
      <c r="G155">
        <v>110.58265266433</v>
      </c>
      <c r="I155" s="6">
        <f t="shared" si="14"/>
        <v>1116.26711259387</v>
      </c>
      <c r="J155" s="6">
        <f t="shared" si="15"/>
        <v>112.60511565439</v>
      </c>
      <c r="K155" s="6">
        <f t="shared" si="16"/>
        <v>981.14097380860198</v>
      </c>
      <c r="L155" s="7">
        <f t="shared" si="13"/>
        <v>8.7131119053235597</v>
      </c>
      <c r="M155" s="7">
        <f t="shared" si="17"/>
        <v>11.00167516066244</v>
      </c>
      <c r="P155" s="5">
        <f t="shared" si="18"/>
        <v>26.828244207650094</v>
      </c>
    </row>
    <row r="156" spans="1:16" x14ac:dyDescent="0.15">
      <c r="A156" s="5">
        <v>77.5</v>
      </c>
      <c r="B156" s="5">
        <v>154</v>
      </c>
      <c r="D156">
        <v>211.04655712050001</v>
      </c>
      <c r="E156">
        <v>1186.8004694836</v>
      </c>
      <c r="F156">
        <v>102.47802411513</v>
      </c>
      <c r="G156">
        <v>110.64410735123001</v>
      </c>
      <c r="I156" s="6">
        <f t="shared" si="14"/>
        <v>1076.1563621323698</v>
      </c>
      <c r="J156" s="6">
        <f t="shared" si="15"/>
        <v>108.56853300537001</v>
      </c>
      <c r="K156" s="6">
        <f t="shared" si="16"/>
        <v>945.87412252592583</v>
      </c>
      <c r="L156" s="7">
        <f t="shared" si="13"/>
        <v>8.7122308494224665</v>
      </c>
      <c r="M156" s="7">
        <f t="shared" si="17"/>
        <v>11.015654905120691</v>
      </c>
      <c r="P156" s="5">
        <f t="shared" si="18"/>
        <v>26.815419539012915</v>
      </c>
    </row>
    <row r="157" spans="1:16" x14ac:dyDescent="0.15">
      <c r="A157" s="5">
        <v>78</v>
      </c>
      <c r="B157" s="5">
        <v>155</v>
      </c>
      <c r="D157">
        <v>217.66314553991</v>
      </c>
      <c r="E157">
        <v>1247.7128325509</v>
      </c>
      <c r="F157">
        <v>102.39245429794001</v>
      </c>
      <c r="G157">
        <v>110.7989109296</v>
      </c>
      <c r="I157" s="6">
        <f t="shared" si="14"/>
        <v>1136.9139216213</v>
      </c>
      <c r="J157" s="6">
        <f t="shared" si="15"/>
        <v>115.27069124197</v>
      </c>
      <c r="K157" s="6">
        <f t="shared" si="16"/>
        <v>998.58909213093602</v>
      </c>
      <c r="L157" s="7">
        <f t="shared" si="13"/>
        <v>8.6629921393873826</v>
      </c>
      <c r="M157" s="7">
        <f t="shared" si="17"/>
        <v>10.981276995444949</v>
      </c>
      <c r="P157" s="5">
        <f t="shared" si="18"/>
        <v>26.098699817212513</v>
      </c>
    </row>
    <row r="158" spans="1:16" x14ac:dyDescent="0.15">
      <c r="A158" s="5">
        <v>78.5</v>
      </c>
      <c r="B158" s="5">
        <v>156</v>
      </c>
      <c r="D158">
        <v>203.86658841940999</v>
      </c>
      <c r="E158">
        <v>1104.2750391236</v>
      </c>
      <c r="F158">
        <v>102.48735900427999</v>
      </c>
      <c r="G158">
        <v>110.47257876313</v>
      </c>
      <c r="I158" s="6">
        <f t="shared" si="14"/>
        <v>993.80246036046992</v>
      </c>
      <c r="J158" s="6">
        <f t="shared" si="15"/>
        <v>101.37922941513</v>
      </c>
      <c r="K158" s="6">
        <f t="shared" si="16"/>
        <v>872.1473850623139</v>
      </c>
      <c r="L158" s="7">
        <f t="shared" si="13"/>
        <v>8.6028212099642687</v>
      </c>
      <c r="M158" s="7">
        <f t="shared" si="17"/>
        <v>10.935966866381179</v>
      </c>
      <c r="P158" s="5">
        <f t="shared" si="18"/>
        <v>25.222850474979992</v>
      </c>
    </row>
    <row r="159" spans="1:16" x14ac:dyDescent="0.15">
      <c r="A159" s="5">
        <v>79</v>
      </c>
      <c r="B159" s="5">
        <v>157</v>
      </c>
      <c r="D159">
        <v>201.91471048513</v>
      </c>
      <c r="E159">
        <v>1081.205399061</v>
      </c>
      <c r="F159">
        <v>102.54259043174</v>
      </c>
      <c r="G159">
        <v>110.62621548036</v>
      </c>
      <c r="I159" s="6">
        <f t="shared" si="14"/>
        <v>970.57918358064001</v>
      </c>
      <c r="J159" s="6">
        <f t="shared" si="15"/>
        <v>99.372120053390006</v>
      </c>
      <c r="K159" s="6">
        <f t="shared" si="16"/>
        <v>851.33263951657204</v>
      </c>
      <c r="L159" s="7">
        <f t="shared" si="13"/>
        <v>8.5671176086328202</v>
      </c>
      <c r="M159" s="7">
        <f t="shared" si="17"/>
        <v>10.915124065409074</v>
      </c>
      <c r="P159" s="5">
        <f t="shared" si="18"/>
        <v>24.703148086446355</v>
      </c>
    </row>
    <row r="160" spans="1:16" x14ac:dyDescent="0.15">
      <c r="A160" s="5">
        <v>79.5</v>
      </c>
      <c r="B160" s="5">
        <v>158</v>
      </c>
      <c r="D160">
        <v>202.00353912701999</v>
      </c>
      <c r="E160">
        <v>1081.9335430594001</v>
      </c>
      <c r="F160">
        <v>102.49552703227999</v>
      </c>
      <c r="G160">
        <v>110.50563982886</v>
      </c>
      <c r="I160" s="6">
        <f t="shared" si="14"/>
        <v>971.4279032305401</v>
      </c>
      <c r="J160" s="6">
        <f t="shared" si="15"/>
        <v>99.508012094739996</v>
      </c>
      <c r="K160" s="6">
        <f t="shared" si="16"/>
        <v>852.01828871685211</v>
      </c>
      <c r="L160" s="7">
        <f t="shared" si="13"/>
        <v>8.5623084089516226</v>
      </c>
      <c r="M160" s="7">
        <f t="shared" si="17"/>
        <v>10.92517566608722</v>
      </c>
      <c r="P160" s="5">
        <f t="shared" si="18"/>
        <v>24.633145272499064</v>
      </c>
    </row>
    <row r="161" spans="1:16" x14ac:dyDescent="0.15">
      <c r="A161" s="5">
        <v>80</v>
      </c>
      <c r="B161" s="5">
        <v>159</v>
      </c>
      <c r="D161">
        <v>201.47817538340999</v>
      </c>
      <c r="E161">
        <v>1068.9024773889</v>
      </c>
      <c r="F161">
        <v>102.45157526254</v>
      </c>
      <c r="G161">
        <v>110.4799688837</v>
      </c>
      <c r="I161" s="6">
        <f t="shared" si="14"/>
        <v>958.42250850520008</v>
      </c>
      <c r="J161" s="6">
        <f t="shared" si="15"/>
        <v>99.026600120869986</v>
      </c>
      <c r="K161" s="6">
        <f t="shared" si="16"/>
        <v>839.59058836015606</v>
      </c>
      <c r="L161" s="7">
        <f t="shared" si="13"/>
        <v>8.4784349592469876</v>
      </c>
      <c r="M161" s="7">
        <f t="shared" si="17"/>
        <v>10.856163016741927</v>
      </c>
      <c r="P161" s="5">
        <f t="shared" si="18"/>
        <v>23.4122815354939</v>
      </c>
    </row>
    <row r="162" spans="1:16" x14ac:dyDescent="0.15">
      <c r="A162" s="5">
        <v>80.5</v>
      </c>
      <c r="B162" s="5">
        <v>160</v>
      </c>
      <c r="D162">
        <v>206.85253637436</v>
      </c>
      <c r="E162">
        <v>1118.5745182855001</v>
      </c>
      <c r="F162">
        <v>102.48774795799</v>
      </c>
      <c r="G162">
        <v>110.59821081291</v>
      </c>
      <c r="I162" s="6">
        <f t="shared" si="14"/>
        <v>1007.9763074725901</v>
      </c>
      <c r="J162" s="6">
        <f t="shared" si="15"/>
        <v>104.36478841637</v>
      </c>
      <c r="K162" s="6">
        <f t="shared" si="16"/>
        <v>882.73856137294604</v>
      </c>
      <c r="L162" s="7">
        <f t="shared" si="13"/>
        <v>8.4582029510873351</v>
      </c>
      <c r="M162" s="7">
        <f t="shared" si="17"/>
        <v>10.850791808941619</v>
      </c>
      <c r="P162" s="5">
        <f t="shared" si="18"/>
        <v>23.117783989775958</v>
      </c>
    </row>
    <row r="163" spans="1:16" x14ac:dyDescent="0.15">
      <c r="A163" s="5">
        <v>81</v>
      </c>
      <c r="B163" s="5">
        <v>161</v>
      </c>
      <c r="D163">
        <v>209.78489972474</v>
      </c>
      <c r="E163">
        <v>1143.8206842311999</v>
      </c>
      <c r="F163">
        <v>102.42007001167001</v>
      </c>
      <c r="G163">
        <v>110.3243873979</v>
      </c>
      <c r="I163" s="6">
        <f t="shared" si="14"/>
        <v>1033.4962968333</v>
      </c>
      <c r="J163" s="6">
        <f t="shared" si="15"/>
        <v>107.36482971306999</v>
      </c>
      <c r="K163" s="6">
        <f t="shared" si="16"/>
        <v>904.65850117761602</v>
      </c>
      <c r="L163" s="7">
        <f t="shared" si="13"/>
        <v>8.4260227822769789</v>
      </c>
      <c r="M163" s="7">
        <f t="shared" si="17"/>
        <v>10.833472440490606</v>
      </c>
      <c r="P163" s="5">
        <f t="shared" si="18"/>
        <v>22.6493687607658</v>
      </c>
    </row>
    <row r="164" spans="1:16" x14ac:dyDescent="0.15">
      <c r="A164" s="5">
        <v>81.5</v>
      </c>
      <c r="B164" s="5">
        <v>162</v>
      </c>
      <c r="D164">
        <v>208.06252457727001</v>
      </c>
      <c r="E164">
        <v>1122.0078647267001</v>
      </c>
      <c r="F164">
        <v>102.46752236483999</v>
      </c>
      <c r="G164">
        <v>110.34772462076999</v>
      </c>
      <c r="I164" s="6">
        <f t="shared" si="14"/>
        <v>1011.6601401059301</v>
      </c>
      <c r="J164" s="6">
        <f t="shared" si="15"/>
        <v>105.59500221243002</v>
      </c>
      <c r="K164" s="6">
        <f t="shared" si="16"/>
        <v>884.94613745101401</v>
      </c>
      <c r="L164" s="7">
        <f t="shared" si="13"/>
        <v>8.380568387798597</v>
      </c>
      <c r="M164" s="7">
        <f t="shared" si="17"/>
        <v>10.802878846371568</v>
      </c>
      <c r="P164" s="5">
        <f t="shared" si="18"/>
        <v>21.987733617563656</v>
      </c>
    </row>
    <row r="165" spans="1:16" x14ac:dyDescent="0.15">
      <c r="A165" s="5">
        <v>82</v>
      </c>
      <c r="B165" s="5">
        <v>163</v>
      </c>
      <c r="D165">
        <v>207.17263075107999</v>
      </c>
      <c r="E165">
        <v>1121.3051513959999</v>
      </c>
      <c r="F165">
        <v>102.49824970829</v>
      </c>
      <c r="G165">
        <v>110.53520031116</v>
      </c>
      <c r="I165" s="6">
        <f t="shared" si="14"/>
        <v>1010.7699510848399</v>
      </c>
      <c r="J165" s="6">
        <f t="shared" si="15"/>
        <v>104.67438104278999</v>
      </c>
      <c r="K165" s="6">
        <f t="shared" si="16"/>
        <v>885.16069383349191</v>
      </c>
      <c r="L165" s="7">
        <f t="shared" si="13"/>
        <v>8.4563260371384068</v>
      </c>
      <c r="M165" s="7">
        <f t="shared" si="17"/>
        <v>10.89349729607072</v>
      </c>
      <c r="P165" s="5">
        <f t="shared" si="18"/>
        <v>23.090463589985617</v>
      </c>
    </row>
    <row r="166" spans="1:16" x14ac:dyDescent="0.15">
      <c r="A166" s="5">
        <v>82.5</v>
      </c>
      <c r="B166" s="5">
        <v>164</v>
      </c>
      <c r="D166">
        <v>210.17970900511</v>
      </c>
      <c r="E166">
        <v>1140.8698387730999</v>
      </c>
      <c r="F166">
        <v>102.5414235706</v>
      </c>
      <c r="G166">
        <v>110.15752625438</v>
      </c>
      <c r="I166" s="6">
        <f t="shared" si="14"/>
        <v>1030.71231251872</v>
      </c>
      <c r="J166" s="6">
        <f t="shared" si="15"/>
        <v>107.63828543451</v>
      </c>
      <c r="K166" s="6">
        <f t="shared" si="16"/>
        <v>901.54636999730792</v>
      </c>
      <c r="L166" s="7">
        <f t="shared" si="13"/>
        <v>8.3757035552729313</v>
      </c>
      <c r="M166" s="7">
        <f t="shared" si="17"/>
        <v>10.827735614564588</v>
      </c>
      <c r="P166" s="5">
        <f t="shared" si="18"/>
        <v>21.916921010736296</v>
      </c>
    </row>
    <row r="167" spans="1:16" x14ac:dyDescent="0.15">
      <c r="A167" s="5">
        <v>83</v>
      </c>
      <c r="B167" s="5">
        <v>165</v>
      </c>
      <c r="D167">
        <v>210.96421549351001</v>
      </c>
      <c r="E167">
        <v>1143.2280770743</v>
      </c>
      <c r="F167">
        <v>102.43407234539001</v>
      </c>
      <c r="G167">
        <v>110.41656942824</v>
      </c>
      <c r="I167" s="6">
        <f t="shared" si="14"/>
        <v>1032.8115076460599</v>
      </c>
      <c r="J167" s="6">
        <f t="shared" si="15"/>
        <v>108.53014314812</v>
      </c>
      <c r="K167" s="6">
        <f t="shared" si="16"/>
        <v>902.57533586831596</v>
      </c>
      <c r="L167" s="7">
        <f t="shared" si="13"/>
        <v>8.31635626460473</v>
      </c>
      <c r="M167" s="7">
        <f t="shared" si="17"/>
        <v>10.783249124255731</v>
      </c>
      <c r="P167" s="5">
        <f t="shared" si="18"/>
        <v>21.053060571926803</v>
      </c>
    </row>
    <row r="168" spans="1:16" x14ac:dyDescent="0.15">
      <c r="A168" s="5">
        <v>83.5</v>
      </c>
      <c r="B168" s="5">
        <v>166</v>
      </c>
      <c r="D168">
        <v>216.98938261895</v>
      </c>
      <c r="E168">
        <v>1203.7290601652001</v>
      </c>
      <c r="F168">
        <v>102.46557759626999</v>
      </c>
      <c r="G168">
        <v>110.61726954492001</v>
      </c>
      <c r="I168" s="6">
        <f t="shared" si="14"/>
        <v>1093.1117906202801</v>
      </c>
      <c r="J168" s="6">
        <f t="shared" si="15"/>
        <v>114.52380502268001</v>
      </c>
      <c r="K168" s="6">
        <f t="shared" si="16"/>
        <v>955.6832245930641</v>
      </c>
      <c r="L168" s="7">
        <f t="shared" si="13"/>
        <v>8.3448434533222411</v>
      </c>
      <c r="M168" s="7">
        <f t="shared" si="17"/>
        <v>10.826597113332586</v>
      </c>
      <c r="P168" s="5">
        <f t="shared" si="18"/>
        <v>21.467720703314125</v>
      </c>
    </row>
    <row r="169" spans="1:16" x14ac:dyDescent="0.15">
      <c r="A169" s="5">
        <v>84</v>
      </c>
      <c r="B169" s="5">
        <v>167</v>
      </c>
      <c r="D169">
        <v>216.21274085726</v>
      </c>
      <c r="E169">
        <v>1188.7597325992999</v>
      </c>
      <c r="F169">
        <v>102.60560093349</v>
      </c>
      <c r="G169">
        <v>110.50914041228999</v>
      </c>
      <c r="I169" s="6">
        <f t="shared" si="14"/>
        <v>1078.2505921870099</v>
      </c>
      <c r="J169" s="6">
        <f t="shared" si="15"/>
        <v>113.60713992377001</v>
      </c>
      <c r="K169" s="6">
        <f t="shared" si="16"/>
        <v>941.92202427848588</v>
      </c>
      <c r="L169" s="7">
        <f t="shared" si="13"/>
        <v>8.2910460109330479</v>
      </c>
      <c r="M169" s="7">
        <f t="shared" si="17"/>
        <v>10.787660471302736</v>
      </c>
      <c r="P169" s="5">
        <f t="shared" si="18"/>
        <v>20.684643975364057</v>
      </c>
    </row>
    <row r="170" spans="1:16" x14ac:dyDescent="0.15">
      <c r="A170" s="5">
        <v>84.5</v>
      </c>
      <c r="B170" s="5">
        <v>168</v>
      </c>
      <c r="D170">
        <v>217.19992190551</v>
      </c>
      <c r="E170">
        <v>1188.3853963296001</v>
      </c>
      <c r="F170">
        <v>102.64371839751</v>
      </c>
      <c r="G170">
        <v>110.59937767405999</v>
      </c>
      <c r="I170" s="6">
        <f t="shared" si="14"/>
        <v>1077.7860186555401</v>
      </c>
      <c r="J170" s="6">
        <f t="shared" si="15"/>
        <v>114.556203508</v>
      </c>
      <c r="K170" s="6">
        <f t="shared" si="16"/>
        <v>940.31857444594016</v>
      </c>
      <c r="L170" s="7">
        <f t="shared" si="13"/>
        <v>8.2083601380895388</v>
      </c>
      <c r="M170" s="7">
        <f t="shared" si="17"/>
        <v>10.719835398818571</v>
      </c>
      <c r="P170" s="5">
        <f t="shared" si="18"/>
        <v>19.48106663267987</v>
      </c>
    </row>
    <row r="171" spans="1:16" x14ac:dyDescent="0.15">
      <c r="A171" s="5">
        <v>85</v>
      </c>
      <c r="B171" s="5">
        <v>169</v>
      </c>
      <c r="D171">
        <v>208.75402118477999</v>
      </c>
      <c r="E171">
        <v>1104.6382895253</v>
      </c>
      <c r="F171">
        <v>102.49085958771001</v>
      </c>
      <c r="G171">
        <v>110.17580707896001</v>
      </c>
      <c r="I171" s="6">
        <f t="shared" si="14"/>
        <v>994.46248244634</v>
      </c>
      <c r="J171" s="6">
        <f t="shared" si="15"/>
        <v>106.26316159706998</v>
      </c>
      <c r="K171" s="6">
        <f t="shared" si="16"/>
        <v>866.94668852985603</v>
      </c>
      <c r="L171" s="7">
        <f t="shared" si="13"/>
        <v>8.1584876216760378</v>
      </c>
      <c r="M171" s="7">
        <f t="shared" si="17"/>
        <v>10.684823682764412</v>
      </c>
      <c r="P171" s="5">
        <f t="shared" si="18"/>
        <v>18.755121211609708</v>
      </c>
    </row>
    <row r="172" spans="1:16" x14ac:dyDescent="0.15">
      <c r="A172" s="5">
        <v>85.5</v>
      </c>
      <c r="B172" s="5">
        <v>170</v>
      </c>
      <c r="D172">
        <v>204.43075715967001</v>
      </c>
      <c r="E172">
        <v>1062.4444880345</v>
      </c>
      <c r="F172">
        <v>102.39984441851</v>
      </c>
      <c r="G172">
        <v>110.19253208868</v>
      </c>
      <c r="I172" s="6">
        <f t="shared" si="14"/>
        <v>952.25195594581999</v>
      </c>
      <c r="J172" s="6">
        <f t="shared" si="15"/>
        <v>102.03091274116001</v>
      </c>
      <c r="K172" s="6">
        <f t="shared" si="16"/>
        <v>829.81486065642798</v>
      </c>
      <c r="L172" s="7">
        <f t="shared" si="13"/>
        <v>8.1329749814310404</v>
      </c>
      <c r="M172" s="7">
        <f t="shared" si="17"/>
        <v>10.674171842878758</v>
      </c>
      <c r="P172" s="5">
        <f t="shared" si="18"/>
        <v>18.383758671734892</v>
      </c>
    </row>
    <row r="173" spans="1:16" x14ac:dyDescent="0.15">
      <c r="A173" s="5">
        <v>86</v>
      </c>
      <c r="B173" s="5">
        <v>171</v>
      </c>
      <c r="D173">
        <v>205.47901137701001</v>
      </c>
      <c r="E173">
        <v>1067.0882699097999</v>
      </c>
      <c r="F173">
        <v>102.37845196422001</v>
      </c>
      <c r="G173">
        <v>110.48930377284999</v>
      </c>
      <c r="I173" s="6">
        <f t="shared" si="14"/>
        <v>956.59896613694991</v>
      </c>
      <c r="J173" s="6">
        <f t="shared" si="15"/>
        <v>103.10055941279001</v>
      </c>
      <c r="K173" s="6">
        <f t="shared" si="16"/>
        <v>832.87829484160193</v>
      </c>
      <c r="L173" s="7">
        <f t="shared" si="13"/>
        <v>8.0783101428863855</v>
      </c>
      <c r="M173" s="7">
        <f t="shared" si="17"/>
        <v>10.634367804693447</v>
      </c>
      <c r="P173" s="5">
        <f t="shared" si="18"/>
        <v>17.588056106698708</v>
      </c>
    </row>
    <row r="174" spans="1:16" x14ac:dyDescent="0.15">
      <c r="A174" s="5">
        <v>86.5</v>
      </c>
      <c r="B174" s="5">
        <v>172</v>
      </c>
      <c r="D174">
        <v>204.71439780306</v>
      </c>
      <c r="E174">
        <v>1058.1977245979001</v>
      </c>
      <c r="F174">
        <v>102.4504084014</v>
      </c>
      <c r="G174">
        <v>110.34928043563001</v>
      </c>
      <c r="I174" s="6">
        <f t="shared" si="14"/>
        <v>947.84844416227008</v>
      </c>
      <c r="J174" s="6">
        <f t="shared" si="15"/>
        <v>102.26398940166</v>
      </c>
      <c r="K174" s="6">
        <f t="shared" si="16"/>
        <v>825.13165688027811</v>
      </c>
      <c r="L174" s="7">
        <f t="shared" si="13"/>
        <v>8.0686433387556082</v>
      </c>
      <c r="M174" s="7">
        <f t="shared" si="17"/>
        <v>10.639561800922014</v>
      </c>
      <c r="P174" s="5">
        <f t="shared" si="18"/>
        <v>17.447345897954957</v>
      </c>
    </row>
    <row r="175" spans="1:16" x14ac:dyDescent="0.15">
      <c r="A175" s="5">
        <v>87</v>
      </c>
      <c r="B175" s="5">
        <v>173</v>
      </c>
      <c r="D175">
        <v>211.18830914084</v>
      </c>
      <c r="E175">
        <v>1109.8152216556</v>
      </c>
      <c r="F175">
        <v>102.41812524309999</v>
      </c>
      <c r="G175">
        <v>110.42979385453</v>
      </c>
      <c r="I175" s="6">
        <f t="shared" si="14"/>
        <v>999.38542780107002</v>
      </c>
      <c r="J175" s="6">
        <f t="shared" si="15"/>
        <v>108.77018389774001</v>
      </c>
      <c r="K175" s="6">
        <f t="shared" si="16"/>
        <v>868.86120712378204</v>
      </c>
      <c r="L175" s="7">
        <f t="shared" si="13"/>
        <v>7.9880457675849801</v>
      </c>
      <c r="M175" s="7">
        <f t="shared" si="17"/>
        <v>10.573825030110727</v>
      </c>
      <c r="P175" s="5">
        <f t="shared" si="18"/>
        <v>16.274165919315365</v>
      </c>
    </row>
    <row r="176" spans="1:16" x14ac:dyDescent="0.15">
      <c r="A176" s="5">
        <v>87.5</v>
      </c>
      <c r="B176" s="5">
        <v>174</v>
      </c>
      <c r="D176">
        <v>219.37622597097001</v>
      </c>
      <c r="E176">
        <v>1190.6006276971</v>
      </c>
      <c r="F176">
        <v>102.44612991053999</v>
      </c>
      <c r="G176">
        <v>110.36561649164</v>
      </c>
      <c r="I176" s="6">
        <f t="shared" si="14"/>
        <v>1080.2350112054601</v>
      </c>
      <c r="J176" s="6">
        <f t="shared" si="15"/>
        <v>116.93009606043002</v>
      </c>
      <c r="K176" s="6">
        <f t="shared" si="16"/>
        <v>939.918895932944</v>
      </c>
      <c r="L176" s="7">
        <f t="shared" si="13"/>
        <v>8.03829747516148</v>
      </c>
      <c r="M176" s="7">
        <f t="shared" si="17"/>
        <v>10.638937538046571</v>
      </c>
      <c r="P176" s="5">
        <f t="shared" si="18"/>
        <v>17.005630855105956</v>
      </c>
    </row>
    <row r="177" spans="1:16" x14ac:dyDescent="0.15">
      <c r="A177" s="5">
        <v>88</v>
      </c>
      <c r="B177" s="5">
        <v>175</v>
      </c>
      <c r="D177">
        <v>207.76304433111</v>
      </c>
      <c r="E177">
        <v>1074.3562181248001</v>
      </c>
      <c r="F177">
        <v>102.53753403345</v>
      </c>
      <c r="G177">
        <v>110.33450019448</v>
      </c>
      <c r="I177" s="6">
        <f t="shared" si="14"/>
        <v>964.02171793032005</v>
      </c>
      <c r="J177" s="6">
        <f t="shared" si="15"/>
        <v>105.22551029765999</v>
      </c>
      <c r="K177" s="6">
        <f t="shared" si="16"/>
        <v>837.75110557312803</v>
      </c>
      <c r="L177" s="7">
        <f t="shared" si="13"/>
        <v>7.9614829446140298</v>
      </c>
      <c r="M177" s="7">
        <f t="shared" si="17"/>
        <v>10.576983807858465</v>
      </c>
      <c r="P177" s="5">
        <f t="shared" si="18"/>
        <v>15.887516897104836</v>
      </c>
    </row>
    <row r="178" spans="1:16" x14ac:dyDescent="0.15">
      <c r="A178" s="5">
        <v>88.5</v>
      </c>
      <c r="B178" s="5">
        <v>176</v>
      </c>
      <c r="D178">
        <v>214.32404864653</v>
      </c>
      <c r="E178">
        <v>1138.8379756766999</v>
      </c>
      <c r="F178">
        <v>102.52275379229999</v>
      </c>
      <c r="G178">
        <v>110.40917930766</v>
      </c>
      <c r="I178" s="6">
        <f t="shared" si="14"/>
        <v>1028.4287963690399</v>
      </c>
      <c r="J178" s="6">
        <f t="shared" si="15"/>
        <v>111.80129485423001</v>
      </c>
      <c r="K178" s="6">
        <f t="shared" si="16"/>
        <v>894.2672425439639</v>
      </c>
      <c r="L178" s="7">
        <f t="shared" si="13"/>
        <v>7.9987199048985724</v>
      </c>
      <c r="M178" s="7">
        <f t="shared" si="17"/>
        <v>10.62908156850235</v>
      </c>
      <c r="P178" s="5">
        <f t="shared" si="18"/>
        <v>16.429538891523737</v>
      </c>
    </row>
    <row r="179" spans="1:16" x14ac:dyDescent="0.15">
      <c r="A179" s="5">
        <v>89</v>
      </c>
      <c r="B179" s="5">
        <v>177</v>
      </c>
      <c r="D179">
        <v>213.28045436740999</v>
      </c>
      <c r="E179">
        <v>1115.6196631414</v>
      </c>
      <c r="F179">
        <v>102.30688448075</v>
      </c>
      <c r="G179">
        <v>110.53792298717001</v>
      </c>
      <c r="I179" s="6">
        <f t="shared" si="14"/>
        <v>1005.08174015423</v>
      </c>
      <c r="J179" s="6">
        <f t="shared" si="15"/>
        <v>110.97356988665999</v>
      </c>
      <c r="K179" s="6">
        <f t="shared" si="16"/>
        <v>871.91345629023806</v>
      </c>
      <c r="L179" s="7">
        <f t="shared" si="13"/>
        <v>7.85694699360167</v>
      </c>
      <c r="M179" s="7">
        <f t="shared" si="17"/>
        <v>10.502169457564792</v>
      </c>
      <c r="P179" s="5">
        <f t="shared" si="18"/>
        <v>14.365889346863684</v>
      </c>
    </row>
    <row r="180" spans="1:16" x14ac:dyDescent="0.15">
      <c r="A180" s="5">
        <v>89.5</v>
      </c>
      <c r="B180" s="5">
        <v>178</v>
      </c>
      <c r="D180">
        <v>209.84190031153</v>
      </c>
      <c r="E180">
        <v>1092.3239875388999</v>
      </c>
      <c r="F180">
        <v>102.25320886815</v>
      </c>
      <c r="G180">
        <v>110.58576429404999</v>
      </c>
      <c r="I180" s="6">
        <f t="shared" si="14"/>
        <v>981.73822324484991</v>
      </c>
      <c r="J180" s="6">
        <f t="shared" si="15"/>
        <v>107.58869144338</v>
      </c>
      <c r="K180" s="6">
        <f t="shared" si="16"/>
        <v>852.63179351279393</v>
      </c>
      <c r="L180" s="7">
        <f t="shared" si="13"/>
        <v>7.9249201944379344</v>
      </c>
      <c r="M180" s="7">
        <f t="shared" si="17"/>
        <v>10.585003458760399</v>
      </c>
      <c r="P180" s="5">
        <f t="shared" si="18"/>
        <v>15.355308719518607</v>
      </c>
    </row>
    <row r="181" spans="1:16" x14ac:dyDescent="0.15">
      <c r="A181" s="5">
        <v>90</v>
      </c>
      <c r="B181" s="5">
        <v>179</v>
      </c>
      <c r="D181">
        <v>207.30497843982999</v>
      </c>
      <c r="E181">
        <v>1057.4962759702</v>
      </c>
      <c r="F181">
        <v>102.40723453909</v>
      </c>
      <c r="G181">
        <v>110.39284325165001</v>
      </c>
      <c r="I181" s="6">
        <f t="shared" si="14"/>
        <v>947.10343271855004</v>
      </c>
      <c r="J181" s="6">
        <f t="shared" si="15"/>
        <v>104.89774390074</v>
      </c>
      <c r="K181" s="6">
        <f t="shared" si="16"/>
        <v>821.22614003766205</v>
      </c>
      <c r="L181" s="7">
        <f t="shared" si="13"/>
        <v>7.8288255733579106</v>
      </c>
      <c r="M181" s="7">
        <f t="shared" si="17"/>
        <v>10.503769638039719</v>
      </c>
      <c r="P181" s="5">
        <f t="shared" si="18"/>
        <v>13.956553349243553</v>
      </c>
    </row>
    <row r="182" spans="1:16" x14ac:dyDescent="0.15">
      <c r="A182" s="5">
        <v>90.5</v>
      </c>
      <c r="B182" s="5">
        <v>180</v>
      </c>
      <c r="D182">
        <v>209.50254802038</v>
      </c>
      <c r="E182">
        <v>1077.2771462172</v>
      </c>
      <c r="F182">
        <v>102.34928043563001</v>
      </c>
      <c r="G182">
        <v>110.17425126409999</v>
      </c>
      <c r="I182" s="6">
        <f t="shared" si="14"/>
        <v>967.10289495309996</v>
      </c>
      <c r="J182" s="6">
        <f t="shared" si="15"/>
        <v>107.15326758475</v>
      </c>
      <c r="K182" s="6">
        <f>I182-1.2*J182</f>
        <v>838.51897385140001</v>
      </c>
      <c r="L182" s="7">
        <f t="shared" si="13"/>
        <v>7.8254167395146954</v>
      </c>
      <c r="M182" s="7">
        <f>L182+ABS($N$2)*A182</f>
        <v>10.515221604555848</v>
      </c>
      <c r="P182" s="5">
        <f>(L182-$O$2)/$O$2*100</f>
        <v>13.906934290538883</v>
      </c>
    </row>
    <row r="183" spans="1:16" x14ac:dyDescent="0.15">
      <c r="A183" s="5">
        <v>91</v>
      </c>
      <c r="B183" s="5">
        <v>181</v>
      </c>
      <c r="D183">
        <v>213.54919639357001</v>
      </c>
      <c r="E183">
        <v>1111.9067032536</v>
      </c>
      <c r="F183">
        <v>102.55075845974</v>
      </c>
      <c r="G183">
        <v>110.26526643328999</v>
      </c>
      <c r="I183" s="6">
        <f t="shared" si="14"/>
        <v>1001.64143682031</v>
      </c>
      <c r="J183" s="6">
        <f t="shared" si="15"/>
        <v>110.99843793383002</v>
      </c>
      <c r="K183" s="6">
        <f t="shared" ref="K183:K241" si="19">I183-1.2*J183</f>
        <v>868.44331129971397</v>
      </c>
      <c r="L183" s="7">
        <f t="shared" si="13"/>
        <v>7.82392371879524</v>
      </c>
      <c r="M183" s="7">
        <f t="shared" ref="M183:M241" si="20">L183+ABS($N$2)*A183</f>
        <v>10.528589384195735</v>
      </c>
      <c r="P183" s="5">
        <f t="shared" ref="P183:P241" si="21">(L183-$O$2)/$O$2*100</f>
        <v>13.885201848849652</v>
      </c>
    </row>
    <row r="184" spans="1:16" x14ac:dyDescent="0.15">
      <c r="A184" s="5">
        <v>91.5</v>
      </c>
      <c r="B184" s="5">
        <v>182</v>
      </c>
      <c r="D184">
        <v>210.83653469228</v>
      </c>
      <c r="E184">
        <v>1077.8326146608999</v>
      </c>
      <c r="F184">
        <v>102.504084014</v>
      </c>
      <c r="G184">
        <v>110.23609490471</v>
      </c>
      <c r="I184" s="6">
        <f t="shared" si="14"/>
        <v>967.59651975618999</v>
      </c>
      <c r="J184" s="6">
        <f t="shared" si="15"/>
        <v>108.33245067828</v>
      </c>
      <c r="K184" s="6">
        <f t="shared" si="19"/>
        <v>837.59757894225402</v>
      </c>
      <c r="L184" s="7">
        <f t="shared" si="13"/>
        <v>7.7317329544192361</v>
      </c>
      <c r="M184" s="7">
        <f t="shared" si="20"/>
        <v>10.451259420179074</v>
      </c>
      <c r="P184" s="5">
        <f t="shared" si="21"/>
        <v>12.543271100683102</v>
      </c>
    </row>
    <row r="185" spans="1:16" x14ac:dyDescent="0.15">
      <c r="A185" s="5">
        <v>92</v>
      </c>
      <c r="B185" s="5">
        <v>183</v>
      </c>
      <c r="D185">
        <v>214.11172089377001</v>
      </c>
      <c r="E185">
        <v>1112.5276362211</v>
      </c>
      <c r="F185">
        <v>102.47374562426999</v>
      </c>
      <c r="G185">
        <v>110.3325554259</v>
      </c>
      <c r="I185" s="6">
        <f t="shared" si="14"/>
        <v>1002.1950807952001</v>
      </c>
      <c r="J185" s="6">
        <f t="shared" si="15"/>
        <v>111.63797526950002</v>
      </c>
      <c r="K185" s="6">
        <f t="shared" si="19"/>
        <v>868.22951047180004</v>
      </c>
      <c r="L185" s="7">
        <f t="shared" si="13"/>
        <v>7.7771879002270312</v>
      </c>
      <c r="M185" s="7">
        <f t="shared" si="20"/>
        <v>10.511575166346212</v>
      </c>
      <c r="P185" s="5">
        <f t="shared" si="21"/>
        <v>13.204914269048038</v>
      </c>
    </row>
    <row r="186" spans="1:16" x14ac:dyDescent="0.15">
      <c r="A186" s="5">
        <v>92.5</v>
      </c>
      <c r="B186" s="5">
        <v>184</v>
      </c>
      <c r="D186">
        <v>217.89886319090999</v>
      </c>
      <c r="E186">
        <v>1136.19874559</v>
      </c>
      <c r="F186">
        <v>102.48852586542</v>
      </c>
      <c r="G186">
        <v>110.44029560481999</v>
      </c>
      <c r="I186" s="6">
        <f t="shared" si="14"/>
        <v>1025.7584499851801</v>
      </c>
      <c r="J186" s="6">
        <f t="shared" si="15"/>
        <v>115.41033732548999</v>
      </c>
      <c r="K186" s="6">
        <f t="shared" si="19"/>
        <v>887.26604519459204</v>
      </c>
      <c r="L186" s="7">
        <f t="shared" si="13"/>
        <v>7.6879252392465443</v>
      </c>
      <c r="M186" s="7">
        <f t="shared" si="20"/>
        <v>10.43717330572507</v>
      </c>
      <c r="P186" s="5">
        <f t="shared" si="21"/>
        <v>11.905605056854753</v>
      </c>
    </row>
    <row r="187" spans="1:16" x14ac:dyDescent="0.15">
      <c r="A187" s="5">
        <v>93</v>
      </c>
      <c r="B187" s="5">
        <v>185</v>
      </c>
      <c r="D187">
        <v>222.20180604633001</v>
      </c>
      <c r="E187">
        <v>1171.9654495484999</v>
      </c>
      <c r="F187">
        <v>102.46713341112</v>
      </c>
      <c r="G187">
        <v>110.31038506418</v>
      </c>
      <c r="I187" s="6">
        <f t="shared" si="14"/>
        <v>1061.6550644843198</v>
      </c>
      <c r="J187" s="6">
        <f t="shared" si="15"/>
        <v>119.73467263521</v>
      </c>
      <c r="K187" s="6">
        <f t="shared" si="19"/>
        <v>917.97345732206782</v>
      </c>
      <c r="L187" s="7">
        <f t="shared" si="13"/>
        <v>7.666730422513572</v>
      </c>
      <c r="M187" s="7">
        <f t="shared" si="20"/>
        <v>10.430839289351439</v>
      </c>
      <c r="P187" s="5">
        <f t="shared" si="21"/>
        <v>11.597092848845188</v>
      </c>
    </row>
    <row r="188" spans="1:16" x14ac:dyDescent="0.15">
      <c r="A188" s="5">
        <v>93.5</v>
      </c>
      <c r="B188" s="5">
        <v>186</v>
      </c>
      <c r="D188">
        <v>211.10443659206999</v>
      </c>
      <c r="E188">
        <v>1079.0828425599</v>
      </c>
      <c r="F188">
        <v>102.61454686892</v>
      </c>
      <c r="G188">
        <v>110.06884480747</v>
      </c>
      <c r="I188" s="6">
        <f t="shared" si="14"/>
        <v>969.01399775242999</v>
      </c>
      <c r="J188" s="6">
        <f t="shared" si="15"/>
        <v>108.48988972314999</v>
      </c>
      <c r="K188" s="6">
        <f t="shared" si="19"/>
        <v>838.82613008465</v>
      </c>
      <c r="L188" s="7">
        <f t="shared" si="13"/>
        <v>7.7318368764611076</v>
      </c>
      <c r="M188" s="7">
        <f t="shared" si="20"/>
        <v>10.510806543658319</v>
      </c>
      <c r="P188" s="5">
        <f t="shared" si="21"/>
        <v>12.54478379215869</v>
      </c>
    </row>
    <row r="189" spans="1:16" x14ac:dyDescent="0.15">
      <c r="A189" s="5">
        <v>94</v>
      </c>
      <c r="B189" s="5">
        <v>187</v>
      </c>
      <c r="D189">
        <v>213.16235294117999</v>
      </c>
      <c r="E189">
        <v>1095.4603921569001</v>
      </c>
      <c r="F189">
        <v>102.49163749514</v>
      </c>
      <c r="G189">
        <v>110.19408790353999</v>
      </c>
      <c r="I189" s="6">
        <f t="shared" si="14"/>
        <v>985.26630425336009</v>
      </c>
      <c r="J189" s="6">
        <f t="shared" si="15"/>
        <v>110.67071544603999</v>
      </c>
      <c r="K189" s="6">
        <f t="shared" si="19"/>
        <v>852.46144571811215</v>
      </c>
      <c r="L189" s="7">
        <f t="shared" si="13"/>
        <v>7.702683065546359</v>
      </c>
      <c r="M189" s="7">
        <f t="shared" si="20"/>
        <v>10.496513533102913</v>
      </c>
      <c r="P189" s="5">
        <f t="shared" si="21"/>
        <v>12.120420293737387</v>
      </c>
    </row>
    <row r="190" spans="1:16" x14ac:dyDescent="0.15">
      <c r="A190" s="5">
        <v>94.5</v>
      </c>
      <c r="B190" s="5">
        <v>188</v>
      </c>
      <c r="D190">
        <v>209.37568627451</v>
      </c>
      <c r="E190">
        <v>1050.4588235294</v>
      </c>
      <c r="F190">
        <v>102.54570206146001</v>
      </c>
      <c r="G190">
        <v>110.21236872812</v>
      </c>
      <c r="I190" s="6">
        <f t="shared" si="14"/>
        <v>940.24645480127992</v>
      </c>
      <c r="J190" s="6">
        <f t="shared" si="15"/>
        <v>106.82998421305</v>
      </c>
      <c r="K190" s="6">
        <f t="shared" si="19"/>
        <v>812.05047374561991</v>
      </c>
      <c r="L190" s="7">
        <f t="shared" si="13"/>
        <v>7.6013347725125149</v>
      </c>
      <c r="M190" s="7">
        <f t="shared" si="20"/>
        <v>10.410026040428413</v>
      </c>
      <c r="P190" s="5">
        <f t="shared" si="21"/>
        <v>10.645192361559518</v>
      </c>
    </row>
    <row r="191" spans="1:16" x14ac:dyDescent="0.15">
      <c r="A191" s="5">
        <v>95</v>
      </c>
      <c r="B191" s="5">
        <v>189</v>
      </c>
      <c r="D191">
        <v>210.89556340793001</v>
      </c>
      <c r="E191">
        <v>1071.4385551629</v>
      </c>
      <c r="F191">
        <v>102.63555036951</v>
      </c>
      <c r="G191">
        <v>110.41890315053</v>
      </c>
      <c r="I191" s="6">
        <f t="shared" si="14"/>
        <v>961.01965201236999</v>
      </c>
      <c r="J191" s="6">
        <f t="shared" si="15"/>
        <v>108.26001303842001</v>
      </c>
      <c r="K191" s="6">
        <f t="shared" si="19"/>
        <v>831.10763636626598</v>
      </c>
      <c r="L191" s="7">
        <f t="shared" si="13"/>
        <v>7.6769585836953222</v>
      </c>
      <c r="M191" s="7">
        <f t="shared" si="20"/>
        <v>10.500510651970565</v>
      </c>
      <c r="P191" s="5">
        <f t="shared" si="21"/>
        <v>11.74597418289091</v>
      </c>
    </row>
    <row r="192" spans="1:16" x14ac:dyDescent="0.15">
      <c r="A192" s="5">
        <v>95.5</v>
      </c>
      <c r="B192" s="5">
        <v>190</v>
      </c>
      <c r="D192">
        <v>210.84491558696999</v>
      </c>
      <c r="E192">
        <v>1076.3184138202</v>
      </c>
      <c r="F192">
        <v>102.45663166083</v>
      </c>
      <c r="G192">
        <v>110.23842862699</v>
      </c>
      <c r="I192" s="6">
        <f t="shared" si="14"/>
        <v>966.07998519321006</v>
      </c>
      <c r="J192" s="6">
        <f t="shared" si="15"/>
        <v>108.38828392613999</v>
      </c>
      <c r="K192" s="6">
        <f t="shared" si="19"/>
        <v>836.01404448184212</v>
      </c>
      <c r="L192" s="7">
        <f t="shared" si="13"/>
        <v>7.7131403339823583</v>
      </c>
      <c r="M192" s="7">
        <f t="shared" si="20"/>
        <v>10.551553202616944</v>
      </c>
      <c r="P192" s="5">
        <f t="shared" si="21"/>
        <v>12.272636517901288</v>
      </c>
    </row>
    <row r="193" spans="1:16" x14ac:dyDescent="0.15">
      <c r="A193" s="5">
        <v>96</v>
      </c>
      <c r="B193" s="5">
        <v>191</v>
      </c>
      <c r="D193">
        <v>212.38947781703999</v>
      </c>
      <c r="E193">
        <v>1083.2760109932999</v>
      </c>
      <c r="F193">
        <v>102.41812524309999</v>
      </c>
      <c r="G193">
        <v>110.26876701673</v>
      </c>
      <c r="I193" s="6">
        <f t="shared" si="14"/>
        <v>973.00724397656995</v>
      </c>
      <c r="J193" s="6">
        <f t="shared" si="15"/>
        <v>109.97135257394</v>
      </c>
      <c r="K193" s="6">
        <f t="shared" si="19"/>
        <v>841.04162088784199</v>
      </c>
      <c r="L193" s="7">
        <f t="shared" si="13"/>
        <v>7.6478246488999204</v>
      </c>
      <c r="M193" s="7">
        <f t="shared" si="20"/>
        <v>10.501098317893849</v>
      </c>
      <c r="P193" s="5">
        <f t="shared" si="21"/>
        <v>11.321900001690116</v>
      </c>
    </row>
    <row r="194" spans="1:16" x14ac:dyDescent="0.15">
      <c r="A194" s="5">
        <v>96.5</v>
      </c>
      <c r="B194" s="5">
        <v>192</v>
      </c>
      <c r="D194">
        <v>210.74640217813999</v>
      </c>
      <c r="E194">
        <v>1065.4811357449</v>
      </c>
      <c r="F194">
        <v>102.49280435628</v>
      </c>
      <c r="G194">
        <v>110.25009723843</v>
      </c>
      <c r="I194" s="6">
        <f t="shared" si="14"/>
        <v>955.23103850646999</v>
      </c>
      <c r="J194" s="6">
        <f t="shared" si="15"/>
        <v>108.25359782185998</v>
      </c>
      <c r="K194" s="6">
        <f t="shared" si="19"/>
        <v>825.32672112023806</v>
      </c>
      <c r="L194" s="7">
        <f t="shared" ref="L194:L241" si="22">K194/J194</f>
        <v>7.624011928715567</v>
      </c>
      <c r="M194" s="7">
        <f t="shared" si="20"/>
        <v>10.49214639806884</v>
      </c>
      <c r="P194" s="5">
        <f t="shared" si="21"/>
        <v>10.975281534762775</v>
      </c>
    </row>
    <row r="195" spans="1:16" x14ac:dyDescent="0.15">
      <c r="A195" s="5">
        <v>97</v>
      </c>
      <c r="B195" s="5">
        <v>193</v>
      </c>
      <c r="D195">
        <v>206.06513260529999</v>
      </c>
      <c r="E195">
        <v>1022.610374415</v>
      </c>
      <c r="F195">
        <v>102.46052119798</v>
      </c>
      <c r="G195">
        <v>110.12407623493</v>
      </c>
      <c r="I195" s="6">
        <f t="shared" ref="I195:I241" si="23">E195-G195</f>
        <v>912.48629818006998</v>
      </c>
      <c r="J195" s="6">
        <f t="shared" ref="J195:J241" si="24">D195-F195</f>
        <v>103.60461140731999</v>
      </c>
      <c r="K195" s="6">
        <f t="shared" si="19"/>
        <v>788.16076449128605</v>
      </c>
      <c r="L195" s="7">
        <f t="shared" si="22"/>
        <v>7.6073907694382799</v>
      </c>
      <c r="M195" s="7">
        <f t="shared" si="20"/>
        <v>10.490386039150895</v>
      </c>
      <c r="P195" s="5">
        <f t="shared" si="21"/>
        <v>10.733343583002274</v>
      </c>
    </row>
    <row r="196" spans="1:16" x14ac:dyDescent="0.15">
      <c r="A196" s="5">
        <v>97.5</v>
      </c>
      <c r="B196" s="5">
        <v>194</v>
      </c>
      <c r="D196">
        <v>207.03186941313999</v>
      </c>
      <c r="E196">
        <v>1028.7745821998001</v>
      </c>
      <c r="F196">
        <v>102.58965383119001</v>
      </c>
      <c r="G196">
        <v>110.28821470245001</v>
      </c>
      <c r="I196" s="6">
        <f t="shared" si="23"/>
        <v>918.4863674973501</v>
      </c>
      <c r="J196" s="6">
        <f t="shared" si="24"/>
        <v>104.44221558194998</v>
      </c>
      <c r="K196" s="6">
        <f t="shared" si="19"/>
        <v>793.15570879901009</v>
      </c>
      <c r="L196" s="7">
        <f t="shared" si="22"/>
        <v>7.5942060820862718</v>
      </c>
      <c r="M196" s="7">
        <f t="shared" si="20"/>
        <v>10.49206215215823</v>
      </c>
      <c r="P196" s="5">
        <f t="shared" si="21"/>
        <v>10.541426990463124</v>
      </c>
    </row>
    <row r="197" spans="1:16" x14ac:dyDescent="0.15">
      <c r="A197" s="5">
        <v>98</v>
      </c>
      <c r="B197" s="5">
        <v>195</v>
      </c>
      <c r="D197">
        <v>217.74776525457</v>
      </c>
      <c r="E197">
        <v>1116.4034201321001</v>
      </c>
      <c r="F197">
        <v>102.40062232594001</v>
      </c>
      <c r="G197">
        <v>110.46207701284</v>
      </c>
      <c r="I197" s="6">
        <f t="shared" si="23"/>
        <v>1005.9413431192601</v>
      </c>
      <c r="J197" s="6">
        <f t="shared" si="24"/>
        <v>115.34714292862999</v>
      </c>
      <c r="K197" s="6">
        <f t="shared" si="19"/>
        <v>867.52477160490412</v>
      </c>
      <c r="L197" s="7">
        <f t="shared" si="22"/>
        <v>7.5209905471319498</v>
      </c>
      <c r="M197" s="7">
        <f t="shared" si="20"/>
        <v>10.433707417563252</v>
      </c>
      <c r="P197" s="5">
        <f t="shared" si="21"/>
        <v>9.4757000896864874</v>
      </c>
    </row>
    <row r="198" spans="1:16" x14ac:dyDescent="0.15">
      <c r="A198" s="5">
        <v>98.5</v>
      </c>
      <c r="B198" s="5">
        <v>196</v>
      </c>
      <c r="D198">
        <v>214.49319860086001</v>
      </c>
      <c r="E198">
        <v>1088.9051690634001</v>
      </c>
      <c r="F198">
        <v>102.55387008946001</v>
      </c>
      <c r="G198">
        <v>110.05056398289</v>
      </c>
      <c r="I198" s="6">
        <f t="shared" si="23"/>
        <v>978.85460508051005</v>
      </c>
      <c r="J198" s="6">
        <f t="shared" si="24"/>
        <v>111.93932851140001</v>
      </c>
      <c r="K198" s="6">
        <f t="shared" si="19"/>
        <v>844.52741086683</v>
      </c>
      <c r="L198" s="7">
        <f t="shared" si="22"/>
        <v>7.5445102458410993</v>
      </c>
      <c r="M198" s="7">
        <f t="shared" si="20"/>
        <v>10.472087916631745</v>
      </c>
      <c r="P198" s="5">
        <f t="shared" si="21"/>
        <v>9.8180533297214083</v>
      </c>
    </row>
    <row r="199" spans="1:16" x14ac:dyDescent="0.15">
      <c r="A199" s="5">
        <v>99</v>
      </c>
      <c r="B199" s="5">
        <v>197</v>
      </c>
      <c r="D199">
        <v>212.54605518849999</v>
      </c>
      <c r="E199">
        <v>1069.2460163234</v>
      </c>
      <c r="F199">
        <v>102.47063399456</v>
      </c>
      <c r="G199">
        <v>110.31699727732</v>
      </c>
      <c r="I199" s="6">
        <f t="shared" si="23"/>
        <v>958.92901904608004</v>
      </c>
      <c r="J199" s="6">
        <f t="shared" si="24"/>
        <v>110.07542119393999</v>
      </c>
      <c r="K199" s="6">
        <f t="shared" si="19"/>
        <v>826.83851361335201</v>
      </c>
      <c r="L199" s="7">
        <f t="shared" si="22"/>
        <v>7.5115634775229205</v>
      </c>
      <c r="M199" s="7">
        <f t="shared" si="20"/>
        <v>10.454001948672909</v>
      </c>
      <c r="P199" s="5">
        <f t="shared" si="21"/>
        <v>9.3384794617950941</v>
      </c>
    </row>
    <row r="200" spans="1:16" x14ac:dyDescent="0.15">
      <c r="A200" s="5">
        <v>99.5</v>
      </c>
      <c r="B200" s="5">
        <v>198</v>
      </c>
      <c r="D200">
        <v>207.99222697241001</v>
      </c>
      <c r="E200">
        <v>1036.1997668091999</v>
      </c>
      <c r="F200">
        <v>102.59704395177</v>
      </c>
      <c r="G200">
        <v>110.32127576818</v>
      </c>
      <c r="I200" s="6">
        <f t="shared" si="23"/>
        <v>925.87849104101986</v>
      </c>
      <c r="J200" s="6">
        <f t="shared" si="24"/>
        <v>105.39518302064</v>
      </c>
      <c r="K200" s="6">
        <f t="shared" si="19"/>
        <v>799.40427141625185</v>
      </c>
      <c r="L200" s="7">
        <f t="shared" si="22"/>
        <v>7.5848273944332067</v>
      </c>
      <c r="M200" s="7">
        <f t="shared" si="20"/>
        <v>10.54212666594254</v>
      </c>
      <c r="P200" s="5">
        <f t="shared" si="21"/>
        <v>10.404910611362856</v>
      </c>
    </row>
    <row r="201" spans="1:16" x14ac:dyDescent="0.15">
      <c r="A201" s="5">
        <v>100</v>
      </c>
      <c r="B201" s="5">
        <v>199</v>
      </c>
      <c r="D201">
        <v>213.28527011271001</v>
      </c>
      <c r="E201">
        <v>1070.4314030314999</v>
      </c>
      <c r="F201">
        <v>102.56087125632</v>
      </c>
      <c r="G201">
        <v>110.28432516530999</v>
      </c>
      <c r="I201" s="6">
        <f t="shared" si="23"/>
        <v>960.14707786618999</v>
      </c>
      <c r="J201" s="6">
        <f t="shared" si="24"/>
        <v>110.72439885639001</v>
      </c>
      <c r="K201" s="6">
        <f t="shared" si="19"/>
        <v>827.27779923852199</v>
      </c>
      <c r="L201" s="7">
        <f t="shared" si="22"/>
        <v>7.4715040928919798</v>
      </c>
      <c r="M201" s="7">
        <f t="shared" si="20"/>
        <v>10.443664164760655</v>
      </c>
      <c r="P201" s="5">
        <f t="shared" si="21"/>
        <v>8.7553741979137776</v>
      </c>
    </row>
    <row r="202" spans="1:16" x14ac:dyDescent="0.15">
      <c r="A202" s="5">
        <v>100.5</v>
      </c>
      <c r="B202" s="5">
        <v>200</v>
      </c>
      <c r="D202">
        <v>213.88120359515</v>
      </c>
      <c r="E202">
        <v>1073.2626025791001</v>
      </c>
      <c r="F202">
        <v>102.53792298717001</v>
      </c>
      <c r="G202">
        <v>110.07429015947</v>
      </c>
      <c r="I202" s="6">
        <f t="shared" si="23"/>
        <v>963.18831241963005</v>
      </c>
      <c r="J202" s="6">
        <f t="shared" si="24"/>
        <v>111.34328060797999</v>
      </c>
      <c r="K202" s="6">
        <f t="shared" si="19"/>
        <v>829.57637569005408</v>
      </c>
      <c r="L202" s="7">
        <f t="shared" si="22"/>
        <v>7.4506191227726246</v>
      </c>
      <c r="M202" s="7">
        <f t="shared" si="20"/>
        <v>10.437639995000644</v>
      </c>
      <c r="P202" s="5">
        <f t="shared" si="21"/>
        <v>8.4513721238730799</v>
      </c>
    </row>
    <row r="203" spans="1:16" x14ac:dyDescent="0.15">
      <c r="A203" s="5">
        <v>101</v>
      </c>
      <c r="B203" s="5">
        <v>201</v>
      </c>
      <c r="D203">
        <v>221.51778038296001</v>
      </c>
      <c r="E203">
        <v>1139.1656897226001</v>
      </c>
      <c r="F203">
        <v>102.53014391287</v>
      </c>
      <c r="G203">
        <v>110.62971606379</v>
      </c>
      <c r="I203" s="6">
        <f t="shared" si="23"/>
        <v>1028.53597365881</v>
      </c>
      <c r="J203" s="6">
        <f t="shared" si="24"/>
        <v>118.98763647009001</v>
      </c>
      <c r="K203" s="6">
        <f t="shared" si="19"/>
        <v>885.750809894702</v>
      </c>
      <c r="L203" s="7">
        <f t="shared" si="22"/>
        <v>7.4440575186763516</v>
      </c>
      <c r="M203" s="7">
        <f t="shared" si="20"/>
        <v>10.445939191263713</v>
      </c>
      <c r="P203" s="5">
        <f t="shared" si="21"/>
        <v>8.3558612735869069</v>
      </c>
    </row>
    <row r="204" spans="1:16" x14ac:dyDescent="0.15">
      <c r="A204" s="5">
        <v>101.5</v>
      </c>
      <c r="B204" s="5">
        <v>202</v>
      </c>
      <c r="D204">
        <v>205.37165048544</v>
      </c>
      <c r="E204">
        <v>1007.6904854369</v>
      </c>
      <c r="F204">
        <v>102.67055620380999</v>
      </c>
      <c r="G204">
        <v>110.09918319720001</v>
      </c>
      <c r="I204" s="6">
        <f t="shared" si="23"/>
        <v>897.59130223969998</v>
      </c>
      <c r="J204" s="6">
        <f t="shared" si="24"/>
        <v>102.70109428163001</v>
      </c>
      <c r="K204" s="6">
        <f t="shared" si="19"/>
        <v>774.34998910174397</v>
      </c>
      <c r="L204" s="7">
        <f t="shared" si="22"/>
        <v>7.5398416591190189</v>
      </c>
      <c r="M204" s="7">
        <f t="shared" si="20"/>
        <v>10.556584132065725</v>
      </c>
      <c r="P204" s="5">
        <f t="shared" si="21"/>
        <v>9.750097281029916</v>
      </c>
    </row>
    <row r="205" spans="1:16" x14ac:dyDescent="0.15">
      <c r="A205" s="5">
        <v>102</v>
      </c>
      <c r="B205" s="5">
        <v>203</v>
      </c>
      <c r="D205">
        <v>211.09514563107001</v>
      </c>
      <c r="E205">
        <v>1053.5945631068</v>
      </c>
      <c r="F205">
        <v>102.43290548425</v>
      </c>
      <c r="G205">
        <v>110.02178140801</v>
      </c>
      <c r="I205" s="6">
        <f t="shared" si="23"/>
        <v>943.57278169878998</v>
      </c>
      <c r="J205" s="6">
        <f t="shared" si="24"/>
        <v>108.66224014682001</v>
      </c>
      <c r="K205" s="6">
        <f t="shared" si="19"/>
        <v>813.17809352260599</v>
      </c>
      <c r="L205" s="7">
        <f t="shared" si="22"/>
        <v>7.4835388302677428</v>
      </c>
      <c r="M205" s="7">
        <f t="shared" si="20"/>
        <v>10.515142103573792</v>
      </c>
      <c r="P205" s="5">
        <f t="shared" si="21"/>
        <v>8.9305520938771732</v>
      </c>
    </row>
    <row r="206" spans="1:16" x14ac:dyDescent="0.15">
      <c r="A206" s="5">
        <v>102.5</v>
      </c>
      <c r="B206" s="5">
        <v>204</v>
      </c>
      <c r="D206">
        <v>210.55844660194001</v>
      </c>
      <c r="E206">
        <v>1039.3487378641</v>
      </c>
      <c r="F206">
        <v>102.43679502139</v>
      </c>
      <c r="G206">
        <v>110.05445352002999</v>
      </c>
      <c r="I206" s="6">
        <f t="shared" si="23"/>
        <v>929.29428434407009</v>
      </c>
      <c r="J206" s="6">
        <f t="shared" si="24"/>
        <v>108.12165158055001</v>
      </c>
      <c r="K206" s="6">
        <f t="shared" si="19"/>
        <v>799.54830244741015</v>
      </c>
      <c r="L206" s="7">
        <f t="shared" si="22"/>
        <v>7.3948953864411813</v>
      </c>
      <c r="M206" s="7">
        <f t="shared" si="20"/>
        <v>10.441359460106574</v>
      </c>
      <c r="P206" s="5">
        <f t="shared" si="21"/>
        <v>7.6402562198883066</v>
      </c>
    </row>
    <row r="207" spans="1:16" x14ac:dyDescent="0.15">
      <c r="A207" s="5">
        <v>103</v>
      </c>
      <c r="B207" s="5">
        <v>205</v>
      </c>
      <c r="D207">
        <v>207.87184466018999</v>
      </c>
      <c r="E207">
        <v>1016.6702912621</v>
      </c>
      <c r="F207">
        <v>102.32905484247</v>
      </c>
      <c r="G207">
        <v>110.33800077791</v>
      </c>
      <c r="I207" s="6">
        <f t="shared" si="23"/>
        <v>906.33229048419003</v>
      </c>
      <c r="J207" s="6">
        <f t="shared" si="24"/>
        <v>105.54278981771999</v>
      </c>
      <c r="K207" s="6">
        <f t="shared" si="19"/>
        <v>779.68094270292602</v>
      </c>
      <c r="L207" s="7">
        <f t="shared" si="22"/>
        <v>7.3873444509993647</v>
      </c>
      <c r="M207" s="7">
        <f t="shared" si="20"/>
        <v>10.448669325024101</v>
      </c>
      <c r="P207" s="5">
        <f t="shared" si="21"/>
        <v>7.5303446412678383</v>
      </c>
    </row>
    <row r="208" spans="1:16" x14ac:dyDescent="0.15">
      <c r="A208" s="5">
        <v>103.5</v>
      </c>
      <c r="B208" s="5">
        <v>206</v>
      </c>
      <c r="D208">
        <v>209.68815533981001</v>
      </c>
      <c r="E208">
        <v>1032.1817475728001</v>
      </c>
      <c r="F208">
        <v>102.52314274601</v>
      </c>
      <c r="G208">
        <v>110.18436406068</v>
      </c>
      <c r="I208" s="6">
        <f t="shared" si="23"/>
        <v>921.99738351212011</v>
      </c>
      <c r="J208" s="6">
        <f t="shared" si="24"/>
        <v>107.16501259380001</v>
      </c>
      <c r="K208" s="6">
        <f t="shared" si="19"/>
        <v>793.3993683995601</v>
      </c>
      <c r="L208" s="7">
        <f t="shared" si="22"/>
        <v>7.4035298386692103</v>
      </c>
      <c r="M208" s="7">
        <f t="shared" si="20"/>
        <v>10.479715513053289</v>
      </c>
      <c r="P208" s="5">
        <f t="shared" si="21"/>
        <v>7.7659394921422393</v>
      </c>
    </row>
    <row r="209" spans="1:16" x14ac:dyDescent="0.15">
      <c r="A209" s="5">
        <v>104</v>
      </c>
      <c r="B209" s="5">
        <v>207</v>
      </c>
      <c r="D209">
        <v>209.1291715744</v>
      </c>
      <c r="E209">
        <v>1030.2379269728999</v>
      </c>
      <c r="F209">
        <v>102.36522753792001</v>
      </c>
      <c r="G209">
        <v>110.23298327499</v>
      </c>
      <c r="I209" s="6">
        <f t="shared" si="23"/>
        <v>920.00494369790988</v>
      </c>
      <c r="J209" s="6">
        <f t="shared" si="24"/>
        <v>106.76394403648</v>
      </c>
      <c r="K209" s="6">
        <f t="shared" si="19"/>
        <v>791.88821085413383</v>
      </c>
      <c r="L209" s="7">
        <f t="shared" si="22"/>
        <v>7.4171876844822711</v>
      </c>
      <c r="M209" s="7">
        <f t="shared" si="20"/>
        <v>10.508234159225694</v>
      </c>
      <c r="P209" s="5">
        <f t="shared" si="21"/>
        <v>7.9647433894123933</v>
      </c>
    </row>
    <row r="210" spans="1:16" x14ac:dyDescent="0.15">
      <c r="A210" s="5">
        <v>104.5</v>
      </c>
      <c r="B210" s="5">
        <v>208</v>
      </c>
      <c r="D210">
        <v>202.31488025127999</v>
      </c>
      <c r="E210">
        <v>968.76089517079004</v>
      </c>
      <c r="F210">
        <v>102.46752236483999</v>
      </c>
      <c r="G210">
        <v>110.13380007779</v>
      </c>
      <c r="I210" s="6">
        <f t="shared" si="23"/>
        <v>858.62709509299998</v>
      </c>
      <c r="J210" s="6">
        <f t="shared" si="24"/>
        <v>99.847357886439994</v>
      </c>
      <c r="K210" s="6">
        <f t="shared" si="19"/>
        <v>738.81026562927195</v>
      </c>
      <c r="L210" s="7">
        <f t="shared" si="22"/>
        <v>7.399397252649865</v>
      </c>
      <c r="M210" s="7">
        <f t="shared" si="20"/>
        <v>10.505304527752632</v>
      </c>
      <c r="P210" s="5">
        <f t="shared" si="21"/>
        <v>7.7057854812026569</v>
      </c>
    </row>
    <row r="211" spans="1:16" x14ac:dyDescent="0.15">
      <c r="A211" s="5">
        <v>105</v>
      </c>
      <c r="B211" s="5">
        <v>209</v>
      </c>
      <c r="D211">
        <v>207.41460541814001</v>
      </c>
      <c r="E211">
        <v>1002.0903023165</v>
      </c>
      <c r="F211">
        <v>102.48891481914001</v>
      </c>
      <c r="G211">
        <v>110.14002333722</v>
      </c>
      <c r="I211" s="6">
        <f t="shared" si="23"/>
        <v>891.95027897928003</v>
      </c>
      <c r="J211" s="6">
        <f t="shared" si="24"/>
        <v>104.92569059900001</v>
      </c>
      <c r="K211" s="6">
        <f t="shared" si="19"/>
        <v>766.03945026048007</v>
      </c>
      <c r="L211" s="7">
        <f t="shared" si="22"/>
        <v>7.3007806371091046</v>
      </c>
      <c r="M211" s="7">
        <f t="shared" si="20"/>
        <v>10.421548712571214</v>
      </c>
      <c r="P211" s="5">
        <f t="shared" si="21"/>
        <v>6.2703199053394885</v>
      </c>
    </row>
    <row r="212" spans="1:16" x14ac:dyDescent="0.15">
      <c r="A212" s="5">
        <v>105.5</v>
      </c>
      <c r="B212" s="5">
        <v>210</v>
      </c>
      <c r="D212">
        <v>207.83627797409</v>
      </c>
      <c r="E212">
        <v>1013.6022771889</v>
      </c>
      <c r="F212">
        <v>102.51108518085999</v>
      </c>
      <c r="G212">
        <v>110.12213146636</v>
      </c>
      <c r="I212" s="6">
        <f t="shared" si="23"/>
        <v>903.48014572253999</v>
      </c>
      <c r="J212" s="6">
        <f t="shared" si="24"/>
        <v>105.32519279323</v>
      </c>
      <c r="K212" s="6">
        <f t="shared" si="19"/>
        <v>777.08991437066402</v>
      </c>
      <c r="L212" s="7">
        <f t="shared" si="22"/>
        <v>7.3780060948591313</v>
      </c>
      <c r="M212" s="7">
        <f t="shared" si="20"/>
        <v>10.513634970680585</v>
      </c>
      <c r="P212" s="5">
        <f t="shared" si="21"/>
        <v>7.3944153285353922</v>
      </c>
    </row>
    <row r="213" spans="1:16" x14ac:dyDescent="0.15">
      <c r="A213" s="5">
        <v>106</v>
      </c>
      <c r="B213" s="5">
        <v>211</v>
      </c>
      <c r="D213">
        <v>202.28857479388</v>
      </c>
      <c r="E213">
        <v>968.02591283863001</v>
      </c>
      <c r="F213">
        <v>102.34422403734</v>
      </c>
      <c r="G213">
        <v>110.14119019837</v>
      </c>
      <c r="I213" s="6">
        <f t="shared" si="23"/>
        <v>857.88472264025995</v>
      </c>
      <c r="J213" s="6">
        <f t="shared" si="24"/>
        <v>99.944350756540004</v>
      </c>
      <c r="K213" s="6">
        <f t="shared" si="19"/>
        <v>737.951501732412</v>
      </c>
      <c r="L213" s="7">
        <f t="shared" si="22"/>
        <v>7.3836239481912198</v>
      </c>
      <c r="M213" s="7">
        <f t="shared" si="20"/>
        <v>10.534113624372015</v>
      </c>
      <c r="P213" s="5">
        <f t="shared" si="21"/>
        <v>7.4761889224094196</v>
      </c>
    </row>
    <row r="214" spans="1:16" x14ac:dyDescent="0.15">
      <c r="A214" s="5">
        <v>106.5</v>
      </c>
      <c r="B214" s="5">
        <v>212</v>
      </c>
      <c r="D214">
        <v>206.38594424813999</v>
      </c>
      <c r="E214">
        <v>997.38437377307002</v>
      </c>
      <c r="F214">
        <v>102.53325554259</v>
      </c>
      <c r="G214">
        <v>110.11863088293001</v>
      </c>
      <c r="I214" s="6">
        <f t="shared" si="23"/>
        <v>887.26574289014002</v>
      </c>
      <c r="J214" s="6">
        <f t="shared" si="24"/>
        <v>103.85268870554999</v>
      </c>
      <c r="K214" s="6">
        <f t="shared" si="19"/>
        <v>762.64251644348008</v>
      </c>
      <c r="L214" s="7">
        <f t="shared" si="22"/>
        <v>7.3435028591871561</v>
      </c>
      <c r="M214" s="7">
        <f t="shared" si="20"/>
        <v>10.508853335727295</v>
      </c>
      <c r="P214" s="5">
        <f t="shared" si="21"/>
        <v>6.8921854883464082</v>
      </c>
    </row>
    <row r="215" spans="1:16" x14ac:dyDescent="0.15">
      <c r="A215" s="5">
        <v>107</v>
      </c>
      <c r="B215" s="5">
        <v>213</v>
      </c>
      <c r="D215">
        <v>204.84059678053001</v>
      </c>
      <c r="E215">
        <v>982.74047899489995</v>
      </c>
      <c r="F215">
        <v>102.55192532089001</v>
      </c>
      <c r="G215">
        <v>110.2948269156</v>
      </c>
      <c r="I215" s="6">
        <f t="shared" si="23"/>
        <v>872.44565207929998</v>
      </c>
      <c r="J215" s="6">
        <f t="shared" si="24"/>
        <v>102.28867145964</v>
      </c>
      <c r="K215" s="6">
        <f t="shared" si="19"/>
        <v>749.699246327732</v>
      </c>
      <c r="L215" s="7">
        <f t="shared" si="22"/>
        <v>7.3292500100907123</v>
      </c>
      <c r="M215" s="7">
        <f t="shared" si="20"/>
        <v>10.509461286990195</v>
      </c>
      <c r="P215" s="5">
        <f t="shared" si="21"/>
        <v>6.6847207104920008</v>
      </c>
    </row>
    <row r="216" spans="1:16" x14ac:dyDescent="0.15">
      <c r="A216" s="5">
        <v>107.5</v>
      </c>
      <c r="B216" s="5">
        <v>214</v>
      </c>
      <c r="D216">
        <v>204.20259128385999</v>
      </c>
      <c r="E216">
        <v>984.46446800157003</v>
      </c>
      <c r="F216">
        <v>102.52080902373</v>
      </c>
      <c r="G216">
        <v>109.9490470634</v>
      </c>
      <c r="I216" s="6">
        <f t="shared" si="23"/>
        <v>874.51542093817</v>
      </c>
      <c r="J216" s="6">
        <f t="shared" si="24"/>
        <v>101.68178226012999</v>
      </c>
      <c r="K216" s="6">
        <f t="shared" si="19"/>
        <v>752.49728222601402</v>
      </c>
      <c r="L216" s="7">
        <f t="shared" si="22"/>
        <v>7.4005123189217787</v>
      </c>
      <c r="M216" s="7">
        <f t="shared" si="20"/>
        <v>10.595584396180605</v>
      </c>
      <c r="P216" s="5">
        <f t="shared" si="21"/>
        <v>7.7220164098282345</v>
      </c>
    </row>
    <row r="217" spans="1:16" x14ac:dyDescent="0.15">
      <c r="A217" s="5">
        <v>108</v>
      </c>
      <c r="B217" s="5">
        <v>215</v>
      </c>
      <c r="D217">
        <v>193.36277974087</v>
      </c>
      <c r="E217">
        <v>894.70514330585002</v>
      </c>
      <c r="F217">
        <v>102.40801244652</v>
      </c>
      <c r="G217">
        <v>110.13652275379</v>
      </c>
      <c r="I217" s="6">
        <f t="shared" si="23"/>
        <v>784.56862055206</v>
      </c>
      <c r="J217" s="6">
        <f t="shared" si="24"/>
        <v>90.954767294349992</v>
      </c>
      <c r="K217" s="6">
        <f t="shared" si="19"/>
        <v>675.42289979884004</v>
      </c>
      <c r="L217" s="7">
        <f t="shared" si="22"/>
        <v>7.4259208163660109</v>
      </c>
      <c r="M217" s="7">
        <f t="shared" si="20"/>
        <v>10.635853693984181</v>
      </c>
      <c r="P217" s="5">
        <f t="shared" si="21"/>
        <v>8.0918630448562574</v>
      </c>
    </row>
    <row r="218" spans="1:16" x14ac:dyDescent="0.15">
      <c r="A218" s="5">
        <v>108.5</v>
      </c>
      <c r="B218" s="5">
        <v>216</v>
      </c>
      <c r="D218">
        <v>195.76756968983</v>
      </c>
      <c r="E218">
        <v>911.79034157832996</v>
      </c>
      <c r="F218">
        <v>102.5281991443</v>
      </c>
      <c r="G218">
        <v>110.03889537145</v>
      </c>
      <c r="I218" s="6">
        <f t="shared" si="23"/>
        <v>801.75144620688002</v>
      </c>
      <c r="J218" s="6">
        <f t="shared" si="24"/>
        <v>93.239370545529994</v>
      </c>
      <c r="K218" s="6">
        <f t="shared" si="19"/>
        <v>689.86420155224403</v>
      </c>
      <c r="L218" s="7">
        <f t="shared" si="22"/>
        <v>7.3988509093953434</v>
      </c>
      <c r="M218" s="7">
        <f t="shared" si="20"/>
        <v>10.623644587372857</v>
      </c>
      <c r="P218" s="5">
        <f t="shared" si="21"/>
        <v>7.6978328970445968</v>
      </c>
    </row>
    <row r="219" spans="1:16" x14ac:dyDescent="0.15">
      <c r="A219" s="5">
        <v>109</v>
      </c>
      <c r="B219" s="5">
        <v>217</v>
      </c>
      <c r="D219">
        <v>199.53867294857</v>
      </c>
      <c r="E219">
        <v>938.55398508048995</v>
      </c>
      <c r="F219">
        <v>102.28938156359</v>
      </c>
      <c r="G219">
        <v>110.01555814858</v>
      </c>
      <c r="I219" s="6">
        <f t="shared" si="23"/>
        <v>828.53842693190995</v>
      </c>
      <c r="J219" s="6">
        <f t="shared" si="24"/>
        <v>97.249291384979998</v>
      </c>
      <c r="K219" s="6">
        <f t="shared" si="19"/>
        <v>711.83927726993397</v>
      </c>
      <c r="L219" s="7">
        <f t="shared" si="22"/>
        <v>7.319737420522495</v>
      </c>
      <c r="M219" s="7">
        <f t="shared" si="20"/>
        <v>10.559391898859351</v>
      </c>
      <c r="P219" s="5">
        <f t="shared" si="21"/>
        <v>6.546255252236163</v>
      </c>
    </row>
    <row r="220" spans="1:16" x14ac:dyDescent="0.15">
      <c r="A220" s="5">
        <v>109.5</v>
      </c>
      <c r="B220" s="5">
        <v>218</v>
      </c>
      <c r="D220">
        <v>198.69846878681</v>
      </c>
      <c r="E220">
        <v>932.54848841775004</v>
      </c>
      <c r="F220">
        <v>102.37222870478</v>
      </c>
      <c r="G220">
        <v>109.97627382342</v>
      </c>
      <c r="I220" s="6">
        <f t="shared" si="23"/>
        <v>822.57221459433003</v>
      </c>
      <c r="J220" s="6">
        <f t="shared" si="24"/>
        <v>96.326240082029997</v>
      </c>
      <c r="K220" s="6">
        <f t="shared" si="19"/>
        <v>706.98072649589403</v>
      </c>
      <c r="L220" s="7">
        <f t="shared" si="22"/>
        <v>7.3394406954308584</v>
      </c>
      <c r="M220" s="7">
        <f t="shared" si="20"/>
        <v>10.593955974127059</v>
      </c>
      <c r="P220" s="5">
        <f t="shared" si="21"/>
        <v>6.8330565453816803</v>
      </c>
    </row>
    <row r="221" spans="1:16" x14ac:dyDescent="0.15">
      <c r="A221" s="5">
        <v>110</v>
      </c>
      <c r="B221" s="5">
        <v>219</v>
      </c>
      <c r="D221">
        <v>207.31684334510999</v>
      </c>
      <c r="E221">
        <v>998.70435806831995</v>
      </c>
      <c r="F221">
        <v>102.50758459743</v>
      </c>
      <c r="G221">
        <v>110.05717619603</v>
      </c>
      <c r="I221" s="6">
        <f t="shared" si="23"/>
        <v>888.64718187228993</v>
      </c>
      <c r="J221" s="6">
        <f t="shared" si="24"/>
        <v>104.80925874767999</v>
      </c>
      <c r="K221" s="6">
        <f t="shared" si="19"/>
        <v>762.87607137507393</v>
      </c>
      <c r="L221" s="7">
        <f t="shared" si="22"/>
        <v>7.2787087752584698</v>
      </c>
      <c r="M221" s="7">
        <f t="shared" si="20"/>
        <v>10.548084854314013</v>
      </c>
      <c r="P221" s="5">
        <f t="shared" si="21"/>
        <v>5.949041409742585</v>
      </c>
    </row>
    <row r="222" spans="1:16" x14ac:dyDescent="0.15">
      <c r="A222" s="5">
        <v>110.5</v>
      </c>
      <c r="B222" s="5">
        <v>220</v>
      </c>
      <c r="D222">
        <v>203.90213101814999</v>
      </c>
      <c r="E222">
        <v>975.98855564325004</v>
      </c>
      <c r="F222">
        <v>102.39828860366001</v>
      </c>
      <c r="G222">
        <v>110.41384675224</v>
      </c>
      <c r="I222" s="6">
        <f t="shared" si="23"/>
        <v>865.57470889101</v>
      </c>
      <c r="J222" s="6">
        <f t="shared" si="24"/>
        <v>101.50384241448998</v>
      </c>
      <c r="K222" s="6">
        <f t="shared" si="19"/>
        <v>743.77009799362202</v>
      </c>
      <c r="L222" s="7">
        <f t="shared" si="22"/>
        <v>7.3275068243864485</v>
      </c>
      <c r="M222" s="7">
        <f t="shared" si="20"/>
        <v>10.611743703801334</v>
      </c>
      <c r="P222" s="5">
        <f t="shared" si="21"/>
        <v>6.659346861905874</v>
      </c>
    </row>
    <row r="223" spans="1:16" x14ac:dyDescent="0.15">
      <c r="A223" s="5">
        <v>111</v>
      </c>
      <c r="B223" s="5">
        <v>221</v>
      </c>
      <c r="D223">
        <v>207.72809786898</v>
      </c>
      <c r="E223">
        <v>1003.0268350434</v>
      </c>
      <c r="F223">
        <v>102.58615324776</v>
      </c>
      <c r="G223">
        <v>110.16258265266001</v>
      </c>
      <c r="I223" s="6">
        <f t="shared" si="23"/>
        <v>892.86425239073992</v>
      </c>
      <c r="J223" s="6">
        <f t="shared" si="24"/>
        <v>105.14194462122001</v>
      </c>
      <c r="K223" s="6">
        <f t="shared" si="19"/>
        <v>766.6939188452759</v>
      </c>
      <c r="L223" s="7">
        <f t="shared" si="22"/>
        <v>7.291989144839726</v>
      </c>
      <c r="M223" s="7">
        <f t="shared" si="20"/>
        <v>10.591086824613956</v>
      </c>
      <c r="P223" s="5">
        <f t="shared" si="21"/>
        <v>6.1423507548676399</v>
      </c>
    </row>
    <row r="224" spans="1:16" x14ac:dyDescent="0.15">
      <c r="A224" s="5">
        <v>111.5</v>
      </c>
      <c r="B224" s="5">
        <v>222</v>
      </c>
      <c r="D224">
        <v>203.22099447514</v>
      </c>
      <c r="E224">
        <v>979.4408050513</v>
      </c>
      <c r="F224">
        <v>102.66083236095</v>
      </c>
      <c r="G224">
        <v>110.33838973162</v>
      </c>
      <c r="I224" s="6">
        <f t="shared" si="23"/>
        <v>869.10241531967995</v>
      </c>
      <c r="J224" s="6">
        <f t="shared" si="24"/>
        <v>100.56016211419001</v>
      </c>
      <c r="K224" s="6">
        <f t="shared" si="19"/>
        <v>748.43022078265199</v>
      </c>
      <c r="L224" s="7">
        <f t="shared" si="22"/>
        <v>7.4426115177974763</v>
      </c>
      <c r="M224" s="7">
        <f t="shared" si="20"/>
        <v>10.756569997931049</v>
      </c>
      <c r="P224" s="5">
        <f t="shared" si="21"/>
        <v>8.3348132537079902</v>
      </c>
    </row>
    <row r="225" spans="1:16" x14ac:dyDescent="0.15">
      <c r="A225" s="5">
        <v>112</v>
      </c>
      <c r="B225" s="5">
        <v>223</v>
      </c>
      <c r="D225">
        <v>202.20086819258</v>
      </c>
      <c r="E225">
        <v>966.90805051302004</v>
      </c>
      <c r="F225">
        <v>102.57876312719</v>
      </c>
      <c r="G225">
        <v>110.07545702061999</v>
      </c>
      <c r="I225" s="6">
        <f t="shared" si="23"/>
        <v>856.83259349240006</v>
      </c>
      <c r="J225" s="6">
        <f t="shared" si="24"/>
        <v>99.622105065390002</v>
      </c>
      <c r="K225" s="6">
        <f t="shared" si="19"/>
        <v>737.28606741393207</v>
      </c>
      <c r="L225" s="7">
        <f t="shared" si="22"/>
        <v>7.4008280283777577</v>
      </c>
      <c r="M225" s="7">
        <f t="shared" si="20"/>
        <v>10.729647308870675</v>
      </c>
      <c r="P225" s="5">
        <f t="shared" si="21"/>
        <v>7.7266118834565605</v>
      </c>
    </row>
    <row r="226" spans="1:16" x14ac:dyDescent="0.15">
      <c r="A226" s="5">
        <v>112.5</v>
      </c>
      <c r="B226" s="5">
        <v>224</v>
      </c>
      <c r="D226">
        <v>199.26750590086999</v>
      </c>
      <c r="E226">
        <v>935.37804878048996</v>
      </c>
      <c r="F226">
        <v>102.25437572929</v>
      </c>
      <c r="G226">
        <v>110.07429015947</v>
      </c>
      <c r="I226" s="6">
        <f t="shared" si="23"/>
        <v>825.30375862101994</v>
      </c>
      <c r="J226" s="6">
        <f t="shared" si="24"/>
        <v>97.013130171579988</v>
      </c>
      <c r="K226" s="6">
        <f t="shared" si="19"/>
        <v>708.88800241512399</v>
      </c>
      <c r="L226" s="7">
        <f t="shared" si="22"/>
        <v>7.307134623543905</v>
      </c>
      <c r="M226" s="7">
        <f t="shared" si="20"/>
        <v>10.650814704396165</v>
      </c>
      <c r="P226" s="5">
        <f t="shared" si="21"/>
        <v>6.362808668481919</v>
      </c>
    </row>
    <row r="227" spans="1:16" x14ac:dyDescent="0.15">
      <c r="A227" s="5">
        <v>113</v>
      </c>
      <c r="B227" s="5">
        <v>225</v>
      </c>
      <c r="D227">
        <v>200.18489378442001</v>
      </c>
      <c r="E227">
        <v>939.55861526357</v>
      </c>
      <c r="F227">
        <v>102.46868922598</v>
      </c>
      <c r="G227">
        <v>110.28860365617</v>
      </c>
      <c r="I227" s="6">
        <f t="shared" si="23"/>
        <v>829.27001160739997</v>
      </c>
      <c r="J227" s="6">
        <f t="shared" si="24"/>
        <v>97.716204558440012</v>
      </c>
      <c r="K227" s="6">
        <f t="shared" si="19"/>
        <v>712.01056613727201</v>
      </c>
      <c r="L227" s="7">
        <f t="shared" si="22"/>
        <v>7.2865147531538437</v>
      </c>
      <c r="M227" s="7">
        <f t="shared" si="20"/>
        <v>10.645055634365447</v>
      </c>
      <c r="P227" s="5">
        <f t="shared" si="21"/>
        <v>6.0626653917999151</v>
      </c>
    </row>
    <row r="228" spans="1:16" x14ac:dyDescent="0.15">
      <c r="A228" s="5">
        <v>113.5</v>
      </c>
      <c r="B228" s="5">
        <v>226</v>
      </c>
      <c r="D228">
        <v>199.70967741935999</v>
      </c>
      <c r="E228">
        <v>940.21557828482003</v>
      </c>
      <c r="F228">
        <v>102.55114741346</v>
      </c>
      <c r="G228">
        <v>110.00855698172001</v>
      </c>
      <c r="I228" s="6">
        <f t="shared" si="23"/>
        <v>830.20702130309996</v>
      </c>
      <c r="J228" s="6">
        <f t="shared" si="24"/>
        <v>97.158530005899991</v>
      </c>
      <c r="K228" s="6">
        <f t="shared" si="19"/>
        <v>713.61678529602</v>
      </c>
      <c r="L228" s="7">
        <f t="shared" si="22"/>
        <v>7.3448701339211837</v>
      </c>
      <c r="M228" s="7">
        <f t="shared" si="20"/>
        <v>10.71827181549213</v>
      </c>
      <c r="P228" s="5">
        <f t="shared" si="21"/>
        <v>6.9120875687684737</v>
      </c>
    </row>
    <row r="229" spans="1:16" x14ac:dyDescent="0.15">
      <c r="A229" s="5">
        <v>114</v>
      </c>
      <c r="B229" s="5">
        <v>227</v>
      </c>
      <c r="D229">
        <v>206.01140833989001</v>
      </c>
      <c r="E229">
        <v>993.43469708890996</v>
      </c>
      <c r="F229">
        <v>102.62543757293</v>
      </c>
      <c r="G229">
        <v>110</v>
      </c>
      <c r="I229" s="6">
        <f t="shared" si="23"/>
        <v>883.43469708890996</v>
      </c>
      <c r="J229" s="6">
        <f t="shared" si="24"/>
        <v>103.38597076696001</v>
      </c>
      <c r="K229" s="6">
        <f t="shared" si="19"/>
        <v>759.37153216855791</v>
      </c>
      <c r="L229" s="7">
        <f t="shared" si="22"/>
        <v>7.3450152524102146</v>
      </c>
      <c r="M229" s="7">
        <f t="shared" si="20"/>
        <v>10.733277734340504</v>
      </c>
      <c r="P229" s="5">
        <f t="shared" si="21"/>
        <v>6.914199916614554</v>
      </c>
    </row>
    <row r="230" spans="1:16" x14ac:dyDescent="0.15">
      <c r="A230" s="5">
        <v>114.5</v>
      </c>
      <c r="B230" s="5">
        <v>228</v>
      </c>
      <c r="D230">
        <v>202.89378442172</v>
      </c>
      <c r="E230">
        <v>964.46892210858005</v>
      </c>
      <c r="F230">
        <v>102.49941656943</v>
      </c>
      <c r="G230">
        <v>110.0509529366</v>
      </c>
      <c r="I230" s="6">
        <f t="shared" si="23"/>
        <v>854.41796917198008</v>
      </c>
      <c r="J230" s="6">
        <f t="shared" si="24"/>
        <v>100.39436785229</v>
      </c>
      <c r="K230" s="6">
        <f t="shared" si="19"/>
        <v>733.94472774923202</v>
      </c>
      <c r="L230" s="7">
        <f t="shared" si="22"/>
        <v>7.3106165559912997</v>
      </c>
      <c r="M230" s="7">
        <f t="shared" si="20"/>
        <v>10.713739838280933</v>
      </c>
      <c r="P230" s="5">
        <f t="shared" si="21"/>
        <v>6.4134917520404926</v>
      </c>
    </row>
    <row r="231" spans="1:16" x14ac:dyDescent="0.15">
      <c r="A231" s="5">
        <v>115</v>
      </c>
      <c r="B231" s="5">
        <v>229</v>
      </c>
      <c r="D231">
        <v>199.27458693942</v>
      </c>
      <c r="E231">
        <v>936.44295830055</v>
      </c>
      <c r="F231">
        <v>102.40140023337</v>
      </c>
      <c r="G231">
        <v>110.17852975496</v>
      </c>
      <c r="I231" s="6">
        <f t="shared" si="23"/>
        <v>826.26442854559002</v>
      </c>
      <c r="J231" s="6">
        <f t="shared" si="24"/>
        <v>96.873186706050006</v>
      </c>
      <c r="K231" s="6">
        <f t="shared" si="19"/>
        <v>710.01660449833003</v>
      </c>
      <c r="L231" s="7">
        <f t="shared" si="22"/>
        <v>7.3293408490090215</v>
      </c>
      <c r="M231" s="7">
        <f t="shared" si="20"/>
        <v>10.747324931658</v>
      </c>
      <c r="P231" s="5">
        <f t="shared" si="21"/>
        <v>6.686042963739756</v>
      </c>
    </row>
    <row r="232" spans="1:16" x14ac:dyDescent="0.15">
      <c r="A232" s="5">
        <v>115.5</v>
      </c>
      <c r="B232" s="5">
        <v>230</v>
      </c>
      <c r="D232">
        <v>204.37765538945999</v>
      </c>
      <c r="E232">
        <v>973.65932336743003</v>
      </c>
      <c r="F232">
        <v>102.38311940878999</v>
      </c>
      <c r="G232">
        <v>110.02644885258999</v>
      </c>
      <c r="I232" s="6">
        <f t="shared" si="23"/>
        <v>863.63287451484007</v>
      </c>
      <c r="J232" s="6">
        <f t="shared" si="24"/>
        <v>101.99453598066999</v>
      </c>
      <c r="K232" s="6">
        <f t="shared" si="19"/>
        <v>741.23943133803607</v>
      </c>
      <c r="L232" s="7">
        <f t="shared" si="22"/>
        <v>7.2674425567122123</v>
      </c>
      <c r="M232" s="7">
        <f t="shared" si="20"/>
        <v>10.700287439720533</v>
      </c>
      <c r="P232" s="5">
        <f t="shared" si="21"/>
        <v>5.7850500903830246</v>
      </c>
    </row>
    <row r="233" spans="1:16" x14ac:dyDescent="0.15">
      <c r="A233" s="5">
        <v>116</v>
      </c>
      <c r="B233" s="5">
        <v>231</v>
      </c>
      <c r="D233">
        <v>207.50354051927999</v>
      </c>
      <c r="E233">
        <v>1006.6038552321</v>
      </c>
      <c r="F233">
        <v>102.46985608713</v>
      </c>
      <c r="G233">
        <v>109.97705173084</v>
      </c>
      <c r="I233" s="6">
        <f t="shared" si="23"/>
        <v>896.62680350126004</v>
      </c>
      <c r="J233" s="6">
        <f t="shared" si="24"/>
        <v>105.03368443215</v>
      </c>
      <c r="K233" s="6">
        <f t="shared" si="19"/>
        <v>770.58638218268004</v>
      </c>
      <c r="L233" s="7">
        <f t="shared" si="22"/>
        <v>7.3365643255185047</v>
      </c>
      <c r="M233" s="7">
        <f t="shared" si="20"/>
        <v>10.784270008886168</v>
      </c>
      <c r="P233" s="5">
        <f t="shared" si="21"/>
        <v>6.7911880431014957</v>
      </c>
    </row>
    <row r="234" spans="1:16" x14ac:dyDescent="0.15">
      <c r="A234" s="5">
        <v>116.5</v>
      </c>
      <c r="B234" s="5">
        <v>232</v>
      </c>
      <c r="D234">
        <v>200.88945712038</v>
      </c>
      <c r="E234">
        <v>949.05310778913997</v>
      </c>
      <c r="F234">
        <v>102.52197588487</v>
      </c>
      <c r="G234">
        <v>109.99299883314001</v>
      </c>
      <c r="I234" s="6">
        <f t="shared" si="23"/>
        <v>839.06010895600002</v>
      </c>
      <c r="J234" s="6">
        <f t="shared" si="24"/>
        <v>98.367481235509999</v>
      </c>
      <c r="K234" s="6">
        <f t="shared" si="19"/>
        <v>721.01913147338803</v>
      </c>
      <c r="L234" s="7">
        <f t="shared" si="22"/>
        <v>7.3298525327403112</v>
      </c>
      <c r="M234" s="7">
        <f t="shared" si="20"/>
        <v>10.792419016467319</v>
      </c>
      <c r="P234" s="5">
        <f t="shared" si="21"/>
        <v>6.6934910431325445</v>
      </c>
    </row>
    <row r="235" spans="1:16" x14ac:dyDescent="0.15">
      <c r="A235" s="5">
        <v>117</v>
      </c>
      <c r="B235" s="5">
        <v>233</v>
      </c>
      <c r="D235">
        <v>201.39299763964999</v>
      </c>
      <c r="E235">
        <v>951.61014948858997</v>
      </c>
      <c r="F235">
        <v>102.27771295216</v>
      </c>
      <c r="G235">
        <v>110.1688059121</v>
      </c>
      <c r="I235" s="6">
        <f t="shared" si="23"/>
        <v>841.44134357649</v>
      </c>
      <c r="J235" s="6">
        <f t="shared" si="24"/>
        <v>99.115284687489989</v>
      </c>
      <c r="K235" s="6">
        <f t="shared" si="19"/>
        <v>722.50300195150203</v>
      </c>
      <c r="L235" s="7">
        <f t="shared" si="22"/>
        <v>7.2895215327237413</v>
      </c>
      <c r="M235" s="7">
        <f t="shared" si="20"/>
        <v>10.766948816810093</v>
      </c>
      <c r="P235" s="5">
        <f t="shared" si="21"/>
        <v>6.1064321398588435</v>
      </c>
    </row>
    <row r="236" spans="1:16" x14ac:dyDescent="0.15">
      <c r="A236" s="5">
        <v>117.5</v>
      </c>
      <c r="B236" s="5">
        <v>234</v>
      </c>
      <c r="D236">
        <v>207.80723839497</v>
      </c>
      <c r="E236">
        <v>1016.2423288749</v>
      </c>
      <c r="F236">
        <v>102.59665499806</v>
      </c>
      <c r="G236">
        <v>110.06106573318</v>
      </c>
      <c r="I236" s="6">
        <f t="shared" si="23"/>
        <v>906.18126314171991</v>
      </c>
      <c r="J236" s="6">
        <f t="shared" si="24"/>
        <v>105.21058339691</v>
      </c>
      <c r="K236" s="6">
        <f t="shared" si="19"/>
        <v>779.92856306542797</v>
      </c>
      <c r="L236" s="7">
        <f t="shared" si="22"/>
        <v>7.4130238411769342</v>
      </c>
      <c r="M236" s="7">
        <f t="shared" si="20"/>
        <v>10.905311925622629</v>
      </c>
      <c r="P236" s="5">
        <f t="shared" si="21"/>
        <v>7.9041343967459516</v>
      </c>
    </row>
    <row r="237" spans="1:16" x14ac:dyDescent="0.15">
      <c r="A237" s="5">
        <v>118</v>
      </c>
      <c r="B237" s="5">
        <v>235</v>
      </c>
      <c r="D237">
        <v>207.45672698663</v>
      </c>
      <c r="E237">
        <v>1010.2710464201</v>
      </c>
      <c r="F237">
        <v>102.53286658888</v>
      </c>
      <c r="G237">
        <v>109.87514585764001</v>
      </c>
      <c r="I237" s="6">
        <f t="shared" si="23"/>
        <v>900.39590056245993</v>
      </c>
      <c r="J237" s="6">
        <f t="shared" si="24"/>
        <v>104.92386039775</v>
      </c>
      <c r="K237" s="6">
        <f t="shared" si="19"/>
        <v>774.48726808515994</v>
      </c>
      <c r="L237" s="7">
        <f t="shared" si="22"/>
        <v>7.3814217771744142</v>
      </c>
      <c r="M237" s="7">
        <f t="shared" si="20"/>
        <v>10.88857066197945</v>
      </c>
      <c r="P237" s="5">
        <f t="shared" si="21"/>
        <v>7.4441340737467057</v>
      </c>
    </row>
    <row r="238" spans="1:16" x14ac:dyDescent="0.15">
      <c r="A238" s="5">
        <v>118.5</v>
      </c>
      <c r="B238" s="5">
        <v>236</v>
      </c>
      <c r="D238">
        <v>198.86467348545</v>
      </c>
      <c r="E238">
        <v>947.17191188040999</v>
      </c>
      <c r="F238">
        <v>102.4076234928</v>
      </c>
      <c r="G238">
        <v>109.83080513419</v>
      </c>
      <c r="I238" s="6">
        <f t="shared" si="23"/>
        <v>837.34110674622002</v>
      </c>
      <c r="J238" s="6">
        <f t="shared" si="24"/>
        <v>96.457049992649999</v>
      </c>
      <c r="K238" s="6">
        <f t="shared" si="19"/>
        <v>721.59264675504005</v>
      </c>
      <c r="L238" s="7">
        <f t="shared" si="22"/>
        <v>7.4809736230791346</v>
      </c>
      <c r="M238" s="7">
        <f t="shared" si="20"/>
        <v>11.002983308243515</v>
      </c>
      <c r="P238" s="5">
        <f t="shared" si="21"/>
        <v>8.8932128828931809</v>
      </c>
    </row>
    <row r="239" spans="1:16" x14ac:dyDescent="0.15">
      <c r="A239" s="5">
        <v>119</v>
      </c>
      <c r="B239" s="5">
        <v>237</v>
      </c>
      <c r="D239">
        <v>195.99567269866</v>
      </c>
      <c r="E239">
        <v>917.38394964595</v>
      </c>
      <c r="F239">
        <v>102.53247763516001</v>
      </c>
      <c r="G239">
        <v>109.87475690393001</v>
      </c>
      <c r="I239" s="6">
        <f t="shared" si="23"/>
        <v>807.50919274201999</v>
      </c>
      <c r="J239" s="6">
        <f t="shared" si="24"/>
        <v>93.463195063499995</v>
      </c>
      <c r="K239" s="6">
        <f t="shared" si="19"/>
        <v>695.35335866582</v>
      </c>
      <c r="L239" s="7">
        <f t="shared" si="22"/>
        <v>7.4398629128117086</v>
      </c>
      <c r="M239" s="7">
        <f t="shared" si="20"/>
        <v>10.976733398335433</v>
      </c>
      <c r="P239" s="5">
        <f t="shared" si="21"/>
        <v>8.2948045004458741</v>
      </c>
    </row>
    <row r="240" spans="1:16" x14ac:dyDescent="0.15">
      <c r="A240" s="5">
        <v>119.5</v>
      </c>
      <c r="B240" s="5">
        <v>238</v>
      </c>
      <c r="D240">
        <v>187.35247836349001</v>
      </c>
      <c r="E240">
        <v>843.29543666404004</v>
      </c>
      <c r="F240">
        <v>102.52430960716001</v>
      </c>
      <c r="G240">
        <v>109.69933877869001</v>
      </c>
      <c r="I240" s="6">
        <f t="shared" si="23"/>
        <v>733.59609788534999</v>
      </c>
      <c r="J240" s="6">
        <f t="shared" si="24"/>
        <v>84.828168756330001</v>
      </c>
      <c r="K240" s="6">
        <f t="shared" si="19"/>
        <v>631.80229537775404</v>
      </c>
      <c r="L240" s="7">
        <f t="shared" si="22"/>
        <v>7.4480246908619963</v>
      </c>
      <c r="M240" s="7">
        <f t="shared" si="20"/>
        <v>10.999755976745064</v>
      </c>
      <c r="P240" s="5">
        <f t="shared" si="21"/>
        <v>8.4136075172070903</v>
      </c>
    </row>
    <row r="241" spans="1:16" x14ac:dyDescent="0.15">
      <c r="A241" s="5">
        <v>120</v>
      </c>
      <c r="B241" s="5">
        <v>239</v>
      </c>
      <c r="D241">
        <v>185.45790715972001</v>
      </c>
      <c r="E241">
        <v>819.68922108575998</v>
      </c>
      <c r="F241">
        <v>102.495915986</v>
      </c>
      <c r="G241">
        <v>110.09451575263</v>
      </c>
      <c r="I241" s="6">
        <f t="shared" si="23"/>
        <v>709.59470533312992</v>
      </c>
      <c r="J241" s="6">
        <f t="shared" si="24"/>
        <v>82.961991173720008</v>
      </c>
      <c r="K241" s="6">
        <f t="shared" si="19"/>
        <v>610.04031592466595</v>
      </c>
      <c r="L241" s="7">
        <f t="shared" si="22"/>
        <v>7.3532506548361303</v>
      </c>
      <c r="M241" s="7">
        <f t="shared" si="20"/>
        <v>10.919842741078542</v>
      </c>
      <c r="P241" s="5">
        <f t="shared" si="21"/>
        <v>7.0340746113701833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42CFD-A419-1047-92D8-20916C034A8D}">
  <sheetPr>
    <pageSetUpPr fitToPage="1"/>
  </sheetPr>
  <dimension ref="A1:Y798"/>
  <sheetViews>
    <sheetView topLeftCell="A3" zoomScale="81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224.6040087998</v>
      </c>
      <c r="E2">
        <v>1215.6213639697</v>
      </c>
      <c r="F2">
        <v>102.51776155717999</v>
      </c>
      <c r="G2">
        <v>109.53819951337999</v>
      </c>
      <c r="I2" s="6">
        <f>E2-G2</f>
        <v>1106.08316445632</v>
      </c>
      <c r="J2" s="6">
        <f>D2-F2</f>
        <v>122.08624724262</v>
      </c>
      <c r="K2" s="6">
        <f>I2-1.2*J2</f>
        <v>959.57966776517605</v>
      </c>
      <c r="L2" s="7">
        <f t="shared" ref="L2:L65" si="0">K2/J2</f>
        <v>7.8598506337754737</v>
      </c>
      <c r="M2" s="7">
        <f>L2+ABS($N$2)*A2</f>
        <v>7.8739395996825694</v>
      </c>
      <c r="N2" s="5">
        <f>LINEST(V64:V83,U64:U83)</f>
        <v>-2.8177931814191755E-2</v>
      </c>
      <c r="O2" s="8">
        <f>AVERAGE(L41:L60)</f>
        <v>6.8586614170295208</v>
      </c>
      <c r="P2" s="5">
        <f>(L2-$O$2)/$O$2*100</f>
        <v>14.59744337663437</v>
      </c>
    </row>
    <row r="3" spans="1:16" x14ac:dyDescent="0.15">
      <c r="A3" s="5">
        <v>1</v>
      </c>
      <c r="B3" s="5">
        <v>1</v>
      </c>
      <c r="D3">
        <v>183.42263505254999</v>
      </c>
      <c r="E3">
        <v>868.00904424346004</v>
      </c>
      <c r="F3">
        <v>102.3401459854</v>
      </c>
      <c r="G3">
        <v>109.32530413625</v>
      </c>
      <c r="I3" s="6">
        <f t="shared" ref="I3:I66" si="1">E3-G3</f>
        <v>758.68374010721004</v>
      </c>
      <c r="J3" s="6">
        <f t="shared" ref="J3:J66" si="2">D3-F3</f>
        <v>81.082489067149993</v>
      </c>
      <c r="K3" s="6">
        <f t="shared" ref="K3:K66" si="3">I3-1.2*J3</f>
        <v>661.3847532266301</v>
      </c>
      <c r="L3" s="7">
        <f t="shared" si="0"/>
        <v>8.1569369766003579</v>
      </c>
      <c r="M3" s="7">
        <f t="shared" ref="M3:M66" si="4">L3+ABS($N$2)*A3</f>
        <v>8.1851149084145494</v>
      </c>
      <c r="P3" s="5">
        <f t="shared" ref="P3:P66" si="5">(L3-$O$2)/$O$2*100</f>
        <v>18.928993292296369</v>
      </c>
    </row>
    <row r="4" spans="1:16" ht="15" x14ac:dyDescent="0.15">
      <c r="A4" s="5">
        <v>1.5</v>
      </c>
      <c r="B4" s="5">
        <v>2</v>
      </c>
      <c r="D4">
        <v>168.05793204596</v>
      </c>
      <c r="E4">
        <v>725.33365925201997</v>
      </c>
      <c r="F4">
        <v>102.34257907543</v>
      </c>
      <c r="G4">
        <v>109.27250608273</v>
      </c>
      <c r="I4" s="6">
        <f t="shared" si="1"/>
        <v>616.06115316928992</v>
      </c>
      <c r="J4" s="6">
        <f t="shared" si="2"/>
        <v>65.715352970530006</v>
      </c>
      <c r="K4" s="6">
        <f t="shared" si="3"/>
        <v>537.20272960465388</v>
      </c>
      <c r="L4" s="7">
        <f t="shared" si="0"/>
        <v>8.1746913821730818</v>
      </c>
      <c r="M4" s="7">
        <f t="shared" si="4"/>
        <v>8.216958279894369</v>
      </c>
      <c r="N4" s="3" t="s">
        <v>15</v>
      </c>
      <c r="P4" s="5">
        <f t="shared" si="5"/>
        <v>19.187854380389172</v>
      </c>
    </row>
    <row r="5" spans="1:16" x14ac:dyDescent="0.15">
      <c r="A5" s="5">
        <v>2</v>
      </c>
      <c r="B5" s="5">
        <v>3</v>
      </c>
      <c r="D5">
        <v>204.93704245974001</v>
      </c>
      <c r="E5">
        <v>1062.4263055148999</v>
      </c>
      <c r="F5">
        <v>102.40267639903</v>
      </c>
      <c r="G5">
        <v>109.24330900243</v>
      </c>
      <c r="I5" s="6">
        <f t="shared" si="1"/>
        <v>953.18299651246991</v>
      </c>
      <c r="J5" s="6">
        <f t="shared" si="2"/>
        <v>102.53436606071001</v>
      </c>
      <c r="K5" s="6">
        <f t="shared" si="3"/>
        <v>830.14175723961785</v>
      </c>
      <c r="L5" s="7">
        <f t="shared" si="0"/>
        <v>8.0962294802514858</v>
      </c>
      <c r="M5" s="7">
        <f t="shared" si="4"/>
        <v>8.1525853438798688</v>
      </c>
      <c r="N5" s="5">
        <f>RSQ(V64:V83,U64:U83)</f>
        <v>0.81599525832462594</v>
      </c>
      <c r="P5" s="5">
        <f t="shared" si="5"/>
        <v>18.043871653281794</v>
      </c>
    </row>
    <row r="6" spans="1:16" x14ac:dyDescent="0.15">
      <c r="A6" s="5">
        <v>2.5</v>
      </c>
      <c r="B6" s="5">
        <v>4</v>
      </c>
      <c r="D6">
        <v>200.46974133724001</v>
      </c>
      <c r="E6">
        <v>1041.3025866276</v>
      </c>
      <c r="F6">
        <v>102.51800486617999</v>
      </c>
      <c r="G6">
        <v>109.25231143552</v>
      </c>
      <c r="I6" s="6">
        <f t="shared" si="1"/>
        <v>932.05027519207999</v>
      </c>
      <c r="J6" s="6">
        <f t="shared" si="2"/>
        <v>97.951736471060016</v>
      </c>
      <c r="K6" s="6">
        <f t="shared" si="3"/>
        <v>814.50819142680803</v>
      </c>
      <c r="L6" s="7">
        <f t="shared" si="0"/>
        <v>8.3154032870816508</v>
      </c>
      <c r="M6" s="7">
        <f t="shared" si="4"/>
        <v>8.3858481166171295</v>
      </c>
      <c r="P6" s="5">
        <f t="shared" si="5"/>
        <v>21.239448654443759</v>
      </c>
    </row>
    <row r="7" spans="1:16" x14ac:dyDescent="0.15">
      <c r="A7" s="5">
        <v>3</v>
      </c>
      <c r="B7" s="5">
        <v>5</v>
      </c>
      <c r="D7">
        <v>225.59423123931001</v>
      </c>
      <c r="E7">
        <v>1246.2434612564</v>
      </c>
      <c r="F7">
        <v>102.23892944039</v>
      </c>
      <c r="G7">
        <v>109.48686131386999</v>
      </c>
      <c r="I7" s="6">
        <f t="shared" si="1"/>
        <v>1136.7565999425301</v>
      </c>
      <c r="J7" s="6">
        <f t="shared" si="2"/>
        <v>123.35530179892001</v>
      </c>
      <c r="K7" s="6">
        <f t="shared" si="3"/>
        <v>988.73023778382606</v>
      </c>
      <c r="L7" s="7">
        <f t="shared" si="0"/>
        <v>8.015303950174296</v>
      </c>
      <c r="M7" s="7">
        <f t="shared" si="4"/>
        <v>8.0998377456168704</v>
      </c>
      <c r="P7" s="5">
        <f t="shared" si="5"/>
        <v>16.863968970285107</v>
      </c>
    </row>
    <row r="8" spans="1:16" x14ac:dyDescent="0.15">
      <c r="A8" s="5">
        <v>3.5</v>
      </c>
      <c r="B8" s="5">
        <v>6</v>
      </c>
      <c r="D8">
        <v>269.29112686385002</v>
      </c>
      <c r="E8">
        <v>1580.7712050842999</v>
      </c>
      <c r="F8">
        <v>102.35158150852</v>
      </c>
      <c r="G8">
        <v>109.48150851582</v>
      </c>
      <c r="I8" s="6">
        <f t="shared" si="1"/>
        <v>1471.2896965684799</v>
      </c>
      <c r="J8" s="6">
        <f t="shared" si="2"/>
        <v>166.93954535533004</v>
      </c>
      <c r="K8" s="6">
        <f t="shared" si="3"/>
        <v>1270.9622421420838</v>
      </c>
      <c r="L8" s="7">
        <f t="shared" si="0"/>
        <v>7.6133083951848954</v>
      </c>
      <c r="M8" s="7">
        <f t="shared" si="4"/>
        <v>7.7119311565345665</v>
      </c>
      <c r="P8" s="5">
        <f t="shared" si="5"/>
        <v>11.002831781164254</v>
      </c>
    </row>
    <row r="9" spans="1:16" x14ac:dyDescent="0.15">
      <c r="A9" s="5">
        <v>4</v>
      </c>
      <c r="B9" s="5">
        <v>7</v>
      </c>
      <c r="D9">
        <v>266.34099242239</v>
      </c>
      <c r="E9">
        <v>1586.8860914202</v>
      </c>
      <c r="F9">
        <v>102.26690997567</v>
      </c>
      <c r="G9">
        <v>109.61532846714999</v>
      </c>
      <c r="I9" s="6">
        <f t="shared" si="1"/>
        <v>1477.2707629530501</v>
      </c>
      <c r="J9" s="6">
        <f t="shared" si="2"/>
        <v>164.07408244672001</v>
      </c>
      <c r="K9" s="6">
        <f t="shared" si="3"/>
        <v>1280.3818640169861</v>
      </c>
      <c r="L9" s="7">
        <f t="shared" si="0"/>
        <v>7.8036813915004899</v>
      </c>
      <c r="M9" s="7">
        <f t="shared" si="4"/>
        <v>7.9163931187572567</v>
      </c>
      <c r="P9" s="5">
        <f t="shared" si="5"/>
        <v>13.778489956138646</v>
      </c>
    </row>
    <row r="10" spans="1:16" x14ac:dyDescent="0.15">
      <c r="A10" s="5">
        <v>4.5</v>
      </c>
      <c r="B10" s="5">
        <v>8</v>
      </c>
      <c r="D10">
        <v>269.29960803528002</v>
      </c>
      <c r="E10">
        <v>1590.5333170015001</v>
      </c>
      <c r="F10">
        <v>102.21630170316</v>
      </c>
      <c r="G10">
        <v>109.40072992701</v>
      </c>
      <c r="I10" s="6">
        <f t="shared" si="1"/>
        <v>1481.1325870744902</v>
      </c>
      <c r="J10" s="6">
        <f t="shared" si="2"/>
        <v>167.08330633212</v>
      </c>
      <c r="K10" s="6">
        <f t="shared" si="3"/>
        <v>1280.6326194759463</v>
      </c>
      <c r="L10" s="7">
        <f t="shared" si="0"/>
        <v>7.6646353701570131</v>
      </c>
      <c r="M10" s="7">
        <f t="shared" si="4"/>
        <v>7.7914360633208757</v>
      </c>
      <c r="P10" s="5">
        <f t="shared" si="5"/>
        <v>11.751184438501687</v>
      </c>
    </row>
    <row r="11" spans="1:16" x14ac:dyDescent="0.15">
      <c r="A11" s="5">
        <v>5</v>
      </c>
      <c r="B11" s="5">
        <v>9</v>
      </c>
      <c r="D11">
        <v>271.92332190103002</v>
      </c>
      <c r="E11">
        <v>1601.2562469377999</v>
      </c>
      <c r="F11">
        <v>102.3099756691</v>
      </c>
      <c r="G11">
        <v>109.6698296837</v>
      </c>
      <c r="I11" s="6">
        <f t="shared" si="1"/>
        <v>1491.5864172540998</v>
      </c>
      <c r="J11" s="6">
        <f t="shared" si="2"/>
        <v>169.61334623193002</v>
      </c>
      <c r="K11" s="6">
        <f t="shared" si="3"/>
        <v>1288.0504017757839</v>
      </c>
      <c r="L11" s="7">
        <f t="shared" si="0"/>
        <v>7.594039209712296</v>
      </c>
      <c r="M11" s="7">
        <f t="shared" si="4"/>
        <v>7.7349288687832551</v>
      </c>
      <c r="P11" s="5">
        <f t="shared" si="5"/>
        <v>10.721885043878817</v>
      </c>
    </row>
    <row r="12" spans="1:16" x14ac:dyDescent="0.15">
      <c r="A12" s="5">
        <v>5.5</v>
      </c>
      <c r="B12" s="5">
        <v>10</v>
      </c>
      <c r="D12">
        <v>270.02008819205997</v>
      </c>
      <c r="E12">
        <v>1606.5225379716001</v>
      </c>
      <c r="F12">
        <v>102.29245742093001</v>
      </c>
      <c r="G12">
        <v>109.70535279805</v>
      </c>
      <c r="I12" s="6">
        <f t="shared" si="1"/>
        <v>1496.8171851735501</v>
      </c>
      <c r="J12" s="6">
        <f t="shared" si="2"/>
        <v>167.72763077112995</v>
      </c>
      <c r="K12" s="6">
        <f t="shared" si="3"/>
        <v>1295.5440282481941</v>
      </c>
      <c r="L12" s="7">
        <f t="shared" si="0"/>
        <v>7.7240942490626834</v>
      </c>
      <c r="M12" s="7">
        <f t="shared" si="4"/>
        <v>7.8790728740407383</v>
      </c>
      <c r="P12" s="5">
        <f t="shared" si="5"/>
        <v>12.618101104748522</v>
      </c>
    </row>
    <row r="13" spans="1:16" x14ac:dyDescent="0.15">
      <c r="A13" s="5">
        <v>6</v>
      </c>
      <c r="B13" s="5">
        <v>11</v>
      </c>
      <c r="D13">
        <v>277.44928956394</v>
      </c>
      <c r="E13">
        <v>1653.7383635473</v>
      </c>
      <c r="F13">
        <v>102.43236009732</v>
      </c>
      <c r="G13">
        <v>109.52919708029</v>
      </c>
      <c r="I13" s="6">
        <f t="shared" si="1"/>
        <v>1544.2091664670099</v>
      </c>
      <c r="J13" s="6">
        <f t="shared" si="2"/>
        <v>175.01692946662001</v>
      </c>
      <c r="K13" s="6">
        <f t="shared" si="3"/>
        <v>1334.1888511070658</v>
      </c>
      <c r="L13" s="7">
        <f t="shared" si="0"/>
        <v>7.6231988252400926</v>
      </c>
      <c r="M13" s="7">
        <f t="shared" si="4"/>
        <v>7.7922664161252433</v>
      </c>
      <c r="P13" s="5">
        <f t="shared" si="5"/>
        <v>11.147035284644394</v>
      </c>
    </row>
    <row r="14" spans="1:16" x14ac:dyDescent="0.15">
      <c r="A14" s="5">
        <v>6.5</v>
      </c>
      <c r="B14" s="5">
        <v>12</v>
      </c>
      <c r="D14">
        <v>276.41009309162001</v>
      </c>
      <c r="E14">
        <v>1566.0426261637001</v>
      </c>
      <c r="F14">
        <v>102.45206812652</v>
      </c>
      <c r="G14">
        <v>109.64525547445</v>
      </c>
      <c r="I14" s="6">
        <f t="shared" si="1"/>
        <v>1456.39737068925</v>
      </c>
      <c r="J14" s="6">
        <f t="shared" si="2"/>
        <v>173.95802496510001</v>
      </c>
      <c r="K14" s="6">
        <f t="shared" si="3"/>
        <v>1247.6477407311299</v>
      </c>
      <c r="L14" s="7">
        <f t="shared" si="0"/>
        <v>7.1721194867637577</v>
      </c>
      <c r="M14" s="7">
        <f t="shared" si="4"/>
        <v>7.3552760435560041</v>
      </c>
      <c r="P14" s="5">
        <f t="shared" si="5"/>
        <v>4.5702514043913141</v>
      </c>
    </row>
    <row r="15" spans="1:16" x14ac:dyDescent="0.15">
      <c r="A15" s="5">
        <v>7</v>
      </c>
      <c r="B15" s="5">
        <v>13</v>
      </c>
      <c r="D15">
        <v>280.00857422832001</v>
      </c>
      <c r="E15">
        <v>1625.4625183733999</v>
      </c>
      <c r="F15">
        <v>102.46180048662001</v>
      </c>
      <c r="G15">
        <v>109.71897810218999</v>
      </c>
      <c r="I15" s="6">
        <f t="shared" si="1"/>
        <v>1515.7435402712099</v>
      </c>
      <c r="J15" s="6">
        <f t="shared" si="2"/>
        <v>177.54677374170001</v>
      </c>
      <c r="K15" s="6">
        <f t="shared" si="3"/>
        <v>1302.6874117811699</v>
      </c>
      <c r="L15" s="7">
        <f t="shared" si="0"/>
        <v>7.337150567863068</v>
      </c>
      <c r="M15" s="7">
        <f t="shared" si="4"/>
        <v>7.5343960905624101</v>
      </c>
      <c r="P15" s="5">
        <f t="shared" si="5"/>
        <v>6.9764218079856803</v>
      </c>
    </row>
    <row r="16" spans="1:16" x14ac:dyDescent="0.15">
      <c r="A16" s="5">
        <v>7.5</v>
      </c>
      <c r="B16" s="5">
        <v>14</v>
      </c>
      <c r="D16">
        <v>279.79617834394998</v>
      </c>
      <c r="E16">
        <v>1610.5803527682999</v>
      </c>
      <c r="F16">
        <v>102.44768856448</v>
      </c>
      <c r="G16">
        <v>109.89172749392</v>
      </c>
      <c r="I16" s="6">
        <f t="shared" si="1"/>
        <v>1500.68862527438</v>
      </c>
      <c r="J16" s="6">
        <f t="shared" si="2"/>
        <v>177.34848977946996</v>
      </c>
      <c r="K16" s="6">
        <f t="shared" si="3"/>
        <v>1287.8704375390162</v>
      </c>
      <c r="L16" s="7">
        <f t="shared" si="0"/>
        <v>7.2618066223200586</v>
      </c>
      <c r="M16" s="7">
        <f t="shared" si="4"/>
        <v>7.4731411109264965</v>
      </c>
      <c r="P16" s="5">
        <f t="shared" si="5"/>
        <v>5.8778992106179739</v>
      </c>
    </row>
    <row r="17" spans="1:16" x14ac:dyDescent="0.15">
      <c r="A17" s="5">
        <v>8</v>
      </c>
      <c r="B17" s="5">
        <v>15</v>
      </c>
      <c r="D17">
        <v>270.00660146698999</v>
      </c>
      <c r="E17">
        <v>1528.1828850856</v>
      </c>
      <c r="F17">
        <v>102.45717761557</v>
      </c>
      <c r="G17">
        <v>109.83698296836999</v>
      </c>
      <c r="I17" s="6">
        <f t="shared" si="1"/>
        <v>1418.34590211723</v>
      </c>
      <c r="J17" s="6">
        <f t="shared" si="2"/>
        <v>167.54942385141999</v>
      </c>
      <c r="K17" s="6">
        <f t="shared" si="3"/>
        <v>1217.2865934955259</v>
      </c>
      <c r="L17" s="7">
        <f t="shared" si="0"/>
        <v>7.2652389098932098</v>
      </c>
      <c r="M17" s="7">
        <f t="shared" si="4"/>
        <v>7.4906623644067434</v>
      </c>
      <c r="P17" s="5">
        <f t="shared" si="5"/>
        <v>5.9279423220132834</v>
      </c>
    </row>
    <row r="18" spans="1:16" x14ac:dyDescent="0.15">
      <c r="A18" s="5">
        <v>8.5</v>
      </c>
      <c r="B18" s="5">
        <v>16</v>
      </c>
      <c r="D18">
        <v>268.94914425427999</v>
      </c>
      <c r="E18">
        <v>1540.1163814181</v>
      </c>
      <c r="F18">
        <v>102.4204379562</v>
      </c>
      <c r="G18">
        <v>109.62189781022001</v>
      </c>
      <c r="I18" s="6">
        <f t="shared" si="1"/>
        <v>1430.4944836078801</v>
      </c>
      <c r="J18" s="6">
        <f t="shared" si="2"/>
        <v>166.52870629807998</v>
      </c>
      <c r="K18" s="6">
        <f t="shared" si="3"/>
        <v>1230.6600360501841</v>
      </c>
      <c r="L18" s="7">
        <f t="shared" si="0"/>
        <v>7.3900774431487504</v>
      </c>
      <c r="M18" s="7">
        <f t="shared" si="4"/>
        <v>7.6295898635693806</v>
      </c>
      <c r="P18" s="5">
        <f t="shared" si="5"/>
        <v>7.748101179040054</v>
      </c>
    </row>
    <row r="19" spans="1:16" x14ac:dyDescent="0.15">
      <c r="A19" s="5">
        <v>9</v>
      </c>
      <c r="B19" s="5">
        <v>17</v>
      </c>
      <c r="D19">
        <v>259.44610119775001</v>
      </c>
      <c r="E19">
        <v>1464.8293815693</v>
      </c>
      <c r="F19">
        <v>102.36690997567</v>
      </c>
      <c r="G19">
        <v>109.699756691</v>
      </c>
      <c r="I19" s="6">
        <f t="shared" si="1"/>
        <v>1355.1296248783001</v>
      </c>
      <c r="J19" s="6">
        <f t="shared" si="2"/>
        <v>157.07919122208</v>
      </c>
      <c r="K19" s="6">
        <f t="shared" si="3"/>
        <v>1166.6345954118042</v>
      </c>
      <c r="L19" s="7">
        <f t="shared" si="0"/>
        <v>7.4270473786843318</v>
      </c>
      <c r="M19" s="7">
        <f t="shared" si="4"/>
        <v>7.6806487650120578</v>
      </c>
      <c r="P19" s="5">
        <f t="shared" si="5"/>
        <v>8.2871267014807444</v>
      </c>
    </row>
    <row r="20" spans="1:16" x14ac:dyDescent="0.15">
      <c r="A20" s="5">
        <v>9.5</v>
      </c>
      <c r="B20" s="5">
        <v>18</v>
      </c>
      <c r="D20">
        <v>254.06208750917</v>
      </c>
      <c r="E20">
        <v>1458.2578831582</v>
      </c>
      <c r="F20">
        <v>102.35888077859001</v>
      </c>
      <c r="G20">
        <v>109.39927007299001</v>
      </c>
      <c r="I20" s="6">
        <f t="shared" si="1"/>
        <v>1348.85861308521</v>
      </c>
      <c r="J20" s="6">
        <f t="shared" si="2"/>
        <v>151.70320673058001</v>
      </c>
      <c r="K20" s="6">
        <f t="shared" si="3"/>
        <v>1166.8147650085139</v>
      </c>
      <c r="L20" s="7">
        <f t="shared" si="0"/>
        <v>7.6914311183990938</v>
      </c>
      <c r="M20" s="7">
        <f t="shared" si="4"/>
        <v>7.9591214706339155</v>
      </c>
      <c r="P20" s="5">
        <f t="shared" si="5"/>
        <v>12.141869247283017</v>
      </c>
    </row>
    <row r="21" spans="1:16" x14ac:dyDescent="0.15">
      <c r="A21" s="39">
        <v>10</v>
      </c>
      <c r="B21" s="5">
        <v>19</v>
      </c>
      <c r="D21">
        <v>250.71620630653001</v>
      </c>
      <c r="E21">
        <v>1427.3955023221999</v>
      </c>
      <c r="F21">
        <v>102.33795620438001</v>
      </c>
      <c r="G21">
        <v>109.64428223844</v>
      </c>
      <c r="I21" s="6">
        <f t="shared" si="1"/>
        <v>1317.75122008376</v>
      </c>
      <c r="J21" s="6">
        <f t="shared" si="2"/>
        <v>148.37825010214999</v>
      </c>
      <c r="K21" s="6">
        <f t="shared" si="3"/>
        <v>1139.69731996118</v>
      </c>
      <c r="L21" s="7">
        <f t="shared" si="0"/>
        <v>7.6810268295829287</v>
      </c>
      <c r="M21" s="7">
        <f t="shared" si="4"/>
        <v>7.9628061477248462</v>
      </c>
      <c r="P21" s="5">
        <f t="shared" si="5"/>
        <v>11.990173629383991</v>
      </c>
    </row>
    <row r="22" spans="1:16" x14ac:dyDescent="0.15">
      <c r="A22" s="5">
        <v>10.5</v>
      </c>
      <c r="B22" s="5">
        <v>20</v>
      </c>
      <c r="D22">
        <v>257.47078953801002</v>
      </c>
      <c r="E22">
        <v>1472.9252016621999</v>
      </c>
      <c r="F22">
        <v>102.24160583942</v>
      </c>
      <c r="G22">
        <v>109.40973236009999</v>
      </c>
      <c r="I22" s="6">
        <f t="shared" si="1"/>
        <v>1363.5154693021</v>
      </c>
      <c r="J22" s="6">
        <f t="shared" si="2"/>
        <v>155.22918369859002</v>
      </c>
      <c r="K22" s="6">
        <f t="shared" si="3"/>
        <v>1177.2404488637919</v>
      </c>
      <c r="L22" s="7">
        <f t="shared" si="0"/>
        <v>7.5838861019178641</v>
      </c>
      <c r="M22" s="7">
        <f t="shared" si="4"/>
        <v>7.8797543859668773</v>
      </c>
      <c r="P22" s="5">
        <f t="shared" si="5"/>
        <v>10.573851671518103</v>
      </c>
    </row>
    <row r="23" spans="1:16" x14ac:dyDescent="0.15">
      <c r="A23" s="5">
        <v>11</v>
      </c>
      <c r="B23" s="5">
        <v>21</v>
      </c>
      <c r="D23">
        <v>252.97555609874999</v>
      </c>
      <c r="E23">
        <v>1459.7775604987</v>
      </c>
      <c r="F23">
        <v>102.39416058394001</v>
      </c>
      <c r="G23">
        <v>109.44233576642</v>
      </c>
      <c r="I23" s="6">
        <f t="shared" si="1"/>
        <v>1350.33522473228</v>
      </c>
      <c r="J23" s="6">
        <f t="shared" si="2"/>
        <v>150.58139551480997</v>
      </c>
      <c r="K23" s="6">
        <f t="shared" si="3"/>
        <v>1169.637550114508</v>
      </c>
      <c r="L23" s="7">
        <f t="shared" si="0"/>
        <v>7.7674771582221913</v>
      </c>
      <c r="M23" s="7">
        <f t="shared" si="4"/>
        <v>8.0774344081783003</v>
      </c>
      <c r="P23" s="5">
        <f t="shared" si="5"/>
        <v>13.250628452603769</v>
      </c>
    </row>
    <row r="24" spans="1:16" x14ac:dyDescent="0.15">
      <c r="A24" s="5">
        <v>11.5</v>
      </c>
      <c r="B24" s="5">
        <v>22</v>
      </c>
      <c r="D24">
        <v>255.00342214617999</v>
      </c>
      <c r="E24">
        <v>1456.2094842337001</v>
      </c>
      <c r="F24">
        <v>102.36934306569</v>
      </c>
      <c r="G24">
        <v>109.28783454988</v>
      </c>
      <c r="I24" s="6">
        <f t="shared" si="1"/>
        <v>1346.9216496838201</v>
      </c>
      <c r="J24" s="6">
        <f t="shared" si="2"/>
        <v>152.63407908048998</v>
      </c>
      <c r="K24" s="6">
        <f t="shared" si="3"/>
        <v>1163.7607547872321</v>
      </c>
      <c r="L24" s="7">
        <f t="shared" si="0"/>
        <v>7.6245145369766023</v>
      </c>
      <c r="M24" s="7">
        <f t="shared" si="4"/>
        <v>7.9485607528398079</v>
      </c>
      <c r="P24" s="5">
        <f t="shared" si="5"/>
        <v>11.166218499218054</v>
      </c>
    </row>
    <row r="25" spans="1:16" x14ac:dyDescent="0.15">
      <c r="A25" s="5">
        <v>12</v>
      </c>
      <c r="B25" s="5">
        <v>23</v>
      </c>
      <c r="D25">
        <v>254.26570520655</v>
      </c>
      <c r="E25">
        <v>1476.7240283548999</v>
      </c>
      <c r="F25">
        <v>102.33357664234001</v>
      </c>
      <c r="G25">
        <v>109.43795620438</v>
      </c>
      <c r="I25" s="6">
        <f t="shared" si="1"/>
        <v>1367.2860721505199</v>
      </c>
      <c r="J25" s="6">
        <f t="shared" si="2"/>
        <v>151.93212856420999</v>
      </c>
      <c r="K25" s="6">
        <f t="shared" si="3"/>
        <v>1184.9675178734678</v>
      </c>
      <c r="L25" s="7">
        <f t="shared" si="0"/>
        <v>7.7993215067257715</v>
      </c>
      <c r="M25" s="7">
        <f t="shared" si="4"/>
        <v>8.1374566884960728</v>
      </c>
      <c r="P25" s="5">
        <f t="shared" si="5"/>
        <v>13.714922380636333</v>
      </c>
    </row>
    <row r="26" spans="1:16" x14ac:dyDescent="0.15">
      <c r="A26" s="5">
        <v>12.5</v>
      </c>
      <c r="B26" s="5">
        <v>24</v>
      </c>
      <c r="D26">
        <v>254.0351992178</v>
      </c>
      <c r="E26">
        <v>1457.4253238817</v>
      </c>
      <c r="F26">
        <v>102.20656934307</v>
      </c>
      <c r="G26">
        <v>109.32092457421</v>
      </c>
      <c r="I26" s="6">
        <f t="shared" si="1"/>
        <v>1348.10439930749</v>
      </c>
      <c r="J26" s="6">
        <f t="shared" si="2"/>
        <v>151.82862987472998</v>
      </c>
      <c r="K26" s="6">
        <f t="shared" si="3"/>
        <v>1165.910043457814</v>
      </c>
      <c r="L26" s="7">
        <f t="shared" si="0"/>
        <v>7.6791185194767104</v>
      </c>
      <c r="M26" s="7">
        <f t="shared" si="4"/>
        <v>8.0313426671541066</v>
      </c>
      <c r="P26" s="5">
        <f t="shared" si="5"/>
        <v>11.962350268669899</v>
      </c>
    </row>
    <row r="27" spans="1:16" x14ac:dyDescent="0.15">
      <c r="A27" s="5">
        <v>13</v>
      </c>
      <c r="B27" s="5">
        <v>25</v>
      </c>
      <c r="D27">
        <v>260.55854314349</v>
      </c>
      <c r="E27">
        <v>1465.3075042777</v>
      </c>
      <c r="F27">
        <v>102.43722627737</v>
      </c>
      <c r="G27">
        <v>109.49075425791</v>
      </c>
      <c r="I27" s="6">
        <f t="shared" si="1"/>
        <v>1355.8167500197901</v>
      </c>
      <c r="J27" s="6">
        <f t="shared" si="2"/>
        <v>158.12131686612</v>
      </c>
      <c r="K27" s="6">
        <f t="shared" si="3"/>
        <v>1166.0711697804461</v>
      </c>
      <c r="L27" s="7">
        <f t="shared" si="0"/>
        <v>7.374534900741744</v>
      </c>
      <c r="M27" s="7">
        <f t="shared" si="4"/>
        <v>7.7408480143262368</v>
      </c>
      <c r="P27" s="5">
        <f t="shared" si="5"/>
        <v>7.5214892869817067</v>
      </c>
    </row>
    <row r="28" spans="1:16" x14ac:dyDescent="0.15">
      <c r="A28" s="5">
        <v>13.5</v>
      </c>
      <c r="B28" s="5">
        <v>26</v>
      </c>
      <c r="D28">
        <v>259.14886335859001</v>
      </c>
      <c r="E28">
        <v>1473.9239794671</v>
      </c>
      <c r="F28">
        <v>102.30048661801</v>
      </c>
      <c r="G28">
        <v>109.43333333333</v>
      </c>
      <c r="I28" s="6">
        <f t="shared" si="1"/>
        <v>1364.49064613377</v>
      </c>
      <c r="J28" s="6">
        <f t="shared" si="2"/>
        <v>156.84837674058002</v>
      </c>
      <c r="K28" s="6">
        <f t="shared" si="3"/>
        <v>1176.2725940450741</v>
      </c>
      <c r="L28" s="7">
        <f t="shared" si="0"/>
        <v>7.4994247214338392</v>
      </c>
      <c r="M28" s="7">
        <f t="shared" si="4"/>
        <v>7.8798268009254278</v>
      </c>
      <c r="P28" s="5">
        <f t="shared" si="5"/>
        <v>9.3423959201915565</v>
      </c>
    </row>
    <row r="29" spans="1:16" x14ac:dyDescent="0.15">
      <c r="A29" s="5">
        <v>14</v>
      </c>
      <c r="B29" s="5">
        <v>27</v>
      </c>
      <c r="D29">
        <v>260.30139330237</v>
      </c>
      <c r="E29">
        <v>1461.4214128574999</v>
      </c>
      <c r="F29">
        <v>102.29416058394</v>
      </c>
      <c r="G29">
        <v>109.48832116788</v>
      </c>
      <c r="I29" s="6">
        <f t="shared" si="1"/>
        <v>1351.9330916896199</v>
      </c>
      <c r="J29" s="6">
        <f t="shared" si="2"/>
        <v>158.00723271843</v>
      </c>
      <c r="K29" s="6">
        <f t="shared" si="3"/>
        <v>1162.3244124275038</v>
      </c>
      <c r="L29" s="7">
        <f t="shared" si="0"/>
        <v>7.3561468828377885</v>
      </c>
      <c r="M29" s="7">
        <f t="shared" si="4"/>
        <v>7.7506379282364728</v>
      </c>
      <c r="P29" s="5">
        <f t="shared" si="5"/>
        <v>7.2533900649046492</v>
      </c>
    </row>
    <row r="30" spans="1:16" x14ac:dyDescent="0.15">
      <c r="A30" s="5">
        <v>14.5</v>
      </c>
      <c r="B30" s="5">
        <v>28</v>
      </c>
      <c r="D30">
        <v>262.13346370081001</v>
      </c>
      <c r="E30">
        <v>1460.7113175263</v>
      </c>
      <c r="F30">
        <v>102.26082725061001</v>
      </c>
      <c r="G30">
        <v>109.38272506083</v>
      </c>
      <c r="I30" s="6">
        <f t="shared" si="1"/>
        <v>1351.3285924654701</v>
      </c>
      <c r="J30" s="6">
        <f t="shared" si="2"/>
        <v>159.87263645019999</v>
      </c>
      <c r="K30" s="6">
        <f t="shared" si="3"/>
        <v>1159.4814287252302</v>
      </c>
      <c r="L30" s="7">
        <f t="shared" si="0"/>
        <v>7.2525321059955523</v>
      </c>
      <c r="M30" s="7">
        <f t="shared" si="4"/>
        <v>7.6611121173013323</v>
      </c>
      <c r="P30" s="5">
        <f t="shared" si="5"/>
        <v>5.7426757936771944</v>
      </c>
    </row>
    <row r="31" spans="1:16" x14ac:dyDescent="0.15">
      <c r="A31" s="5">
        <v>15</v>
      </c>
      <c r="B31" s="5">
        <v>29</v>
      </c>
      <c r="D31">
        <v>263.91483650561003</v>
      </c>
      <c r="E31">
        <v>1488.4821864324001</v>
      </c>
      <c r="F31">
        <v>102.25523114355001</v>
      </c>
      <c r="G31">
        <v>109.53795620438</v>
      </c>
      <c r="I31" s="6">
        <f t="shared" si="1"/>
        <v>1378.9442302280202</v>
      </c>
      <c r="J31" s="6">
        <f t="shared" si="2"/>
        <v>161.65960536206001</v>
      </c>
      <c r="K31" s="6">
        <f t="shared" si="3"/>
        <v>1184.9527037935482</v>
      </c>
      <c r="L31" s="7">
        <f t="shared" si="0"/>
        <v>7.3299245110717406</v>
      </c>
      <c r="M31" s="7">
        <f t="shared" si="4"/>
        <v>7.7525934882846173</v>
      </c>
      <c r="P31" s="5">
        <f t="shared" si="5"/>
        <v>6.8710651450458</v>
      </c>
    </row>
    <row r="32" spans="1:16" x14ac:dyDescent="0.15">
      <c r="A32" s="5">
        <v>15.5</v>
      </c>
      <c r="B32" s="5">
        <v>30</v>
      </c>
      <c r="D32">
        <v>256.73182040019998</v>
      </c>
      <c r="E32">
        <v>1436.7752562226001</v>
      </c>
      <c r="F32">
        <v>102.33090024331</v>
      </c>
      <c r="G32">
        <v>109.43600973236001</v>
      </c>
      <c r="I32" s="6">
        <f t="shared" si="1"/>
        <v>1327.3392464902402</v>
      </c>
      <c r="J32" s="6">
        <f t="shared" si="2"/>
        <v>154.40092015688998</v>
      </c>
      <c r="K32" s="6">
        <f t="shared" si="3"/>
        <v>1142.0581423019721</v>
      </c>
      <c r="L32" s="7">
        <f t="shared" si="0"/>
        <v>7.3967055451580412</v>
      </c>
      <c r="M32" s="7">
        <f t="shared" si="4"/>
        <v>7.8334634882780136</v>
      </c>
      <c r="P32" s="5">
        <f t="shared" si="5"/>
        <v>7.8447395987881672</v>
      </c>
    </row>
    <row r="33" spans="1:16" x14ac:dyDescent="0.15">
      <c r="A33" s="5">
        <v>16</v>
      </c>
      <c r="B33" s="5">
        <v>31</v>
      </c>
      <c r="D33">
        <v>268.59541239628999</v>
      </c>
      <c r="E33">
        <v>1512.3491947291</v>
      </c>
      <c r="F33">
        <v>102.33503649635</v>
      </c>
      <c r="G33">
        <v>109.5299270073</v>
      </c>
      <c r="I33" s="6">
        <f t="shared" si="1"/>
        <v>1402.8192677217999</v>
      </c>
      <c r="J33" s="6">
        <f t="shared" si="2"/>
        <v>166.26037589993999</v>
      </c>
      <c r="K33" s="6">
        <f t="shared" si="3"/>
        <v>1203.3068166418718</v>
      </c>
      <c r="L33" s="7">
        <f t="shared" si="0"/>
        <v>7.2374840374837994</v>
      </c>
      <c r="M33" s="7">
        <f t="shared" si="4"/>
        <v>7.6883309465108676</v>
      </c>
      <c r="P33" s="5">
        <f t="shared" si="5"/>
        <v>5.5232733826704381</v>
      </c>
    </row>
    <row r="34" spans="1:16" x14ac:dyDescent="0.15">
      <c r="A34" s="5">
        <v>16.5</v>
      </c>
      <c r="B34" s="5">
        <v>32</v>
      </c>
      <c r="D34">
        <v>264.80258662761997</v>
      </c>
      <c r="E34">
        <v>1499.9836505613</v>
      </c>
      <c r="F34">
        <v>102.31776155718001</v>
      </c>
      <c r="G34">
        <v>109.27177615572</v>
      </c>
      <c r="I34" s="6">
        <f t="shared" si="1"/>
        <v>1390.7118744055799</v>
      </c>
      <c r="J34" s="6">
        <f t="shared" si="2"/>
        <v>162.48482507043997</v>
      </c>
      <c r="K34" s="6">
        <f t="shared" si="3"/>
        <v>1195.7300843210519</v>
      </c>
      <c r="L34" s="7">
        <f t="shared" si="0"/>
        <v>7.3590261970782951</v>
      </c>
      <c r="M34" s="7">
        <f t="shared" si="4"/>
        <v>7.823962072012459</v>
      </c>
      <c r="P34" s="5">
        <f t="shared" si="5"/>
        <v>7.2953707673396391</v>
      </c>
    </row>
    <row r="35" spans="1:16" x14ac:dyDescent="0.15">
      <c r="A35" s="5">
        <v>17</v>
      </c>
      <c r="B35" s="5">
        <v>33</v>
      </c>
      <c r="D35">
        <v>257.23108833576998</v>
      </c>
      <c r="E35">
        <v>1423.9441190825</v>
      </c>
      <c r="F35">
        <v>102.45693430657001</v>
      </c>
      <c r="G35">
        <v>109.61776155718</v>
      </c>
      <c r="I35" s="6">
        <f t="shared" si="1"/>
        <v>1314.32635752532</v>
      </c>
      <c r="J35" s="6">
        <f t="shared" si="2"/>
        <v>154.77415402919996</v>
      </c>
      <c r="K35" s="6">
        <f t="shared" si="3"/>
        <v>1128.5973726902801</v>
      </c>
      <c r="L35" s="7">
        <f t="shared" si="0"/>
        <v>7.2918981839652437</v>
      </c>
      <c r="M35" s="7">
        <f t="shared" si="4"/>
        <v>7.7709230248065033</v>
      </c>
      <c r="P35" s="5">
        <f t="shared" si="5"/>
        <v>6.316637323137571</v>
      </c>
    </row>
    <row r="36" spans="1:16" x14ac:dyDescent="0.15">
      <c r="A36" s="5">
        <v>17.5</v>
      </c>
      <c r="B36" s="5">
        <v>34</v>
      </c>
      <c r="D36">
        <v>254.75378233284999</v>
      </c>
      <c r="E36">
        <v>1405.7650073206</v>
      </c>
      <c r="F36">
        <v>102.29367396594</v>
      </c>
      <c r="G36">
        <v>109.43381995134</v>
      </c>
      <c r="I36" s="6">
        <f t="shared" si="1"/>
        <v>1296.3311873692601</v>
      </c>
      <c r="J36" s="6">
        <f t="shared" si="2"/>
        <v>152.46010836690999</v>
      </c>
      <c r="K36" s="6">
        <f t="shared" si="3"/>
        <v>1113.379057328968</v>
      </c>
      <c r="L36" s="7">
        <f t="shared" si="0"/>
        <v>7.3027565653404469</v>
      </c>
      <c r="M36" s="7">
        <f t="shared" si="4"/>
        <v>7.7958703720888023</v>
      </c>
      <c r="P36" s="5">
        <f t="shared" si="5"/>
        <v>6.4749536579874398</v>
      </c>
    </row>
    <row r="37" spans="1:16" x14ac:dyDescent="0.15">
      <c r="A37" s="5">
        <v>18</v>
      </c>
      <c r="B37" s="5">
        <v>35</v>
      </c>
      <c r="D37">
        <v>251.78013665203</v>
      </c>
      <c r="E37">
        <v>1381.8916544655999</v>
      </c>
      <c r="F37">
        <v>102.28637469586</v>
      </c>
      <c r="G37">
        <v>109.41922141118999</v>
      </c>
      <c r="I37" s="6">
        <f t="shared" si="1"/>
        <v>1272.47243305441</v>
      </c>
      <c r="J37" s="6">
        <f t="shared" si="2"/>
        <v>149.49376195616998</v>
      </c>
      <c r="K37" s="6">
        <f t="shared" si="3"/>
        <v>1093.0799187070061</v>
      </c>
      <c r="L37" s="7">
        <f t="shared" si="0"/>
        <v>7.3118764582798166</v>
      </c>
      <c r="M37" s="7">
        <f t="shared" si="4"/>
        <v>7.8190792309352677</v>
      </c>
      <c r="P37" s="5">
        <f t="shared" si="5"/>
        <v>6.6079226498190771</v>
      </c>
    </row>
    <row r="38" spans="1:16" x14ac:dyDescent="0.15">
      <c r="A38" s="5">
        <v>18.5</v>
      </c>
      <c r="B38" s="5">
        <v>36</v>
      </c>
      <c r="D38">
        <v>249.08199121523</v>
      </c>
      <c r="E38">
        <v>1350.6642264519</v>
      </c>
      <c r="F38">
        <v>102.42019464720001</v>
      </c>
      <c r="G38">
        <v>109.21362530414</v>
      </c>
      <c r="I38" s="6">
        <f t="shared" si="1"/>
        <v>1241.4506011477602</v>
      </c>
      <c r="J38" s="6">
        <f t="shared" si="2"/>
        <v>146.66179656803001</v>
      </c>
      <c r="K38" s="6">
        <f t="shared" si="3"/>
        <v>1065.4564452661241</v>
      </c>
      <c r="L38" s="7">
        <f t="shared" si="0"/>
        <v>7.2647169896893038</v>
      </c>
      <c r="M38" s="7">
        <f t="shared" si="4"/>
        <v>7.7860087282518515</v>
      </c>
      <c r="P38" s="5">
        <f t="shared" si="5"/>
        <v>5.9203326709141626</v>
      </c>
    </row>
    <row r="39" spans="1:16" x14ac:dyDescent="0.15">
      <c r="A39" s="5">
        <v>19</v>
      </c>
      <c r="B39" s="5">
        <v>37</v>
      </c>
      <c r="D39">
        <v>254.41278784908999</v>
      </c>
      <c r="E39">
        <v>1376.0453209211</v>
      </c>
      <c r="F39">
        <v>102.48296836983</v>
      </c>
      <c r="G39">
        <v>109.50170316302</v>
      </c>
      <c r="I39" s="6">
        <f t="shared" si="1"/>
        <v>1266.54361775808</v>
      </c>
      <c r="J39" s="6">
        <f t="shared" si="2"/>
        <v>151.92981947926</v>
      </c>
      <c r="K39" s="6">
        <f t="shared" si="3"/>
        <v>1084.227834382968</v>
      </c>
      <c r="L39" s="7">
        <f t="shared" si="0"/>
        <v>7.1363728206823573</v>
      </c>
      <c r="M39" s="7">
        <f t="shared" si="4"/>
        <v>7.6717535251520008</v>
      </c>
      <c r="P39" s="5">
        <f t="shared" si="5"/>
        <v>4.0490612783902824</v>
      </c>
    </row>
    <row r="40" spans="1:16" x14ac:dyDescent="0.15">
      <c r="A40" s="5">
        <v>19.5</v>
      </c>
      <c r="B40" s="5">
        <v>38</v>
      </c>
      <c r="D40">
        <v>241.79715825576</v>
      </c>
      <c r="E40">
        <v>1253.6393924547001</v>
      </c>
      <c r="F40">
        <v>102.43333333333</v>
      </c>
      <c r="G40">
        <v>109.49805352798001</v>
      </c>
      <c r="I40" s="6">
        <f t="shared" si="1"/>
        <v>1144.14133892672</v>
      </c>
      <c r="J40" s="6">
        <f t="shared" si="2"/>
        <v>139.36382492243001</v>
      </c>
      <c r="K40" s="6">
        <f t="shared" si="3"/>
        <v>976.90474901980394</v>
      </c>
      <c r="L40" s="7">
        <f t="shared" si="0"/>
        <v>7.0097440965297109</v>
      </c>
      <c r="M40" s="7">
        <f t="shared" si="4"/>
        <v>7.5592137669064501</v>
      </c>
      <c r="P40" s="5">
        <f t="shared" si="5"/>
        <v>2.202801251058458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246.63547280744999</v>
      </c>
      <c r="E41" s="46">
        <v>1277.9982851543</v>
      </c>
      <c r="F41" s="46">
        <v>102.35571776156</v>
      </c>
      <c r="G41" s="46">
        <v>109.53065693431</v>
      </c>
      <c r="I41" s="47">
        <f t="shared" si="1"/>
        <v>1168.46762821999</v>
      </c>
      <c r="J41" s="47">
        <f t="shared" si="2"/>
        <v>144.27975504589</v>
      </c>
      <c r="K41" s="47">
        <f t="shared" si="3"/>
        <v>995.33192216492205</v>
      </c>
      <c r="L41" s="48">
        <f t="shared" si="0"/>
        <v>6.8986249792865548</v>
      </c>
      <c r="M41" s="48">
        <f t="shared" si="4"/>
        <v>7.4621836155703898</v>
      </c>
      <c r="P41" s="45">
        <f t="shared" si="5"/>
        <v>0.58267291279035305</v>
      </c>
    </row>
    <row r="42" spans="1:16" x14ac:dyDescent="0.15">
      <c r="A42" s="5">
        <v>20.5</v>
      </c>
      <c r="B42" s="5">
        <v>40</v>
      </c>
      <c r="D42">
        <v>249.89024987751</v>
      </c>
      <c r="E42">
        <v>1316.7417932385999</v>
      </c>
      <c r="F42">
        <v>102.26593673966001</v>
      </c>
      <c r="G42">
        <v>109.52141119221</v>
      </c>
      <c r="I42" s="6">
        <f t="shared" si="1"/>
        <v>1207.2203820463899</v>
      </c>
      <c r="J42" s="6">
        <f t="shared" si="2"/>
        <v>147.62431313784998</v>
      </c>
      <c r="K42" s="6">
        <f t="shared" si="3"/>
        <v>1030.0712062809698</v>
      </c>
      <c r="L42" s="7">
        <f t="shared" si="0"/>
        <v>6.9776528295789628</v>
      </c>
      <c r="M42" s="7">
        <f t="shared" si="4"/>
        <v>7.5553004317698935</v>
      </c>
      <c r="P42" s="5">
        <f t="shared" si="5"/>
        <v>1.7349072262700653</v>
      </c>
    </row>
    <row r="43" spans="1:16" x14ac:dyDescent="0.15">
      <c r="A43" s="5">
        <v>21</v>
      </c>
      <c r="B43" s="5">
        <v>41</v>
      </c>
      <c r="D43">
        <v>249.88510534052</v>
      </c>
      <c r="E43">
        <v>1312.5556099951</v>
      </c>
      <c r="F43">
        <v>102.40243309002</v>
      </c>
      <c r="G43">
        <v>109.47688564476999</v>
      </c>
      <c r="I43" s="6">
        <f t="shared" si="1"/>
        <v>1203.07872435033</v>
      </c>
      <c r="J43" s="6">
        <f t="shared" si="2"/>
        <v>147.4826722505</v>
      </c>
      <c r="K43" s="6">
        <f t="shared" si="3"/>
        <v>1026.0995176497299</v>
      </c>
      <c r="L43" s="7">
        <f t="shared" si="0"/>
        <v>6.9574242315524035</v>
      </c>
      <c r="M43" s="7">
        <f t="shared" si="4"/>
        <v>7.54916079965043</v>
      </c>
      <c r="P43" s="5">
        <f t="shared" si="5"/>
        <v>1.4399721537159182</v>
      </c>
    </row>
    <row r="44" spans="1:16" x14ac:dyDescent="0.15">
      <c r="A44" s="5">
        <v>21.5</v>
      </c>
      <c r="B44" s="5">
        <v>42</v>
      </c>
      <c r="D44">
        <v>253.07324840763999</v>
      </c>
      <c r="E44">
        <v>1348.3253307202001</v>
      </c>
      <c r="F44">
        <v>102.27688564477</v>
      </c>
      <c r="G44">
        <v>109.53868613138999</v>
      </c>
      <c r="I44" s="6">
        <f t="shared" si="1"/>
        <v>1238.7866445888101</v>
      </c>
      <c r="J44" s="6">
        <f t="shared" si="2"/>
        <v>150.79636276286999</v>
      </c>
      <c r="K44" s="6">
        <f t="shared" si="3"/>
        <v>1057.8310092733661</v>
      </c>
      <c r="L44" s="7">
        <f t="shared" si="0"/>
        <v>7.014963689388348</v>
      </c>
      <c r="M44" s="7">
        <f t="shared" si="4"/>
        <v>7.6207892233934711</v>
      </c>
      <c r="P44" s="5">
        <f t="shared" si="5"/>
        <v>2.2789034602399365</v>
      </c>
    </row>
    <row r="45" spans="1:16" x14ac:dyDescent="0.15">
      <c r="A45" s="5">
        <v>22</v>
      </c>
      <c r="B45" s="5">
        <v>43</v>
      </c>
      <c r="D45">
        <v>238.28319451249001</v>
      </c>
      <c r="E45">
        <v>1214.15311122</v>
      </c>
      <c r="F45">
        <v>102.26131386861</v>
      </c>
      <c r="G45">
        <v>109.60656934307001</v>
      </c>
      <c r="I45" s="6">
        <f t="shared" si="1"/>
        <v>1104.54654187693</v>
      </c>
      <c r="J45" s="6">
        <f t="shared" si="2"/>
        <v>136.02188064388002</v>
      </c>
      <c r="K45" s="6">
        <f t="shared" si="3"/>
        <v>941.32028510427392</v>
      </c>
      <c r="L45" s="7">
        <f t="shared" si="0"/>
        <v>6.9203592881409435</v>
      </c>
      <c r="M45" s="7">
        <f t="shared" si="4"/>
        <v>7.5402737880531623</v>
      </c>
      <c r="P45" s="5">
        <f t="shared" si="5"/>
        <v>0.89956140651923233</v>
      </c>
    </row>
    <row r="46" spans="1:16" x14ac:dyDescent="0.15">
      <c r="A46" s="5">
        <v>22.5</v>
      </c>
      <c r="B46" s="5">
        <v>44</v>
      </c>
      <c r="D46">
        <v>271.24375306221998</v>
      </c>
      <c r="E46">
        <v>1491.0551200391999</v>
      </c>
      <c r="F46">
        <v>102.49610705596</v>
      </c>
      <c r="G46">
        <v>109.18856447688999</v>
      </c>
      <c r="I46" s="6">
        <f t="shared" si="1"/>
        <v>1381.8665555623099</v>
      </c>
      <c r="J46" s="6">
        <f t="shared" si="2"/>
        <v>168.74764600625997</v>
      </c>
      <c r="K46" s="6">
        <f t="shared" si="3"/>
        <v>1179.3693803547981</v>
      </c>
      <c r="L46" s="7">
        <f t="shared" si="0"/>
        <v>6.9889530803353992</v>
      </c>
      <c r="M46" s="7">
        <f t="shared" si="4"/>
        <v>7.6229565461547137</v>
      </c>
      <c r="P46" s="5">
        <f t="shared" si="5"/>
        <v>1.8996660628613968</v>
      </c>
    </row>
    <row r="47" spans="1:16" x14ac:dyDescent="0.15">
      <c r="A47" s="5">
        <v>23</v>
      </c>
      <c r="B47" s="5">
        <v>45</v>
      </c>
      <c r="D47">
        <v>270.0984811367</v>
      </c>
      <c r="E47">
        <v>1469.0350318471001</v>
      </c>
      <c r="F47">
        <v>102.48832116788</v>
      </c>
      <c r="G47">
        <v>109.46107055960999</v>
      </c>
      <c r="I47" s="6">
        <f t="shared" si="1"/>
        <v>1359.57396128749</v>
      </c>
      <c r="J47" s="6">
        <f t="shared" si="2"/>
        <v>167.61015996882</v>
      </c>
      <c r="K47" s="6">
        <f t="shared" si="3"/>
        <v>1158.4417693249061</v>
      </c>
      <c r="L47" s="7">
        <f t="shared" si="0"/>
        <v>6.911524752081899</v>
      </c>
      <c r="M47" s="7">
        <f t="shared" si="4"/>
        <v>7.5596171838083093</v>
      </c>
      <c r="P47" s="5">
        <f t="shared" si="5"/>
        <v>0.77075294781460757</v>
      </c>
    </row>
    <row r="48" spans="1:16" x14ac:dyDescent="0.15">
      <c r="A48" s="5">
        <v>23.5</v>
      </c>
      <c r="B48" s="5">
        <v>46</v>
      </c>
      <c r="D48">
        <v>262.68409533073998</v>
      </c>
      <c r="E48">
        <v>1418.0162937743</v>
      </c>
      <c r="F48">
        <v>102.46909975669</v>
      </c>
      <c r="G48">
        <v>109.58564476886001</v>
      </c>
      <c r="I48" s="6">
        <f t="shared" si="1"/>
        <v>1308.43064900544</v>
      </c>
      <c r="J48" s="6">
        <f t="shared" si="2"/>
        <v>160.21499557404996</v>
      </c>
      <c r="K48" s="6">
        <f t="shared" si="3"/>
        <v>1116.1726543165801</v>
      </c>
      <c r="L48" s="7">
        <f t="shared" si="0"/>
        <v>6.966717755209717</v>
      </c>
      <c r="M48" s="7">
        <f t="shared" si="4"/>
        <v>7.6288991528432231</v>
      </c>
      <c r="P48" s="5">
        <f t="shared" si="5"/>
        <v>1.575472699554767</v>
      </c>
    </row>
    <row r="49" spans="1:25" x14ac:dyDescent="0.15">
      <c r="A49" s="5">
        <v>24</v>
      </c>
      <c r="B49" s="5">
        <v>47</v>
      </c>
      <c r="D49">
        <v>263.06347276265001</v>
      </c>
      <c r="E49">
        <v>1404.2495136186999</v>
      </c>
      <c r="F49">
        <v>102.28199513382</v>
      </c>
      <c r="G49">
        <v>109.58613138686</v>
      </c>
      <c r="I49" s="6">
        <f t="shared" si="1"/>
        <v>1294.6633822318399</v>
      </c>
      <c r="J49" s="6">
        <f t="shared" si="2"/>
        <v>160.78147762883</v>
      </c>
      <c r="K49" s="6">
        <f t="shared" si="3"/>
        <v>1101.7256090772439</v>
      </c>
      <c r="L49" s="7">
        <f t="shared" si="0"/>
        <v>6.8523167302928902</v>
      </c>
      <c r="M49" s="7">
        <f t="shared" si="4"/>
        <v>7.528587093833492</v>
      </c>
      <c r="P49" s="5">
        <f t="shared" si="5"/>
        <v>-9.2506195463698163E-2</v>
      </c>
    </row>
    <row r="50" spans="1:25" x14ac:dyDescent="0.15">
      <c r="A50" s="5">
        <v>24.5</v>
      </c>
      <c r="B50" s="5">
        <v>48</v>
      </c>
      <c r="D50">
        <v>261.11259727626998</v>
      </c>
      <c r="E50">
        <v>1386.9569552528999</v>
      </c>
      <c r="F50">
        <v>102.36958637470001</v>
      </c>
      <c r="G50">
        <v>109.42384428224</v>
      </c>
      <c r="I50" s="6">
        <f t="shared" si="1"/>
        <v>1277.5331109706599</v>
      </c>
      <c r="J50" s="6">
        <f t="shared" si="2"/>
        <v>158.74301090156996</v>
      </c>
      <c r="K50" s="6">
        <f t="shared" si="3"/>
        <v>1087.0414978887759</v>
      </c>
      <c r="L50" s="7">
        <f t="shared" si="0"/>
        <v>6.8478069788080678</v>
      </c>
      <c r="M50" s="7">
        <f t="shared" si="4"/>
        <v>7.5381663082557662</v>
      </c>
      <c r="P50" s="5">
        <f t="shared" si="5"/>
        <v>-0.15825884325624126</v>
      </c>
    </row>
    <row r="51" spans="1:25" x14ac:dyDescent="0.15">
      <c r="A51" s="5">
        <v>25</v>
      </c>
      <c r="B51" s="5">
        <v>49</v>
      </c>
      <c r="D51">
        <v>260.46425097276</v>
      </c>
      <c r="E51">
        <v>1384.3891050584</v>
      </c>
      <c r="F51">
        <v>102.29075425791</v>
      </c>
      <c r="G51">
        <v>109.60851581509</v>
      </c>
      <c r="I51" s="6">
        <f t="shared" si="1"/>
        <v>1274.78058924331</v>
      </c>
      <c r="J51" s="6">
        <f t="shared" si="2"/>
        <v>158.17349671484999</v>
      </c>
      <c r="K51" s="6">
        <f t="shared" si="3"/>
        <v>1084.9723931854901</v>
      </c>
      <c r="L51" s="7">
        <f t="shared" si="0"/>
        <v>6.8593817277836555</v>
      </c>
      <c r="M51" s="7">
        <f t="shared" si="4"/>
        <v>7.5638300231384497</v>
      </c>
      <c r="P51" s="5">
        <f t="shared" si="5"/>
        <v>1.0502206047760653E-2</v>
      </c>
    </row>
    <row r="52" spans="1:25" x14ac:dyDescent="0.15">
      <c r="A52" s="5">
        <v>25.5</v>
      </c>
      <c r="B52" s="5">
        <v>50</v>
      </c>
      <c r="D52">
        <v>256.53404669260999</v>
      </c>
      <c r="E52">
        <v>1351.2723735408999</v>
      </c>
      <c r="F52">
        <v>102.42627737226</v>
      </c>
      <c r="G52">
        <v>109.36447688565001</v>
      </c>
      <c r="I52" s="6">
        <f t="shared" si="1"/>
        <v>1241.9078966552499</v>
      </c>
      <c r="J52" s="6">
        <f t="shared" si="2"/>
        <v>154.10776932034997</v>
      </c>
      <c r="K52" s="6">
        <f t="shared" si="3"/>
        <v>1056.97857347083</v>
      </c>
      <c r="L52" s="7">
        <f t="shared" si="0"/>
        <v>6.8586975084536226</v>
      </c>
      <c r="M52" s="7">
        <f t="shared" si="4"/>
        <v>7.5772347697155125</v>
      </c>
      <c r="P52" s="5">
        <f t="shared" si="5"/>
        <v>5.2621673395565768E-4</v>
      </c>
    </row>
    <row r="53" spans="1:25" x14ac:dyDescent="0.15">
      <c r="A53" s="5">
        <v>26</v>
      </c>
      <c r="B53" s="5">
        <v>51</v>
      </c>
      <c r="D53">
        <v>248.55316548521</v>
      </c>
      <c r="E53">
        <v>1279.7763383035999</v>
      </c>
      <c r="F53">
        <v>102.28929440389</v>
      </c>
      <c r="G53">
        <v>109.67883211679001</v>
      </c>
      <c r="I53" s="6">
        <f t="shared" si="1"/>
        <v>1170.0975061868098</v>
      </c>
      <c r="J53" s="6">
        <f t="shared" si="2"/>
        <v>146.26387108132002</v>
      </c>
      <c r="K53" s="6">
        <f t="shared" si="3"/>
        <v>994.58086088922585</v>
      </c>
      <c r="L53" s="7">
        <f t="shared" si="0"/>
        <v>6.7999079576955621</v>
      </c>
      <c r="M53" s="7">
        <f t="shared" si="4"/>
        <v>7.5325341848645477</v>
      </c>
      <c r="P53" s="5">
        <f t="shared" si="5"/>
        <v>-0.85663157519451893</v>
      </c>
      <c r="S53" s="8"/>
      <c r="U53" s="13"/>
    </row>
    <row r="54" spans="1:25" x14ac:dyDescent="0.15">
      <c r="A54" s="5">
        <v>26.5</v>
      </c>
      <c r="B54" s="5">
        <v>52</v>
      </c>
      <c r="D54">
        <v>240.97433390369</v>
      </c>
      <c r="E54">
        <v>1214.1860180885001</v>
      </c>
      <c r="F54">
        <v>102.32408759124</v>
      </c>
      <c r="G54">
        <v>109.38442822384</v>
      </c>
      <c r="I54" s="6">
        <f t="shared" si="1"/>
        <v>1104.8015898646602</v>
      </c>
      <c r="J54" s="6">
        <f t="shared" si="2"/>
        <v>138.65024631245001</v>
      </c>
      <c r="K54" s="6">
        <f t="shared" si="3"/>
        <v>938.42129428972021</v>
      </c>
      <c r="L54" s="7">
        <f t="shared" si="0"/>
        <v>6.768262727604367</v>
      </c>
      <c r="M54" s="7">
        <f t="shared" si="4"/>
        <v>7.5149779206804483</v>
      </c>
      <c r="P54" s="5">
        <f t="shared" si="5"/>
        <v>-1.3180223359721612</v>
      </c>
      <c r="S54" s="8"/>
    </row>
    <row r="55" spans="1:25" x14ac:dyDescent="0.15">
      <c r="A55" s="5">
        <v>27</v>
      </c>
      <c r="B55" s="5">
        <v>53</v>
      </c>
      <c r="D55">
        <v>258.76888998277002</v>
      </c>
      <c r="E55">
        <v>1354.8240216588999</v>
      </c>
      <c r="F55">
        <v>102.44160583942001</v>
      </c>
      <c r="G55">
        <v>109.47664233576999</v>
      </c>
      <c r="I55" s="6">
        <f t="shared" si="1"/>
        <v>1245.3473793231299</v>
      </c>
      <c r="J55" s="6">
        <f t="shared" si="2"/>
        <v>156.32728414335003</v>
      </c>
      <c r="K55" s="6">
        <f t="shared" si="3"/>
        <v>1057.7546383511099</v>
      </c>
      <c r="L55" s="7">
        <f t="shared" si="0"/>
        <v>6.7662829566025273</v>
      </c>
      <c r="M55" s="7">
        <f t="shared" si="4"/>
        <v>7.5270871155857044</v>
      </c>
      <c r="P55" s="5">
        <f t="shared" si="5"/>
        <v>-1.3468876040100914</v>
      </c>
      <c r="S55" s="8"/>
    </row>
    <row r="56" spans="1:25" x14ac:dyDescent="0.15">
      <c r="A56" s="5">
        <v>27.5</v>
      </c>
      <c r="B56" s="5">
        <v>54</v>
      </c>
      <c r="D56">
        <v>260.24120108293999</v>
      </c>
      <c r="E56">
        <v>1372.2948560177001</v>
      </c>
      <c r="F56">
        <v>102.2897810219</v>
      </c>
      <c r="G56">
        <v>109.38759124088</v>
      </c>
      <c r="I56" s="6">
        <f t="shared" si="1"/>
        <v>1262.9072647768201</v>
      </c>
      <c r="J56" s="6">
        <f t="shared" si="2"/>
        <v>157.95142006103998</v>
      </c>
      <c r="K56" s="6">
        <f t="shared" si="3"/>
        <v>1073.3655607035721</v>
      </c>
      <c r="L56" s="7">
        <f t="shared" si="0"/>
        <v>6.7955423274369569</v>
      </c>
      <c r="M56" s="7">
        <f t="shared" si="4"/>
        <v>7.5704354523272297</v>
      </c>
      <c r="P56" s="5">
        <f t="shared" si="5"/>
        <v>-0.9202829204521481</v>
      </c>
      <c r="S56" s="8"/>
    </row>
    <row r="57" spans="1:25" x14ac:dyDescent="0.15">
      <c r="A57" s="5">
        <v>28</v>
      </c>
      <c r="B57" s="5">
        <v>55</v>
      </c>
      <c r="D57">
        <v>260.11151781357</v>
      </c>
      <c r="E57">
        <v>1370.0763787213</v>
      </c>
      <c r="F57">
        <v>102.2895377129</v>
      </c>
      <c r="G57">
        <v>109.57883211679</v>
      </c>
      <c r="I57" s="6">
        <f t="shared" si="1"/>
        <v>1260.49754660451</v>
      </c>
      <c r="J57" s="6">
        <f t="shared" si="2"/>
        <v>157.82198010067</v>
      </c>
      <c r="K57" s="6">
        <f t="shared" si="3"/>
        <v>1071.111170483706</v>
      </c>
      <c r="L57" s="7">
        <f t="shared" si="0"/>
        <v>6.7868314020675431</v>
      </c>
      <c r="M57" s="7">
        <f t="shared" si="4"/>
        <v>7.5758134928649126</v>
      </c>
      <c r="P57" s="5">
        <f t="shared" si="5"/>
        <v>-1.0472891223880711</v>
      </c>
      <c r="S57" s="8"/>
    </row>
    <row r="58" spans="1:25" x14ac:dyDescent="0.15">
      <c r="A58" s="5">
        <v>28.5</v>
      </c>
      <c r="B58" s="5">
        <v>56</v>
      </c>
      <c r="D58">
        <v>263.86824737228</v>
      </c>
      <c r="E58">
        <v>1390.7206062088001</v>
      </c>
      <c r="F58">
        <v>102.40608272506</v>
      </c>
      <c r="G58">
        <v>109.73965936739999</v>
      </c>
      <c r="I58" s="6">
        <f t="shared" si="1"/>
        <v>1280.9809468414001</v>
      </c>
      <c r="J58" s="6">
        <f t="shared" si="2"/>
        <v>161.46216464721999</v>
      </c>
      <c r="K58" s="6">
        <f t="shared" si="3"/>
        <v>1087.226349264736</v>
      </c>
      <c r="L58" s="7">
        <f t="shared" si="0"/>
        <v>6.7336292167284251</v>
      </c>
      <c r="M58" s="7">
        <f t="shared" si="4"/>
        <v>7.5367002734328903</v>
      </c>
      <c r="P58" s="5">
        <f t="shared" si="5"/>
        <v>-1.8229825427837936</v>
      </c>
      <c r="S58" s="8"/>
    </row>
    <row r="59" spans="1:25" x14ac:dyDescent="0.15">
      <c r="A59" s="5">
        <v>29</v>
      </c>
      <c r="B59" s="5">
        <v>57</v>
      </c>
      <c r="D59">
        <v>265.25226106087001</v>
      </c>
      <c r="E59">
        <v>1398.2287949157001</v>
      </c>
      <c r="F59">
        <v>102.51435523114</v>
      </c>
      <c r="G59">
        <v>109.57737226277</v>
      </c>
      <c r="I59" s="6">
        <f t="shared" si="1"/>
        <v>1288.65142265293</v>
      </c>
      <c r="J59" s="6">
        <f t="shared" si="2"/>
        <v>162.73790582973001</v>
      </c>
      <c r="K59" s="6">
        <f t="shared" si="3"/>
        <v>1093.3659356572541</v>
      </c>
      <c r="L59" s="7">
        <f t="shared" si="0"/>
        <v>6.7185695310668727</v>
      </c>
      <c r="M59" s="7">
        <f t="shared" si="4"/>
        <v>7.5357295536784337</v>
      </c>
      <c r="P59" s="5">
        <f t="shared" si="5"/>
        <v>-2.0425543330482956</v>
      </c>
      <c r="R59" s="3"/>
      <c r="S59" s="8"/>
    </row>
    <row r="60" spans="1:25" x14ac:dyDescent="0.15">
      <c r="A60" s="5">
        <v>29.5</v>
      </c>
      <c r="B60" s="5">
        <v>58</v>
      </c>
      <c r="D60">
        <v>253.34603096583999</v>
      </c>
      <c r="E60">
        <v>1309.3084295896001</v>
      </c>
      <c r="F60">
        <v>102.41873479319</v>
      </c>
      <c r="G60">
        <v>109.4698296837</v>
      </c>
      <c r="I60" s="6">
        <f t="shared" si="1"/>
        <v>1199.8385999059001</v>
      </c>
      <c r="J60" s="6">
        <f t="shared" si="2"/>
        <v>150.92729617264999</v>
      </c>
      <c r="K60" s="6">
        <f t="shared" si="3"/>
        <v>1018.7258444987201</v>
      </c>
      <c r="L60" s="7">
        <f t="shared" si="0"/>
        <v>6.7497786704756901</v>
      </c>
      <c r="M60" s="7">
        <f t="shared" si="4"/>
        <v>7.5810276589943468</v>
      </c>
      <c r="P60" s="5">
        <f t="shared" si="5"/>
        <v>-1.5875218199790899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222.41410444119001</v>
      </c>
      <c r="E61" s="16">
        <v>1059.2545143973</v>
      </c>
      <c r="F61" s="16">
        <v>102.38807785888</v>
      </c>
      <c r="G61" s="16">
        <v>109.48394160584</v>
      </c>
      <c r="I61" s="40">
        <f t="shared" si="1"/>
        <v>949.77057279146004</v>
      </c>
      <c r="J61" s="40">
        <f t="shared" si="2"/>
        <v>120.02602658231001</v>
      </c>
      <c r="K61" s="40">
        <f t="shared" si="3"/>
        <v>805.73934089268801</v>
      </c>
      <c r="L61" s="41">
        <f t="shared" si="0"/>
        <v>6.71303852869059</v>
      </c>
      <c r="M61" s="41">
        <f t="shared" si="4"/>
        <v>7.5583764831163425</v>
      </c>
      <c r="P61" s="17">
        <f t="shared" si="5"/>
        <v>-2.1231969255306948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201.01903367496001</v>
      </c>
      <c r="E62">
        <v>886.49609565642004</v>
      </c>
      <c r="F62">
        <v>102.41557177615999</v>
      </c>
      <c r="G62">
        <v>109.2201946472</v>
      </c>
      <c r="I62" s="6">
        <f t="shared" si="1"/>
        <v>777.27590100921998</v>
      </c>
      <c r="J62" s="6">
        <f t="shared" si="2"/>
        <v>98.60346189880002</v>
      </c>
      <c r="K62" s="6">
        <f t="shared" si="3"/>
        <v>658.95174673065992</v>
      </c>
      <c r="L62" s="7">
        <f t="shared" si="0"/>
        <v>6.6828459573454309</v>
      </c>
      <c r="M62" s="7">
        <f t="shared" si="4"/>
        <v>7.542272877678279</v>
      </c>
      <c r="P62" s="5">
        <f t="shared" si="5"/>
        <v>-2.5634077700286229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227.10256410256</v>
      </c>
      <c r="E63">
        <v>1091.1709401708999</v>
      </c>
      <c r="F63">
        <v>102.23163017032</v>
      </c>
      <c r="G63">
        <v>109.58053527980999</v>
      </c>
      <c r="I63" s="6">
        <f t="shared" si="1"/>
        <v>981.59040489108997</v>
      </c>
      <c r="J63" s="6">
        <f t="shared" si="2"/>
        <v>124.87093393223999</v>
      </c>
      <c r="K63" s="6">
        <f t="shared" si="3"/>
        <v>831.74528417240197</v>
      </c>
      <c r="L63" s="7">
        <f t="shared" si="0"/>
        <v>6.6608397805668735</v>
      </c>
      <c r="M63" s="7">
        <f t="shared" si="4"/>
        <v>7.5343556668068183</v>
      </c>
      <c r="P63" s="5">
        <f t="shared" si="5"/>
        <v>-2.8842601264945316</v>
      </c>
      <c r="R63" s="5">
        <v>-13</v>
      </c>
    </row>
    <row r="64" spans="1:25" x14ac:dyDescent="0.15">
      <c r="A64" s="5">
        <v>31.5</v>
      </c>
      <c r="B64" s="5">
        <v>62</v>
      </c>
      <c r="D64">
        <v>227.63980463981</v>
      </c>
      <c r="E64">
        <v>1086.1247863248</v>
      </c>
      <c r="F64">
        <v>102.2895377129</v>
      </c>
      <c r="G64">
        <v>109.46739659367</v>
      </c>
      <c r="I64" s="6">
        <f t="shared" si="1"/>
        <v>976.65738973113002</v>
      </c>
      <c r="J64" s="6">
        <f t="shared" si="2"/>
        <v>125.35026692691</v>
      </c>
      <c r="K64" s="6">
        <f t="shared" si="3"/>
        <v>826.23706941883802</v>
      </c>
      <c r="L64" s="7">
        <f t="shared" si="0"/>
        <v>6.591426485757748</v>
      </c>
      <c r="M64" s="7">
        <f t="shared" si="4"/>
        <v>7.4790313379047886</v>
      </c>
      <c r="P64" s="5">
        <f t="shared" si="5"/>
        <v>-3.8963132165738537</v>
      </c>
      <c r="R64" s="5">
        <v>-13</v>
      </c>
      <c r="U64" s="39">
        <v>20</v>
      </c>
      <c r="V64" s="7">
        <f t="shared" ref="V64:V83" si="6">L41</f>
        <v>6.8986249792865548</v>
      </c>
      <c r="X64" s="39"/>
      <c r="Y64" s="7"/>
    </row>
    <row r="65" spans="1:25" x14ac:dyDescent="0.15">
      <c r="A65" s="5">
        <v>32</v>
      </c>
      <c r="B65" s="5">
        <v>63</v>
      </c>
      <c r="D65">
        <v>254.58973105134999</v>
      </c>
      <c r="E65">
        <v>1311.3882640587001</v>
      </c>
      <c r="F65">
        <v>102.43673965937001</v>
      </c>
      <c r="G65">
        <v>109.43649635037001</v>
      </c>
      <c r="I65" s="6">
        <f t="shared" si="1"/>
        <v>1201.9517677083302</v>
      </c>
      <c r="J65" s="6">
        <f t="shared" si="2"/>
        <v>152.15299139197998</v>
      </c>
      <c r="K65" s="6">
        <f t="shared" si="3"/>
        <v>1019.3681780379542</v>
      </c>
      <c r="L65" s="7">
        <f t="shared" si="0"/>
        <v>6.6996262690086379</v>
      </c>
      <c r="M65" s="7">
        <f t="shared" si="4"/>
        <v>7.6013200870627742</v>
      </c>
      <c r="P65" s="5">
        <f t="shared" si="5"/>
        <v>-2.3187490729023463</v>
      </c>
      <c r="R65" s="5">
        <v>-13</v>
      </c>
      <c r="U65" s="5">
        <v>20.5</v>
      </c>
      <c r="V65" s="7">
        <f t="shared" si="6"/>
        <v>6.9776528295789628</v>
      </c>
      <c r="Y65" s="7"/>
    </row>
    <row r="66" spans="1:25" x14ac:dyDescent="0.15">
      <c r="A66" s="5">
        <v>32.5</v>
      </c>
      <c r="B66" s="5">
        <v>64</v>
      </c>
      <c r="D66">
        <v>252.09682151589001</v>
      </c>
      <c r="E66">
        <v>1290.1083129583999</v>
      </c>
      <c r="F66">
        <v>102.49197080291999</v>
      </c>
      <c r="G66">
        <v>109.51581508516</v>
      </c>
      <c r="I66" s="6">
        <f t="shared" si="1"/>
        <v>1180.5924978732398</v>
      </c>
      <c r="J66" s="6">
        <f t="shared" si="2"/>
        <v>149.60485071297001</v>
      </c>
      <c r="K66" s="6">
        <f t="shared" si="3"/>
        <v>1001.0666770176758</v>
      </c>
      <c r="L66" s="7">
        <f t="shared" ref="L66:L129" si="7">K66/J66</f>
        <v>6.6914052067623784</v>
      </c>
      <c r="M66" s="7">
        <f t="shared" si="4"/>
        <v>7.6071879907236104</v>
      </c>
      <c r="P66" s="5">
        <f t="shared" si="5"/>
        <v>-2.4386130193255835</v>
      </c>
      <c r="R66" s="5">
        <v>-13</v>
      </c>
      <c r="U66" s="5">
        <v>21</v>
      </c>
      <c r="V66" s="7">
        <f t="shared" si="6"/>
        <v>6.9574242315524035</v>
      </c>
      <c r="Y66" s="7"/>
    </row>
    <row r="67" spans="1:25" x14ac:dyDescent="0.15">
      <c r="A67" s="5">
        <v>33</v>
      </c>
      <c r="B67" s="5">
        <v>65</v>
      </c>
      <c r="D67">
        <v>252.65256723716001</v>
      </c>
      <c r="E67">
        <v>1302.5283618582</v>
      </c>
      <c r="F67">
        <v>102.32530413625</v>
      </c>
      <c r="G67">
        <v>109.40535279805</v>
      </c>
      <c r="I67" s="6">
        <f t="shared" ref="I67:I130" si="8">E67-G67</f>
        <v>1193.12300906015</v>
      </c>
      <c r="J67" s="6">
        <f t="shared" ref="J67:J130" si="9">D67-F67</f>
        <v>150.32726310091002</v>
      </c>
      <c r="K67" s="6">
        <f t="shared" ref="K67:K130" si="10">I67-1.2*J67</f>
        <v>1012.730293339058</v>
      </c>
      <c r="L67" s="7">
        <f t="shared" si="7"/>
        <v>6.7368371674487522</v>
      </c>
      <c r="M67" s="7">
        <f t="shared" ref="M67:M130" si="11">L67+ABS($N$2)*A67</f>
        <v>7.6667089173170799</v>
      </c>
      <c r="P67" s="5">
        <f t="shared" ref="P67:P130" si="12">(L67-$O$2)/$O$2*100</f>
        <v>-1.7762102861396327</v>
      </c>
      <c r="R67" s="5">
        <v>-13</v>
      </c>
      <c r="U67" s="5">
        <v>21.5</v>
      </c>
      <c r="V67" s="7">
        <f t="shared" si="6"/>
        <v>7.014963689388348</v>
      </c>
      <c r="Y67" s="7"/>
    </row>
    <row r="68" spans="1:25" x14ac:dyDescent="0.15">
      <c r="A68" s="5">
        <v>33.5</v>
      </c>
      <c r="B68" s="5">
        <v>66</v>
      </c>
      <c r="D68">
        <v>255.61731707317</v>
      </c>
      <c r="E68">
        <v>1334.0360975609999</v>
      </c>
      <c r="F68">
        <v>102.33698296836999</v>
      </c>
      <c r="G68">
        <v>109.5099756691</v>
      </c>
      <c r="I68" s="6">
        <f t="shared" si="8"/>
        <v>1224.5261218918999</v>
      </c>
      <c r="J68" s="6">
        <f t="shared" si="9"/>
        <v>153.2803341048</v>
      </c>
      <c r="K68" s="6">
        <f t="shared" si="10"/>
        <v>1040.58972096614</v>
      </c>
      <c r="L68" s="7">
        <f t="shared" si="7"/>
        <v>6.7888012317005622</v>
      </c>
      <c r="M68" s="7">
        <f t="shared" si="11"/>
        <v>7.7327619474759857</v>
      </c>
      <c r="P68" s="5">
        <f t="shared" si="12"/>
        <v>-1.0185688005461426</v>
      </c>
      <c r="R68" s="5">
        <v>-13</v>
      </c>
      <c r="U68" s="5">
        <v>22</v>
      </c>
      <c r="V68" s="7">
        <f t="shared" si="6"/>
        <v>6.9203592881409435</v>
      </c>
      <c r="Y68" s="7"/>
    </row>
    <row r="69" spans="1:25" x14ac:dyDescent="0.15">
      <c r="A69" s="5">
        <v>34</v>
      </c>
      <c r="B69" s="5">
        <v>67</v>
      </c>
      <c r="D69">
        <v>256.13048780487998</v>
      </c>
      <c r="E69">
        <v>1356.7339024390001</v>
      </c>
      <c r="F69">
        <v>102.57591240876</v>
      </c>
      <c r="G69">
        <v>109.94598540146001</v>
      </c>
      <c r="I69" s="6">
        <f t="shared" si="8"/>
        <v>1246.78791703754</v>
      </c>
      <c r="J69" s="6">
        <f t="shared" si="9"/>
        <v>153.55457539611996</v>
      </c>
      <c r="K69" s="6">
        <f t="shared" si="10"/>
        <v>1062.522426562196</v>
      </c>
      <c r="L69" s="7">
        <f t="shared" si="7"/>
        <v>6.9195100427404386</v>
      </c>
      <c r="M69" s="7">
        <f t="shared" si="11"/>
        <v>7.8775597244229587</v>
      </c>
      <c r="P69" s="5">
        <f t="shared" si="12"/>
        <v>0.88717931985730292</v>
      </c>
      <c r="R69" s="5">
        <v>-13</v>
      </c>
      <c r="U69" s="5">
        <v>22.5</v>
      </c>
      <c r="V69" s="7">
        <f t="shared" si="6"/>
        <v>6.9889530803353992</v>
      </c>
      <c r="Y69" s="7"/>
    </row>
    <row r="70" spans="1:25" x14ac:dyDescent="0.15">
      <c r="A70" s="5">
        <v>34.5</v>
      </c>
      <c r="B70" s="5">
        <v>68</v>
      </c>
      <c r="D70">
        <v>262.58619012885998</v>
      </c>
      <c r="E70">
        <v>1412.3797714564</v>
      </c>
      <c r="F70">
        <v>102.33819951338</v>
      </c>
      <c r="G70">
        <v>109.68905109489</v>
      </c>
      <c r="I70" s="6">
        <f t="shared" si="8"/>
        <v>1302.6907203615101</v>
      </c>
      <c r="J70" s="6">
        <f t="shared" si="9"/>
        <v>160.24799061547998</v>
      </c>
      <c r="K70" s="6">
        <f t="shared" si="10"/>
        <v>1110.3931316229341</v>
      </c>
      <c r="L70" s="7">
        <f t="shared" si="7"/>
        <v>6.9292171924162025</v>
      </c>
      <c r="M70" s="7">
        <f t="shared" si="11"/>
        <v>7.9013558400058184</v>
      </c>
      <c r="P70" s="5">
        <f t="shared" si="12"/>
        <v>1.0287105762575945</v>
      </c>
      <c r="R70" s="5">
        <v>-13</v>
      </c>
      <c r="U70" s="5">
        <v>23</v>
      </c>
      <c r="V70" s="7">
        <f t="shared" si="6"/>
        <v>6.911524752081899</v>
      </c>
      <c r="Y70" s="7"/>
    </row>
    <row r="71" spans="1:25" x14ac:dyDescent="0.15">
      <c r="A71" s="5">
        <v>35</v>
      </c>
      <c r="B71" s="5">
        <v>69</v>
      </c>
      <c r="D71">
        <v>263.11524434719001</v>
      </c>
      <c r="E71">
        <v>1427.494772672</v>
      </c>
      <c r="F71">
        <v>102.51849148418999</v>
      </c>
      <c r="G71">
        <v>109.81776155718001</v>
      </c>
      <c r="I71" s="6">
        <f t="shared" si="8"/>
        <v>1317.6770111148198</v>
      </c>
      <c r="J71" s="6">
        <f t="shared" si="9"/>
        <v>160.59675286300001</v>
      </c>
      <c r="K71" s="6">
        <f t="shared" si="10"/>
        <v>1124.9609076792199</v>
      </c>
      <c r="L71" s="7">
        <f t="shared" si="7"/>
        <v>7.0048795360071097</v>
      </c>
      <c r="M71" s="7">
        <f t="shared" si="11"/>
        <v>7.9911071495038213</v>
      </c>
      <c r="P71" s="5">
        <f t="shared" si="12"/>
        <v>2.1318754504274064</v>
      </c>
      <c r="R71" s="5">
        <v>-13</v>
      </c>
      <c r="U71" s="5">
        <v>23.5</v>
      </c>
      <c r="V71" s="7">
        <f t="shared" si="6"/>
        <v>6.966717755209717</v>
      </c>
      <c r="Y71" s="7"/>
    </row>
    <row r="72" spans="1:25" x14ac:dyDescent="0.15">
      <c r="A72" s="5">
        <v>35.5</v>
      </c>
      <c r="B72" s="5">
        <v>70</v>
      </c>
      <c r="D72">
        <v>265.37928519329</v>
      </c>
      <c r="E72">
        <v>1474.3834184294001</v>
      </c>
      <c r="F72">
        <v>102.39513381995</v>
      </c>
      <c r="G72">
        <v>109.74939172749001</v>
      </c>
      <c r="I72" s="6">
        <f t="shared" si="8"/>
        <v>1364.63402670191</v>
      </c>
      <c r="J72" s="6">
        <f t="shared" si="9"/>
        <v>162.98415137334001</v>
      </c>
      <c r="K72" s="6">
        <f t="shared" si="10"/>
        <v>1169.053045053902</v>
      </c>
      <c r="L72" s="7">
        <f t="shared" si="7"/>
        <v>7.1728019884338821</v>
      </c>
      <c r="M72" s="7">
        <f t="shared" si="11"/>
        <v>8.1731185678376903</v>
      </c>
      <c r="P72" s="5">
        <f t="shared" si="12"/>
        <v>4.5802023500442051</v>
      </c>
      <c r="R72" s="5">
        <v>-13</v>
      </c>
      <c r="U72" s="5">
        <v>24</v>
      </c>
      <c r="V72" s="7">
        <f t="shared" si="6"/>
        <v>6.8523167302928902</v>
      </c>
      <c r="Y72" s="7"/>
    </row>
    <row r="73" spans="1:25" x14ac:dyDescent="0.15">
      <c r="A73" s="5">
        <v>36</v>
      </c>
      <c r="B73" s="5">
        <v>71</v>
      </c>
      <c r="D73">
        <v>264.81449063944001</v>
      </c>
      <c r="E73">
        <v>1497.2227084853</v>
      </c>
      <c r="F73">
        <v>102.42068126521001</v>
      </c>
      <c r="G73">
        <v>109.98077858881</v>
      </c>
      <c r="I73" s="6">
        <f t="shared" si="8"/>
        <v>1387.2419298964901</v>
      </c>
      <c r="J73" s="6">
        <f t="shared" si="9"/>
        <v>162.39380937422999</v>
      </c>
      <c r="K73" s="6">
        <f t="shared" si="10"/>
        <v>1192.3693586474142</v>
      </c>
      <c r="L73" s="7">
        <f t="shared" si="7"/>
        <v>7.342455745339695</v>
      </c>
      <c r="M73" s="7">
        <f t="shared" si="11"/>
        <v>8.356861290650599</v>
      </c>
      <c r="P73" s="5">
        <f t="shared" si="12"/>
        <v>7.0537718498386681</v>
      </c>
      <c r="R73" s="5">
        <v>-13</v>
      </c>
      <c r="U73" s="5">
        <v>24.5</v>
      </c>
      <c r="V73" s="7">
        <f t="shared" si="6"/>
        <v>6.8478069788080678</v>
      </c>
      <c r="Y73" s="7"/>
    </row>
    <row r="74" spans="1:25" x14ac:dyDescent="0.15">
      <c r="A74" s="5">
        <v>36.5</v>
      </c>
      <c r="B74" s="5">
        <v>72</v>
      </c>
      <c r="D74">
        <v>266.47410649160997</v>
      </c>
      <c r="E74">
        <v>1525.2900559202999</v>
      </c>
      <c r="F74">
        <v>102.3399026764</v>
      </c>
      <c r="G74">
        <v>109.95936739659</v>
      </c>
      <c r="I74" s="6">
        <f t="shared" si="8"/>
        <v>1415.3306885237098</v>
      </c>
      <c r="J74" s="6">
        <f t="shared" si="9"/>
        <v>164.13420381520996</v>
      </c>
      <c r="K74" s="6">
        <f t="shared" si="10"/>
        <v>1218.3696439454579</v>
      </c>
      <c r="L74" s="7">
        <f t="shared" si="7"/>
        <v>7.4230088282948996</v>
      </c>
      <c r="M74" s="7">
        <f t="shared" si="11"/>
        <v>8.4515033395128984</v>
      </c>
      <c r="P74" s="5">
        <f t="shared" si="12"/>
        <v>8.2282442148864234</v>
      </c>
      <c r="R74" s="5">
        <v>-13</v>
      </c>
      <c r="U74" s="5">
        <v>25</v>
      </c>
      <c r="V74" s="7">
        <f t="shared" si="6"/>
        <v>6.8593817277836555</v>
      </c>
      <c r="Y74" s="7"/>
    </row>
    <row r="75" spans="1:25" x14ac:dyDescent="0.15">
      <c r="A75" s="5">
        <v>37</v>
      </c>
      <c r="B75" s="5">
        <v>73</v>
      </c>
      <c r="D75">
        <v>259.30707512764002</v>
      </c>
      <c r="E75">
        <v>1491.2625820569001</v>
      </c>
      <c r="F75">
        <v>102.55158150852</v>
      </c>
      <c r="G75">
        <v>110.00097323601</v>
      </c>
      <c r="I75" s="6">
        <f t="shared" si="8"/>
        <v>1381.2616088208902</v>
      </c>
      <c r="J75" s="6">
        <f t="shared" si="9"/>
        <v>156.75549361912002</v>
      </c>
      <c r="K75" s="6">
        <f t="shared" si="10"/>
        <v>1193.1550164779462</v>
      </c>
      <c r="L75" s="7">
        <f t="shared" si="7"/>
        <v>7.6115674732079244</v>
      </c>
      <c r="M75" s="7">
        <f t="shared" si="11"/>
        <v>8.654150950333019</v>
      </c>
      <c r="P75" s="5">
        <f t="shared" si="12"/>
        <v>10.977448956861998</v>
      </c>
      <c r="R75" s="5">
        <v>-13</v>
      </c>
      <c r="U75" s="5">
        <v>25.5</v>
      </c>
      <c r="V75" s="7">
        <f t="shared" si="6"/>
        <v>6.8586975084536226</v>
      </c>
      <c r="Y75" s="7"/>
    </row>
    <row r="76" spans="1:25" x14ac:dyDescent="0.15">
      <c r="A76" s="5">
        <v>37.5</v>
      </c>
      <c r="B76" s="5">
        <v>74</v>
      </c>
      <c r="D76">
        <v>269.84350585938</v>
      </c>
      <c r="E76">
        <v>1578.939453125</v>
      </c>
      <c r="F76">
        <v>102.35304136253001</v>
      </c>
      <c r="G76">
        <v>109.85450121655001</v>
      </c>
      <c r="I76" s="6">
        <f t="shared" si="8"/>
        <v>1469.08495190845</v>
      </c>
      <c r="J76" s="6">
        <f t="shared" si="9"/>
        <v>167.49046449685</v>
      </c>
      <c r="K76" s="6">
        <f t="shared" si="10"/>
        <v>1268.0963945122301</v>
      </c>
      <c r="L76" s="7">
        <f t="shared" si="7"/>
        <v>7.5711557569659691</v>
      </c>
      <c r="M76" s="7">
        <f t="shared" si="11"/>
        <v>8.6278281999981594</v>
      </c>
      <c r="P76" s="5">
        <f t="shared" si="12"/>
        <v>10.388241912151845</v>
      </c>
      <c r="R76" s="5">
        <v>-13</v>
      </c>
      <c r="U76" s="5">
        <v>26</v>
      </c>
      <c r="V76" s="7">
        <f t="shared" si="6"/>
        <v>6.7999079576955621</v>
      </c>
      <c r="Y76" s="7"/>
    </row>
    <row r="77" spans="1:25" x14ac:dyDescent="0.15">
      <c r="A77" s="5">
        <v>38</v>
      </c>
      <c r="B77" s="5">
        <v>75</v>
      </c>
      <c r="D77">
        <v>266.61328125</v>
      </c>
      <c r="E77">
        <v>1554.0646972656</v>
      </c>
      <c r="F77">
        <v>102.40048661801001</v>
      </c>
      <c r="G77">
        <v>109.93698296837</v>
      </c>
      <c r="I77" s="6">
        <f t="shared" si="8"/>
        <v>1444.1277142972299</v>
      </c>
      <c r="J77" s="6">
        <f t="shared" si="9"/>
        <v>164.21279463198999</v>
      </c>
      <c r="K77" s="6">
        <f t="shared" si="10"/>
        <v>1247.0723607388418</v>
      </c>
      <c r="L77" s="7">
        <f t="shared" si="7"/>
        <v>7.594246011911558</v>
      </c>
      <c r="M77" s="7">
        <f t="shared" si="11"/>
        <v>8.665007420850845</v>
      </c>
      <c r="P77" s="5">
        <f t="shared" si="12"/>
        <v>10.724900241549147</v>
      </c>
      <c r="R77" s="5">
        <v>-13</v>
      </c>
      <c r="U77" s="39">
        <v>26.5</v>
      </c>
      <c r="V77" s="7">
        <f t="shared" si="6"/>
        <v>6.768262727604367</v>
      </c>
      <c r="Y77" s="7"/>
    </row>
    <row r="78" spans="1:25" x14ac:dyDescent="0.15">
      <c r="A78" s="5">
        <v>38.5</v>
      </c>
      <c r="B78" s="5">
        <v>76</v>
      </c>
      <c r="D78">
        <v>266.03295898438</v>
      </c>
      <c r="E78">
        <v>1558.6103515625</v>
      </c>
      <c r="F78">
        <v>102.46107055960999</v>
      </c>
      <c r="G78">
        <v>109.69343065693</v>
      </c>
      <c r="I78" s="6">
        <f t="shared" si="8"/>
        <v>1448.9169209055699</v>
      </c>
      <c r="J78" s="6">
        <f t="shared" si="9"/>
        <v>163.57188842477001</v>
      </c>
      <c r="K78" s="6">
        <f t="shared" si="10"/>
        <v>1252.6306547958459</v>
      </c>
      <c r="L78" s="7">
        <f t="shared" si="7"/>
        <v>7.6579824739992279</v>
      </c>
      <c r="M78" s="7">
        <f t="shared" si="11"/>
        <v>8.7428328488456106</v>
      </c>
      <c r="P78" s="5">
        <f t="shared" si="12"/>
        <v>11.654184517478226</v>
      </c>
      <c r="R78" s="5">
        <v>-13</v>
      </c>
      <c r="U78" s="5">
        <v>27</v>
      </c>
      <c r="V78" s="7">
        <f t="shared" si="6"/>
        <v>6.7662829566025273</v>
      </c>
      <c r="Y78" s="7"/>
    </row>
    <row r="79" spans="1:25" x14ac:dyDescent="0.15">
      <c r="A79" s="5">
        <v>39</v>
      </c>
      <c r="B79" s="5">
        <v>77</v>
      </c>
      <c r="D79">
        <v>262.439453125</v>
      </c>
      <c r="E79">
        <v>1522.2734375</v>
      </c>
      <c r="F79">
        <v>102.42895377129</v>
      </c>
      <c r="G79">
        <v>109.89197080292</v>
      </c>
      <c r="I79" s="6">
        <f t="shared" si="8"/>
        <v>1412.38146669708</v>
      </c>
      <c r="J79" s="6">
        <f t="shared" si="9"/>
        <v>160.01049935371</v>
      </c>
      <c r="K79" s="6">
        <f t="shared" si="10"/>
        <v>1220.3688674726279</v>
      </c>
      <c r="L79" s="7">
        <f t="shared" si="7"/>
        <v>7.6268049434365599</v>
      </c>
      <c r="M79" s="7">
        <f t="shared" si="11"/>
        <v>8.7257442841900392</v>
      </c>
      <c r="P79" s="5">
        <f t="shared" si="12"/>
        <v>11.199612864688126</v>
      </c>
      <c r="R79" s="5">
        <v>-13</v>
      </c>
      <c r="U79" s="5">
        <v>27.5</v>
      </c>
      <c r="V79" s="7">
        <f t="shared" si="6"/>
        <v>6.7955423274369569</v>
      </c>
      <c r="Y79" s="7"/>
    </row>
    <row r="80" spans="1:25" x14ac:dyDescent="0.15">
      <c r="A80" s="5">
        <v>39.5</v>
      </c>
      <c r="B80" s="5">
        <v>78</v>
      </c>
      <c r="D80">
        <v>260.27368164063</v>
      </c>
      <c r="E80">
        <v>1518.4274902344</v>
      </c>
      <c r="F80">
        <v>102.39440389294001</v>
      </c>
      <c r="G80">
        <v>109.94403892944</v>
      </c>
      <c r="I80" s="6">
        <f t="shared" si="8"/>
        <v>1408.48345130496</v>
      </c>
      <c r="J80" s="6">
        <f t="shared" si="9"/>
        <v>157.87927774769</v>
      </c>
      <c r="K80" s="6">
        <f t="shared" si="10"/>
        <v>1219.028318007732</v>
      </c>
      <c r="L80" s="7">
        <f t="shared" si="7"/>
        <v>7.7212686515825419</v>
      </c>
      <c r="M80" s="7">
        <f t="shared" si="11"/>
        <v>8.834296958243117</v>
      </c>
      <c r="P80" s="5">
        <f t="shared" si="12"/>
        <v>12.576903598291567</v>
      </c>
      <c r="R80" s="5">
        <v>-13</v>
      </c>
      <c r="U80" s="5">
        <v>28</v>
      </c>
      <c r="V80" s="7">
        <f t="shared" si="6"/>
        <v>6.7868314020675431</v>
      </c>
      <c r="Y80" s="7"/>
    </row>
    <row r="81" spans="1:25" x14ac:dyDescent="0.15">
      <c r="A81" s="5">
        <v>40</v>
      </c>
      <c r="B81" s="5">
        <v>79</v>
      </c>
      <c r="D81">
        <v>258.99731445313</v>
      </c>
      <c r="E81">
        <v>1505.2094726563</v>
      </c>
      <c r="F81">
        <v>102.53965936740001</v>
      </c>
      <c r="G81">
        <v>110.10194647202</v>
      </c>
      <c r="I81" s="6">
        <f t="shared" si="8"/>
        <v>1395.10752618428</v>
      </c>
      <c r="J81" s="6">
        <f t="shared" si="9"/>
        <v>156.45765508572998</v>
      </c>
      <c r="K81" s="6">
        <f t="shared" si="10"/>
        <v>1207.3583400814041</v>
      </c>
      <c r="L81" s="7">
        <f t="shared" si="7"/>
        <v>7.7168377566430975</v>
      </c>
      <c r="M81" s="7">
        <f t="shared" si="11"/>
        <v>8.8439550292107683</v>
      </c>
      <c r="P81" s="5">
        <f t="shared" si="12"/>
        <v>12.512300687168953</v>
      </c>
      <c r="R81" s="5">
        <v>-13</v>
      </c>
      <c r="U81" s="5">
        <v>28.5</v>
      </c>
      <c r="V81" s="7">
        <f t="shared" si="6"/>
        <v>6.7336292167284251</v>
      </c>
      <c r="Y81" s="7"/>
    </row>
    <row r="82" spans="1:25" x14ac:dyDescent="0.15">
      <c r="A82" s="5">
        <v>40.5</v>
      </c>
      <c r="B82" s="5">
        <v>80</v>
      </c>
      <c r="D82">
        <v>257.2890625</v>
      </c>
      <c r="E82">
        <v>1506.7099609375</v>
      </c>
      <c r="F82">
        <v>102.46374695864</v>
      </c>
      <c r="G82">
        <v>109.95523114354999</v>
      </c>
      <c r="I82" s="6">
        <f t="shared" si="8"/>
        <v>1396.75472979395</v>
      </c>
      <c r="J82" s="6">
        <f t="shared" si="9"/>
        <v>154.82531554136</v>
      </c>
      <c r="K82" s="6">
        <f t="shared" si="10"/>
        <v>1210.964351144318</v>
      </c>
      <c r="L82" s="7">
        <f t="shared" si="7"/>
        <v>7.8214880228732442</v>
      </c>
      <c r="M82" s="7">
        <f t="shared" si="11"/>
        <v>8.9626942613480107</v>
      </c>
      <c r="P82" s="5">
        <f t="shared" si="12"/>
        <v>14.038112501852041</v>
      </c>
      <c r="R82" s="5">
        <v>-13</v>
      </c>
      <c r="U82" s="5">
        <v>29</v>
      </c>
      <c r="V82" s="7">
        <f t="shared" si="6"/>
        <v>6.7185695310668727</v>
      </c>
      <c r="Y82" s="7"/>
    </row>
    <row r="83" spans="1:25" x14ac:dyDescent="0.15">
      <c r="A83" s="5">
        <v>41</v>
      </c>
      <c r="B83" s="5">
        <v>81</v>
      </c>
      <c r="D83">
        <v>257.55541992188</v>
      </c>
      <c r="E83">
        <v>1511.705078125</v>
      </c>
      <c r="F83">
        <v>102.35766423358</v>
      </c>
      <c r="G83">
        <v>109.93600973236001</v>
      </c>
      <c r="I83" s="6">
        <f t="shared" si="8"/>
        <v>1401.7690683926401</v>
      </c>
      <c r="J83" s="6">
        <f t="shared" si="9"/>
        <v>155.19775568829999</v>
      </c>
      <c r="K83" s="6">
        <f t="shared" si="10"/>
        <v>1215.53176156668</v>
      </c>
      <c r="L83" s="7">
        <f t="shared" si="7"/>
        <v>7.8321478050749684</v>
      </c>
      <c r="M83" s="7">
        <f t="shared" si="11"/>
        <v>8.9874430094568307</v>
      </c>
      <c r="P83" s="5">
        <f t="shared" si="12"/>
        <v>14.193533240004486</v>
      </c>
      <c r="R83" s="5">
        <v>-13</v>
      </c>
      <c r="U83" s="5">
        <v>29.5</v>
      </c>
      <c r="V83" s="7">
        <f t="shared" si="6"/>
        <v>6.7497786704756901</v>
      </c>
      <c r="Y83" s="7"/>
    </row>
    <row r="84" spans="1:25" x14ac:dyDescent="0.15">
      <c r="A84" s="5">
        <v>41.5</v>
      </c>
      <c r="B84" s="5">
        <v>82</v>
      </c>
      <c r="D84">
        <v>255.6806640625</v>
      </c>
      <c r="E84">
        <v>1497.0617675781</v>
      </c>
      <c r="F84">
        <v>102.48321167883</v>
      </c>
      <c r="G84">
        <v>109.81849148419001</v>
      </c>
      <c r="I84" s="6">
        <f t="shared" si="8"/>
        <v>1387.24327609391</v>
      </c>
      <c r="J84" s="6">
        <f t="shared" si="9"/>
        <v>153.19745238367</v>
      </c>
      <c r="K84" s="6">
        <f t="shared" si="10"/>
        <v>1203.4063332335061</v>
      </c>
      <c r="L84" s="7">
        <f t="shared" si="7"/>
        <v>7.8552633513753038</v>
      </c>
      <c r="M84" s="7">
        <f t="shared" si="11"/>
        <v>9.0246475216642619</v>
      </c>
      <c r="P84" s="5">
        <f t="shared" si="12"/>
        <v>14.530560319996235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252.8017578125</v>
      </c>
      <c r="E85">
        <v>1477.0756835938</v>
      </c>
      <c r="F85">
        <v>102.34866180049001</v>
      </c>
      <c r="G85">
        <v>110.06715328467</v>
      </c>
      <c r="I85" s="6">
        <f t="shared" si="8"/>
        <v>1367.00853030913</v>
      </c>
      <c r="J85" s="6">
        <f t="shared" si="9"/>
        <v>150.45309601201001</v>
      </c>
      <c r="K85" s="6">
        <f t="shared" si="10"/>
        <v>1186.464815094718</v>
      </c>
      <c r="L85" s="7">
        <f t="shared" si="7"/>
        <v>7.8859448329332338</v>
      </c>
      <c r="M85" s="7">
        <f t="shared" si="11"/>
        <v>9.0694179691292867</v>
      </c>
      <c r="P85" s="5">
        <f t="shared" si="12"/>
        <v>14.977899526473903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253.74853515625</v>
      </c>
      <c r="E86">
        <v>1492.8212890625</v>
      </c>
      <c r="F86">
        <v>102.31922141119</v>
      </c>
      <c r="G86">
        <v>109.78126520681</v>
      </c>
      <c r="I86" s="6">
        <f t="shared" si="8"/>
        <v>1383.0400238556899</v>
      </c>
      <c r="J86" s="6">
        <f t="shared" si="9"/>
        <v>151.42931374506</v>
      </c>
      <c r="K86" s="6">
        <f t="shared" si="10"/>
        <v>1201.3248473616179</v>
      </c>
      <c r="L86" s="7">
        <f t="shared" si="7"/>
        <v>7.9332384044486774</v>
      </c>
      <c r="M86" s="7">
        <f t="shared" si="11"/>
        <v>9.130800506551827</v>
      </c>
      <c r="P86" s="5">
        <f t="shared" si="12"/>
        <v>15.667444740034345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253.00634765625</v>
      </c>
      <c r="E87">
        <v>1485.712890625</v>
      </c>
      <c r="F87">
        <v>102.39951338199999</v>
      </c>
      <c r="G87">
        <v>109.97688564476999</v>
      </c>
      <c r="I87" s="6">
        <f t="shared" si="8"/>
        <v>1375.7360049802301</v>
      </c>
      <c r="J87" s="6">
        <f t="shared" si="9"/>
        <v>150.60683427424999</v>
      </c>
      <c r="K87" s="6">
        <f t="shared" si="10"/>
        <v>1195.0078038511301</v>
      </c>
      <c r="L87" s="7">
        <f t="shared" si="7"/>
        <v>7.9346187017984926</v>
      </c>
      <c r="M87" s="7">
        <f t="shared" si="11"/>
        <v>9.1462697698087378</v>
      </c>
      <c r="P87" s="5">
        <f t="shared" si="12"/>
        <v>15.687569619597403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252.2705078125</v>
      </c>
      <c r="E88">
        <v>1480.7612304688</v>
      </c>
      <c r="F88">
        <v>102.33454987835</v>
      </c>
      <c r="G88">
        <v>109.65863746959</v>
      </c>
      <c r="I88" s="6">
        <f t="shared" si="8"/>
        <v>1371.1025929992099</v>
      </c>
      <c r="J88" s="6">
        <f t="shared" si="9"/>
        <v>149.93595793415</v>
      </c>
      <c r="K88" s="6">
        <f t="shared" si="10"/>
        <v>1191.17944347823</v>
      </c>
      <c r="L88" s="7">
        <f t="shared" si="7"/>
        <v>7.9445882087963264</v>
      </c>
      <c r="M88" s="7">
        <f t="shared" si="11"/>
        <v>9.1703282427136674</v>
      </c>
      <c r="P88" s="5">
        <f t="shared" si="12"/>
        <v>15.832926073162529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250.0712890625</v>
      </c>
      <c r="E89">
        <v>1459.5729980469</v>
      </c>
      <c r="F89">
        <v>102.35450121655001</v>
      </c>
      <c r="G89">
        <v>109.72652068127</v>
      </c>
      <c r="I89" s="6">
        <f t="shared" si="8"/>
        <v>1349.8464773656301</v>
      </c>
      <c r="J89" s="6">
        <f t="shared" si="9"/>
        <v>147.71678784594999</v>
      </c>
      <c r="K89" s="6">
        <f t="shared" si="10"/>
        <v>1172.5863319504901</v>
      </c>
      <c r="L89" s="7">
        <f t="shared" si="7"/>
        <v>7.9380708790753696</v>
      </c>
      <c r="M89" s="7">
        <f t="shared" si="11"/>
        <v>9.1778998788998063</v>
      </c>
      <c r="P89" s="5">
        <f t="shared" si="12"/>
        <v>15.737902724950956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247.048828125</v>
      </c>
      <c r="E90">
        <v>1438.6955566406</v>
      </c>
      <c r="F90">
        <v>102.38880778588999</v>
      </c>
      <c r="G90">
        <v>109.83357664234001</v>
      </c>
      <c r="I90" s="6">
        <f t="shared" si="8"/>
        <v>1328.86197999826</v>
      </c>
      <c r="J90" s="6">
        <f t="shared" si="9"/>
        <v>144.66002033911002</v>
      </c>
      <c r="K90" s="6">
        <f t="shared" si="10"/>
        <v>1155.269955591328</v>
      </c>
      <c r="L90" s="7">
        <f t="shared" si="7"/>
        <v>7.9861039206489819</v>
      </c>
      <c r="M90" s="7">
        <f t="shared" si="11"/>
        <v>9.2400218863805144</v>
      </c>
      <c r="P90" s="5">
        <f t="shared" si="12"/>
        <v>16.438229489213583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243.03588867188</v>
      </c>
      <c r="E91">
        <v>1400.9538574219</v>
      </c>
      <c r="F91">
        <v>102.35206812652</v>
      </c>
      <c r="G91">
        <v>109.85231143551999</v>
      </c>
      <c r="I91" s="6">
        <f t="shared" si="8"/>
        <v>1291.10154598638</v>
      </c>
      <c r="J91" s="6">
        <f t="shared" si="9"/>
        <v>140.68382054535999</v>
      </c>
      <c r="K91" s="6">
        <f t="shared" si="10"/>
        <v>1122.280961331948</v>
      </c>
      <c r="L91" s="7">
        <f t="shared" si="7"/>
        <v>7.9773278617358594</v>
      </c>
      <c r="M91" s="7">
        <f t="shared" si="11"/>
        <v>9.2453347933744894</v>
      </c>
      <c r="P91" s="5">
        <f t="shared" si="12"/>
        <v>16.310273633405743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241.96997070313</v>
      </c>
      <c r="E92">
        <v>1396.7690429688</v>
      </c>
      <c r="F92">
        <v>102.39562043796001</v>
      </c>
      <c r="G92">
        <v>109.97834549878</v>
      </c>
      <c r="I92" s="6">
        <f t="shared" si="8"/>
        <v>1286.7906974700199</v>
      </c>
      <c r="J92" s="6">
        <f t="shared" si="9"/>
        <v>139.57435026516998</v>
      </c>
      <c r="K92" s="6">
        <f t="shared" si="10"/>
        <v>1119.301477151816</v>
      </c>
      <c r="L92" s="7">
        <f t="shared" si="7"/>
        <v>8.0193923527160536</v>
      </c>
      <c r="M92" s="7">
        <f t="shared" si="11"/>
        <v>9.3014882502617784</v>
      </c>
      <c r="P92" s="5">
        <f t="shared" si="12"/>
        <v>16.923578306468496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244.18359375</v>
      </c>
      <c r="E93">
        <v>1409.6271972656</v>
      </c>
      <c r="F93">
        <v>102.41240875912</v>
      </c>
      <c r="G93">
        <v>109.93552311436</v>
      </c>
      <c r="I93" s="6">
        <f t="shared" si="8"/>
        <v>1299.69167415124</v>
      </c>
      <c r="J93" s="6">
        <f t="shared" si="9"/>
        <v>141.77118499087999</v>
      </c>
      <c r="K93" s="6">
        <f t="shared" si="10"/>
        <v>1129.5662521621841</v>
      </c>
      <c r="L93" s="7">
        <f t="shared" si="7"/>
        <v>7.9675305827121932</v>
      </c>
      <c r="M93" s="7">
        <f t="shared" si="11"/>
        <v>9.2637154461650137</v>
      </c>
      <c r="P93" s="5">
        <f t="shared" si="12"/>
        <v>16.167428281697021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242.34643554688</v>
      </c>
      <c r="E94">
        <v>1400.1298828125</v>
      </c>
      <c r="F94">
        <v>102.57518248175001</v>
      </c>
      <c r="G94">
        <v>109.79610705595999</v>
      </c>
      <c r="I94" s="6">
        <f t="shared" si="8"/>
        <v>1290.33377575654</v>
      </c>
      <c r="J94" s="6">
        <f t="shared" si="9"/>
        <v>139.77125306513</v>
      </c>
      <c r="K94" s="6">
        <f t="shared" si="10"/>
        <v>1122.6082720783841</v>
      </c>
      <c r="L94" s="7">
        <f t="shared" si="7"/>
        <v>8.0317536507687741</v>
      </c>
      <c r="M94" s="7">
        <f t="shared" si="11"/>
        <v>9.3420274801286904</v>
      </c>
      <c r="P94" s="5">
        <f t="shared" si="12"/>
        <v>17.103807323489637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245.87573242188</v>
      </c>
      <c r="E95">
        <v>1430.966796875</v>
      </c>
      <c r="F95">
        <v>102.36690997567</v>
      </c>
      <c r="G95">
        <v>109.96399026764</v>
      </c>
      <c r="I95" s="6">
        <f t="shared" si="8"/>
        <v>1321.0028066073601</v>
      </c>
      <c r="J95" s="6">
        <f t="shared" si="9"/>
        <v>143.50882244620999</v>
      </c>
      <c r="K95" s="6">
        <f t="shared" si="10"/>
        <v>1148.792219671908</v>
      </c>
      <c r="L95" s="7">
        <f t="shared" si="7"/>
        <v>8.0050285417295406</v>
      </c>
      <c r="M95" s="7">
        <f t="shared" si="11"/>
        <v>9.3293913369965527</v>
      </c>
      <c r="P95" s="5">
        <f t="shared" si="12"/>
        <v>16.714152441665654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241.849609375</v>
      </c>
      <c r="E96">
        <v>1406.3461914063</v>
      </c>
      <c r="F96">
        <v>102.39051094891001</v>
      </c>
      <c r="G96">
        <v>109.76520681265001</v>
      </c>
      <c r="I96" s="6">
        <f t="shared" si="8"/>
        <v>1296.5809845936501</v>
      </c>
      <c r="J96" s="6">
        <f t="shared" si="9"/>
        <v>139.45909842609001</v>
      </c>
      <c r="K96" s="6">
        <f t="shared" si="10"/>
        <v>1129.2300664823422</v>
      </c>
      <c r="L96" s="7">
        <f t="shared" si="7"/>
        <v>8.0972132992872261</v>
      </c>
      <c r="M96" s="7">
        <f t="shared" si="11"/>
        <v>9.4356650604613339</v>
      </c>
      <c r="P96" s="5">
        <f t="shared" si="12"/>
        <v>18.058215837604664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248.39501953125</v>
      </c>
      <c r="E97">
        <v>1456.8984375</v>
      </c>
      <c r="F97">
        <v>102.46909975669</v>
      </c>
      <c r="G97">
        <v>109.97128953771001</v>
      </c>
      <c r="I97" s="6">
        <f t="shared" si="8"/>
        <v>1346.9271479622901</v>
      </c>
      <c r="J97" s="6">
        <f t="shared" si="9"/>
        <v>145.92591977455999</v>
      </c>
      <c r="K97" s="6">
        <f t="shared" si="10"/>
        <v>1171.8160442328181</v>
      </c>
      <c r="L97" s="7">
        <f t="shared" si="7"/>
        <v>8.0302118091367802</v>
      </c>
      <c r="M97" s="7">
        <f t="shared" si="11"/>
        <v>9.3827525362179838</v>
      </c>
      <c r="P97" s="5">
        <f t="shared" si="12"/>
        <v>17.081327111415519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253.20922851563</v>
      </c>
      <c r="E98">
        <v>1504.640625</v>
      </c>
      <c r="F98">
        <v>102.37810218977999</v>
      </c>
      <c r="G98">
        <v>109.7102189781</v>
      </c>
      <c r="I98" s="6">
        <f t="shared" si="8"/>
        <v>1394.9304060218999</v>
      </c>
      <c r="J98" s="6">
        <f t="shared" si="9"/>
        <v>150.83112632584999</v>
      </c>
      <c r="K98" s="6">
        <f t="shared" si="10"/>
        <v>1213.93305443088</v>
      </c>
      <c r="L98" s="7">
        <f t="shared" si="7"/>
        <v>8.04829270987703</v>
      </c>
      <c r="M98" s="7">
        <f t="shared" si="11"/>
        <v>9.4149224028653293</v>
      </c>
      <c r="P98" s="5">
        <f t="shared" si="12"/>
        <v>17.344948533160533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250.8994140625</v>
      </c>
      <c r="E99">
        <v>1487.4211425781</v>
      </c>
      <c r="F99">
        <v>102.30632603406001</v>
      </c>
      <c r="G99">
        <v>109.84501216545</v>
      </c>
      <c r="I99" s="6">
        <f t="shared" si="8"/>
        <v>1377.5761304126499</v>
      </c>
      <c r="J99" s="6">
        <f t="shared" si="9"/>
        <v>148.59308802843998</v>
      </c>
      <c r="K99" s="6">
        <f t="shared" si="10"/>
        <v>1199.264424778522</v>
      </c>
      <c r="L99" s="7">
        <f t="shared" si="7"/>
        <v>8.0707954904940706</v>
      </c>
      <c r="M99" s="7">
        <f t="shared" si="11"/>
        <v>9.4515141493894674</v>
      </c>
      <c r="P99" s="5">
        <f t="shared" si="12"/>
        <v>17.673041425472842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250.01953125</v>
      </c>
      <c r="E100">
        <v>1497.2709960938</v>
      </c>
      <c r="F100">
        <v>102.36642335766</v>
      </c>
      <c r="G100">
        <v>109.71386861313999</v>
      </c>
      <c r="I100" s="6">
        <f t="shared" si="8"/>
        <v>1387.55712748066</v>
      </c>
      <c r="J100" s="6">
        <f t="shared" si="9"/>
        <v>147.65310789234002</v>
      </c>
      <c r="K100" s="6">
        <f t="shared" si="10"/>
        <v>1210.3733980098521</v>
      </c>
      <c r="L100" s="7">
        <f t="shared" si="7"/>
        <v>8.1974122677619849</v>
      </c>
      <c r="M100" s="7">
        <f t="shared" si="11"/>
        <v>9.5922198925644775</v>
      </c>
      <c r="P100" s="5">
        <f t="shared" si="12"/>
        <v>19.519127265977151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249.88525390625</v>
      </c>
      <c r="E101">
        <v>1491.2385253906</v>
      </c>
      <c r="F101">
        <v>102.39659367397</v>
      </c>
      <c r="G101">
        <v>109.62408759124</v>
      </c>
      <c r="I101" s="6">
        <f t="shared" si="8"/>
        <v>1381.6144377993601</v>
      </c>
      <c r="J101" s="6">
        <f t="shared" si="9"/>
        <v>147.48866023227998</v>
      </c>
      <c r="K101" s="6">
        <f t="shared" si="10"/>
        <v>1204.628045520624</v>
      </c>
      <c r="L101" s="7">
        <f t="shared" si="7"/>
        <v>8.167597723265331</v>
      </c>
      <c r="M101" s="7">
        <f t="shared" si="11"/>
        <v>9.5764943139749192</v>
      </c>
      <c r="P101" s="5">
        <f t="shared" si="12"/>
        <v>19.084428092423742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251.33032226563</v>
      </c>
      <c r="E102">
        <v>1509.1083984375</v>
      </c>
      <c r="F102">
        <v>102.39902676398999</v>
      </c>
      <c r="G102">
        <v>109.93503649634999</v>
      </c>
      <c r="I102" s="6">
        <f t="shared" si="8"/>
        <v>1399.17336194115</v>
      </c>
      <c r="J102" s="6">
        <f t="shared" si="9"/>
        <v>148.93129550164002</v>
      </c>
      <c r="K102" s="6">
        <f t="shared" si="10"/>
        <v>1220.455807339182</v>
      </c>
      <c r="L102" s="7">
        <f t="shared" si="7"/>
        <v>8.1947572082037148</v>
      </c>
      <c r="M102" s="7">
        <f t="shared" si="11"/>
        <v>9.6177427648203988</v>
      </c>
      <c r="P102" s="5">
        <f t="shared" si="12"/>
        <v>19.480416220237558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252.91674804688</v>
      </c>
      <c r="E103">
        <v>1535.8571777344</v>
      </c>
      <c r="F103">
        <v>102.51532846715</v>
      </c>
      <c r="G103">
        <v>109.93698296837</v>
      </c>
      <c r="I103" s="6">
        <f t="shared" si="8"/>
        <v>1425.9201947660299</v>
      </c>
      <c r="J103" s="6">
        <f t="shared" si="9"/>
        <v>150.40141957973</v>
      </c>
      <c r="K103" s="6">
        <f t="shared" si="10"/>
        <v>1245.438491270354</v>
      </c>
      <c r="L103" s="7">
        <f t="shared" si="7"/>
        <v>8.2807628727874398</v>
      </c>
      <c r="M103" s="7">
        <f t="shared" si="11"/>
        <v>9.7178373953112196</v>
      </c>
      <c r="P103" s="5">
        <f t="shared" si="12"/>
        <v>20.73438779507255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254.0439453125</v>
      </c>
      <c r="E104">
        <v>1547.6428222656</v>
      </c>
      <c r="F104">
        <v>102.35547445256</v>
      </c>
      <c r="G104">
        <v>109.74549878345999</v>
      </c>
      <c r="I104" s="6">
        <f t="shared" si="8"/>
        <v>1437.8973234821401</v>
      </c>
      <c r="J104" s="6">
        <f t="shared" si="9"/>
        <v>151.68847085994</v>
      </c>
      <c r="K104" s="6">
        <f t="shared" si="10"/>
        <v>1255.8711584502121</v>
      </c>
      <c r="L104" s="7">
        <f t="shared" si="7"/>
        <v>8.2792789150719823</v>
      </c>
      <c r="M104" s="7">
        <f t="shared" si="11"/>
        <v>9.7304424035028578</v>
      </c>
      <c r="P104" s="5">
        <f t="shared" si="12"/>
        <v>20.712751536548797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249.81616210938</v>
      </c>
      <c r="E105">
        <v>1526.849609375</v>
      </c>
      <c r="F105">
        <v>102.35328467153001</v>
      </c>
      <c r="G105">
        <v>109.72871046229</v>
      </c>
      <c r="I105" s="6">
        <f t="shared" si="8"/>
        <v>1417.1208989127099</v>
      </c>
      <c r="J105" s="6">
        <f t="shared" si="9"/>
        <v>147.46287743785001</v>
      </c>
      <c r="K105" s="6">
        <f t="shared" si="10"/>
        <v>1240.1654459872898</v>
      </c>
      <c r="L105" s="7">
        <f t="shared" si="7"/>
        <v>8.4100179484831514</v>
      </c>
      <c r="M105" s="7">
        <f t="shared" si="11"/>
        <v>9.8752704028211227</v>
      </c>
      <c r="P105" s="5">
        <f t="shared" si="12"/>
        <v>22.618940302283089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247.18798828125</v>
      </c>
      <c r="E106">
        <v>1468.7670898438</v>
      </c>
      <c r="F106">
        <v>102.31508515815</v>
      </c>
      <c r="G106">
        <v>109.74136253041</v>
      </c>
      <c r="I106" s="6">
        <f t="shared" si="8"/>
        <v>1359.02572731339</v>
      </c>
      <c r="J106" s="6">
        <f t="shared" si="9"/>
        <v>144.8729031231</v>
      </c>
      <c r="K106" s="6">
        <f t="shared" si="10"/>
        <v>1185.1782435656701</v>
      </c>
      <c r="L106" s="7">
        <f t="shared" si="7"/>
        <v>8.1808137893020056</v>
      </c>
      <c r="M106" s="7">
        <f t="shared" si="11"/>
        <v>9.6601552095470726</v>
      </c>
      <c r="P106" s="5">
        <f t="shared" si="12"/>
        <v>19.277119715950459</v>
      </c>
      <c r="R106" s="5">
        <v>-13</v>
      </c>
    </row>
    <row r="107" spans="1:25" x14ac:dyDescent="0.15">
      <c r="A107" s="5">
        <v>53</v>
      </c>
      <c r="B107" s="5">
        <v>105</v>
      </c>
      <c r="D107">
        <v>246.54296875</v>
      </c>
      <c r="E107">
        <v>1453.5095214844</v>
      </c>
      <c r="F107">
        <v>102.39781021898</v>
      </c>
      <c r="G107">
        <v>109.86496350365</v>
      </c>
      <c r="I107" s="6">
        <f t="shared" si="8"/>
        <v>1343.6445579807501</v>
      </c>
      <c r="J107" s="6">
        <f t="shared" si="9"/>
        <v>144.14515853102</v>
      </c>
      <c r="K107" s="6">
        <f t="shared" si="10"/>
        <v>1170.670367743526</v>
      </c>
      <c r="L107" s="7">
        <f t="shared" si="7"/>
        <v>8.1214685229375778</v>
      </c>
      <c r="M107" s="7">
        <f t="shared" si="11"/>
        <v>9.6148989090897405</v>
      </c>
      <c r="P107" s="5">
        <f t="shared" si="12"/>
        <v>18.411859532424295</v>
      </c>
      <c r="R107" s="5">
        <v>-13</v>
      </c>
    </row>
    <row r="108" spans="1:25" x14ac:dyDescent="0.15">
      <c r="A108" s="5">
        <v>53.5</v>
      </c>
      <c r="B108" s="5">
        <v>106</v>
      </c>
      <c r="D108">
        <v>243.75830078125</v>
      </c>
      <c r="E108">
        <v>1424.6782226563</v>
      </c>
      <c r="F108">
        <v>102.45182481752001</v>
      </c>
      <c r="G108">
        <v>109.74136253041</v>
      </c>
      <c r="I108" s="6">
        <f t="shared" si="8"/>
        <v>1314.93686012589</v>
      </c>
      <c r="J108" s="6">
        <f t="shared" si="9"/>
        <v>141.30647596373001</v>
      </c>
      <c r="K108" s="6">
        <f t="shared" si="10"/>
        <v>1145.369088969414</v>
      </c>
      <c r="L108" s="7">
        <f t="shared" si="7"/>
        <v>8.1055668620835384</v>
      </c>
      <c r="M108" s="7">
        <f t="shared" si="11"/>
        <v>9.6130862141427968</v>
      </c>
      <c r="P108" s="5">
        <f t="shared" si="12"/>
        <v>18.180011655890301</v>
      </c>
      <c r="R108" s="5">
        <v>-13</v>
      </c>
    </row>
    <row r="109" spans="1:25" x14ac:dyDescent="0.15">
      <c r="A109" s="5">
        <v>54</v>
      </c>
      <c r="B109" s="5">
        <v>107</v>
      </c>
      <c r="D109">
        <v>240.44360351563</v>
      </c>
      <c r="E109">
        <v>1402.33984375</v>
      </c>
      <c r="F109">
        <v>102.37469586375001</v>
      </c>
      <c r="G109">
        <v>109.80583941606</v>
      </c>
      <c r="I109" s="6">
        <f t="shared" si="8"/>
        <v>1292.5340043339399</v>
      </c>
      <c r="J109" s="6">
        <f t="shared" si="9"/>
        <v>138.06890765188001</v>
      </c>
      <c r="K109" s="6">
        <f t="shared" si="10"/>
        <v>1126.851315151684</v>
      </c>
      <c r="L109" s="7">
        <f t="shared" si="7"/>
        <v>8.1615139448547698</v>
      </c>
      <c r="M109" s="7">
        <f t="shared" si="11"/>
        <v>9.683122262821124</v>
      </c>
      <c r="P109" s="5">
        <f t="shared" si="12"/>
        <v>18.995725967611811</v>
      </c>
      <c r="R109" s="5">
        <v>-13</v>
      </c>
    </row>
    <row r="110" spans="1:25" x14ac:dyDescent="0.15">
      <c r="A110" s="5">
        <v>54.5</v>
      </c>
      <c r="B110" s="5">
        <v>108</v>
      </c>
      <c r="D110">
        <v>239.80322265625</v>
      </c>
      <c r="E110">
        <v>1402.4392089844</v>
      </c>
      <c r="F110">
        <v>102.32822384428</v>
      </c>
      <c r="G110">
        <v>109.89489051095001</v>
      </c>
      <c r="I110" s="6">
        <f t="shared" si="8"/>
        <v>1292.5443184734499</v>
      </c>
      <c r="J110" s="6">
        <f t="shared" si="9"/>
        <v>137.47499881197001</v>
      </c>
      <c r="K110" s="6">
        <f t="shared" si="10"/>
        <v>1127.5743198990858</v>
      </c>
      <c r="L110" s="7">
        <f t="shared" si="7"/>
        <v>8.202031857743922</v>
      </c>
      <c r="M110" s="7">
        <f t="shared" si="11"/>
        <v>9.7377291416173719</v>
      </c>
      <c r="P110" s="5">
        <f t="shared" si="12"/>
        <v>19.586481370532699</v>
      </c>
      <c r="R110" s="5">
        <v>-13</v>
      </c>
    </row>
    <row r="111" spans="1:25" x14ac:dyDescent="0.15">
      <c r="A111" s="5">
        <v>55</v>
      </c>
      <c r="B111" s="5">
        <v>109</v>
      </c>
      <c r="D111">
        <v>237.91650390625</v>
      </c>
      <c r="E111">
        <v>1375.5629882813</v>
      </c>
      <c r="F111">
        <v>102.44452554745</v>
      </c>
      <c r="G111">
        <v>109.97907542579</v>
      </c>
      <c r="I111" s="6">
        <f t="shared" si="8"/>
        <v>1265.5839128555101</v>
      </c>
      <c r="J111" s="6">
        <f t="shared" si="9"/>
        <v>135.47197835880002</v>
      </c>
      <c r="K111" s="6">
        <f t="shared" si="10"/>
        <v>1103.0175388249502</v>
      </c>
      <c r="L111" s="7">
        <f t="shared" si="7"/>
        <v>8.1420346272908777</v>
      </c>
      <c r="M111" s="7">
        <f t="shared" si="11"/>
        <v>9.6918208770714251</v>
      </c>
      <c r="P111" s="5">
        <f t="shared" si="12"/>
        <v>18.711715482482361</v>
      </c>
      <c r="R111" s="5">
        <v>-13</v>
      </c>
    </row>
    <row r="112" spans="1:25" x14ac:dyDescent="0.15">
      <c r="A112" s="5">
        <v>55.5</v>
      </c>
      <c r="B112" s="5">
        <v>110</v>
      </c>
      <c r="D112">
        <v>244.30297851563</v>
      </c>
      <c r="E112">
        <v>1441.3479003906</v>
      </c>
      <c r="F112">
        <v>102.37080291971</v>
      </c>
      <c r="G112">
        <v>109.78394160584</v>
      </c>
      <c r="I112" s="6">
        <f t="shared" si="8"/>
        <v>1331.56395878476</v>
      </c>
      <c r="J112" s="6">
        <f t="shared" si="9"/>
        <v>141.93217559592</v>
      </c>
      <c r="K112" s="6">
        <f t="shared" si="10"/>
        <v>1161.2453480696558</v>
      </c>
      <c r="L112" s="7">
        <f t="shared" si="7"/>
        <v>8.1816920172893983</v>
      </c>
      <c r="M112" s="7">
        <f t="shared" si="11"/>
        <v>9.7455672329770415</v>
      </c>
      <c r="P112" s="5">
        <f t="shared" si="12"/>
        <v>19.289924371757085</v>
      </c>
      <c r="R112" s="5">
        <v>-13</v>
      </c>
    </row>
    <row r="113" spans="1:18" x14ac:dyDescent="0.15">
      <c r="A113" s="5">
        <v>56</v>
      </c>
      <c r="B113" s="5">
        <v>111</v>
      </c>
      <c r="D113">
        <v>234.91088867188</v>
      </c>
      <c r="E113">
        <v>1370.046875</v>
      </c>
      <c r="F113">
        <v>102.43333333333</v>
      </c>
      <c r="G113">
        <v>109.61824817518</v>
      </c>
      <c r="I113" s="6">
        <f t="shared" si="8"/>
        <v>1260.42862682482</v>
      </c>
      <c r="J113" s="6">
        <f t="shared" si="9"/>
        <v>132.47755533855002</v>
      </c>
      <c r="K113" s="6">
        <f t="shared" si="10"/>
        <v>1101.45556041856</v>
      </c>
      <c r="L113" s="7">
        <f t="shared" si="7"/>
        <v>8.314280540607502</v>
      </c>
      <c r="M113" s="7">
        <f t="shared" si="11"/>
        <v>9.8922447222022409</v>
      </c>
      <c r="P113" s="5">
        <f t="shared" si="12"/>
        <v>21.223078893554835</v>
      </c>
      <c r="R113" s="5">
        <v>-13</v>
      </c>
    </row>
    <row r="114" spans="1:18" x14ac:dyDescent="0.15">
      <c r="A114" s="5">
        <v>56.5</v>
      </c>
      <c r="B114" s="5">
        <v>112</v>
      </c>
      <c r="D114">
        <v>240.03223443223001</v>
      </c>
      <c r="E114">
        <v>1409.1189255188999</v>
      </c>
      <c r="F114">
        <v>102.34330900243</v>
      </c>
      <c r="G114">
        <v>109.54379562043999</v>
      </c>
      <c r="I114" s="6">
        <f t="shared" si="8"/>
        <v>1299.5751298984599</v>
      </c>
      <c r="J114" s="6">
        <f t="shared" si="9"/>
        <v>137.68892542980001</v>
      </c>
      <c r="K114" s="6">
        <f t="shared" si="10"/>
        <v>1134.3484193826998</v>
      </c>
      <c r="L114" s="7">
        <f t="shared" si="7"/>
        <v>8.2384869795577096</v>
      </c>
      <c r="M114" s="7">
        <f t="shared" si="11"/>
        <v>9.8305401270595443</v>
      </c>
      <c r="P114" s="5">
        <f t="shared" si="12"/>
        <v>20.118000855125896</v>
      </c>
      <c r="R114" s="5">
        <v>-13</v>
      </c>
    </row>
    <row r="115" spans="1:18" x14ac:dyDescent="0.15">
      <c r="A115" s="5">
        <v>57</v>
      </c>
      <c r="B115" s="5">
        <v>113</v>
      </c>
      <c r="D115">
        <v>242.55042735043</v>
      </c>
      <c r="E115">
        <v>1434.1672771673</v>
      </c>
      <c r="F115">
        <v>102.23576642336</v>
      </c>
      <c r="G115">
        <v>109.71776155718</v>
      </c>
      <c r="I115" s="6">
        <f t="shared" si="8"/>
        <v>1324.44951561012</v>
      </c>
      <c r="J115" s="6">
        <f t="shared" si="9"/>
        <v>140.31466092707001</v>
      </c>
      <c r="K115" s="6">
        <f t="shared" si="10"/>
        <v>1156.071922497636</v>
      </c>
      <c r="L115" s="7">
        <f t="shared" si="7"/>
        <v>8.2391384824606195</v>
      </c>
      <c r="M115" s="7">
        <f t="shared" si="11"/>
        <v>9.84528059586955</v>
      </c>
      <c r="P115" s="5">
        <f t="shared" si="12"/>
        <v>20.127499835514286</v>
      </c>
      <c r="R115" s="5">
        <v>-13</v>
      </c>
    </row>
    <row r="116" spans="1:18" x14ac:dyDescent="0.15">
      <c r="A116" s="5">
        <v>57.5</v>
      </c>
      <c r="B116" s="5">
        <v>114</v>
      </c>
      <c r="D116">
        <v>243.17948717949</v>
      </c>
      <c r="E116">
        <v>1447.7218559219</v>
      </c>
      <c r="F116">
        <v>102.38150851582</v>
      </c>
      <c r="G116">
        <v>109.88491484185001</v>
      </c>
      <c r="I116" s="6">
        <f t="shared" si="8"/>
        <v>1337.8369410800499</v>
      </c>
      <c r="J116" s="6">
        <f t="shared" si="9"/>
        <v>140.79797866366999</v>
      </c>
      <c r="K116" s="6">
        <f t="shared" si="10"/>
        <v>1168.8793666836459</v>
      </c>
      <c r="L116" s="7">
        <f t="shared" si="7"/>
        <v>8.3018192290657584</v>
      </c>
      <c r="M116" s="7">
        <f t="shared" si="11"/>
        <v>9.9220503083817846</v>
      </c>
      <c r="P116" s="5">
        <f t="shared" si="12"/>
        <v>21.041391669415106</v>
      </c>
      <c r="R116" s="5">
        <v>-13</v>
      </c>
    </row>
    <row r="117" spans="1:18" x14ac:dyDescent="0.15">
      <c r="A117" s="5">
        <v>58</v>
      </c>
      <c r="B117" s="5">
        <v>115</v>
      </c>
      <c r="D117">
        <v>239.90598290598001</v>
      </c>
      <c r="E117">
        <v>1421.3267399266999</v>
      </c>
      <c r="F117">
        <v>102.35255474453</v>
      </c>
      <c r="G117">
        <v>109.85474452555</v>
      </c>
      <c r="I117" s="6">
        <f t="shared" si="8"/>
        <v>1311.47199540115</v>
      </c>
      <c r="J117" s="6">
        <f t="shared" si="9"/>
        <v>137.55342816145003</v>
      </c>
      <c r="K117" s="6">
        <f t="shared" si="10"/>
        <v>1146.40788160741</v>
      </c>
      <c r="L117" s="7">
        <f t="shared" si="7"/>
        <v>8.3342734305526811</v>
      </c>
      <c r="M117" s="7">
        <f t="shared" si="11"/>
        <v>9.968593475775803</v>
      </c>
      <c r="P117" s="5">
        <f t="shared" si="12"/>
        <v>21.514577317657508</v>
      </c>
      <c r="R117" s="5">
        <v>-13</v>
      </c>
    </row>
    <row r="118" spans="1:18" x14ac:dyDescent="0.15">
      <c r="A118" s="5">
        <v>58.5</v>
      </c>
      <c r="B118" s="5">
        <v>116</v>
      </c>
      <c r="D118">
        <v>236.39145299145</v>
      </c>
      <c r="E118">
        <v>1400.0627594627999</v>
      </c>
      <c r="F118">
        <v>102.50462287105</v>
      </c>
      <c r="G118">
        <v>109.84111922141</v>
      </c>
      <c r="I118" s="6">
        <f t="shared" si="8"/>
        <v>1290.2216402413899</v>
      </c>
      <c r="J118" s="6">
        <f t="shared" si="9"/>
        <v>133.88683012039999</v>
      </c>
      <c r="K118" s="6">
        <f t="shared" si="10"/>
        <v>1129.5574440969099</v>
      </c>
      <c r="L118" s="7">
        <f t="shared" si="7"/>
        <v>8.4366583560245338</v>
      </c>
      <c r="M118" s="7">
        <f t="shared" si="11"/>
        <v>10.085067367154751</v>
      </c>
      <c r="P118" s="5">
        <f t="shared" si="12"/>
        <v>23.007360227419447</v>
      </c>
      <c r="R118" s="5">
        <v>-13</v>
      </c>
    </row>
    <row r="119" spans="1:18" x14ac:dyDescent="0.15">
      <c r="A119" s="5">
        <v>59</v>
      </c>
      <c r="B119" s="5">
        <v>117</v>
      </c>
      <c r="D119">
        <v>241.48009768009999</v>
      </c>
      <c r="E119">
        <v>1439.4202686203</v>
      </c>
      <c r="F119">
        <v>102.31727493917001</v>
      </c>
      <c r="G119">
        <v>109.82287104623001</v>
      </c>
      <c r="I119" s="6">
        <f t="shared" si="8"/>
        <v>1329.5973975740701</v>
      </c>
      <c r="J119" s="6">
        <f t="shared" si="9"/>
        <v>139.16282274092998</v>
      </c>
      <c r="K119" s="6">
        <f t="shared" si="10"/>
        <v>1162.6020102849541</v>
      </c>
      <c r="L119" s="7">
        <f t="shared" si="7"/>
        <v>8.3542571743409635</v>
      </c>
      <c r="M119" s="7">
        <f t="shared" si="11"/>
        <v>10.016755151378277</v>
      </c>
      <c r="P119" s="5">
        <f t="shared" si="12"/>
        <v>21.805942389837107</v>
      </c>
      <c r="R119" s="5">
        <v>-13</v>
      </c>
    </row>
    <row r="120" spans="1:18" x14ac:dyDescent="0.15">
      <c r="A120" s="5">
        <v>59.5</v>
      </c>
      <c r="B120" s="5">
        <v>118</v>
      </c>
      <c r="D120">
        <v>248.71473889702</v>
      </c>
      <c r="E120">
        <v>1480.9536359199999</v>
      </c>
      <c r="F120">
        <v>102.46058394161</v>
      </c>
      <c r="G120">
        <v>109.61484184915</v>
      </c>
      <c r="I120" s="6">
        <f t="shared" si="8"/>
        <v>1371.3387940708499</v>
      </c>
      <c r="J120" s="6">
        <f t="shared" si="9"/>
        <v>146.25415495541</v>
      </c>
      <c r="K120" s="6">
        <f t="shared" si="10"/>
        <v>1195.8338081243578</v>
      </c>
      <c r="L120" s="7">
        <f t="shared" si="7"/>
        <v>8.1764091316854817</v>
      </c>
      <c r="M120" s="7">
        <f t="shared" si="11"/>
        <v>9.8529960746298908</v>
      </c>
      <c r="P120" s="5">
        <f t="shared" si="12"/>
        <v>19.212899347737096</v>
      </c>
      <c r="R120" s="5">
        <v>-13</v>
      </c>
    </row>
    <row r="121" spans="1:18" x14ac:dyDescent="0.15">
      <c r="A121" s="5">
        <v>60</v>
      </c>
      <c r="B121" s="5">
        <v>119</v>
      </c>
      <c r="D121">
        <v>242.1205466081</v>
      </c>
      <c r="E121">
        <v>1406.0056124938999</v>
      </c>
      <c r="F121">
        <v>102.28710462287</v>
      </c>
      <c r="G121">
        <v>109.6798053528</v>
      </c>
      <c r="I121" s="6">
        <f t="shared" si="8"/>
        <v>1296.3258071410999</v>
      </c>
      <c r="J121" s="6">
        <f t="shared" si="9"/>
        <v>139.83344198523</v>
      </c>
      <c r="K121" s="6">
        <f t="shared" si="10"/>
        <v>1128.5256767588239</v>
      </c>
      <c r="L121" s="7">
        <f t="shared" si="7"/>
        <v>8.0704991648423068</v>
      </c>
      <c r="M121" s="7">
        <f t="shared" si="11"/>
        <v>9.7611750736938117</v>
      </c>
      <c r="P121" s="5">
        <f t="shared" si="12"/>
        <v>17.668720966512321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246.42508540751999</v>
      </c>
      <c r="E122">
        <v>1442.8204001951999</v>
      </c>
      <c r="F122">
        <v>102.39829683697999</v>
      </c>
      <c r="G122">
        <v>109.50510948905</v>
      </c>
      <c r="I122" s="6">
        <f t="shared" si="8"/>
        <v>1333.3152907061499</v>
      </c>
      <c r="J122" s="6">
        <f t="shared" si="9"/>
        <v>144.02678857053999</v>
      </c>
      <c r="K122" s="6">
        <f t="shared" si="10"/>
        <v>1160.4831444215019</v>
      </c>
      <c r="L122" s="7">
        <f t="shared" si="7"/>
        <v>8.0574117908150971</v>
      </c>
      <c r="M122" s="7">
        <f t="shared" si="11"/>
        <v>9.7621766655736977</v>
      </c>
      <c r="P122" s="5">
        <f t="shared" si="12"/>
        <v>17.477905685928345</v>
      </c>
    </row>
    <row r="123" spans="1:18" x14ac:dyDescent="0.15">
      <c r="A123" s="5">
        <v>61</v>
      </c>
      <c r="B123" s="5">
        <v>121</v>
      </c>
      <c r="D123">
        <v>243.51098096633001</v>
      </c>
      <c r="E123">
        <v>1419.4841386042001</v>
      </c>
      <c r="F123">
        <v>102.45206812652</v>
      </c>
      <c r="G123">
        <v>109.73163017032</v>
      </c>
      <c r="I123" s="6">
        <f t="shared" si="8"/>
        <v>1309.7525084338802</v>
      </c>
      <c r="J123" s="6">
        <f t="shared" si="9"/>
        <v>141.05891283981001</v>
      </c>
      <c r="K123" s="6">
        <f t="shared" si="10"/>
        <v>1140.4818130261083</v>
      </c>
      <c r="L123" s="7">
        <f t="shared" si="7"/>
        <v>8.0851453486052858</v>
      </c>
      <c r="M123" s="7">
        <f t="shared" si="11"/>
        <v>9.8039991892709821</v>
      </c>
      <c r="P123" s="5">
        <f t="shared" si="12"/>
        <v>17.882263855896156</v>
      </c>
    </row>
    <row r="124" spans="1:18" x14ac:dyDescent="0.15">
      <c r="A124" s="5">
        <v>61.5</v>
      </c>
      <c r="B124" s="5">
        <v>122</v>
      </c>
      <c r="D124">
        <v>245.78989751098001</v>
      </c>
      <c r="E124">
        <v>1441.7474377745</v>
      </c>
      <c r="F124">
        <v>102.44452554745</v>
      </c>
      <c r="G124">
        <v>109.48345498784001</v>
      </c>
      <c r="I124" s="6">
        <f t="shared" si="8"/>
        <v>1332.2639827866599</v>
      </c>
      <c r="J124" s="6">
        <f t="shared" si="9"/>
        <v>143.34537196353</v>
      </c>
      <c r="K124" s="6">
        <f t="shared" si="10"/>
        <v>1160.2495364304239</v>
      </c>
      <c r="L124" s="7">
        <f t="shared" si="7"/>
        <v>8.0940843819193216</v>
      </c>
      <c r="M124" s="7">
        <f t="shared" si="11"/>
        <v>9.8270271884921137</v>
      </c>
      <c r="P124" s="5">
        <f t="shared" si="12"/>
        <v>18.012595895495615</v>
      </c>
    </row>
    <row r="125" spans="1:18" x14ac:dyDescent="0.15">
      <c r="A125" s="5">
        <v>62</v>
      </c>
      <c r="B125" s="5">
        <v>123</v>
      </c>
      <c r="D125">
        <v>248.84089799902</v>
      </c>
      <c r="E125">
        <v>1471.8960468521</v>
      </c>
      <c r="F125">
        <v>102.34866180049001</v>
      </c>
      <c r="G125">
        <v>109.93236009732</v>
      </c>
      <c r="I125" s="6">
        <f t="shared" si="8"/>
        <v>1361.9636867547799</v>
      </c>
      <c r="J125" s="6">
        <f t="shared" si="9"/>
        <v>146.49223619853001</v>
      </c>
      <c r="K125" s="6">
        <f t="shared" si="10"/>
        <v>1186.1730033165438</v>
      </c>
      <c r="L125" s="7">
        <f t="shared" si="7"/>
        <v>8.0971731615115221</v>
      </c>
      <c r="M125" s="7">
        <f t="shared" si="11"/>
        <v>9.8442049339914117</v>
      </c>
      <c r="P125" s="5">
        <f t="shared" si="12"/>
        <v>18.057630624641615</v>
      </c>
    </row>
    <row r="126" spans="1:18" x14ac:dyDescent="0.15">
      <c r="A126" s="5">
        <v>62.5</v>
      </c>
      <c r="B126" s="5">
        <v>124</v>
      </c>
      <c r="D126">
        <v>246.97779404587999</v>
      </c>
      <c r="E126">
        <v>1467.0183016105</v>
      </c>
      <c r="F126">
        <v>102.41094890511</v>
      </c>
      <c r="G126">
        <v>109.81605839416</v>
      </c>
      <c r="I126" s="6">
        <f t="shared" si="8"/>
        <v>1357.2022432163399</v>
      </c>
      <c r="J126" s="6">
        <f t="shared" si="9"/>
        <v>144.56684514077</v>
      </c>
      <c r="K126" s="6">
        <f t="shared" si="10"/>
        <v>1183.7220290474158</v>
      </c>
      <c r="L126" s="7">
        <f t="shared" si="7"/>
        <v>8.1880601869313985</v>
      </c>
      <c r="M126" s="7">
        <f t="shared" si="11"/>
        <v>9.9491809253183838</v>
      </c>
      <c r="P126" s="5">
        <f t="shared" si="12"/>
        <v>19.382772950434386</v>
      </c>
    </row>
    <row r="127" spans="1:18" x14ac:dyDescent="0.15">
      <c r="A127" s="5">
        <v>63</v>
      </c>
      <c r="B127" s="5">
        <v>125</v>
      </c>
      <c r="D127">
        <v>240.26964372865001</v>
      </c>
      <c r="E127">
        <v>1405.7659834065</v>
      </c>
      <c r="F127">
        <v>102.31824817518</v>
      </c>
      <c r="G127">
        <v>109.54282238443</v>
      </c>
      <c r="I127" s="6">
        <f t="shared" si="8"/>
        <v>1296.2231610220701</v>
      </c>
      <c r="J127" s="6">
        <f t="shared" si="9"/>
        <v>137.95139555347001</v>
      </c>
      <c r="K127" s="6">
        <f t="shared" si="10"/>
        <v>1130.6814863579061</v>
      </c>
      <c r="L127" s="7">
        <f t="shared" si="7"/>
        <v>8.1962308668320336</v>
      </c>
      <c r="M127" s="7">
        <f t="shared" si="11"/>
        <v>9.9714405711261147</v>
      </c>
      <c r="P127" s="5">
        <f t="shared" si="12"/>
        <v>19.501902316994862</v>
      </c>
    </row>
    <row r="128" spans="1:18" x14ac:dyDescent="0.15">
      <c r="A128" s="5">
        <v>63.5</v>
      </c>
      <c r="B128" s="5">
        <v>126</v>
      </c>
      <c r="D128">
        <v>252.12127867251999</v>
      </c>
      <c r="E128">
        <v>1512.6376281113</v>
      </c>
      <c r="F128">
        <v>102.47128953771001</v>
      </c>
      <c r="G128">
        <v>109.77055961071</v>
      </c>
      <c r="I128" s="6">
        <f t="shared" si="8"/>
        <v>1402.86706850059</v>
      </c>
      <c r="J128" s="6">
        <f t="shared" si="9"/>
        <v>149.64998913480997</v>
      </c>
      <c r="K128" s="6">
        <f t="shared" si="10"/>
        <v>1223.287081538818</v>
      </c>
      <c r="L128" s="7">
        <f t="shared" si="7"/>
        <v>8.1743212185390668</v>
      </c>
      <c r="M128" s="7">
        <f t="shared" si="11"/>
        <v>9.9636198887402436</v>
      </c>
      <c r="P128" s="5">
        <f t="shared" si="12"/>
        <v>19.182457355933412</v>
      </c>
    </row>
    <row r="129" spans="1:16" x14ac:dyDescent="0.15">
      <c r="A129" s="5">
        <v>64</v>
      </c>
      <c r="B129" s="5">
        <v>127</v>
      </c>
      <c r="D129">
        <v>250.45021961933</v>
      </c>
      <c r="E129">
        <v>1491.8735968765</v>
      </c>
      <c r="F129">
        <v>102.40656934307</v>
      </c>
      <c r="G129">
        <v>109.95377128954</v>
      </c>
      <c r="I129" s="6">
        <f t="shared" si="8"/>
        <v>1381.9198255869599</v>
      </c>
      <c r="J129" s="6">
        <f t="shared" si="9"/>
        <v>148.04365027626</v>
      </c>
      <c r="K129" s="6">
        <f t="shared" si="10"/>
        <v>1204.2674452554479</v>
      </c>
      <c r="L129" s="7">
        <f t="shared" si="7"/>
        <v>8.1345430419217521</v>
      </c>
      <c r="M129" s="7">
        <f t="shared" si="11"/>
        <v>9.9379306780300247</v>
      </c>
      <c r="P129" s="5">
        <f t="shared" si="12"/>
        <v>18.602487385137817</v>
      </c>
    </row>
    <row r="130" spans="1:16" x14ac:dyDescent="0.15">
      <c r="A130" s="5">
        <v>64.5</v>
      </c>
      <c r="B130" s="5">
        <v>128</v>
      </c>
      <c r="D130">
        <v>250.50170815032001</v>
      </c>
      <c r="E130">
        <v>1495.8101512932999</v>
      </c>
      <c r="F130">
        <v>102.37883211678999</v>
      </c>
      <c r="G130">
        <v>109.72238442822</v>
      </c>
      <c r="I130" s="6">
        <f t="shared" si="8"/>
        <v>1386.0877668650799</v>
      </c>
      <c r="J130" s="6">
        <f t="shared" si="9"/>
        <v>148.12287603353002</v>
      </c>
      <c r="K130" s="6">
        <f t="shared" si="10"/>
        <v>1208.3403156248439</v>
      </c>
      <c r="L130" s="7">
        <f t="shared" ref="L130:L193" si="13">K130/J130</f>
        <v>8.1576887242677927</v>
      </c>
      <c r="M130" s="7">
        <f t="shared" si="11"/>
        <v>9.975165326283161</v>
      </c>
      <c r="P130" s="5">
        <f t="shared" si="12"/>
        <v>18.939953851824328</v>
      </c>
    </row>
    <row r="131" spans="1:16" x14ac:dyDescent="0.15">
      <c r="A131" s="5">
        <v>65</v>
      </c>
      <c r="B131" s="5">
        <v>129</v>
      </c>
      <c r="D131">
        <v>243.43899463152999</v>
      </c>
      <c r="E131">
        <v>1423.4148365056001</v>
      </c>
      <c r="F131">
        <v>102.27299270073</v>
      </c>
      <c r="G131">
        <v>109.64549878346</v>
      </c>
      <c r="I131" s="6">
        <f t="shared" ref="I131:I194" si="14">E131-G131</f>
        <v>1313.7693377221401</v>
      </c>
      <c r="J131" s="6">
        <f t="shared" ref="J131:J194" si="15">D131-F131</f>
        <v>141.16600193080001</v>
      </c>
      <c r="K131" s="6">
        <f t="shared" ref="K131:K181" si="16">I131-1.2*J131</f>
        <v>1144.37013540518</v>
      </c>
      <c r="L131" s="7">
        <f t="shared" si="13"/>
        <v>8.1065562511726696</v>
      </c>
      <c r="M131" s="7">
        <f t="shared" ref="M131:M181" si="17">L131+ABS($N$2)*A131</f>
        <v>9.9381218190951337</v>
      </c>
      <c r="P131" s="5">
        <f t="shared" ref="P131:P181" si="18">(L131-$O$2)/$O$2*100</f>
        <v>18.194437052173523</v>
      </c>
    </row>
    <row r="132" spans="1:16" x14ac:dyDescent="0.15">
      <c r="A132" s="5">
        <v>65.5</v>
      </c>
      <c r="B132" s="5">
        <v>130</v>
      </c>
      <c r="D132">
        <v>240.84260614934001</v>
      </c>
      <c r="E132">
        <v>1400.5851634943999</v>
      </c>
      <c r="F132">
        <v>102.43260340633</v>
      </c>
      <c r="G132">
        <v>109.88077858881</v>
      </c>
      <c r="I132" s="6">
        <f t="shared" si="14"/>
        <v>1290.7043849055899</v>
      </c>
      <c r="J132" s="6">
        <f t="shared" si="15"/>
        <v>138.41000274301001</v>
      </c>
      <c r="K132" s="6">
        <f t="shared" si="16"/>
        <v>1124.612381613978</v>
      </c>
      <c r="L132" s="7">
        <f t="shared" si="13"/>
        <v>8.1252247621299407</v>
      </c>
      <c r="M132" s="7">
        <f t="shared" si="17"/>
        <v>9.9708792959595005</v>
      </c>
      <c r="P132" s="5">
        <f t="shared" si="18"/>
        <v>18.466625892271658</v>
      </c>
    </row>
    <row r="133" spans="1:16" x14ac:dyDescent="0.15">
      <c r="A133" s="5">
        <v>66</v>
      </c>
      <c r="B133" s="5">
        <v>131</v>
      </c>
      <c r="D133">
        <v>233.65056124938999</v>
      </c>
      <c r="E133">
        <v>1320.6749633968</v>
      </c>
      <c r="F133">
        <v>102.35328467153001</v>
      </c>
      <c r="G133">
        <v>109.64914841849</v>
      </c>
      <c r="I133" s="6">
        <f t="shared" si="14"/>
        <v>1211.0258149783099</v>
      </c>
      <c r="J133" s="6">
        <f t="shared" si="15"/>
        <v>131.29727657785998</v>
      </c>
      <c r="K133" s="6">
        <f t="shared" si="16"/>
        <v>1053.4690830848779</v>
      </c>
      <c r="L133" s="7">
        <f t="shared" si="13"/>
        <v>8.02354100970377</v>
      </c>
      <c r="M133" s="7">
        <f t="shared" si="17"/>
        <v>9.8832845094404256</v>
      </c>
      <c r="P133" s="5">
        <f t="shared" si="18"/>
        <v>16.984066158768883</v>
      </c>
    </row>
    <row r="134" spans="1:16" x14ac:dyDescent="0.15">
      <c r="A134" s="5">
        <v>66.5</v>
      </c>
      <c r="B134" s="5">
        <v>132</v>
      </c>
      <c r="D134">
        <v>244.73304050757</v>
      </c>
      <c r="E134">
        <v>1427.3074670571</v>
      </c>
      <c r="F134">
        <v>102.3194647202</v>
      </c>
      <c r="G134">
        <v>109.59781021898</v>
      </c>
      <c r="I134" s="6">
        <f t="shared" si="14"/>
        <v>1317.7096568381201</v>
      </c>
      <c r="J134" s="6">
        <f t="shared" si="15"/>
        <v>142.41357578737001</v>
      </c>
      <c r="K134" s="6">
        <f t="shared" si="16"/>
        <v>1146.8133658932761</v>
      </c>
      <c r="L134" s="7">
        <f t="shared" si="13"/>
        <v>8.0526969395496462</v>
      </c>
      <c r="M134" s="7">
        <f t="shared" si="17"/>
        <v>9.9265294051933974</v>
      </c>
      <c r="P134" s="5">
        <f t="shared" si="18"/>
        <v>17.409162661907008</v>
      </c>
    </row>
    <row r="135" spans="1:16" x14ac:dyDescent="0.15">
      <c r="A135" s="5">
        <v>67</v>
      </c>
      <c r="B135" s="5">
        <v>133</v>
      </c>
      <c r="D135">
        <v>246.70546608102001</v>
      </c>
      <c r="E135">
        <v>1435.3055148853</v>
      </c>
      <c r="F135">
        <v>102.33065693431</v>
      </c>
      <c r="G135">
        <v>109.47128953771001</v>
      </c>
      <c r="I135" s="6">
        <f t="shared" si="14"/>
        <v>1325.8342253475901</v>
      </c>
      <c r="J135" s="6">
        <f t="shared" si="15"/>
        <v>144.37480914670999</v>
      </c>
      <c r="K135" s="6">
        <f t="shared" si="16"/>
        <v>1152.584454371538</v>
      </c>
      <c r="L135" s="7">
        <f t="shared" si="13"/>
        <v>7.9832795013450797</v>
      </c>
      <c r="M135" s="7">
        <f t="shared" si="17"/>
        <v>9.8712009328959276</v>
      </c>
      <c r="P135" s="5">
        <f t="shared" si="18"/>
        <v>16.397049160689285</v>
      </c>
    </row>
    <row r="136" spans="1:16" x14ac:dyDescent="0.15">
      <c r="A136" s="5">
        <v>67.5</v>
      </c>
      <c r="B136" s="5">
        <v>134</v>
      </c>
      <c r="D136">
        <v>238.38750610054001</v>
      </c>
      <c r="E136">
        <v>1364.9821864324001</v>
      </c>
      <c r="F136">
        <v>102.34866180049001</v>
      </c>
      <c r="G136">
        <v>109.41143552311</v>
      </c>
      <c r="I136" s="6">
        <f t="shared" si="14"/>
        <v>1255.5707509092902</v>
      </c>
      <c r="J136" s="6">
        <f t="shared" si="15"/>
        <v>136.03884430005002</v>
      </c>
      <c r="K136" s="6">
        <f t="shared" si="16"/>
        <v>1092.3241377492302</v>
      </c>
      <c r="L136" s="7">
        <f t="shared" si="13"/>
        <v>8.029501745398381</v>
      </c>
      <c r="M136" s="7">
        <f t="shared" si="17"/>
        <v>9.9315121428563238</v>
      </c>
      <c r="P136" s="5">
        <f t="shared" si="18"/>
        <v>17.07097430792771</v>
      </c>
    </row>
    <row r="137" spans="1:16" x14ac:dyDescent="0.15">
      <c r="A137" s="5">
        <v>68</v>
      </c>
      <c r="B137" s="5">
        <v>135</v>
      </c>
      <c r="D137">
        <v>240.62811127379001</v>
      </c>
      <c r="E137">
        <v>1376.8731088336001</v>
      </c>
      <c r="F137">
        <v>102.36374695863999</v>
      </c>
      <c r="G137">
        <v>109.56155717762</v>
      </c>
      <c r="I137" s="6">
        <f t="shared" si="14"/>
        <v>1267.3115516559801</v>
      </c>
      <c r="J137" s="6">
        <f t="shared" si="15"/>
        <v>138.26436431515003</v>
      </c>
      <c r="K137" s="6">
        <f t="shared" si="16"/>
        <v>1101.3943144778</v>
      </c>
      <c r="L137" s="7">
        <f t="shared" si="13"/>
        <v>7.9658581582696142</v>
      </c>
      <c r="M137" s="7">
        <f t="shared" si="17"/>
        <v>9.8819575216346536</v>
      </c>
      <c r="P137" s="5">
        <f t="shared" si="18"/>
        <v>16.143044158602294</v>
      </c>
    </row>
    <row r="138" spans="1:16" x14ac:dyDescent="0.15">
      <c r="A138" s="5">
        <v>68.5</v>
      </c>
      <c r="B138" s="5">
        <v>136</v>
      </c>
      <c r="D138">
        <v>245.77623230844</v>
      </c>
      <c r="E138">
        <v>1418.8101512932999</v>
      </c>
      <c r="F138">
        <v>102.31192214111999</v>
      </c>
      <c r="G138">
        <v>109.65936739659</v>
      </c>
      <c r="I138" s="6">
        <f t="shared" si="14"/>
        <v>1309.15078389671</v>
      </c>
      <c r="J138" s="6">
        <f t="shared" si="15"/>
        <v>143.46431016732001</v>
      </c>
      <c r="K138" s="6">
        <f t="shared" si="16"/>
        <v>1136.9936116959259</v>
      </c>
      <c r="L138" s="7">
        <f t="shared" si="13"/>
        <v>7.9252715213272866</v>
      </c>
      <c r="M138" s="7">
        <f t="shared" si="17"/>
        <v>9.8554598505994218</v>
      </c>
      <c r="P138" s="5">
        <f t="shared" si="18"/>
        <v>15.551286751806353</v>
      </c>
    </row>
    <row r="139" spans="1:16" x14ac:dyDescent="0.15">
      <c r="A139" s="5">
        <v>69</v>
      </c>
      <c r="B139" s="5">
        <v>137</v>
      </c>
      <c r="D139">
        <v>248.09248413860001</v>
      </c>
      <c r="E139">
        <v>1435.4580283065</v>
      </c>
      <c r="F139">
        <v>102.33892944039</v>
      </c>
      <c r="G139">
        <v>109.51532846715</v>
      </c>
      <c r="I139" s="6">
        <f t="shared" si="14"/>
        <v>1325.9426998393499</v>
      </c>
      <c r="J139" s="6">
        <f t="shared" si="15"/>
        <v>145.75355469821</v>
      </c>
      <c r="K139" s="6">
        <f t="shared" si="16"/>
        <v>1151.0384342014979</v>
      </c>
      <c r="L139" s="7">
        <f t="shared" si="13"/>
        <v>7.8971551437272343</v>
      </c>
      <c r="M139" s="7">
        <f t="shared" si="17"/>
        <v>9.841432438906466</v>
      </c>
      <c r="P139" s="5">
        <f t="shared" si="18"/>
        <v>15.141347029016691</v>
      </c>
    </row>
    <row r="140" spans="1:16" x14ac:dyDescent="0.15">
      <c r="A140" s="5">
        <v>69.5</v>
      </c>
      <c r="B140" s="5">
        <v>138</v>
      </c>
      <c r="D140">
        <v>247.29136163982</v>
      </c>
      <c r="E140">
        <v>1424.8018545632001</v>
      </c>
      <c r="F140">
        <v>102.32068126521</v>
      </c>
      <c r="G140">
        <v>109.39367396594</v>
      </c>
      <c r="I140" s="6">
        <f t="shared" si="14"/>
        <v>1315.4081805972601</v>
      </c>
      <c r="J140" s="6">
        <f t="shared" si="15"/>
        <v>144.97068037461</v>
      </c>
      <c r="K140" s="6">
        <f t="shared" si="16"/>
        <v>1141.4433641477281</v>
      </c>
      <c r="L140" s="7">
        <f t="shared" si="13"/>
        <v>7.873615279987602</v>
      </c>
      <c r="M140" s="7">
        <f t="shared" si="17"/>
        <v>9.8319815410739295</v>
      </c>
      <c r="P140" s="5">
        <f t="shared" si="18"/>
        <v>14.798133356430601</v>
      </c>
    </row>
    <row r="141" spans="1:16" x14ac:dyDescent="0.15">
      <c r="A141" s="5">
        <v>70</v>
      </c>
      <c r="B141" s="5">
        <v>139</v>
      </c>
      <c r="D141">
        <v>250.63591996096</v>
      </c>
      <c r="E141">
        <v>1457.9253294289999</v>
      </c>
      <c r="F141">
        <v>102.36763990268</v>
      </c>
      <c r="G141">
        <v>109.49756690997999</v>
      </c>
      <c r="I141" s="6">
        <f t="shared" si="14"/>
        <v>1348.42776251902</v>
      </c>
      <c r="J141" s="6">
        <f t="shared" si="15"/>
        <v>148.26828005828</v>
      </c>
      <c r="K141" s="6">
        <f t="shared" si="16"/>
        <v>1170.505826449084</v>
      </c>
      <c r="L141" s="7">
        <f t="shared" si="13"/>
        <v>7.8945127439867235</v>
      </c>
      <c r="M141" s="7">
        <f t="shared" si="17"/>
        <v>9.8669679709801468</v>
      </c>
      <c r="P141" s="5">
        <f t="shared" si="18"/>
        <v>15.102820564742631</v>
      </c>
    </row>
    <row r="142" spans="1:16" s="35" customFormat="1" x14ac:dyDescent="0.15">
      <c r="A142" s="35">
        <v>70.5</v>
      </c>
      <c r="B142" s="35">
        <v>140</v>
      </c>
      <c r="D142" s="34">
        <v>247.49755978525999</v>
      </c>
      <c r="E142" s="34">
        <v>1428.2061981454001</v>
      </c>
      <c r="F142" s="34">
        <v>102.27761557178</v>
      </c>
      <c r="G142" s="34">
        <v>109.700243309</v>
      </c>
      <c r="I142" s="43">
        <f t="shared" si="14"/>
        <v>1318.5059548364002</v>
      </c>
      <c r="J142" s="43">
        <f t="shared" si="15"/>
        <v>145.21994421348001</v>
      </c>
      <c r="K142" s="43">
        <f t="shared" si="16"/>
        <v>1144.2420217802241</v>
      </c>
      <c r="L142" s="44">
        <f t="shared" si="13"/>
        <v>7.8793724097437723</v>
      </c>
      <c r="M142" s="44">
        <f t="shared" si="17"/>
        <v>9.8659166026442904</v>
      </c>
      <c r="P142" s="35">
        <f t="shared" si="18"/>
        <v>14.882072909735793</v>
      </c>
    </row>
    <row r="143" spans="1:16" x14ac:dyDescent="0.15">
      <c r="A143" s="5">
        <v>71</v>
      </c>
      <c r="B143" s="5">
        <v>141</v>
      </c>
      <c r="D143">
        <v>248.03025866275999</v>
      </c>
      <c r="E143">
        <v>1434.6210346511</v>
      </c>
      <c r="F143">
        <v>102.40389294404</v>
      </c>
      <c r="G143">
        <v>109.71265206813</v>
      </c>
      <c r="I143" s="6">
        <f t="shared" si="14"/>
        <v>1324.90838258297</v>
      </c>
      <c r="J143" s="6">
        <f t="shared" si="15"/>
        <v>145.62636571872</v>
      </c>
      <c r="K143" s="6">
        <f t="shared" si="16"/>
        <v>1150.156743720506</v>
      </c>
      <c r="L143" s="7">
        <f t="shared" si="13"/>
        <v>7.8979979898836108</v>
      </c>
      <c r="M143" s="7">
        <f t="shared" si="17"/>
        <v>9.8986311486912264</v>
      </c>
      <c r="P143" s="5">
        <f t="shared" si="18"/>
        <v>15.153635814030686</v>
      </c>
    </row>
    <row r="144" spans="1:16" x14ac:dyDescent="0.15">
      <c r="A144" s="5">
        <v>71.5</v>
      </c>
      <c r="B144" s="5">
        <v>142</v>
      </c>
      <c r="D144">
        <v>245.13567593948</v>
      </c>
      <c r="E144">
        <v>1405.5815031723</v>
      </c>
      <c r="F144">
        <v>102.40437956204001</v>
      </c>
      <c r="G144">
        <v>109.37250608273</v>
      </c>
      <c r="I144" s="6">
        <f t="shared" si="14"/>
        <v>1296.2089970895699</v>
      </c>
      <c r="J144" s="6">
        <f t="shared" si="15"/>
        <v>142.73129637744</v>
      </c>
      <c r="K144" s="6">
        <f t="shared" si="16"/>
        <v>1124.931441436642</v>
      </c>
      <c r="L144" s="7">
        <f t="shared" si="13"/>
        <v>7.8814630707330124</v>
      </c>
      <c r="M144" s="7">
        <f t="shared" si="17"/>
        <v>9.8961851954477229</v>
      </c>
      <c r="P144" s="5">
        <f t="shared" si="18"/>
        <v>14.91255496537495</v>
      </c>
    </row>
    <row r="145" spans="1:16" x14ac:dyDescent="0.15">
      <c r="A145" s="5">
        <v>72</v>
      </c>
      <c r="B145" s="5">
        <v>143</v>
      </c>
      <c r="D145">
        <v>244.73840897999</v>
      </c>
      <c r="E145">
        <v>1398.3142996583999</v>
      </c>
      <c r="F145">
        <v>102.30851581509</v>
      </c>
      <c r="G145">
        <v>109.60535279805001</v>
      </c>
      <c r="I145" s="6">
        <f t="shared" si="14"/>
        <v>1288.7089468603499</v>
      </c>
      <c r="J145" s="6">
        <f t="shared" si="15"/>
        <v>142.42989316489999</v>
      </c>
      <c r="K145" s="6">
        <f t="shared" si="16"/>
        <v>1117.7930750624698</v>
      </c>
      <c r="L145" s="7">
        <f t="shared" si="13"/>
        <v>7.8480229832675006</v>
      </c>
      <c r="M145" s="7">
        <f t="shared" si="17"/>
        <v>9.8768340738893059</v>
      </c>
      <c r="P145" s="5">
        <f t="shared" si="18"/>
        <v>14.424994996567001</v>
      </c>
    </row>
    <row r="146" spans="1:16" x14ac:dyDescent="0.15">
      <c r="A146" s="5">
        <v>72.5</v>
      </c>
      <c r="B146" s="5">
        <v>144</v>
      </c>
      <c r="D146">
        <v>247.27232796486001</v>
      </c>
      <c r="E146">
        <v>1414.5231820399999</v>
      </c>
      <c r="F146">
        <v>102.49099756691</v>
      </c>
      <c r="G146">
        <v>109.35547445256</v>
      </c>
      <c r="I146" s="6">
        <f t="shared" si="14"/>
        <v>1305.16770758744</v>
      </c>
      <c r="J146" s="6">
        <f t="shared" si="15"/>
        <v>144.78133039795</v>
      </c>
      <c r="K146" s="6">
        <f t="shared" si="16"/>
        <v>1131.4301111099001</v>
      </c>
      <c r="L146" s="7">
        <f t="shared" si="13"/>
        <v>7.8147514461983443</v>
      </c>
      <c r="M146" s="7">
        <f t="shared" si="17"/>
        <v>9.8576515027272471</v>
      </c>
      <c r="P146" s="5">
        <f t="shared" si="18"/>
        <v>13.939892510146755</v>
      </c>
    </row>
    <row r="147" spans="1:16" x14ac:dyDescent="0.15">
      <c r="A147" s="5">
        <v>73</v>
      </c>
      <c r="B147" s="5">
        <v>145</v>
      </c>
      <c r="D147">
        <v>252.51634943875001</v>
      </c>
      <c r="E147">
        <v>1461.4609565641999</v>
      </c>
      <c r="F147">
        <v>102.30729927007</v>
      </c>
      <c r="G147">
        <v>109.70389294404001</v>
      </c>
      <c r="I147" s="6">
        <f t="shared" si="14"/>
        <v>1351.7570636201599</v>
      </c>
      <c r="J147" s="6">
        <f t="shared" si="15"/>
        <v>150.20905016867999</v>
      </c>
      <c r="K147" s="6">
        <f t="shared" si="16"/>
        <v>1171.506203417744</v>
      </c>
      <c r="L147" s="7">
        <f t="shared" si="13"/>
        <v>7.7991719014412233</v>
      </c>
      <c r="M147" s="7">
        <f t="shared" si="17"/>
        <v>9.856160923877221</v>
      </c>
      <c r="P147" s="5">
        <f t="shared" si="18"/>
        <v>13.71274111995802</v>
      </c>
    </row>
    <row r="148" spans="1:16" x14ac:dyDescent="0.15">
      <c r="A148" s="5">
        <v>73.5</v>
      </c>
      <c r="B148" s="5">
        <v>146</v>
      </c>
      <c r="D148">
        <v>262.14738897023</v>
      </c>
      <c r="E148">
        <v>1539.6534895070999</v>
      </c>
      <c r="F148">
        <v>102.40851581509</v>
      </c>
      <c r="G148">
        <v>109.65644768855999</v>
      </c>
      <c r="I148" s="6">
        <f t="shared" si="14"/>
        <v>1429.9970418185399</v>
      </c>
      <c r="J148" s="6">
        <f t="shared" si="15"/>
        <v>159.73887315514</v>
      </c>
      <c r="K148" s="6">
        <f t="shared" si="16"/>
        <v>1238.310394032372</v>
      </c>
      <c r="L148" s="7">
        <f t="shared" si="13"/>
        <v>7.7520917080071827</v>
      </c>
      <c r="M148" s="7">
        <f t="shared" si="17"/>
        <v>9.823169696350277</v>
      </c>
      <c r="P148" s="5">
        <f t="shared" si="18"/>
        <v>13.026306981116523</v>
      </c>
    </row>
    <row r="149" spans="1:16" x14ac:dyDescent="0.15">
      <c r="A149" s="5">
        <v>74</v>
      </c>
      <c r="B149" s="5">
        <v>147</v>
      </c>
      <c r="D149">
        <v>256.09150805271003</v>
      </c>
      <c r="E149">
        <v>1478.9858467545</v>
      </c>
      <c r="F149">
        <v>102.48686131386999</v>
      </c>
      <c r="G149">
        <v>109.65255474452999</v>
      </c>
      <c r="I149" s="6">
        <f t="shared" si="14"/>
        <v>1369.3332920099701</v>
      </c>
      <c r="J149" s="6">
        <f t="shared" si="15"/>
        <v>153.60464673884002</v>
      </c>
      <c r="K149" s="6">
        <f t="shared" si="16"/>
        <v>1185.0077159233622</v>
      </c>
      <c r="L149" s="7">
        <f t="shared" si="13"/>
        <v>7.7146605983744934</v>
      </c>
      <c r="M149" s="7">
        <f t="shared" si="17"/>
        <v>9.7998275526246843</v>
      </c>
      <c r="P149" s="5">
        <f t="shared" si="18"/>
        <v>12.480557492160109</v>
      </c>
    </row>
    <row r="150" spans="1:16" x14ac:dyDescent="0.15">
      <c r="A150" s="5">
        <v>74.5</v>
      </c>
      <c r="B150" s="5">
        <v>148</v>
      </c>
      <c r="D150">
        <v>254.57735480721999</v>
      </c>
      <c r="E150">
        <v>1463.9816983895</v>
      </c>
      <c r="F150">
        <v>102.44014598539999</v>
      </c>
      <c r="G150">
        <v>109.54184914842</v>
      </c>
      <c r="I150" s="6">
        <f t="shared" si="14"/>
        <v>1354.4398492410801</v>
      </c>
      <c r="J150" s="6">
        <f t="shared" si="15"/>
        <v>152.13720882182</v>
      </c>
      <c r="K150" s="6">
        <f t="shared" si="16"/>
        <v>1171.8751986548962</v>
      </c>
      <c r="L150" s="7">
        <f t="shared" si="13"/>
        <v>7.702752059999816</v>
      </c>
      <c r="M150" s="7">
        <f t="shared" si="17"/>
        <v>9.8020079801571018</v>
      </c>
      <c r="P150" s="5">
        <f t="shared" si="18"/>
        <v>12.306929758545655</v>
      </c>
    </row>
    <row r="151" spans="1:16" x14ac:dyDescent="0.15">
      <c r="A151" s="5">
        <v>75</v>
      </c>
      <c r="B151" s="5">
        <v>149</v>
      </c>
      <c r="D151">
        <v>256.82381649585</v>
      </c>
      <c r="E151">
        <v>1482.3760370913001</v>
      </c>
      <c r="F151">
        <v>102.48515815085</v>
      </c>
      <c r="G151">
        <v>109.67055961071</v>
      </c>
      <c r="I151" s="6">
        <f t="shared" si="14"/>
        <v>1372.7054774805902</v>
      </c>
      <c r="J151" s="6">
        <f t="shared" si="15"/>
        <v>154.338658345</v>
      </c>
      <c r="K151" s="6">
        <f t="shared" si="16"/>
        <v>1187.4990874665903</v>
      </c>
      <c r="L151" s="7">
        <f t="shared" si="13"/>
        <v>7.6941130640913133</v>
      </c>
      <c r="M151" s="7">
        <f t="shared" si="17"/>
        <v>9.807457950155694</v>
      </c>
      <c r="P151" s="5">
        <f t="shared" si="18"/>
        <v>12.180972295664446</v>
      </c>
    </row>
    <row r="152" spans="1:16" x14ac:dyDescent="0.15">
      <c r="A152" s="5">
        <v>75.5</v>
      </c>
      <c r="B152" s="5">
        <v>150</v>
      </c>
      <c r="D152">
        <v>258.12689116642002</v>
      </c>
      <c r="E152">
        <v>1501.1471449487999</v>
      </c>
      <c r="F152">
        <v>102.45401459854</v>
      </c>
      <c r="G152">
        <v>109.64647201947</v>
      </c>
      <c r="I152" s="6">
        <f t="shared" si="14"/>
        <v>1391.50067292933</v>
      </c>
      <c r="J152" s="6">
        <f t="shared" si="15"/>
        <v>155.67287656788002</v>
      </c>
      <c r="K152" s="6">
        <f t="shared" si="16"/>
        <v>1204.693221047874</v>
      </c>
      <c r="L152" s="7">
        <f t="shared" si="13"/>
        <v>7.738619903529413</v>
      </c>
      <c r="M152" s="7">
        <f t="shared" si="17"/>
        <v>9.8660537555008911</v>
      </c>
      <c r="P152" s="5">
        <f t="shared" si="18"/>
        <v>12.829886664401075</v>
      </c>
    </row>
    <row r="153" spans="1:16" x14ac:dyDescent="0.15">
      <c r="A153" s="5">
        <v>76</v>
      </c>
      <c r="B153" s="5">
        <v>151</v>
      </c>
      <c r="D153">
        <v>259.34480234261002</v>
      </c>
      <c r="E153">
        <v>1506.7881893607</v>
      </c>
      <c r="F153">
        <v>102.26277372263</v>
      </c>
      <c r="G153">
        <v>109.6099756691</v>
      </c>
      <c r="I153" s="6">
        <f t="shared" si="14"/>
        <v>1397.1782136915999</v>
      </c>
      <c r="J153" s="6">
        <f t="shared" si="15"/>
        <v>157.08202861998001</v>
      </c>
      <c r="K153" s="6">
        <f t="shared" si="16"/>
        <v>1208.6797793476239</v>
      </c>
      <c r="L153" s="7">
        <f t="shared" si="13"/>
        <v>7.6945770943136793</v>
      </c>
      <c r="M153" s="7">
        <f t="shared" si="17"/>
        <v>9.8360999121922532</v>
      </c>
      <c r="P153" s="5">
        <f t="shared" si="18"/>
        <v>12.18773790478482</v>
      </c>
    </row>
    <row r="154" spans="1:16" x14ac:dyDescent="0.15">
      <c r="A154" s="5">
        <v>76.5</v>
      </c>
      <c r="B154" s="5">
        <v>152</v>
      </c>
      <c r="D154">
        <v>255.60663738408999</v>
      </c>
      <c r="E154">
        <v>1475.6573938506999</v>
      </c>
      <c r="F154">
        <v>102.44866180049</v>
      </c>
      <c r="G154">
        <v>109.57615571776</v>
      </c>
      <c r="I154" s="6">
        <f t="shared" si="14"/>
        <v>1366.0812381329399</v>
      </c>
      <c r="J154" s="6">
        <f t="shared" si="15"/>
        <v>153.15797558359998</v>
      </c>
      <c r="K154" s="6">
        <f t="shared" si="16"/>
        <v>1182.29166743262</v>
      </c>
      <c r="L154" s="7">
        <f t="shared" si="13"/>
        <v>7.7194260561852106</v>
      </c>
      <c r="M154" s="7">
        <f t="shared" si="17"/>
        <v>9.8750378399708794</v>
      </c>
      <c r="P154" s="5">
        <f t="shared" si="18"/>
        <v>12.550038364898411</v>
      </c>
    </row>
    <row r="155" spans="1:16" x14ac:dyDescent="0.15">
      <c r="A155" s="5">
        <v>77</v>
      </c>
      <c r="B155" s="5">
        <v>153</v>
      </c>
      <c r="D155">
        <v>256.61249389945999</v>
      </c>
      <c r="E155">
        <v>1478.8450463641</v>
      </c>
      <c r="F155">
        <v>102.31046228711</v>
      </c>
      <c r="G155">
        <v>109.5399026764</v>
      </c>
      <c r="I155" s="6">
        <f t="shared" si="14"/>
        <v>1369.3051436876999</v>
      </c>
      <c r="J155" s="6">
        <f t="shared" si="15"/>
        <v>154.30203161234999</v>
      </c>
      <c r="K155" s="6">
        <f t="shared" si="16"/>
        <v>1184.1427057528799</v>
      </c>
      <c r="L155" s="7">
        <f t="shared" si="13"/>
        <v>7.6741873932533737</v>
      </c>
      <c r="M155" s="7">
        <f t="shared" si="17"/>
        <v>9.8438881429461382</v>
      </c>
      <c r="P155" s="5">
        <f t="shared" si="18"/>
        <v>11.890453933167857</v>
      </c>
    </row>
    <row r="156" spans="1:16" x14ac:dyDescent="0.15">
      <c r="A156" s="5">
        <v>77.5</v>
      </c>
      <c r="B156" s="5">
        <v>154</v>
      </c>
      <c r="D156">
        <v>254.53294289898</v>
      </c>
      <c r="E156">
        <v>1456.2559785261001</v>
      </c>
      <c r="F156">
        <v>102.31240875912</v>
      </c>
      <c r="G156">
        <v>109.51630170316</v>
      </c>
      <c r="I156" s="6">
        <f t="shared" si="14"/>
        <v>1346.7396768229401</v>
      </c>
      <c r="J156" s="6">
        <f t="shared" si="15"/>
        <v>152.22053413985998</v>
      </c>
      <c r="K156" s="6">
        <f t="shared" si="16"/>
        <v>1164.0750358551081</v>
      </c>
      <c r="L156" s="7">
        <f t="shared" si="13"/>
        <v>7.647293070102867</v>
      </c>
      <c r="M156" s="7">
        <f t="shared" si="17"/>
        <v>9.8310827857027281</v>
      </c>
      <c r="P156" s="5">
        <f t="shared" si="18"/>
        <v>11.498331891923334</v>
      </c>
    </row>
    <row r="157" spans="1:16" x14ac:dyDescent="0.15">
      <c r="A157" s="5">
        <v>78</v>
      </c>
      <c r="B157" s="5">
        <v>155</v>
      </c>
      <c r="D157">
        <v>252.58491947291</v>
      </c>
      <c r="E157">
        <v>1442.8628599317001</v>
      </c>
      <c r="F157">
        <v>102.34476885645</v>
      </c>
      <c r="G157">
        <v>109.51557177616</v>
      </c>
      <c r="I157" s="6">
        <f t="shared" si="14"/>
        <v>1333.3472881555401</v>
      </c>
      <c r="J157" s="6">
        <f t="shared" si="15"/>
        <v>150.24015061646</v>
      </c>
      <c r="K157" s="6">
        <f t="shared" si="16"/>
        <v>1153.059107415788</v>
      </c>
      <c r="L157" s="7">
        <f t="shared" si="13"/>
        <v>7.6747733723947773</v>
      </c>
      <c r="M157" s="7">
        <f t="shared" si="17"/>
        <v>9.8726520539017351</v>
      </c>
      <c r="P157" s="5">
        <f t="shared" si="18"/>
        <v>11.898997570268072</v>
      </c>
    </row>
    <row r="158" spans="1:16" x14ac:dyDescent="0.15">
      <c r="A158" s="5">
        <v>78.5</v>
      </c>
      <c r="B158" s="5">
        <v>156</v>
      </c>
      <c r="D158">
        <v>251.42240117130001</v>
      </c>
      <c r="E158">
        <v>1433.4775500244</v>
      </c>
      <c r="F158">
        <v>102.35790754257999</v>
      </c>
      <c r="G158">
        <v>109.54890510948999</v>
      </c>
      <c r="I158" s="6">
        <f t="shared" si="14"/>
        <v>1323.9286449149099</v>
      </c>
      <c r="J158" s="6">
        <f t="shared" si="15"/>
        <v>149.06449362872002</v>
      </c>
      <c r="K158" s="6">
        <f t="shared" si="16"/>
        <v>1145.0512525604458</v>
      </c>
      <c r="L158" s="7">
        <f t="shared" si="13"/>
        <v>7.6815828148349254</v>
      </c>
      <c r="M158" s="7">
        <f t="shared" si="17"/>
        <v>9.8935504622489781</v>
      </c>
      <c r="P158" s="5">
        <f t="shared" si="18"/>
        <v>11.998279952443127</v>
      </c>
    </row>
    <row r="159" spans="1:16" x14ac:dyDescent="0.15">
      <c r="A159" s="5">
        <v>79</v>
      </c>
      <c r="B159" s="5">
        <v>157</v>
      </c>
      <c r="D159">
        <v>248.73060029282999</v>
      </c>
      <c r="E159">
        <v>1406.8528550512001</v>
      </c>
      <c r="F159">
        <v>102.41727493917</v>
      </c>
      <c r="G159">
        <v>109.52214111922</v>
      </c>
      <c r="I159" s="6">
        <f t="shared" si="14"/>
        <v>1297.3307139319802</v>
      </c>
      <c r="J159" s="6">
        <f t="shared" si="15"/>
        <v>146.31332535365999</v>
      </c>
      <c r="K159" s="6">
        <f t="shared" si="16"/>
        <v>1121.7547235075881</v>
      </c>
      <c r="L159" s="7">
        <f t="shared" si="13"/>
        <v>7.6667980909882836</v>
      </c>
      <c r="M159" s="7">
        <f t="shared" si="17"/>
        <v>9.8928547043094319</v>
      </c>
      <c r="P159" s="5">
        <f t="shared" si="18"/>
        <v>11.782717134165896</v>
      </c>
    </row>
    <row r="160" spans="1:16" x14ac:dyDescent="0.15">
      <c r="A160" s="5">
        <v>79.5</v>
      </c>
      <c r="B160" s="5">
        <v>158</v>
      </c>
      <c r="D160">
        <v>248.84455832112999</v>
      </c>
      <c r="E160">
        <v>1415.5702781845</v>
      </c>
      <c r="F160">
        <v>102.31727493917001</v>
      </c>
      <c r="G160">
        <v>109.38491484185001</v>
      </c>
      <c r="I160" s="6">
        <f t="shared" si="14"/>
        <v>1306.1853633426499</v>
      </c>
      <c r="J160" s="6">
        <f t="shared" si="15"/>
        <v>146.52728338195999</v>
      </c>
      <c r="K160" s="6">
        <f t="shared" si="16"/>
        <v>1130.3526232842978</v>
      </c>
      <c r="L160" s="7">
        <f t="shared" si="13"/>
        <v>7.7142808983754323</v>
      </c>
      <c r="M160" s="7">
        <f t="shared" si="17"/>
        <v>9.9544264776036773</v>
      </c>
      <c r="P160" s="5">
        <f t="shared" si="18"/>
        <v>12.475021426505689</v>
      </c>
    </row>
    <row r="161" spans="1:16" x14ac:dyDescent="0.15">
      <c r="A161" s="5">
        <v>80</v>
      </c>
      <c r="B161" s="5">
        <v>159</v>
      </c>
      <c r="D161">
        <v>249.04685603301999</v>
      </c>
      <c r="E161">
        <v>1410.7623209517001</v>
      </c>
      <c r="F161">
        <v>102.47177615571999</v>
      </c>
      <c r="G161">
        <v>109.39245742093</v>
      </c>
      <c r="I161" s="6">
        <f t="shared" si="14"/>
        <v>1301.3698635307701</v>
      </c>
      <c r="J161" s="6">
        <f t="shared" si="15"/>
        <v>146.5750798773</v>
      </c>
      <c r="K161" s="6">
        <f t="shared" si="16"/>
        <v>1125.4797676780101</v>
      </c>
      <c r="L161" s="7">
        <f t="shared" si="13"/>
        <v>7.6785205822174181</v>
      </c>
      <c r="M161" s="7">
        <f t="shared" si="17"/>
        <v>9.9327551273527579</v>
      </c>
      <c r="P161" s="5">
        <f t="shared" si="18"/>
        <v>11.953632280961573</v>
      </c>
    </row>
    <row r="162" spans="1:16" x14ac:dyDescent="0.15">
      <c r="A162" s="5">
        <v>80.5</v>
      </c>
      <c r="B162" s="5">
        <v>160</v>
      </c>
      <c r="D162">
        <v>248.39815489195999</v>
      </c>
      <c r="E162">
        <v>1410.6521000242999</v>
      </c>
      <c r="F162">
        <v>102.40267639903</v>
      </c>
      <c r="G162">
        <v>109.49586374696</v>
      </c>
      <c r="I162" s="6">
        <f t="shared" si="14"/>
        <v>1301.15623627734</v>
      </c>
      <c r="J162" s="6">
        <f t="shared" si="15"/>
        <v>145.99547849292998</v>
      </c>
      <c r="K162" s="6">
        <f t="shared" si="16"/>
        <v>1125.9616620858239</v>
      </c>
      <c r="L162" s="7">
        <f t="shared" si="13"/>
        <v>7.7123050227911687</v>
      </c>
      <c r="M162" s="7">
        <f t="shared" si="17"/>
        <v>9.980628533833606</v>
      </c>
      <c r="P162" s="5">
        <f t="shared" si="18"/>
        <v>12.446212954062982</v>
      </c>
    </row>
    <row r="163" spans="1:16" x14ac:dyDescent="0.15">
      <c r="A163" s="5">
        <v>81</v>
      </c>
      <c r="B163" s="5">
        <v>161</v>
      </c>
      <c r="D163">
        <v>247.44986647245</v>
      </c>
      <c r="E163">
        <v>1397.0672493324</v>
      </c>
      <c r="F163">
        <v>102.49489051095</v>
      </c>
      <c r="G163">
        <v>109.70462287105001</v>
      </c>
      <c r="I163" s="6">
        <f t="shared" si="14"/>
        <v>1287.3626264613499</v>
      </c>
      <c r="J163" s="6">
        <f t="shared" si="15"/>
        <v>144.9549759615</v>
      </c>
      <c r="K163" s="6">
        <f t="shared" si="16"/>
        <v>1113.4166553075499</v>
      </c>
      <c r="L163" s="7">
        <f t="shared" si="13"/>
        <v>7.6811206232980451</v>
      </c>
      <c r="M163" s="7">
        <f t="shared" si="17"/>
        <v>9.9635331002475773</v>
      </c>
      <c r="P163" s="5">
        <f t="shared" si="18"/>
        <v>11.991541151549228</v>
      </c>
    </row>
    <row r="164" spans="1:16" x14ac:dyDescent="0.15">
      <c r="A164" s="5">
        <v>81.5</v>
      </c>
      <c r="B164" s="5">
        <v>162</v>
      </c>
      <c r="D164">
        <v>247.63437727604</v>
      </c>
      <c r="E164">
        <v>1406.1580480698999</v>
      </c>
      <c r="F164">
        <v>102.45669099757001</v>
      </c>
      <c r="G164">
        <v>109.54963503650001</v>
      </c>
      <c r="I164" s="6">
        <f t="shared" si="14"/>
        <v>1296.6084130334</v>
      </c>
      <c r="J164" s="6">
        <f t="shared" si="15"/>
        <v>145.17768627846999</v>
      </c>
      <c r="K164" s="6">
        <f t="shared" si="16"/>
        <v>1122.395189499236</v>
      </c>
      <c r="L164" s="7">
        <f t="shared" si="13"/>
        <v>7.7311825134499923</v>
      </c>
      <c r="M164" s="7">
        <f t="shared" si="17"/>
        <v>10.027683956306621</v>
      </c>
      <c r="P164" s="5">
        <f t="shared" si="18"/>
        <v>12.721448740042332</v>
      </c>
    </row>
    <row r="165" spans="1:16" x14ac:dyDescent="0.15">
      <c r="A165" s="5">
        <v>82</v>
      </c>
      <c r="B165" s="5">
        <v>163</v>
      </c>
      <c r="D165">
        <v>244.12551590192001</v>
      </c>
      <c r="E165">
        <v>1372.1412964312001</v>
      </c>
      <c r="F165">
        <v>102.24306569343</v>
      </c>
      <c r="G165">
        <v>109.55596107056</v>
      </c>
      <c r="I165" s="6">
        <f t="shared" si="14"/>
        <v>1262.5853353606401</v>
      </c>
      <c r="J165" s="6">
        <f t="shared" si="15"/>
        <v>141.88245020849001</v>
      </c>
      <c r="K165" s="6">
        <f t="shared" si="16"/>
        <v>1092.326395110452</v>
      </c>
      <c r="L165" s="7">
        <f t="shared" si="13"/>
        <v>7.698812598072041</v>
      </c>
      <c r="M165" s="7">
        <f t="shared" si="17"/>
        <v>10.009403006835765</v>
      </c>
      <c r="P165" s="5">
        <f t="shared" si="18"/>
        <v>12.24949199207429</v>
      </c>
    </row>
    <row r="166" spans="1:16" x14ac:dyDescent="0.15">
      <c r="A166" s="5">
        <v>82.5</v>
      </c>
      <c r="B166" s="5">
        <v>164</v>
      </c>
      <c r="D166">
        <v>247.80146878824999</v>
      </c>
      <c r="E166">
        <v>1393.2102815178</v>
      </c>
      <c r="F166">
        <v>102.29829683698</v>
      </c>
      <c r="G166">
        <v>109.43406326034</v>
      </c>
      <c r="I166" s="6">
        <f t="shared" si="14"/>
        <v>1283.77621825746</v>
      </c>
      <c r="J166" s="6">
        <f t="shared" si="15"/>
        <v>145.50317195126999</v>
      </c>
      <c r="K166" s="6">
        <f t="shared" si="16"/>
        <v>1109.172411915936</v>
      </c>
      <c r="L166" s="7">
        <f t="shared" si="13"/>
        <v>7.6230119044236746</v>
      </c>
      <c r="M166" s="7">
        <f t="shared" si="17"/>
        <v>9.947691279094494</v>
      </c>
      <c r="P166" s="5">
        <f t="shared" si="18"/>
        <v>11.144309959612981</v>
      </c>
    </row>
    <row r="167" spans="1:16" x14ac:dyDescent="0.15">
      <c r="A167" s="5">
        <v>83</v>
      </c>
      <c r="B167" s="5">
        <v>165</v>
      </c>
      <c r="D167">
        <v>249.84700122398999</v>
      </c>
      <c r="E167">
        <v>1408.0609547124</v>
      </c>
      <c r="F167">
        <v>102.32165450122</v>
      </c>
      <c r="G167">
        <v>109.52919708029</v>
      </c>
      <c r="I167" s="6">
        <f t="shared" si="14"/>
        <v>1298.5317576321099</v>
      </c>
      <c r="J167" s="6">
        <f t="shared" si="15"/>
        <v>147.52534672277</v>
      </c>
      <c r="K167" s="6">
        <f t="shared" si="16"/>
        <v>1121.5013415647859</v>
      </c>
      <c r="L167" s="7">
        <f t="shared" si="13"/>
        <v>7.6020925656410352</v>
      </c>
      <c r="M167" s="7">
        <f t="shared" si="17"/>
        <v>9.9408609062189512</v>
      </c>
      <c r="P167" s="5">
        <f t="shared" si="18"/>
        <v>10.839303814671956</v>
      </c>
    </row>
    <row r="168" spans="1:16" x14ac:dyDescent="0.15">
      <c r="A168" s="5">
        <v>83.5</v>
      </c>
      <c r="B168" s="5">
        <v>166</v>
      </c>
      <c r="D168">
        <v>250.82105263157999</v>
      </c>
      <c r="E168">
        <v>1420.9992656059001</v>
      </c>
      <c r="F168">
        <v>102.31922141119</v>
      </c>
      <c r="G168">
        <v>109.37931873479</v>
      </c>
      <c r="I168" s="6">
        <f t="shared" si="14"/>
        <v>1311.61994687111</v>
      </c>
      <c r="J168" s="6">
        <f t="shared" si="15"/>
        <v>148.50183122038999</v>
      </c>
      <c r="K168" s="6">
        <f t="shared" si="16"/>
        <v>1133.4177494066421</v>
      </c>
      <c r="L168" s="7">
        <f t="shared" si="13"/>
        <v>7.6323486390181197</v>
      </c>
      <c r="M168" s="7">
        <f t="shared" si="17"/>
        <v>9.9852059455031323</v>
      </c>
      <c r="P168" s="5">
        <f t="shared" si="18"/>
        <v>11.280440525429553</v>
      </c>
    </row>
    <row r="169" spans="1:16" x14ac:dyDescent="0.15">
      <c r="A169" s="5">
        <v>84</v>
      </c>
      <c r="B169" s="5">
        <v>167</v>
      </c>
      <c r="D169">
        <v>250.38604651163001</v>
      </c>
      <c r="E169">
        <v>1413.2817625458999</v>
      </c>
      <c r="F169">
        <v>102.41605839416</v>
      </c>
      <c r="G169">
        <v>109.57518248175001</v>
      </c>
      <c r="I169" s="6">
        <f t="shared" si="14"/>
        <v>1303.7065800641499</v>
      </c>
      <c r="J169" s="6">
        <f t="shared" si="15"/>
        <v>147.96998811747</v>
      </c>
      <c r="K169" s="6">
        <f t="shared" si="16"/>
        <v>1126.1425943231859</v>
      </c>
      <c r="L169" s="7">
        <f t="shared" si="13"/>
        <v>7.610614886507709</v>
      </c>
      <c r="M169" s="7">
        <f t="shared" si="17"/>
        <v>9.9775611588998174</v>
      </c>
      <c r="P169" s="5">
        <f t="shared" si="18"/>
        <v>10.963560143253995</v>
      </c>
    </row>
    <row r="170" spans="1:16" x14ac:dyDescent="0.15">
      <c r="A170" s="5">
        <v>84.5</v>
      </c>
      <c r="B170" s="5">
        <v>168</v>
      </c>
      <c r="D170">
        <v>238.27172582618999</v>
      </c>
      <c r="E170">
        <v>1302.9946144431001</v>
      </c>
      <c r="F170">
        <v>102.31557177616</v>
      </c>
      <c r="G170">
        <v>109.51557177616</v>
      </c>
      <c r="I170" s="6">
        <f t="shared" si="14"/>
        <v>1193.4790426669401</v>
      </c>
      <c r="J170" s="6">
        <f t="shared" si="15"/>
        <v>135.95615405002999</v>
      </c>
      <c r="K170" s="6">
        <f t="shared" si="16"/>
        <v>1030.3316578069041</v>
      </c>
      <c r="L170" s="7">
        <f t="shared" si="13"/>
        <v>7.5784113268440665</v>
      </c>
      <c r="M170" s="7">
        <f t="shared" si="17"/>
        <v>9.9594465651432706</v>
      </c>
      <c r="P170" s="5">
        <f t="shared" si="18"/>
        <v>10.494028878980128</v>
      </c>
    </row>
    <row r="171" spans="1:16" x14ac:dyDescent="0.15">
      <c r="A171" s="5">
        <v>85</v>
      </c>
      <c r="B171" s="5">
        <v>169</v>
      </c>
      <c r="D171">
        <v>252.29791921665</v>
      </c>
      <c r="E171">
        <v>1418.3711138311</v>
      </c>
      <c r="F171">
        <v>102.35474452555</v>
      </c>
      <c r="G171">
        <v>109.64111922140999</v>
      </c>
      <c r="I171" s="6">
        <f t="shared" si="14"/>
        <v>1308.72999460969</v>
      </c>
      <c r="J171" s="6">
        <f t="shared" si="15"/>
        <v>149.94317469110001</v>
      </c>
      <c r="K171" s="6">
        <f t="shared" si="16"/>
        <v>1128.79818498037</v>
      </c>
      <c r="L171" s="7">
        <f t="shared" si="13"/>
        <v>7.5281731716420079</v>
      </c>
      <c r="M171" s="7">
        <f t="shared" si="17"/>
        <v>9.923297375848307</v>
      </c>
      <c r="P171" s="5">
        <f t="shared" si="18"/>
        <v>9.7615513276415964</v>
      </c>
    </row>
    <row r="172" spans="1:16" x14ac:dyDescent="0.15">
      <c r="A172" s="5">
        <v>85.5</v>
      </c>
      <c r="B172" s="5">
        <v>170</v>
      </c>
      <c r="D172">
        <v>258.17625458996002</v>
      </c>
      <c r="E172">
        <v>1466.1162790697999</v>
      </c>
      <c r="F172">
        <v>102.50486618005</v>
      </c>
      <c r="G172">
        <v>109.65450121655</v>
      </c>
      <c r="I172" s="6">
        <f t="shared" si="14"/>
        <v>1356.4617778532499</v>
      </c>
      <c r="J172" s="6">
        <f t="shared" si="15"/>
        <v>155.67138840991004</v>
      </c>
      <c r="K172" s="6">
        <f t="shared" si="16"/>
        <v>1169.6561117613578</v>
      </c>
      <c r="L172" s="7">
        <f t="shared" si="13"/>
        <v>7.5136229188208201</v>
      </c>
      <c r="M172" s="7">
        <f t="shared" si="17"/>
        <v>9.9228360889342149</v>
      </c>
      <c r="P172" s="5">
        <f t="shared" si="18"/>
        <v>9.5494071214111997</v>
      </c>
    </row>
    <row r="173" spans="1:16" x14ac:dyDescent="0.15">
      <c r="A173" s="5">
        <v>86</v>
      </c>
      <c r="B173" s="5">
        <v>171</v>
      </c>
      <c r="D173">
        <v>251.03476132191</v>
      </c>
      <c r="E173">
        <v>1398.4004895961</v>
      </c>
      <c r="F173">
        <v>102.38661800487</v>
      </c>
      <c r="G173">
        <v>109.64452554745</v>
      </c>
      <c r="I173" s="6">
        <f t="shared" si="14"/>
        <v>1288.75596404865</v>
      </c>
      <c r="J173" s="6">
        <f t="shared" si="15"/>
        <v>148.64814331704</v>
      </c>
      <c r="K173" s="6">
        <f t="shared" si="16"/>
        <v>1110.378192068202</v>
      </c>
      <c r="L173" s="7">
        <f t="shared" si="13"/>
        <v>7.4698423222142996</v>
      </c>
      <c r="M173" s="7">
        <f t="shared" si="17"/>
        <v>9.8931444582347901</v>
      </c>
      <c r="P173" s="5">
        <f t="shared" si="18"/>
        <v>8.9110814490312116</v>
      </c>
    </row>
    <row r="174" spans="1:16" x14ac:dyDescent="0.15">
      <c r="A174" s="5">
        <v>86.5</v>
      </c>
      <c r="B174" s="5">
        <v>172</v>
      </c>
      <c r="D174">
        <v>244.40930232558</v>
      </c>
      <c r="E174">
        <v>1344.0988984088001</v>
      </c>
      <c r="F174">
        <v>102.22579075426</v>
      </c>
      <c r="G174">
        <v>109.80462287105</v>
      </c>
      <c r="I174" s="6">
        <f t="shared" si="14"/>
        <v>1234.2942755377501</v>
      </c>
      <c r="J174" s="6">
        <f t="shared" si="15"/>
        <v>142.18351157132</v>
      </c>
      <c r="K174" s="6">
        <f t="shared" si="16"/>
        <v>1063.6740616521661</v>
      </c>
      <c r="L174" s="7">
        <f t="shared" si="13"/>
        <v>7.4809944549626737</v>
      </c>
      <c r="M174" s="7">
        <f t="shared" si="17"/>
        <v>9.9183855568902608</v>
      </c>
      <c r="P174" s="5">
        <f t="shared" si="18"/>
        <v>9.073680709590775</v>
      </c>
    </row>
    <row r="175" spans="1:16" x14ac:dyDescent="0.15">
      <c r="A175" s="5">
        <v>87</v>
      </c>
      <c r="B175" s="5">
        <v>173</v>
      </c>
      <c r="D175">
        <v>266.45232273839002</v>
      </c>
      <c r="E175">
        <v>1536.3723716381</v>
      </c>
      <c r="F175">
        <v>102.30316301703</v>
      </c>
      <c r="G175">
        <v>109.57834549878</v>
      </c>
      <c r="I175" s="6">
        <f t="shared" si="14"/>
        <v>1426.7940261393201</v>
      </c>
      <c r="J175" s="6">
        <f t="shared" si="15"/>
        <v>164.14915972136004</v>
      </c>
      <c r="K175" s="6">
        <f t="shared" si="16"/>
        <v>1229.815034473688</v>
      </c>
      <c r="L175" s="7">
        <f t="shared" si="13"/>
        <v>7.492058055985634</v>
      </c>
      <c r="M175" s="7">
        <f t="shared" si="17"/>
        <v>9.9435381238203178</v>
      </c>
      <c r="P175" s="5">
        <f t="shared" si="18"/>
        <v>9.2349891683446987</v>
      </c>
    </row>
    <row r="176" spans="1:16" x14ac:dyDescent="0.15">
      <c r="A176" s="5">
        <v>87.5</v>
      </c>
      <c r="B176" s="5">
        <v>174</v>
      </c>
      <c r="D176">
        <v>265.32151589242</v>
      </c>
      <c r="E176">
        <v>1508.7515892421</v>
      </c>
      <c r="F176">
        <v>102.36350364963999</v>
      </c>
      <c r="G176">
        <v>109.57810218978</v>
      </c>
      <c r="I176" s="6">
        <f t="shared" si="14"/>
        <v>1399.1734870523201</v>
      </c>
      <c r="J176" s="6">
        <f t="shared" si="15"/>
        <v>162.95801224278</v>
      </c>
      <c r="K176" s="6">
        <f t="shared" si="16"/>
        <v>1203.623872360984</v>
      </c>
      <c r="L176" s="7">
        <f t="shared" si="13"/>
        <v>7.3860981475877789</v>
      </c>
      <c r="M176" s="7">
        <f t="shared" si="17"/>
        <v>9.8516671813295567</v>
      </c>
      <c r="P176" s="5">
        <f t="shared" si="18"/>
        <v>7.6900826340351767</v>
      </c>
    </row>
    <row r="177" spans="1:16" x14ac:dyDescent="0.15">
      <c r="A177" s="5">
        <v>88</v>
      </c>
      <c r="B177" s="5">
        <v>175</v>
      </c>
      <c r="D177">
        <v>264.66454767725997</v>
      </c>
      <c r="E177">
        <v>1494.3938875306001</v>
      </c>
      <c r="F177">
        <v>102.39318734793</v>
      </c>
      <c r="G177">
        <v>109.74403892943999</v>
      </c>
      <c r="I177" s="6">
        <f t="shared" si="14"/>
        <v>1384.6498486011601</v>
      </c>
      <c r="J177" s="6">
        <f t="shared" si="15"/>
        <v>162.27136032932998</v>
      </c>
      <c r="K177" s="6">
        <f t="shared" si="16"/>
        <v>1189.9242162059641</v>
      </c>
      <c r="L177" s="7">
        <f t="shared" si="13"/>
        <v>7.3329280890417818</v>
      </c>
      <c r="M177" s="7">
        <f t="shared" si="17"/>
        <v>9.8125860886906562</v>
      </c>
      <c r="P177" s="5">
        <f t="shared" si="18"/>
        <v>6.9148576256395149</v>
      </c>
    </row>
    <row r="178" spans="1:16" x14ac:dyDescent="0.15">
      <c r="A178" s="5">
        <v>88.5</v>
      </c>
      <c r="B178" s="5">
        <v>176</v>
      </c>
      <c r="D178">
        <v>265.37481662592</v>
      </c>
      <c r="E178">
        <v>1507.0415647922</v>
      </c>
      <c r="F178">
        <v>102.42238442822</v>
      </c>
      <c r="G178">
        <v>109.64914841849</v>
      </c>
      <c r="I178" s="6">
        <f t="shared" si="14"/>
        <v>1397.3924163737099</v>
      </c>
      <c r="J178" s="6">
        <f t="shared" si="15"/>
        <v>162.95243219770001</v>
      </c>
      <c r="K178" s="6">
        <f t="shared" si="16"/>
        <v>1201.8494977364699</v>
      </c>
      <c r="L178" s="7">
        <f t="shared" si="13"/>
        <v>7.375462161119148</v>
      </c>
      <c r="M178" s="7">
        <f t="shared" si="17"/>
        <v>9.8692091266751181</v>
      </c>
      <c r="P178" s="5">
        <f t="shared" si="18"/>
        <v>7.5350088401572242</v>
      </c>
    </row>
    <row r="179" spans="1:16" x14ac:dyDescent="0.15">
      <c r="A179" s="5">
        <v>89</v>
      </c>
      <c r="B179" s="5">
        <v>177</v>
      </c>
      <c r="D179">
        <v>258.05281173594</v>
      </c>
      <c r="E179">
        <v>1439.4574572127001</v>
      </c>
      <c r="F179">
        <v>102.42165450122</v>
      </c>
      <c r="G179">
        <v>109.89610705596</v>
      </c>
      <c r="I179" s="6">
        <f t="shared" si="14"/>
        <v>1329.56135015674</v>
      </c>
      <c r="J179" s="6">
        <f t="shared" si="15"/>
        <v>155.63115723471998</v>
      </c>
      <c r="K179" s="6">
        <f t="shared" si="16"/>
        <v>1142.803961475076</v>
      </c>
      <c r="L179" s="7">
        <f t="shared" si="13"/>
        <v>7.3430281042729808</v>
      </c>
      <c r="M179" s="7">
        <f t="shared" si="17"/>
        <v>9.8508640357360466</v>
      </c>
      <c r="P179" s="5">
        <f t="shared" si="18"/>
        <v>7.0621169028815931</v>
      </c>
    </row>
    <row r="180" spans="1:16" x14ac:dyDescent="0.15">
      <c r="A180" s="5">
        <v>89.5</v>
      </c>
      <c r="B180" s="5">
        <v>178</v>
      </c>
      <c r="D180">
        <v>263.76088019560001</v>
      </c>
      <c r="E180">
        <v>1477.9425427873</v>
      </c>
      <c r="F180">
        <v>102.25279805353</v>
      </c>
      <c r="G180">
        <v>109.53576642336</v>
      </c>
      <c r="I180" s="6">
        <f t="shared" si="14"/>
        <v>1368.40677636394</v>
      </c>
      <c r="J180" s="6">
        <f t="shared" si="15"/>
        <v>161.50808214207001</v>
      </c>
      <c r="K180" s="6">
        <f t="shared" si="16"/>
        <v>1174.597077793456</v>
      </c>
      <c r="L180" s="7">
        <f t="shared" si="13"/>
        <v>7.2726829655510734</v>
      </c>
      <c r="M180" s="7">
        <f t="shared" si="17"/>
        <v>9.7946078629212359</v>
      </c>
      <c r="P180" s="5">
        <f t="shared" si="18"/>
        <v>6.0364774312020923</v>
      </c>
    </row>
    <row r="181" spans="1:16" x14ac:dyDescent="0.15">
      <c r="A181" s="5">
        <v>90</v>
      </c>
      <c r="B181" s="5">
        <v>179</v>
      </c>
      <c r="D181">
        <v>265.40391198044</v>
      </c>
      <c r="E181">
        <v>1500.4129584351999</v>
      </c>
      <c r="F181">
        <v>102.43357664234</v>
      </c>
      <c r="G181">
        <v>109.66155717762</v>
      </c>
      <c r="I181" s="6">
        <f t="shared" si="14"/>
        <v>1390.75140125758</v>
      </c>
      <c r="J181" s="6">
        <f t="shared" si="15"/>
        <v>162.9703353381</v>
      </c>
      <c r="K181" s="6">
        <f t="shared" si="16"/>
        <v>1195.1869988518602</v>
      </c>
      <c r="L181" s="7">
        <f t="shared" si="13"/>
        <v>7.3337702617615186</v>
      </c>
      <c r="M181" s="7">
        <f t="shared" si="17"/>
        <v>9.8697841250387768</v>
      </c>
      <c r="P181" s="5">
        <f t="shared" si="18"/>
        <v>6.9271365918769447</v>
      </c>
    </row>
    <row r="182" spans="1:16" x14ac:dyDescent="0.15">
      <c r="A182" s="5">
        <v>90.5</v>
      </c>
      <c r="B182" s="5">
        <v>180</v>
      </c>
      <c r="D182">
        <v>265.98410757945999</v>
      </c>
      <c r="E182">
        <v>1508.2364303178999</v>
      </c>
      <c r="F182">
        <v>102.33065693431</v>
      </c>
      <c r="G182">
        <v>109.57737226277</v>
      </c>
      <c r="I182" s="6">
        <f t="shared" si="14"/>
        <v>1398.6590580551299</v>
      </c>
      <c r="J182" s="6">
        <f t="shared" si="15"/>
        <v>163.65345064514997</v>
      </c>
      <c r="K182" s="6">
        <f>I182-1.2*J182</f>
        <v>1202.2749172809499</v>
      </c>
      <c r="L182" s="7">
        <f t="shared" si="13"/>
        <v>7.3464684828909865</v>
      </c>
      <c r="M182" s="7">
        <f>L182+ABS($N$2)*A182</f>
        <v>9.8965713120753414</v>
      </c>
      <c r="P182" s="5">
        <f>(L182-$O$2)/$O$2*100</f>
        <v>7.1122779825561713</v>
      </c>
    </row>
    <row r="183" spans="1:16" x14ac:dyDescent="0.15">
      <c r="A183" s="5">
        <v>91</v>
      </c>
      <c r="B183" s="5">
        <v>181</v>
      </c>
      <c r="D183">
        <v>266.62665036675003</v>
      </c>
      <c r="E183">
        <v>1507.2141809290999</v>
      </c>
      <c r="F183">
        <v>102.35912408759</v>
      </c>
      <c r="G183">
        <v>109.66690997566999</v>
      </c>
      <c r="I183" s="6">
        <f t="shared" si="14"/>
        <v>1397.5472709534299</v>
      </c>
      <c r="J183" s="6">
        <f t="shared" si="15"/>
        <v>164.26752627916002</v>
      </c>
      <c r="K183" s="6">
        <f t="shared" ref="K183:K241" si="19">I183-1.2*J183</f>
        <v>1200.4262394184379</v>
      </c>
      <c r="L183" s="7">
        <f t="shared" si="13"/>
        <v>7.3077513651627397</v>
      </c>
      <c r="M183" s="7">
        <f t="shared" ref="M183:M241" si="20">L183+ABS($N$2)*A183</f>
        <v>9.8719431602541903</v>
      </c>
      <c r="P183" s="5">
        <f t="shared" ref="P183:P241" si="21">(L183-$O$2)/$O$2*100</f>
        <v>6.5477783612143847</v>
      </c>
    </row>
    <row r="184" spans="1:16" x14ac:dyDescent="0.15">
      <c r="A184" s="5">
        <v>91.5</v>
      </c>
      <c r="B184" s="5">
        <v>182</v>
      </c>
      <c r="D184">
        <v>268.97652811735998</v>
      </c>
      <c r="E184">
        <v>1528.2643031785001</v>
      </c>
      <c r="F184">
        <v>102.22725060827</v>
      </c>
      <c r="G184">
        <v>109.55888077858999</v>
      </c>
      <c r="I184" s="6">
        <f t="shared" si="14"/>
        <v>1418.70542239991</v>
      </c>
      <c r="J184" s="6">
        <f t="shared" si="15"/>
        <v>166.74927750908998</v>
      </c>
      <c r="K184" s="6">
        <f t="shared" si="19"/>
        <v>1218.6062893890021</v>
      </c>
      <c r="L184" s="7">
        <f t="shared" si="13"/>
        <v>7.3080154084779911</v>
      </c>
      <c r="M184" s="7">
        <f t="shared" si="20"/>
        <v>9.8862961694765374</v>
      </c>
      <c r="P184" s="5">
        <f t="shared" si="21"/>
        <v>6.5516281403359464</v>
      </c>
    </row>
    <row r="185" spans="1:16" x14ac:dyDescent="0.15">
      <c r="A185" s="5">
        <v>92</v>
      </c>
      <c r="B185" s="5">
        <v>183</v>
      </c>
      <c r="D185">
        <v>268.32665036675002</v>
      </c>
      <c r="E185">
        <v>1519.4114914424999</v>
      </c>
      <c r="F185">
        <v>102.44233576642</v>
      </c>
      <c r="G185">
        <v>109.75985401459999</v>
      </c>
      <c r="I185" s="6">
        <f t="shared" si="14"/>
        <v>1409.6516374278999</v>
      </c>
      <c r="J185" s="6">
        <f t="shared" si="15"/>
        <v>165.88431460033001</v>
      </c>
      <c r="K185" s="6">
        <f t="shared" si="19"/>
        <v>1210.5904599075038</v>
      </c>
      <c r="L185" s="7">
        <f t="shared" si="13"/>
        <v>7.2977994503230477</v>
      </c>
      <c r="M185" s="7">
        <f t="shared" si="20"/>
        <v>9.8901691772286888</v>
      </c>
      <c r="P185" s="5">
        <f t="shared" si="21"/>
        <v>6.4026784031528576</v>
      </c>
    </row>
    <row r="186" spans="1:16" x14ac:dyDescent="0.15">
      <c r="A186" s="5">
        <v>92.5</v>
      </c>
      <c r="B186" s="5">
        <v>184</v>
      </c>
      <c r="D186">
        <v>274.70195599021997</v>
      </c>
      <c r="E186">
        <v>1579.4755501223001</v>
      </c>
      <c r="F186">
        <v>102.33844282238</v>
      </c>
      <c r="G186">
        <v>109.67299270073001</v>
      </c>
      <c r="I186" s="6">
        <f t="shared" si="14"/>
        <v>1469.8025574215701</v>
      </c>
      <c r="J186" s="6">
        <f t="shared" si="15"/>
        <v>172.36351316783998</v>
      </c>
      <c r="K186" s="6">
        <f t="shared" si="19"/>
        <v>1262.9663416201622</v>
      </c>
      <c r="L186" s="7">
        <f t="shared" si="13"/>
        <v>7.3273416073292807</v>
      </c>
      <c r="M186" s="7">
        <f t="shared" si="20"/>
        <v>9.9338003001420176</v>
      </c>
      <c r="P186" s="5">
        <f t="shared" si="21"/>
        <v>6.8334061386390008</v>
      </c>
    </row>
    <row r="187" spans="1:16" x14ac:dyDescent="0.15">
      <c r="A187" s="5">
        <v>93</v>
      </c>
      <c r="B187" s="5">
        <v>185</v>
      </c>
      <c r="D187">
        <v>267.96538274013</v>
      </c>
      <c r="E187">
        <v>1515.6584592882</v>
      </c>
      <c r="F187">
        <v>102.32457420925</v>
      </c>
      <c r="G187">
        <v>109.6399026764</v>
      </c>
      <c r="I187" s="6">
        <f t="shared" si="14"/>
        <v>1406.0185566118</v>
      </c>
      <c r="J187" s="6">
        <f t="shared" si="15"/>
        <v>165.64080853088001</v>
      </c>
      <c r="K187" s="6">
        <f t="shared" si="19"/>
        <v>1207.249586374744</v>
      </c>
      <c r="L187" s="7">
        <f t="shared" si="13"/>
        <v>7.2883584491178057</v>
      </c>
      <c r="M187" s="7">
        <f t="shared" si="20"/>
        <v>9.9089061078376393</v>
      </c>
      <c r="P187" s="5">
        <f t="shared" si="21"/>
        <v>6.2650276192579026</v>
      </c>
    </row>
    <row r="188" spans="1:16" x14ac:dyDescent="0.15">
      <c r="A188" s="5">
        <v>93.5</v>
      </c>
      <c r="B188" s="5">
        <v>186</v>
      </c>
      <c r="D188">
        <v>264.82569478302997</v>
      </c>
      <c r="E188">
        <v>1498.1250609459</v>
      </c>
      <c r="F188">
        <v>102.22676399027</v>
      </c>
      <c r="G188">
        <v>109.65109489051</v>
      </c>
      <c r="I188" s="6">
        <f t="shared" si="14"/>
        <v>1388.4739660553901</v>
      </c>
      <c r="J188" s="6">
        <f t="shared" si="15"/>
        <v>162.59893079275997</v>
      </c>
      <c r="K188" s="6">
        <f t="shared" si="19"/>
        <v>1193.3552491040782</v>
      </c>
      <c r="L188" s="7">
        <f t="shared" si="13"/>
        <v>7.3392564347490445</v>
      </c>
      <c r="M188" s="7">
        <f t="shared" si="20"/>
        <v>9.9738930593759747</v>
      </c>
      <c r="P188" s="5">
        <f t="shared" si="21"/>
        <v>7.0071255671878454</v>
      </c>
    </row>
    <row r="189" spans="1:16" x14ac:dyDescent="0.15">
      <c r="A189" s="5">
        <v>94</v>
      </c>
      <c r="B189" s="5">
        <v>187</v>
      </c>
      <c r="D189">
        <v>258.60823988298</v>
      </c>
      <c r="E189">
        <v>1433.9054119942</v>
      </c>
      <c r="F189">
        <v>102.41800486618</v>
      </c>
      <c r="G189">
        <v>109.81094890511</v>
      </c>
      <c r="I189" s="6">
        <f t="shared" si="14"/>
        <v>1324.0944630890899</v>
      </c>
      <c r="J189" s="6">
        <f t="shared" si="15"/>
        <v>156.19023501679999</v>
      </c>
      <c r="K189" s="6">
        <f t="shared" si="19"/>
        <v>1136.66618106893</v>
      </c>
      <c r="L189" s="7">
        <f t="shared" si="13"/>
        <v>7.2774471524847177</v>
      </c>
      <c r="M189" s="7">
        <f t="shared" si="20"/>
        <v>9.9261727430187428</v>
      </c>
      <c r="P189" s="5">
        <f t="shared" si="21"/>
        <v>6.1059397744198982</v>
      </c>
    </row>
    <row r="190" spans="1:16" x14ac:dyDescent="0.15">
      <c r="A190" s="5">
        <v>94.5</v>
      </c>
      <c r="B190" s="5">
        <v>188</v>
      </c>
      <c r="D190">
        <v>259.93954168698002</v>
      </c>
      <c r="E190">
        <v>1436.8700633837</v>
      </c>
      <c r="F190">
        <v>102.48856447689001</v>
      </c>
      <c r="G190">
        <v>109.43698296837</v>
      </c>
      <c r="I190" s="6">
        <f t="shared" si="14"/>
        <v>1327.4330804153299</v>
      </c>
      <c r="J190" s="6">
        <f t="shared" si="15"/>
        <v>157.45097721009</v>
      </c>
      <c r="K190" s="6">
        <f t="shared" si="19"/>
        <v>1138.4919077632219</v>
      </c>
      <c r="L190" s="7">
        <f t="shared" si="13"/>
        <v>7.230770668664122</v>
      </c>
      <c r="M190" s="7">
        <f t="shared" si="20"/>
        <v>9.8935852251052427</v>
      </c>
      <c r="P190" s="5">
        <f t="shared" si="21"/>
        <v>5.4253917639188742</v>
      </c>
    </row>
    <row r="191" spans="1:16" x14ac:dyDescent="0.15">
      <c r="A191" s="5">
        <v>95</v>
      </c>
      <c r="B191" s="5">
        <v>189</v>
      </c>
      <c r="D191">
        <v>254.15041443198001</v>
      </c>
      <c r="E191">
        <v>1386.3193564114999</v>
      </c>
      <c r="F191">
        <v>102.39829683697999</v>
      </c>
      <c r="G191">
        <v>109.53527980535</v>
      </c>
      <c r="I191" s="6">
        <f t="shared" si="14"/>
        <v>1276.7840766061499</v>
      </c>
      <c r="J191" s="6">
        <f t="shared" si="15"/>
        <v>151.75211759500002</v>
      </c>
      <c r="K191" s="6">
        <f t="shared" si="19"/>
        <v>1094.68153549215</v>
      </c>
      <c r="L191" s="7">
        <f t="shared" si="13"/>
        <v>7.2136162107053066</v>
      </c>
      <c r="M191" s="7">
        <f t="shared" si="20"/>
        <v>9.8905197330535231</v>
      </c>
      <c r="P191" s="5">
        <f t="shared" si="21"/>
        <v>5.1752779747147271</v>
      </c>
    </row>
    <row r="192" spans="1:16" x14ac:dyDescent="0.15">
      <c r="A192" s="5">
        <v>95.5</v>
      </c>
      <c r="B192" s="5">
        <v>190</v>
      </c>
      <c r="D192">
        <v>247.63529985373</v>
      </c>
      <c r="E192">
        <v>1335.2167235495001</v>
      </c>
      <c r="F192">
        <v>102.31459854015</v>
      </c>
      <c r="G192">
        <v>109.79367396594</v>
      </c>
      <c r="I192" s="6">
        <f t="shared" si="14"/>
        <v>1225.42304958356</v>
      </c>
      <c r="J192" s="6">
        <f t="shared" si="15"/>
        <v>145.32070131358</v>
      </c>
      <c r="K192" s="6">
        <f t="shared" si="19"/>
        <v>1051.0382080072641</v>
      </c>
      <c r="L192" s="7">
        <f t="shared" si="13"/>
        <v>7.232542910313124</v>
      </c>
      <c r="M192" s="7">
        <f t="shared" si="20"/>
        <v>9.9235353985684362</v>
      </c>
      <c r="P192" s="5">
        <f t="shared" si="21"/>
        <v>5.4512312323113754</v>
      </c>
    </row>
    <row r="193" spans="1:16" x14ac:dyDescent="0.15">
      <c r="A193" s="5">
        <v>96</v>
      </c>
      <c r="B193" s="5">
        <v>191</v>
      </c>
      <c r="D193">
        <v>256.33520234032</v>
      </c>
      <c r="E193">
        <v>1409.8678693320001</v>
      </c>
      <c r="F193">
        <v>102.19318734793001</v>
      </c>
      <c r="G193">
        <v>109.68296836982999</v>
      </c>
      <c r="I193" s="6">
        <f t="shared" si="14"/>
        <v>1300.1849009621701</v>
      </c>
      <c r="J193" s="6">
        <f t="shared" si="15"/>
        <v>154.14201499238999</v>
      </c>
      <c r="K193" s="6">
        <f t="shared" si="19"/>
        <v>1115.214482971302</v>
      </c>
      <c r="L193" s="7">
        <f t="shared" si="13"/>
        <v>7.2349805666311049</v>
      </c>
      <c r="M193" s="7">
        <f t="shared" si="20"/>
        <v>9.9400620207935138</v>
      </c>
      <c r="P193" s="5">
        <f t="shared" si="21"/>
        <v>5.4867725160949483</v>
      </c>
    </row>
    <row r="194" spans="1:16" x14ac:dyDescent="0.15">
      <c r="A194" s="5">
        <v>96.5</v>
      </c>
      <c r="B194" s="5">
        <v>192</v>
      </c>
      <c r="D194">
        <v>258.40370550951002</v>
      </c>
      <c r="E194">
        <v>1432.0268161872</v>
      </c>
      <c r="F194">
        <v>102.36399026764001</v>
      </c>
      <c r="G194">
        <v>109.7201946472</v>
      </c>
      <c r="I194" s="6">
        <f t="shared" si="14"/>
        <v>1322.3066215399999</v>
      </c>
      <c r="J194" s="6">
        <f t="shared" si="15"/>
        <v>156.03971524187</v>
      </c>
      <c r="K194" s="6">
        <f t="shared" si="19"/>
        <v>1135.0589632497558</v>
      </c>
      <c r="L194" s="7">
        <f t="shared" ref="L194:L241" si="22">K194/J194</f>
        <v>7.2741671022044168</v>
      </c>
      <c r="M194" s="7">
        <f t="shared" si="20"/>
        <v>9.9933375222739222</v>
      </c>
      <c r="P194" s="5">
        <f t="shared" si="21"/>
        <v>6.0581162986589154</v>
      </c>
    </row>
    <row r="195" spans="1:16" x14ac:dyDescent="0.15">
      <c r="A195" s="5">
        <v>97</v>
      </c>
      <c r="B195" s="5">
        <v>193</v>
      </c>
      <c r="D195">
        <v>263.34519746465003</v>
      </c>
      <c r="E195">
        <v>1458.5658215505</v>
      </c>
      <c r="F195">
        <v>102.53746958638</v>
      </c>
      <c r="G195">
        <v>109.65474452555</v>
      </c>
      <c r="I195" s="6">
        <f t="shared" ref="I195:I241" si="23">E195-G195</f>
        <v>1348.9110770249499</v>
      </c>
      <c r="J195" s="6">
        <f t="shared" ref="J195:J241" si="24">D195-F195</f>
        <v>160.80772787827004</v>
      </c>
      <c r="K195" s="6">
        <f t="shared" si="19"/>
        <v>1155.941803571026</v>
      </c>
      <c r="L195" s="7">
        <f t="shared" si="22"/>
        <v>7.188347343891726</v>
      </c>
      <c r="M195" s="7">
        <f t="shared" si="20"/>
        <v>9.9216067298683264</v>
      </c>
      <c r="P195" s="5">
        <f t="shared" si="21"/>
        <v>4.8068552566776486</v>
      </c>
    </row>
    <row r="196" spans="1:16" x14ac:dyDescent="0.15">
      <c r="A196" s="5">
        <v>97.5</v>
      </c>
      <c r="B196" s="5">
        <v>194</v>
      </c>
      <c r="D196">
        <v>262.90906874695003</v>
      </c>
      <c r="E196">
        <v>1458.963920039</v>
      </c>
      <c r="F196">
        <v>102.44525547444999</v>
      </c>
      <c r="G196">
        <v>109.70705596107</v>
      </c>
      <c r="I196" s="6">
        <f t="shared" si="23"/>
        <v>1349.25686407793</v>
      </c>
      <c r="J196" s="6">
        <f t="shared" si="24"/>
        <v>160.46381327250003</v>
      </c>
      <c r="K196" s="6">
        <f t="shared" si="19"/>
        <v>1156.70028815093</v>
      </c>
      <c r="L196" s="7">
        <f t="shared" si="22"/>
        <v>7.2084806197807278</v>
      </c>
      <c r="M196" s="7">
        <f t="shared" si="20"/>
        <v>9.9558289716644239</v>
      </c>
      <c r="P196" s="5">
        <f t="shared" si="21"/>
        <v>5.1004005225076909</v>
      </c>
    </row>
    <row r="197" spans="1:16" x14ac:dyDescent="0.15">
      <c r="A197" s="5">
        <v>98</v>
      </c>
      <c r="B197" s="5">
        <v>195</v>
      </c>
      <c r="D197">
        <v>263.06094588005999</v>
      </c>
      <c r="E197">
        <v>1447.6072647489</v>
      </c>
      <c r="F197">
        <v>102.38540145985</v>
      </c>
      <c r="G197">
        <v>109.77226277372</v>
      </c>
      <c r="I197" s="6">
        <f t="shared" si="23"/>
        <v>1337.8350019751799</v>
      </c>
      <c r="J197" s="6">
        <f t="shared" si="24"/>
        <v>160.67554442020997</v>
      </c>
      <c r="K197" s="6">
        <f t="shared" si="19"/>
        <v>1145.024348670928</v>
      </c>
      <c r="L197" s="7">
        <f t="shared" si="22"/>
        <v>7.1263137946891275</v>
      </c>
      <c r="M197" s="7">
        <f t="shared" si="20"/>
        <v>9.8877511124799184</v>
      </c>
      <c r="P197" s="5">
        <f t="shared" si="21"/>
        <v>3.9023996285200306</v>
      </c>
    </row>
    <row r="198" spans="1:16" x14ac:dyDescent="0.15">
      <c r="A198" s="5">
        <v>98.5</v>
      </c>
      <c r="B198" s="5">
        <v>196</v>
      </c>
      <c r="D198">
        <v>263.38834714772997</v>
      </c>
      <c r="E198">
        <v>1452.6362749878001</v>
      </c>
      <c r="F198">
        <v>102.33357664234001</v>
      </c>
      <c r="G198">
        <v>109.63844282238</v>
      </c>
      <c r="I198" s="6">
        <f t="shared" si="23"/>
        <v>1342.99783216542</v>
      </c>
      <c r="J198" s="6">
        <f t="shared" si="24"/>
        <v>161.05477050538997</v>
      </c>
      <c r="K198" s="6">
        <f t="shared" si="19"/>
        <v>1149.7321075589521</v>
      </c>
      <c r="L198" s="7">
        <f t="shared" si="22"/>
        <v>7.1387646820463129</v>
      </c>
      <c r="M198" s="7">
        <f t="shared" si="20"/>
        <v>9.9142909657442004</v>
      </c>
      <c r="P198" s="5">
        <f t="shared" si="21"/>
        <v>4.0839348669598641</v>
      </c>
    </row>
    <row r="199" spans="1:16" x14ac:dyDescent="0.15">
      <c r="A199" s="5">
        <v>99</v>
      </c>
      <c r="B199" s="5">
        <v>197</v>
      </c>
      <c r="D199">
        <v>268.71696733301002</v>
      </c>
      <c r="E199">
        <v>1492.4936616284999</v>
      </c>
      <c r="F199">
        <v>102.33138686130999</v>
      </c>
      <c r="G199">
        <v>109.66253041362999</v>
      </c>
      <c r="I199" s="6">
        <f t="shared" si="23"/>
        <v>1382.8311312148699</v>
      </c>
      <c r="J199" s="6">
        <f t="shared" si="24"/>
        <v>166.38558047170002</v>
      </c>
      <c r="K199" s="6">
        <f t="shared" si="19"/>
        <v>1183.1684346488298</v>
      </c>
      <c r="L199" s="7">
        <f t="shared" si="22"/>
        <v>7.1110034372844648</v>
      </c>
      <c r="M199" s="7">
        <f t="shared" si="20"/>
        <v>9.9006186868894481</v>
      </c>
      <c r="P199" s="5">
        <f t="shared" si="21"/>
        <v>3.679173018052742</v>
      </c>
    </row>
    <row r="200" spans="1:16" x14ac:dyDescent="0.15">
      <c r="A200" s="5">
        <v>99.5</v>
      </c>
      <c r="B200" s="5">
        <v>198</v>
      </c>
      <c r="D200">
        <v>266.87981472452998</v>
      </c>
      <c r="E200">
        <v>1475.951243296</v>
      </c>
      <c r="F200">
        <v>102.36350364963999</v>
      </c>
      <c r="G200">
        <v>109.73187347932</v>
      </c>
      <c r="I200" s="6">
        <f t="shared" si="23"/>
        <v>1366.21936981668</v>
      </c>
      <c r="J200" s="6">
        <f t="shared" si="24"/>
        <v>164.51631107488998</v>
      </c>
      <c r="K200" s="6">
        <f t="shared" si="19"/>
        <v>1168.7997965268121</v>
      </c>
      <c r="L200" s="7">
        <f t="shared" si="22"/>
        <v>7.1044614901118166</v>
      </c>
      <c r="M200" s="7">
        <f t="shared" si="20"/>
        <v>9.9081657056238956</v>
      </c>
      <c r="P200" s="5">
        <f t="shared" si="21"/>
        <v>3.5837907448236681</v>
      </c>
    </row>
    <row r="201" spans="1:16" x14ac:dyDescent="0.15">
      <c r="A201" s="5">
        <v>100</v>
      </c>
      <c r="B201" s="5">
        <v>199</v>
      </c>
      <c r="D201">
        <v>269.48537298879</v>
      </c>
      <c r="E201">
        <v>1497.9385665529001</v>
      </c>
      <c r="F201">
        <v>102.41265206813</v>
      </c>
      <c r="G201">
        <v>109.82895377129</v>
      </c>
      <c r="I201" s="6">
        <f t="shared" si="23"/>
        <v>1388.1096127816099</v>
      </c>
      <c r="J201" s="6">
        <f t="shared" si="24"/>
        <v>167.07272092066</v>
      </c>
      <c r="K201" s="6">
        <f t="shared" si="19"/>
        <v>1187.622347676818</v>
      </c>
      <c r="L201" s="7">
        <f t="shared" si="22"/>
        <v>7.108415671525453</v>
      </c>
      <c r="M201" s="7">
        <f t="shared" si="20"/>
        <v>9.9262088529446295</v>
      </c>
      <c r="P201" s="5">
        <f t="shared" si="21"/>
        <v>3.6414431229366682</v>
      </c>
    </row>
    <row r="202" spans="1:16" x14ac:dyDescent="0.15">
      <c r="A202" s="5">
        <v>100.5</v>
      </c>
      <c r="B202" s="5">
        <v>200</v>
      </c>
      <c r="D202">
        <v>253.13846903948999</v>
      </c>
      <c r="E202">
        <v>1368.9054119942</v>
      </c>
      <c r="F202">
        <v>102.52092457421</v>
      </c>
      <c r="G202">
        <v>109.70802919707999</v>
      </c>
      <c r="I202" s="6">
        <f t="shared" si="23"/>
        <v>1259.1973827971201</v>
      </c>
      <c r="J202" s="6">
        <f t="shared" si="24"/>
        <v>150.61754446527999</v>
      </c>
      <c r="K202" s="6">
        <f t="shared" si="19"/>
        <v>1078.456329438784</v>
      </c>
      <c r="L202" s="7">
        <f t="shared" si="22"/>
        <v>7.1602304583274314</v>
      </c>
      <c r="M202" s="7">
        <f t="shared" si="20"/>
        <v>9.992112605653702</v>
      </c>
      <c r="P202" s="5">
        <f t="shared" si="21"/>
        <v>4.3969081277162658</v>
      </c>
    </row>
    <row r="203" spans="1:16" x14ac:dyDescent="0.15">
      <c r="A203" s="5">
        <v>101</v>
      </c>
      <c r="B203" s="5">
        <v>201</v>
      </c>
      <c r="D203">
        <v>249.99463676255999</v>
      </c>
      <c r="E203">
        <v>1342.5636274988001</v>
      </c>
      <c r="F203">
        <v>102.34184914842</v>
      </c>
      <c r="G203">
        <v>109.76934306568999</v>
      </c>
      <c r="I203" s="6">
        <f t="shared" si="23"/>
        <v>1232.7942844331101</v>
      </c>
      <c r="J203" s="6">
        <f t="shared" si="24"/>
        <v>147.65278761413998</v>
      </c>
      <c r="K203" s="6">
        <f t="shared" si="19"/>
        <v>1055.6109392961421</v>
      </c>
      <c r="L203" s="7">
        <f t="shared" si="22"/>
        <v>7.1492787664447146</v>
      </c>
      <c r="M203" s="7">
        <f t="shared" si="20"/>
        <v>9.9952498796780809</v>
      </c>
      <c r="P203" s="5">
        <f t="shared" si="21"/>
        <v>4.2372313159184909</v>
      </c>
    </row>
    <row r="204" spans="1:16" x14ac:dyDescent="0.15">
      <c r="A204" s="5">
        <v>101.5</v>
      </c>
      <c r="B204" s="5">
        <v>202</v>
      </c>
      <c r="D204">
        <v>251.60092637738001</v>
      </c>
      <c r="E204">
        <v>1356.036079961</v>
      </c>
      <c r="F204">
        <v>102.25571776156001</v>
      </c>
      <c r="G204">
        <v>109.68126520681</v>
      </c>
      <c r="I204" s="6">
        <f t="shared" si="23"/>
        <v>1246.3548147541901</v>
      </c>
      <c r="J204" s="6">
        <f t="shared" si="24"/>
        <v>149.34520861582001</v>
      </c>
      <c r="K204" s="6">
        <f t="shared" si="19"/>
        <v>1067.140564415206</v>
      </c>
      <c r="L204" s="7">
        <f t="shared" si="22"/>
        <v>7.1454623439600908</v>
      </c>
      <c r="M204" s="7">
        <f t="shared" si="20"/>
        <v>10.005522423100555</v>
      </c>
      <c r="P204" s="5">
        <f t="shared" si="21"/>
        <v>4.1815874773824779</v>
      </c>
    </row>
    <row r="205" spans="1:16" x14ac:dyDescent="0.15">
      <c r="A205" s="5">
        <v>102</v>
      </c>
      <c r="B205" s="5">
        <v>203</v>
      </c>
      <c r="D205">
        <v>253.38737201365001</v>
      </c>
      <c r="E205">
        <v>1367.1467576791999</v>
      </c>
      <c r="F205">
        <v>102.33673965937</v>
      </c>
      <c r="G205">
        <v>109.72871046229</v>
      </c>
      <c r="I205" s="6">
        <f t="shared" si="23"/>
        <v>1257.4180472169101</v>
      </c>
      <c r="J205" s="6">
        <f t="shared" si="24"/>
        <v>151.05063235428003</v>
      </c>
      <c r="K205" s="6">
        <f t="shared" si="19"/>
        <v>1076.157288391774</v>
      </c>
      <c r="L205" s="7">
        <f t="shared" si="22"/>
        <v>7.1244805243033538</v>
      </c>
      <c r="M205" s="7">
        <f t="shared" si="20"/>
        <v>9.9986295693509124</v>
      </c>
      <c r="P205" s="5">
        <f t="shared" si="21"/>
        <v>3.8756703547695892</v>
      </c>
    </row>
    <row r="206" spans="1:16" x14ac:dyDescent="0.15">
      <c r="A206" s="5">
        <v>102.5</v>
      </c>
      <c r="B206" s="5">
        <v>204</v>
      </c>
      <c r="D206">
        <v>255.28132618235</v>
      </c>
      <c r="E206">
        <v>1387.0819112628001</v>
      </c>
      <c r="F206">
        <v>102.58929440388999</v>
      </c>
      <c r="G206">
        <v>109.51216545011999</v>
      </c>
      <c r="I206" s="6">
        <f t="shared" si="23"/>
        <v>1277.5697458126801</v>
      </c>
      <c r="J206" s="6">
        <f t="shared" si="24"/>
        <v>152.69203177846001</v>
      </c>
      <c r="K206" s="6">
        <f t="shared" si="19"/>
        <v>1094.3393076785283</v>
      </c>
      <c r="L206" s="7">
        <f t="shared" si="22"/>
        <v>7.1669706331912515</v>
      </c>
      <c r="M206" s="7">
        <f t="shared" si="20"/>
        <v>10.055208644145907</v>
      </c>
      <c r="P206" s="5">
        <f t="shared" si="21"/>
        <v>4.4951805813919163</v>
      </c>
    </row>
    <row r="207" spans="1:16" x14ac:dyDescent="0.15">
      <c r="A207" s="5">
        <v>103</v>
      </c>
      <c r="B207" s="5">
        <v>205</v>
      </c>
      <c r="D207">
        <v>254.93710385177999</v>
      </c>
      <c r="E207">
        <v>1378.0409556314</v>
      </c>
      <c r="F207">
        <v>102.41800486618</v>
      </c>
      <c r="G207">
        <v>109.64793187348</v>
      </c>
      <c r="I207" s="6">
        <f t="shared" si="23"/>
        <v>1268.39302375792</v>
      </c>
      <c r="J207" s="6">
        <f t="shared" si="24"/>
        <v>152.51909898560001</v>
      </c>
      <c r="K207" s="6">
        <f t="shared" si="19"/>
        <v>1085.3701049751999</v>
      </c>
      <c r="L207" s="7">
        <f t="shared" si="22"/>
        <v>7.1162897774374763</v>
      </c>
      <c r="M207" s="7">
        <f t="shared" si="20"/>
        <v>10.018616754299227</v>
      </c>
      <c r="P207" s="5">
        <f t="shared" si="21"/>
        <v>3.7562484097594369</v>
      </c>
    </row>
    <row r="208" spans="1:16" x14ac:dyDescent="0.15">
      <c r="A208" s="5">
        <v>103.5</v>
      </c>
      <c r="B208" s="5">
        <v>206</v>
      </c>
      <c r="D208">
        <v>257.71452949781002</v>
      </c>
      <c r="E208">
        <v>1404.5195026816</v>
      </c>
      <c r="F208">
        <v>102.3703163017</v>
      </c>
      <c r="G208">
        <v>109.56082725061</v>
      </c>
      <c r="I208" s="6">
        <f t="shared" si="23"/>
        <v>1294.9586754309901</v>
      </c>
      <c r="J208" s="6">
        <f t="shared" si="24"/>
        <v>155.34421319611002</v>
      </c>
      <c r="K208" s="6">
        <f t="shared" si="19"/>
        <v>1108.5456195956581</v>
      </c>
      <c r="L208" s="7">
        <f t="shared" si="22"/>
        <v>7.1360599586429734</v>
      </c>
      <c r="M208" s="7">
        <f t="shared" si="20"/>
        <v>10.052475901411821</v>
      </c>
      <c r="P208" s="5">
        <f t="shared" si="21"/>
        <v>4.044499717170666</v>
      </c>
    </row>
    <row r="209" spans="1:16" x14ac:dyDescent="0.15">
      <c r="A209" s="5">
        <v>104</v>
      </c>
      <c r="B209" s="5">
        <v>207</v>
      </c>
      <c r="D209">
        <v>254.59434422232999</v>
      </c>
      <c r="E209">
        <v>1374.4705021940999</v>
      </c>
      <c r="F209">
        <v>102.23527980535</v>
      </c>
      <c r="G209">
        <v>109.72725060827</v>
      </c>
      <c r="I209" s="6">
        <f t="shared" si="23"/>
        <v>1264.74325158583</v>
      </c>
      <c r="J209" s="6">
        <f t="shared" si="24"/>
        <v>152.35906441698</v>
      </c>
      <c r="K209" s="6">
        <f t="shared" si="19"/>
        <v>1081.912374285454</v>
      </c>
      <c r="L209" s="7">
        <f t="shared" si="22"/>
        <v>7.1010699522573191</v>
      </c>
      <c r="M209" s="7">
        <f t="shared" si="20"/>
        <v>10.031574860933262</v>
      </c>
      <c r="P209" s="5">
        <f t="shared" si="21"/>
        <v>3.534341768583543</v>
      </c>
    </row>
    <row r="210" spans="1:16" x14ac:dyDescent="0.15">
      <c r="A210" s="5">
        <v>104.5</v>
      </c>
      <c r="B210" s="5">
        <v>208</v>
      </c>
      <c r="D210">
        <v>259.59507557288998</v>
      </c>
      <c r="E210">
        <v>1420.0882496342999</v>
      </c>
      <c r="F210">
        <v>102.42871046229</v>
      </c>
      <c r="G210">
        <v>109.65060827251</v>
      </c>
      <c r="I210" s="6">
        <f t="shared" si="23"/>
        <v>1310.4376413617899</v>
      </c>
      <c r="J210" s="6">
        <f t="shared" si="24"/>
        <v>157.1663651106</v>
      </c>
      <c r="K210" s="6">
        <f t="shared" si="19"/>
        <v>1121.83800322907</v>
      </c>
      <c r="L210" s="7">
        <f t="shared" si="22"/>
        <v>7.1379013088431362</v>
      </c>
      <c r="M210" s="7">
        <f t="shared" si="20"/>
        <v>10.082495183426175</v>
      </c>
      <c r="P210" s="5">
        <f t="shared" si="21"/>
        <v>4.071346795459017</v>
      </c>
    </row>
    <row r="211" spans="1:16" x14ac:dyDescent="0.15">
      <c r="A211" s="5">
        <v>105</v>
      </c>
      <c r="B211" s="5">
        <v>209</v>
      </c>
      <c r="D211">
        <v>257.44344222331</v>
      </c>
      <c r="E211">
        <v>1406.5468064359</v>
      </c>
      <c r="F211">
        <v>102.34233576642001</v>
      </c>
      <c r="G211">
        <v>109.64111922140999</v>
      </c>
      <c r="I211" s="6">
        <f t="shared" si="23"/>
        <v>1296.9056872144899</v>
      </c>
      <c r="J211" s="6">
        <f t="shared" si="24"/>
        <v>155.10110645688999</v>
      </c>
      <c r="K211" s="6">
        <f t="shared" si="19"/>
        <v>1110.784359466222</v>
      </c>
      <c r="L211" s="7">
        <f t="shared" si="22"/>
        <v>7.1616791449193302</v>
      </c>
      <c r="M211" s="7">
        <f t="shared" si="20"/>
        <v>10.120361985409465</v>
      </c>
      <c r="P211" s="5">
        <f t="shared" si="21"/>
        <v>4.4180301295736806</v>
      </c>
    </row>
    <row r="212" spans="1:16" x14ac:dyDescent="0.15">
      <c r="A212" s="5">
        <v>105.5</v>
      </c>
      <c r="B212" s="5">
        <v>210</v>
      </c>
      <c r="D212">
        <v>261.61628473914999</v>
      </c>
      <c r="E212">
        <v>1434.9300341297001</v>
      </c>
      <c r="F212">
        <v>102.22457420924999</v>
      </c>
      <c r="G212">
        <v>109.49099756691</v>
      </c>
      <c r="I212" s="6">
        <f t="shared" si="23"/>
        <v>1325.4390365627901</v>
      </c>
      <c r="J212" s="6">
        <f t="shared" si="24"/>
        <v>159.3917105299</v>
      </c>
      <c r="K212" s="6">
        <f t="shared" si="19"/>
        <v>1134.1689839269102</v>
      </c>
      <c r="L212" s="7">
        <f t="shared" si="22"/>
        <v>7.1156083346891084</v>
      </c>
      <c r="M212" s="7">
        <f t="shared" si="20"/>
        <v>10.088380141086338</v>
      </c>
      <c r="P212" s="5">
        <f t="shared" si="21"/>
        <v>3.746312903296384</v>
      </c>
    </row>
    <row r="213" spans="1:16" x14ac:dyDescent="0.15">
      <c r="A213" s="5">
        <v>106</v>
      </c>
      <c r="B213" s="5">
        <v>211</v>
      </c>
      <c r="D213">
        <v>260.26938078986001</v>
      </c>
      <c r="E213">
        <v>1430.3551925889999</v>
      </c>
      <c r="F213">
        <v>102.27007299269999</v>
      </c>
      <c r="G213">
        <v>109.59148418492001</v>
      </c>
      <c r="I213" s="6">
        <f t="shared" si="23"/>
        <v>1320.7637084040798</v>
      </c>
      <c r="J213" s="6">
        <f t="shared" si="24"/>
        <v>157.99930779716001</v>
      </c>
      <c r="K213" s="6">
        <f t="shared" si="19"/>
        <v>1131.1645390474878</v>
      </c>
      <c r="L213" s="7">
        <f t="shared" si="22"/>
        <v>7.1593005995930072</v>
      </c>
      <c r="M213" s="7">
        <f t="shared" si="20"/>
        <v>10.146161371897334</v>
      </c>
      <c r="P213" s="5">
        <f t="shared" si="21"/>
        <v>4.3833506902239385</v>
      </c>
    </row>
    <row r="214" spans="1:16" x14ac:dyDescent="0.15">
      <c r="A214" s="5">
        <v>106.5</v>
      </c>
      <c r="B214" s="5">
        <v>212</v>
      </c>
      <c r="D214">
        <v>264.55558264260998</v>
      </c>
      <c r="E214">
        <v>1465.6036079961</v>
      </c>
      <c r="F214">
        <v>102.62506082725</v>
      </c>
      <c r="G214">
        <v>109.6197080292</v>
      </c>
      <c r="I214" s="6">
        <f t="shared" si="23"/>
        <v>1355.9838999669</v>
      </c>
      <c r="J214" s="6">
        <f t="shared" si="24"/>
        <v>161.93052181535998</v>
      </c>
      <c r="K214" s="6">
        <f t="shared" si="19"/>
        <v>1161.667273788468</v>
      </c>
      <c r="L214" s="7">
        <f t="shared" si="22"/>
        <v>7.1738623501321763</v>
      </c>
      <c r="M214" s="7">
        <f t="shared" si="20"/>
        <v>10.174812088343598</v>
      </c>
      <c r="P214" s="5">
        <f t="shared" si="21"/>
        <v>4.5956625343836945</v>
      </c>
    </row>
    <row r="215" spans="1:16" x14ac:dyDescent="0.15">
      <c r="A215" s="5">
        <v>107</v>
      </c>
      <c r="B215" s="5">
        <v>213</v>
      </c>
      <c r="D215">
        <v>259.91321306679998</v>
      </c>
      <c r="E215">
        <v>1420.1601657727999</v>
      </c>
      <c r="F215">
        <v>102.47615571775999</v>
      </c>
      <c r="G215">
        <v>109.62627737226001</v>
      </c>
      <c r="I215" s="6">
        <f t="shared" si="23"/>
        <v>1310.53388840054</v>
      </c>
      <c r="J215" s="6">
        <f t="shared" si="24"/>
        <v>157.43705734904</v>
      </c>
      <c r="K215" s="6">
        <f t="shared" si="19"/>
        <v>1121.609419581692</v>
      </c>
      <c r="L215" s="7">
        <f t="shared" si="22"/>
        <v>7.1241767247660714</v>
      </c>
      <c r="M215" s="7">
        <f t="shared" si="20"/>
        <v>10.13921542888459</v>
      </c>
      <c r="P215" s="5">
        <f t="shared" si="21"/>
        <v>3.871240925777395</v>
      </c>
    </row>
    <row r="216" spans="1:16" x14ac:dyDescent="0.15">
      <c r="A216" s="5">
        <v>107.5</v>
      </c>
      <c r="B216" s="5">
        <v>214</v>
      </c>
      <c r="D216">
        <v>256.82252559726999</v>
      </c>
      <c r="E216">
        <v>1391.3842028279</v>
      </c>
      <c r="F216">
        <v>102.46520681265</v>
      </c>
      <c r="G216">
        <v>109.50048661801</v>
      </c>
      <c r="I216" s="6">
        <f t="shared" si="23"/>
        <v>1281.8837162098901</v>
      </c>
      <c r="J216" s="6">
        <f t="shared" si="24"/>
        <v>154.35731878461999</v>
      </c>
      <c r="K216" s="6">
        <f t="shared" si="19"/>
        <v>1096.6549336683461</v>
      </c>
      <c r="L216" s="7">
        <f t="shared" si="22"/>
        <v>7.104651352480059</v>
      </c>
      <c r="M216" s="7">
        <f t="shared" si="20"/>
        <v>10.133779022505673</v>
      </c>
      <c r="P216" s="5">
        <f t="shared" si="21"/>
        <v>3.5865589579879882</v>
      </c>
    </row>
    <row r="217" spans="1:16" x14ac:dyDescent="0.15">
      <c r="A217" s="5">
        <v>108</v>
      </c>
      <c r="B217" s="5">
        <v>215</v>
      </c>
      <c r="D217">
        <v>255.95002437835001</v>
      </c>
      <c r="E217">
        <v>1385.5450999512</v>
      </c>
      <c r="F217">
        <v>102.41873479319</v>
      </c>
      <c r="G217">
        <v>109.69148418492</v>
      </c>
      <c r="I217" s="6">
        <f t="shared" si="23"/>
        <v>1275.85361576628</v>
      </c>
      <c r="J217" s="6">
        <f t="shared" si="24"/>
        <v>153.53128958516001</v>
      </c>
      <c r="K217" s="6">
        <f t="shared" si="19"/>
        <v>1091.616068264088</v>
      </c>
      <c r="L217" s="7">
        <f t="shared" si="22"/>
        <v>7.1100560101698065</v>
      </c>
      <c r="M217" s="7">
        <f t="shared" si="20"/>
        <v>10.153272646102517</v>
      </c>
      <c r="P217" s="5">
        <f t="shared" si="21"/>
        <v>3.6653594317411926</v>
      </c>
    </row>
    <row r="218" spans="1:16" x14ac:dyDescent="0.15">
      <c r="A218" s="5">
        <v>108.5</v>
      </c>
      <c r="B218" s="5">
        <v>216</v>
      </c>
      <c r="D218">
        <v>254.27181862506001</v>
      </c>
      <c r="E218">
        <v>1371.7771818624999</v>
      </c>
      <c r="F218">
        <v>102.52384428224001</v>
      </c>
      <c r="G218">
        <v>109.62652068126999</v>
      </c>
      <c r="I218" s="6">
        <f t="shared" si="23"/>
        <v>1262.1506611812299</v>
      </c>
      <c r="J218" s="6">
        <f t="shared" si="24"/>
        <v>151.74797434281999</v>
      </c>
      <c r="K218" s="6">
        <f t="shared" si="19"/>
        <v>1080.0530919698458</v>
      </c>
      <c r="L218" s="7">
        <f t="shared" si="22"/>
        <v>7.1174135710691875</v>
      </c>
      <c r="M218" s="7">
        <f t="shared" si="20"/>
        <v>10.174719172908993</v>
      </c>
      <c r="P218" s="5">
        <f t="shared" si="21"/>
        <v>3.7726334383150228</v>
      </c>
    </row>
    <row r="219" spans="1:16" x14ac:dyDescent="0.15">
      <c r="A219" s="5">
        <v>109</v>
      </c>
      <c r="B219" s="5">
        <v>217</v>
      </c>
      <c r="D219">
        <v>257.83252072160002</v>
      </c>
      <c r="E219">
        <v>1399.2323256948</v>
      </c>
      <c r="F219">
        <v>102.499513382</v>
      </c>
      <c r="G219">
        <v>109.81873479319</v>
      </c>
      <c r="I219" s="6">
        <f t="shared" si="23"/>
        <v>1289.41359090161</v>
      </c>
      <c r="J219" s="6">
        <f t="shared" si="24"/>
        <v>155.33300733960002</v>
      </c>
      <c r="K219" s="6">
        <f t="shared" si="19"/>
        <v>1103.0139820940899</v>
      </c>
      <c r="L219" s="7">
        <f t="shared" si="22"/>
        <v>7.1009632851735285</v>
      </c>
      <c r="M219" s="7">
        <f t="shared" si="20"/>
        <v>10.172357852920429</v>
      </c>
      <c r="P219" s="5">
        <f t="shared" si="21"/>
        <v>3.5327865513581274</v>
      </c>
    </row>
    <row r="220" spans="1:16" x14ac:dyDescent="0.15">
      <c r="A220" s="5">
        <v>109.5</v>
      </c>
      <c r="B220" s="5">
        <v>218</v>
      </c>
      <c r="D220">
        <v>257.55168210629</v>
      </c>
      <c r="E220">
        <v>1397.5499756217</v>
      </c>
      <c r="F220">
        <v>102.46423357664</v>
      </c>
      <c r="G220">
        <v>109.61630170316</v>
      </c>
      <c r="I220" s="6">
        <f t="shared" si="23"/>
        <v>1287.9336739185401</v>
      </c>
      <c r="J220" s="6">
        <f t="shared" si="24"/>
        <v>155.08744852965</v>
      </c>
      <c r="K220" s="6">
        <f t="shared" si="19"/>
        <v>1101.8287356829601</v>
      </c>
      <c r="L220" s="7">
        <f t="shared" si="22"/>
        <v>7.1045642063826318</v>
      </c>
      <c r="M220" s="7">
        <f t="shared" si="20"/>
        <v>10.190047740036629</v>
      </c>
      <c r="P220" s="5">
        <f t="shared" si="21"/>
        <v>3.5852883587831514</v>
      </c>
    </row>
    <row r="221" spans="1:16" x14ac:dyDescent="0.15">
      <c r="A221" s="5">
        <v>110</v>
      </c>
      <c r="B221" s="5">
        <v>219</v>
      </c>
      <c r="D221">
        <v>259.08166747927999</v>
      </c>
      <c r="E221">
        <v>1404.5436372500999</v>
      </c>
      <c r="F221">
        <v>102.45255474453</v>
      </c>
      <c r="G221">
        <v>109.75717761557</v>
      </c>
      <c r="I221" s="6">
        <f t="shared" si="23"/>
        <v>1294.7864596345298</v>
      </c>
      <c r="J221" s="6">
        <f t="shared" si="24"/>
        <v>156.62911273474998</v>
      </c>
      <c r="K221" s="6">
        <f t="shared" si="19"/>
        <v>1106.8315243528298</v>
      </c>
      <c r="L221" s="7">
        <f t="shared" si="22"/>
        <v>7.0665759706322229</v>
      </c>
      <c r="M221" s="7">
        <f t="shared" si="20"/>
        <v>10.166148470193317</v>
      </c>
      <c r="P221" s="5">
        <f t="shared" si="21"/>
        <v>3.0314159128261742</v>
      </c>
    </row>
    <row r="222" spans="1:16" x14ac:dyDescent="0.15">
      <c r="A222" s="5">
        <v>110.5</v>
      </c>
      <c r="B222" s="5">
        <v>220</v>
      </c>
      <c r="D222">
        <v>256.67863247862999</v>
      </c>
      <c r="E222">
        <v>1397.2947496948</v>
      </c>
      <c r="F222">
        <v>102.34647201947</v>
      </c>
      <c r="G222">
        <v>109.74476885644999</v>
      </c>
      <c r="I222" s="6">
        <f t="shared" si="23"/>
        <v>1287.5499808383499</v>
      </c>
      <c r="J222" s="6">
        <f t="shared" si="24"/>
        <v>154.33216045915998</v>
      </c>
      <c r="K222" s="6">
        <f t="shared" si="19"/>
        <v>1102.3513882873581</v>
      </c>
      <c r="L222" s="7">
        <f t="shared" si="22"/>
        <v>7.1427198647884342</v>
      </c>
      <c r="M222" s="7">
        <f t="shared" si="20"/>
        <v>10.256381330256623</v>
      </c>
      <c r="P222" s="5">
        <f t="shared" si="21"/>
        <v>4.1416018445467868</v>
      </c>
    </row>
    <row r="223" spans="1:16" x14ac:dyDescent="0.15">
      <c r="A223" s="5">
        <v>111</v>
      </c>
      <c r="B223" s="5">
        <v>221</v>
      </c>
      <c r="D223">
        <v>256.48547008547001</v>
      </c>
      <c r="E223">
        <v>1394.6017094017</v>
      </c>
      <c r="F223">
        <v>102.32262773722999</v>
      </c>
      <c r="G223">
        <v>109.83771289537999</v>
      </c>
      <c r="I223" s="6">
        <f t="shared" si="23"/>
        <v>1284.7639965063199</v>
      </c>
      <c r="J223" s="6">
        <f t="shared" si="24"/>
        <v>154.16284234824002</v>
      </c>
      <c r="K223" s="6">
        <f t="shared" si="19"/>
        <v>1099.7685856884318</v>
      </c>
      <c r="L223" s="7">
        <f t="shared" si="22"/>
        <v>7.1338110334275839</v>
      </c>
      <c r="M223" s="7">
        <f t="shared" si="20"/>
        <v>10.261561464802869</v>
      </c>
      <c r="P223" s="5">
        <f t="shared" si="21"/>
        <v>4.0117101525800374</v>
      </c>
    </row>
    <row r="224" spans="1:16" x14ac:dyDescent="0.15">
      <c r="A224" s="5">
        <v>111.5</v>
      </c>
      <c r="B224" s="5">
        <v>222</v>
      </c>
      <c r="D224">
        <v>252.98144078144</v>
      </c>
      <c r="E224">
        <v>1363.4610500611</v>
      </c>
      <c r="F224">
        <v>102.38929440389001</v>
      </c>
      <c r="G224">
        <v>109.60048661801</v>
      </c>
      <c r="I224" s="6">
        <f t="shared" si="23"/>
        <v>1253.8605634430901</v>
      </c>
      <c r="J224" s="6">
        <f t="shared" si="24"/>
        <v>150.59214637754999</v>
      </c>
      <c r="K224" s="6">
        <f t="shared" si="19"/>
        <v>1073.1499877900301</v>
      </c>
      <c r="L224" s="7">
        <f t="shared" si="22"/>
        <v>7.1262015556875902</v>
      </c>
      <c r="M224" s="7">
        <f t="shared" si="20"/>
        <v>10.268040952969971</v>
      </c>
      <c r="P224" s="5">
        <f t="shared" si="21"/>
        <v>3.9007631721517568</v>
      </c>
    </row>
    <row r="225" spans="1:16" x14ac:dyDescent="0.15">
      <c r="A225" s="5">
        <v>112</v>
      </c>
      <c r="B225" s="5">
        <v>223</v>
      </c>
      <c r="D225">
        <v>254.9514041514</v>
      </c>
      <c r="E225">
        <v>1383.3641025641</v>
      </c>
      <c r="F225">
        <v>102.40875912409</v>
      </c>
      <c r="G225">
        <v>109.67761557178</v>
      </c>
      <c r="I225" s="6">
        <f t="shared" si="23"/>
        <v>1273.6864869923199</v>
      </c>
      <c r="J225" s="6">
        <f t="shared" si="24"/>
        <v>152.54264502731002</v>
      </c>
      <c r="K225" s="6">
        <f t="shared" si="19"/>
        <v>1090.6353129595479</v>
      </c>
      <c r="L225" s="7">
        <f t="shared" si="22"/>
        <v>7.1497076293930091</v>
      </c>
      <c r="M225" s="7">
        <f t="shared" si="20"/>
        <v>10.305635992582486</v>
      </c>
      <c r="P225" s="5">
        <f t="shared" si="21"/>
        <v>4.2434841825088965</v>
      </c>
    </row>
    <row r="226" spans="1:16" x14ac:dyDescent="0.15">
      <c r="A226" s="5">
        <v>112.5</v>
      </c>
      <c r="B226" s="5">
        <v>224</v>
      </c>
      <c r="D226">
        <v>252.14139194139</v>
      </c>
      <c r="E226">
        <v>1360.5052503053</v>
      </c>
      <c r="F226">
        <v>102.4695863747</v>
      </c>
      <c r="G226">
        <v>109.7102189781</v>
      </c>
      <c r="I226" s="6">
        <f t="shared" si="23"/>
        <v>1250.7950313271999</v>
      </c>
      <c r="J226" s="6">
        <f t="shared" si="24"/>
        <v>149.67180556669001</v>
      </c>
      <c r="K226" s="6">
        <f t="shared" si="19"/>
        <v>1071.1888646471718</v>
      </c>
      <c r="L226" s="7">
        <f t="shared" si="22"/>
        <v>7.1569181689992831</v>
      </c>
      <c r="M226" s="7">
        <f t="shared" si="20"/>
        <v>10.326935498095855</v>
      </c>
      <c r="P226" s="5">
        <f t="shared" si="21"/>
        <v>4.3486146032695832</v>
      </c>
    </row>
    <row r="227" spans="1:16" x14ac:dyDescent="0.15">
      <c r="A227" s="5">
        <v>113</v>
      </c>
      <c r="B227" s="5">
        <v>225</v>
      </c>
      <c r="D227">
        <v>252.72283272282999</v>
      </c>
      <c r="E227">
        <v>1367.1550671550999</v>
      </c>
      <c r="F227">
        <v>102.29708029197</v>
      </c>
      <c r="G227">
        <v>109.96204379562</v>
      </c>
      <c r="I227" s="6">
        <f t="shared" si="23"/>
        <v>1257.1930233594799</v>
      </c>
      <c r="J227" s="6">
        <f t="shared" si="24"/>
        <v>150.42575243085997</v>
      </c>
      <c r="K227" s="6">
        <f t="shared" si="19"/>
        <v>1076.682120442448</v>
      </c>
      <c r="L227" s="7">
        <f t="shared" si="22"/>
        <v>7.1575651312585071</v>
      </c>
      <c r="M227" s="7">
        <f t="shared" si="20"/>
        <v>10.341671426262176</v>
      </c>
      <c r="P227" s="5">
        <f t="shared" si="21"/>
        <v>4.3580473805986655</v>
      </c>
    </row>
    <row r="228" spans="1:16" x14ac:dyDescent="0.15">
      <c r="A228" s="5">
        <v>113.5</v>
      </c>
      <c r="B228" s="5">
        <v>226</v>
      </c>
      <c r="D228">
        <v>250.32967032966999</v>
      </c>
      <c r="E228">
        <v>1351.7196581196999</v>
      </c>
      <c r="F228">
        <v>102.46666666666999</v>
      </c>
      <c r="G228">
        <v>109.74525547445</v>
      </c>
      <c r="I228" s="6">
        <f t="shared" si="23"/>
        <v>1241.9744026452499</v>
      </c>
      <c r="J228" s="6">
        <f t="shared" si="24"/>
        <v>147.863003663</v>
      </c>
      <c r="K228" s="6">
        <f t="shared" si="19"/>
        <v>1064.53879824965</v>
      </c>
      <c r="L228" s="7">
        <f t="shared" si="22"/>
        <v>7.1994939361294152</v>
      </c>
      <c r="M228" s="7">
        <f t="shared" si="20"/>
        <v>10.397689197040179</v>
      </c>
      <c r="P228" s="5">
        <f t="shared" si="21"/>
        <v>4.9693737360125976</v>
      </c>
    </row>
    <row r="229" spans="1:16" x14ac:dyDescent="0.15">
      <c r="A229" s="5">
        <v>114</v>
      </c>
      <c r="B229" s="5">
        <v>227</v>
      </c>
      <c r="D229">
        <v>249.83540903541001</v>
      </c>
      <c r="E229">
        <v>1341.9213675214</v>
      </c>
      <c r="F229">
        <v>102.35815085158001</v>
      </c>
      <c r="G229">
        <v>109.83381995134</v>
      </c>
      <c r="I229" s="6">
        <f t="shared" si="23"/>
        <v>1232.08754757006</v>
      </c>
      <c r="J229" s="6">
        <f t="shared" si="24"/>
        <v>147.47725818383</v>
      </c>
      <c r="K229" s="6">
        <f t="shared" si="19"/>
        <v>1055.114837749464</v>
      </c>
      <c r="L229" s="7">
        <f t="shared" si="22"/>
        <v>7.1544240158999033</v>
      </c>
      <c r="M229" s="7">
        <f t="shared" si="20"/>
        <v>10.366708242717763</v>
      </c>
      <c r="P229" s="5">
        <f t="shared" si="21"/>
        <v>4.3122495905108691</v>
      </c>
    </row>
    <row r="230" spans="1:16" x14ac:dyDescent="0.15">
      <c r="A230" s="5">
        <v>114.5</v>
      </c>
      <c r="B230" s="5">
        <v>228</v>
      </c>
      <c r="D230">
        <v>251.28742368741999</v>
      </c>
      <c r="E230">
        <v>1354.3660561661</v>
      </c>
      <c r="F230">
        <v>102.38199513382</v>
      </c>
      <c r="G230">
        <v>109.79659367396999</v>
      </c>
      <c r="I230" s="6">
        <f t="shared" si="23"/>
        <v>1244.56946249213</v>
      </c>
      <c r="J230" s="6">
        <f t="shared" si="24"/>
        <v>148.90542855359999</v>
      </c>
      <c r="K230" s="6">
        <f t="shared" si="19"/>
        <v>1065.8829482278099</v>
      </c>
      <c r="L230" s="7">
        <f t="shared" si="22"/>
        <v>7.1581201476757093</v>
      </c>
      <c r="M230" s="7">
        <f t="shared" si="20"/>
        <v>10.384493340400665</v>
      </c>
      <c r="P230" s="5">
        <f t="shared" si="21"/>
        <v>4.3661395779452796</v>
      </c>
    </row>
    <row r="231" spans="1:16" x14ac:dyDescent="0.15">
      <c r="A231" s="5">
        <v>115</v>
      </c>
      <c r="B231" s="5">
        <v>229</v>
      </c>
      <c r="D231">
        <v>256.76947496947997</v>
      </c>
      <c r="E231">
        <v>1391.7221001221001</v>
      </c>
      <c r="F231">
        <v>102.48296836983</v>
      </c>
      <c r="G231">
        <v>109.90827250608</v>
      </c>
      <c r="I231" s="6">
        <f t="shared" si="23"/>
        <v>1281.81382761602</v>
      </c>
      <c r="J231" s="6">
        <f t="shared" si="24"/>
        <v>154.28650659964995</v>
      </c>
      <c r="K231" s="6">
        <f t="shared" si="19"/>
        <v>1096.67001969644</v>
      </c>
      <c r="L231" s="7">
        <f t="shared" si="22"/>
        <v>7.1080099217109902</v>
      </c>
      <c r="M231" s="7">
        <f t="shared" si="20"/>
        <v>10.348472080343042</v>
      </c>
      <c r="P231" s="5">
        <f t="shared" si="21"/>
        <v>3.6355272482522105</v>
      </c>
    </row>
    <row r="232" spans="1:16" x14ac:dyDescent="0.15">
      <c r="A232" s="5">
        <v>115.5</v>
      </c>
      <c r="B232" s="5">
        <v>230</v>
      </c>
      <c r="D232">
        <v>256.75653235652999</v>
      </c>
      <c r="E232">
        <v>1395.1841269841</v>
      </c>
      <c r="F232">
        <v>102.49927007299</v>
      </c>
      <c r="G232">
        <v>109.75717761557</v>
      </c>
      <c r="I232" s="6">
        <f t="shared" si="23"/>
        <v>1285.4269493685299</v>
      </c>
      <c r="J232" s="6">
        <f t="shared" si="24"/>
        <v>154.25726228354</v>
      </c>
      <c r="K232" s="6">
        <f t="shared" si="19"/>
        <v>1100.318234628282</v>
      </c>
      <c r="L232" s="7">
        <f t="shared" si="22"/>
        <v>7.1330076674496468</v>
      </c>
      <c r="M232" s="7">
        <f t="shared" si="20"/>
        <v>10.387558791988795</v>
      </c>
      <c r="P232" s="5">
        <f t="shared" si="21"/>
        <v>3.9999969926922714</v>
      </c>
    </row>
    <row r="233" spans="1:16" x14ac:dyDescent="0.15">
      <c r="A233" s="5">
        <v>116</v>
      </c>
      <c r="B233" s="5">
        <v>231</v>
      </c>
      <c r="D233">
        <v>257.44566544566999</v>
      </c>
      <c r="E233">
        <v>1397.4991452992001</v>
      </c>
      <c r="F233">
        <v>102.49732360097001</v>
      </c>
      <c r="G233">
        <v>109.80510948905</v>
      </c>
      <c r="I233" s="6">
        <f t="shared" si="23"/>
        <v>1287.6940358101501</v>
      </c>
      <c r="J233" s="6">
        <f t="shared" si="24"/>
        <v>154.9483418447</v>
      </c>
      <c r="K233" s="6">
        <f t="shared" si="19"/>
        <v>1101.7560255965102</v>
      </c>
      <c r="L233" s="7">
        <f t="shared" si="22"/>
        <v>7.1104731582140239</v>
      </c>
      <c r="M233" s="7">
        <f t="shared" si="20"/>
        <v>10.379113248660268</v>
      </c>
      <c r="P233" s="5">
        <f t="shared" si="21"/>
        <v>3.6714414938062725</v>
      </c>
    </row>
    <row r="234" spans="1:16" x14ac:dyDescent="0.15">
      <c r="A234" s="5">
        <v>116.5</v>
      </c>
      <c r="B234" s="5">
        <v>232</v>
      </c>
      <c r="D234">
        <v>249.86837606838</v>
      </c>
      <c r="E234">
        <v>1349.2551892552001</v>
      </c>
      <c r="F234">
        <v>102.61167883212001</v>
      </c>
      <c r="G234">
        <v>109.80510948905</v>
      </c>
      <c r="I234" s="6">
        <f t="shared" si="23"/>
        <v>1239.4500797661501</v>
      </c>
      <c r="J234" s="6">
        <f t="shared" si="24"/>
        <v>147.25669723625998</v>
      </c>
      <c r="K234" s="6">
        <f t="shared" si="19"/>
        <v>1062.7420430826382</v>
      </c>
      <c r="L234" s="7">
        <f t="shared" si="22"/>
        <v>7.2169352092527603</v>
      </c>
      <c r="M234" s="7">
        <f t="shared" si="20"/>
        <v>10.4996642656061</v>
      </c>
      <c r="P234" s="5">
        <f t="shared" si="21"/>
        <v>5.223669320279809</v>
      </c>
    </row>
    <row r="235" spans="1:16" x14ac:dyDescent="0.15">
      <c r="A235" s="5">
        <v>117</v>
      </c>
      <c r="B235" s="5">
        <v>233</v>
      </c>
      <c r="D235">
        <v>245.13675213675</v>
      </c>
      <c r="E235">
        <v>1315.9921855922</v>
      </c>
      <c r="F235">
        <v>102.57007299270001</v>
      </c>
      <c r="G235">
        <v>109.80194647202001</v>
      </c>
      <c r="I235" s="6">
        <f t="shared" si="23"/>
        <v>1206.19023912018</v>
      </c>
      <c r="J235" s="6">
        <f t="shared" si="24"/>
        <v>142.56667914405</v>
      </c>
      <c r="K235" s="6">
        <f t="shared" si="19"/>
        <v>1035.11022414732</v>
      </c>
      <c r="L235" s="7">
        <f t="shared" si="22"/>
        <v>7.2605340207261193</v>
      </c>
      <c r="M235" s="7">
        <f t="shared" si="20"/>
        <v>10.557352042986555</v>
      </c>
      <c r="P235" s="5">
        <f t="shared" si="21"/>
        <v>5.8593445464268026</v>
      </c>
    </row>
    <row r="236" spans="1:16" x14ac:dyDescent="0.15">
      <c r="A236" s="5">
        <v>117.5</v>
      </c>
      <c r="B236" s="5">
        <v>234</v>
      </c>
      <c r="D236">
        <v>244.86520146519999</v>
      </c>
      <c r="E236">
        <v>1315.872039072</v>
      </c>
      <c r="F236">
        <v>102.40316301703</v>
      </c>
      <c r="G236">
        <v>109.75596107056001</v>
      </c>
      <c r="I236" s="6">
        <f t="shared" si="23"/>
        <v>1206.11607800144</v>
      </c>
      <c r="J236" s="6">
        <f t="shared" si="24"/>
        <v>142.46203844817001</v>
      </c>
      <c r="K236" s="6">
        <f t="shared" si="19"/>
        <v>1035.1616318636359</v>
      </c>
      <c r="L236" s="7">
        <f t="shared" si="22"/>
        <v>7.2662278536765736</v>
      </c>
      <c r="M236" s="7">
        <f t="shared" si="20"/>
        <v>10.577134841844105</v>
      </c>
      <c r="P236" s="5">
        <f t="shared" si="21"/>
        <v>5.942361225691899</v>
      </c>
    </row>
    <row r="237" spans="1:16" x14ac:dyDescent="0.15">
      <c r="A237" s="5">
        <v>118</v>
      </c>
      <c r="B237" s="5">
        <v>235</v>
      </c>
      <c r="D237">
        <v>246.02368742369001</v>
      </c>
      <c r="E237">
        <v>1324.5106227106</v>
      </c>
      <c r="F237">
        <v>102.31922141119</v>
      </c>
      <c r="G237">
        <v>109.73138686131</v>
      </c>
      <c r="I237" s="6">
        <f t="shared" si="23"/>
        <v>1214.77923584929</v>
      </c>
      <c r="J237" s="6">
        <f t="shared" si="24"/>
        <v>143.70446601250001</v>
      </c>
      <c r="K237" s="6">
        <f t="shared" si="19"/>
        <v>1042.3338766342899</v>
      </c>
      <c r="L237" s="7">
        <f t="shared" si="22"/>
        <v>7.2533158193122782</v>
      </c>
      <c r="M237" s="7">
        <f t="shared" si="20"/>
        <v>10.578311773386906</v>
      </c>
      <c r="P237" s="5">
        <f t="shared" si="21"/>
        <v>5.7541024157113414</v>
      </c>
    </row>
    <row r="238" spans="1:16" x14ac:dyDescent="0.15">
      <c r="A238" s="5">
        <v>118.5</v>
      </c>
      <c r="B238" s="5">
        <v>236</v>
      </c>
      <c r="D238">
        <v>249.41831501831999</v>
      </c>
      <c r="E238">
        <v>1352.4434676435001</v>
      </c>
      <c r="F238">
        <v>102.59075425791001</v>
      </c>
      <c r="G238">
        <v>109.59464720195</v>
      </c>
      <c r="I238" s="6">
        <f t="shared" si="23"/>
        <v>1242.8488204415501</v>
      </c>
      <c r="J238" s="6">
        <f t="shared" si="24"/>
        <v>146.82756076040999</v>
      </c>
      <c r="K238" s="6">
        <f t="shared" si="19"/>
        <v>1066.6557475290581</v>
      </c>
      <c r="L238" s="7">
        <f t="shared" si="22"/>
        <v>7.2646834286759256</v>
      </c>
      <c r="M238" s="7">
        <f t="shared" si="20"/>
        <v>10.603768348657649</v>
      </c>
      <c r="P238" s="5">
        <f t="shared" si="21"/>
        <v>5.9198433478329147</v>
      </c>
    </row>
    <row r="239" spans="1:16" x14ac:dyDescent="0.15">
      <c r="A239" s="5">
        <v>119</v>
      </c>
      <c r="B239" s="5">
        <v>237</v>
      </c>
      <c r="D239">
        <v>244.73626373626001</v>
      </c>
      <c r="E239">
        <v>1318.5018315018001</v>
      </c>
      <c r="F239">
        <v>102.50900243309</v>
      </c>
      <c r="G239">
        <v>109.72238442822</v>
      </c>
      <c r="I239" s="6">
        <f t="shared" si="23"/>
        <v>1208.7794470735801</v>
      </c>
      <c r="J239" s="6">
        <f t="shared" si="24"/>
        <v>142.22726130317</v>
      </c>
      <c r="K239" s="6">
        <f t="shared" si="19"/>
        <v>1038.1067335097759</v>
      </c>
      <c r="L239" s="7">
        <f t="shared" si="22"/>
        <v>7.2989293613476782</v>
      </c>
      <c r="M239" s="7">
        <f t="shared" si="20"/>
        <v>10.652103247236496</v>
      </c>
      <c r="P239" s="5">
        <f t="shared" si="21"/>
        <v>6.4191526239363039</v>
      </c>
    </row>
    <row r="240" spans="1:16" x14ac:dyDescent="0.15">
      <c r="A240" s="5">
        <v>119.5</v>
      </c>
      <c r="B240" s="5">
        <v>238</v>
      </c>
      <c r="D240">
        <v>248.66251526252</v>
      </c>
      <c r="E240">
        <v>1337.2124542125</v>
      </c>
      <c r="F240">
        <v>102.41143552311</v>
      </c>
      <c r="G240">
        <v>109.75279805353</v>
      </c>
      <c r="I240" s="6">
        <f t="shared" si="23"/>
        <v>1227.4596561589701</v>
      </c>
      <c r="J240" s="6">
        <f t="shared" si="24"/>
        <v>146.25107973940999</v>
      </c>
      <c r="K240" s="6">
        <f t="shared" si="19"/>
        <v>1051.9583604716781</v>
      </c>
      <c r="L240" s="7">
        <f t="shared" si="22"/>
        <v>7.1928245750120707</v>
      </c>
      <c r="M240" s="7">
        <f t="shared" si="20"/>
        <v>10.560087426807986</v>
      </c>
      <c r="P240" s="5">
        <f t="shared" si="21"/>
        <v>4.8721337541586305</v>
      </c>
    </row>
    <row r="241" spans="1:16" x14ac:dyDescent="0.15">
      <c r="A241" s="5">
        <v>120</v>
      </c>
      <c r="B241" s="5">
        <v>239</v>
      </c>
      <c r="D241">
        <v>235.04517704518</v>
      </c>
      <c r="E241">
        <v>1216.3982905983</v>
      </c>
      <c r="F241">
        <v>102.44428223844</v>
      </c>
      <c r="G241">
        <v>109.74428223843999</v>
      </c>
      <c r="I241" s="6">
        <f t="shared" si="23"/>
        <v>1106.65400835986</v>
      </c>
      <c r="J241" s="6">
        <f t="shared" si="24"/>
        <v>132.60089480674</v>
      </c>
      <c r="K241" s="6">
        <f t="shared" si="19"/>
        <v>947.532934591772</v>
      </c>
      <c r="L241" s="7">
        <f t="shared" si="22"/>
        <v>7.1457506826990853</v>
      </c>
      <c r="M241" s="7">
        <f t="shared" si="20"/>
        <v>10.527102500402096</v>
      </c>
      <c r="P241" s="5">
        <f t="shared" si="21"/>
        <v>4.1857914863204098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0D96E-A8D0-D24F-8DF4-569EBAF5DE55}">
  <sheetPr>
    <pageSetUpPr fitToPage="1"/>
  </sheetPr>
  <dimension ref="A1:Y798"/>
  <sheetViews>
    <sheetView topLeftCell="A3" zoomScale="81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138.56269302038001</v>
      </c>
      <c r="E2">
        <v>381.30172946263002</v>
      </c>
      <c r="F2">
        <v>102.34539270254</v>
      </c>
      <c r="G2">
        <v>108.46103896104</v>
      </c>
      <c r="I2" s="6">
        <f>E2-G2</f>
        <v>272.84069050159002</v>
      </c>
      <c r="J2" s="6">
        <f>D2-F2</f>
        <v>36.217300317840014</v>
      </c>
      <c r="K2" s="6">
        <f>I2-1.2*J2</f>
        <v>229.379930120182</v>
      </c>
      <c r="L2" s="7">
        <f t="shared" ref="L2:L65" si="0">K2/J2</f>
        <v>6.3334353501548382</v>
      </c>
      <c r="M2" s="7">
        <f>L2+ABS($N$2)*A2</f>
        <v>6.3482351747985195</v>
      </c>
      <c r="N2" s="5">
        <f>LINEST(V64:V83,U64:U83)</f>
        <v>-2.9599649287363482E-2</v>
      </c>
      <c r="O2" s="8">
        <f>AVERAGE(L41:L60)</f>
        <v>6.0344435538248602</v>
      </c>
      <c r="P2" s="5">
        <f>(L2-$O$2)/$O$2*100</f>
        <v>4.9547533863410749</v>
      </c>
    </row>
    <row r="3" spans="1:16" x14ac:dyDescent="0.15">
      <c r="A3" s="5">
        <v>1</v>
      </c>
      <c r="B3" s="5">
        <v>1</v>
      </c>
      <c r="D3">
        <v>132.73224212477001</v>
      </c>
      <c r="E3">
        <v>346.43792464484</v>
      </c>
      <c r="F3">
        <v>102.26437847866001</v>
      </c>
      <c r="G3">
        <v>108.00680272109</v>
      </c>
      <c r="I3" s="6">
        <f t="shared" ref="I3:I66" si="1">E3-G3</f>
        <v>238.43112192375</v>
      </c>
      <c r="J3" s="6">
        <f t="shared" ref="J3:J66" si="2">D3-F3</f>
        <v>30.467863646110004</v>
      </c>
      <c r="K3" s="6">
        <f t="shared" ref="K3:K66" si="3">I3-1.2*J3</f>
        <v>201.869685548418</v>
      </c>
      <c r="L3" s="7">
        <f t="shared" si="0"/>
        <v>6.6256593469490532</v>
      </c>
      <c r="M3" s="7">
        <f t="shared" ref="M3:M66" si="4">L3+ABS($N$2)*A3</f>
        <v>6.6552589962364168</v>
      </c>
      <c r="P3" s="5">
        <f t="shared" ref="P3:P66" si="5">(L3-$O$2)/$O$2*100</f>
        <v>9.7973539374555578</v>
      </c>
    </row>
    <row r="4" spans="1:16" ht="15" x14ac:dyDescent="0.15">
      <c r="A4" s="5">
        <v>1.5</v>
      </c>
      <c r="B4" s="5">
        <v>2</v>
      </c>
      <c r="D4">
        <v>132.95799876467001</v>
      </c>
      <c r="E4">
        <v>350.61056207536001</v>
      </c>
      <c r="F4">
        <v>102.09276437848</v>
      </c>
      <c r="G4">
        <v>108.14996907854</v>
      </c>
      <c r="I4" s="6">
        <f t="shared" si="1"/>
        <v>242.46059299682003</v>
      </c>
      <c r="J4" s="6">
        <f t="shared" si="2"/>
        <v>30.865234386190011</v>
      </c>
      <c r="K4" s="6">
        <f t="shared" si="3"/>
        <v>205.42231173339201</v>
      </c>
      <c r="L4" s="7">
        <f t="shared" si="0"/>
        <v>6.6554593159125277</v>
      </c>
      <c r="M4" s="7">
        <f t="shared" si="4"/>
        <v>6.6998587898435726</v>
      </c>
      <c r="N4" s="3" t="s">
        <v>15</v>
      </c>
      <c r="P4" s="5">
        <f t="shared" si="5"/>
        <v>10.291185202884929</v>
      </c>
    </row>
    <row r="5" spans="1:16" x14ac:dyDescent="0.15">
      <c r="A5" s="5">
        <v>2</v>
      </c>
      <c r="B5" s="5">
        <v>3</v>
      </c>
      <c r="D5">
        <v>137.39777640519</v>
      </c>
      <c r="E5">
        <v>387.46757257565997</v>
      </c>
      <c r="F5">
        <v>102.17748917749</v>
      </c>
      <c r="G5">
        <v>108.02009894867</v>
      </c>
      <c r="I5" s="6">
        <f t="shared" si="1"/>
        <v>279.44747362698996</v>
      </c>
      <c r="J5" s="6">
        <f t="shared" si="2"/>
        <v>35.220287227699998</v>
      </c>
      <c r="K5" s="6">
        <f t="shared" si="3"/>
        <v>237.18312895374996</v>
      </c>
      <c r="L5" s="7">
        <f t="shared" si="0"/>
        <v>6.7342758285971769</v>
      </c>
      <c r="M5" s="7">
        <f t="shared" si="4"/>
        <v>6.793475127171904</v>
      </c>
      <c r="N5" s="5">
        <f>RSQ(V64:V83,U64:U83)</f>
        <v>0.76102708999411206</v>
      </c>
      <c r="P5" s="5">
        <f t="shared" si="5"/>
        <v>11.597295898620782</v>
      </c>
    </row>
    <row r="6" spans="1:16" x14ac:dyDescent="0.15">
      <c r="A6" s="5">
        <v>2.5</v>
      </c>
      <c r="B6" s="5">
        <v>4</v>
      </c>
      <c r="D6">
        <v>137.85886349598999</v>
      </c>
      <c r="E6">
        <v>410.79122915379997</v>
      </c>
      <c r="F6">
        <v>102.11069882499</v>
      </c>
      <c r="G6">
        <v>107.88373531230999</v>
      </c>
      <c r="I6" s="6">
        <f t="shared" si="1"/>
        <v>302.90749384149001</v>
      </c>
      <c r="J6" s="6">
        <f t="shared" si="2"/>
        <v>35.748164670999998</v>
      </c>
      <c r="K6" s="6">
        <f t="shared" si="3"/>
        <v>260.00969623628998</v>
      </c>
      <c r="L6" s="7">
        <f t="shared" si="0"/>
        <v>7.2733718955708451</v>
      </c>
      <c r="M6" s="7">
        <f t="shared" si="4"/>
        <v>7.3473710187892536</v>
      </c>
      <c r="P6" s="5">
        <f t="shared" si="5"/>
        <v>20.530945905703348</v>
      </c>
    </row>
    <row r="7" spans="1:16" x14ac:dyDescent="0.15">
      <c r="A7" s="5">
        <v>3</v>
      </c>
      <c r="B7" s="5">
        <v>5</v>
      </c>
      <c r="D7">
        <v>137.39437924645</v>
      </c>
      <c r="E7">
        <v>423.67171093268001</v>
      </c>
      <c r="F7">
        <v>102.18367346939</v>
      </c>
      <c r="G7">
        <v>108.12646876933</v>
      </c>
      <c r="I7" s="6">
        <f t="shared" si="1"/>
        <v>315.54524216335</v>
      </c>
      <c r="J7" s="6">
        <f t="shared" si="2"/>
        <v>35.210705777059999</v>
      </c>
      <c r="K7" s="6">
        <f t="shared" si="3"/>
        <v>273.29239523087801</v>
      </c>
      <c r="L7" s="7">
        <f t="shared" si="0"/>
        <v>7.7616278685595042</v>
      </c>
      <c r="M7" s="7">
        <f t="shared" si="4"/>
        <v>7.8504268164215949</v>
      </c>
      <c r="P7" s="5">
        <f t="shared" si="5"/>
        <v>28.622097453209065</v>
      </c>
    </row>
    <row r="8" spans="1:16" x14ac:dyDescent="0.15">
      <c r="A8" s="5">
        <v>3.5</v>
      </c>
      <c r="B8" s="5">
        <v>6</v>
      </c>
      <c r="D8">
        <v>135.32334774552001</v>
      </c>
      <c r="E8">
        <v>426.19085855466</v>
      </c>
      <c r="F8">
        <v>102.16512059369001</v>
      </c>
      <c r="G8">
        <v>108.15306122449</v>
      </c>
      <c r="I8" s="6">
        <f t="shared" si="1"/>
        <v>318.03779733017001</v>
      </c>
      <c r="J8" s="6">
        <f t="shared" si="2"/>
        <v>33.158227151830005</v>
      </c>
      <c r="K8" s="6">
        <f t="shared" si="3"/>
        <v>278.24792474797403</v>
      </c>
      <c r="L8" s="7">
        <f t="shared" si="0"/>
        <v>8.3915199529181557</v>
      </c>
      <c r="M8" s="7">
        <f t="shared" si="4"/>
        <v>8.4951187254239287</v>
      </c>
      <c r="P8" s="5">
        <f t="shared" si="5"/>
        <v>39.060376952226036</v>
      </c>
    </row>
    <row r="9" spans="1:16" x14ac:dyDescent="0.15">
      <c r="A9" s="5">
        <v>4</v>
      </c>
      <c r="B9" s="5">
        <v>7</v>
      </c>
      <c r="D9">
        <v>134.78690549722</v>
      </c>
      <c r="E9">
        <v>438.05311920938999</v>
      </c>
      <c r="F9">
        <v>102.23314780458</v>
      </c>
      <c r="G9">
        <v>108.07761286333</v>
      </c>
      <c r="I9" s="6">
        <f t="shared" si="1"/>
        <v>329.97550634606</v>
      </c>
      <c r="J9" s="6">
        <f t="shared" si="2"/>
        <v>32.553757692640005</v>
      </c>
      <c r="K9" s="6">
        <f t="shared" si="3"/>
        <v>290.91099711489198</v>
      </c>
      <c r="L9" s="7">
        <f t="shared" si="0"/>
        <v>8.9363261796552376</v>
      </c>
      <c r="M9" s="7">
        <f t="shared" si="4"/>
        <v>9.0547247768046919</v>
      </c>
      <c r="P9" s="5">
        <f t="shared" si="5"/>
        <v>48.088653078725933</v>
      </c>
    </row>
    <row r="10" spans="1:16" x14ac:dyDescent="0.15">
      <c r="A10" s="5">
        <v>4.5</v>
      </c>
      <c r="B10" s="5">
        <v>8</v>
      </c>
      <c r="D10">
        <v>134.71494749845999</v>
      </c>
      <c r="E10">
        <v>453.49722050649001</v>
      </c>
      <c r="F10">
        <v>102.24829931972999</v>
      </c>
      <c r="G10">
        <v>108.01948051948</v>
      </c>
      <c r="I10" s="6">
        <f t="shared" si="1"/>
        <v>345.47773998701001</v>
      </c>
      <c r="J10" s="6">
        <f t="shared" si="2"/>
        <v>32.466648178729997</v>
      </c>
      <c r="K10" s="6">
        <f t="shared" si="3"/>
        <v>306.51776217253399</v>
      </c>
      <c r="L10" s="7">
        <f t="shared" si="0"/>
        <v>9.4410042110027295</v>
      </c>
      <c r="M10" s="7">
        <f t="shared" si="4"/>
        <v>9.5742026327958651</v>
      </c>
      <c r="P10" s="5">
        <f t="shared" si="5"/>
        <v>56.451943361350388</v>
      </c>
    </row>
    <row r="11" spans="1:16" x14ac:dyDescent="0.15">
      <c r="A11" s="5">
        <v>5</v>
      </c>
      <c r="B11" s="5">
        <v>9</v>
      </c>
      <c r="D11">
        <v>134.47189623224</v>
      </c>
      <c r="E11">
        <v>458.96417541692</v>
      </c>
      <c r="F11">
        <v>102.14316635745</v>
      </c>
      <c r="G11">
        <v>108.15831787259999</v>
      </c>
      <c r="I11" s="6">
        <f t="shared" si="1"/>
        <v>350.80585754432002</v>
      </c>
      <c r="J11" s="6">
        <f t="shared" si="2"/>
        <v>32.32872987479</v>
      </c>
      <c r="K11" s="6">
        <f t="shared" si="3"/>
        <v>312.01138169457204</v>
      </c>
      <c r="L11" s="7">
        <f t="shared" si="0"/>
        <v>9.6512106384321346</v>
      </c>
      <c r="M11" s="7">
        <f t="shared" si="4"/>
        <v>9.7992088848689516</v>
      </c>
      <c r="P11" s="5">
        <f t="shared" si="5"/>
        <v>59.935386789968895</v>
      </c>
    </row>
    <row r="12" spans="1:16" x14ac:dyDescent="0.15">
      <c r="A12" s="5">
        <v>5.5</v>
      </c>
      <c r="B12" s="5">
        <v>10</v>
      </c>
      <c r="D12">
        <v>133.52841260036999</v>
      </c>
      <c r="E12">
        <v>458.44471896232</v>
      </c>
      <c r="F12">
        <v>102.25788497217</v>
      </c>
      <c r="G12">
        <v>108.00834879406</v>
      </c>
      <c r="I12" s="6">
        <f t="shared" si="1"/>
        <v>350.43637016826</v>
      </c>
      <c r="J12" s="6">
        <f t="shared" si="2"/>
        <v>31.270527628199986</v>
      </c>
      <c r="K12" s="6">
        <f t="shared" si="3"/>
        <v>312.91173701442</v>
      </c>
      <c r="L12" s="7">
        <f t="shared" si="0"/>
        <v>10.006602406421628</v>
      </c>
      <c r="M12" s="7">
        <f t="shared" si="4"/>
        <v>10.169400477502126</v>
      </c>
      <c r="P12" s="5">
        <f t="shared" si="5"/>
        <v>65.824774350222597</v>
      </c>
    </row>
    <row r="13" spans="1:16" x14ac:dyDescent="0.15">
      <c r="A13" s="5">
        <v>6</v>
      </c>
      <c r="B13" s="5">
        <v>11</v>
      </c>
      <c r="D13">
        <v>135.21309450278</v>
      </c>
      <c r="E13">
        <v>461.44811612106002</v>
      </c>
      <c r="F13">
        <v>102.22974644403</v>
      </c>
      <c r="G13">
        <v>108.04607297464</v>
      </c>
      <c r="I13" s="6">
        <f t="shared" si="1"/>
        <v>353.40204314642006</v>
      </c>
      <c r="J13" s="6">
        <f t="shared" si="2"/>
        <v>32.983348058749996</v>
      </c>
      <c r="K13" s="6">
        <f t="shared" si="3"/>
        <v>313.82202547592004</v>
      </c>
      <c r="L13" s="7">
        <f t="shared" si="0"/>
        <v>9.5145594351713392</v>
      </c>
      <c r="M13" s="7">
        <f t="shared" si="4"/>
        <v>9.6921573308955207</v>
      </c>
      <c r="P13" s="5">
        <f t="shared" si="5"/>
        <v>57.670866423808853</v>
      </c>
    </row>
    <row r="14" spans="1:16" x14ac:dyDescent="0.15">
      <c r="A14" s="5">
        <v>6.5</v>
      </c>
      <c r="B14" s="5">
        <v>12</v>
      </c>
      <c r="D14">
        <v>135.11735639284001</v>
      </c>
      <c r="E14">
        <v>459.87090796787999</v>
      </c>
      <c r="F14">
        <v>102.25231910946</v>
      </c>
      <c r="G14">
        <v>108.13358070501</v>
      </c>
      <c r="I14" s="6">
        <f t="shared" si="1"/>
        <v>351.73732726287</v>
      </c>
      <c r="J14" s="6">
        <f t="shared" si="2"/>
        <v>32.865037283380005</v>
      </c>
      <c r="K14" s="6">
        <f t="shared" si="3"/>
        <v>312.299282522814</v>
      </c>
      <c r="L14" s="7">
        <f t="shared" si="0"/>
        <v>9.5024776582482424</v>
      </c>
      <c r="M14" s="7">
        <f t="shared" si="4"/>
        <v>9.6948753786161053</v>
      </c>
      <c r="P14" s="5">
        <f t="shared" si="5"/>
        <v>57.470652819765135</v>
      </c>
    </row>
    <row r="15" spans="1:16" x14ac:dyDescent="0.15">
      <c r="A15" s="5">
        <v>7</v>
      </c>
      <c r="B15" s="5">
        <v>13</v>
      </c>
      <c r="D15">
        <v>138.51686784277001</v>
      </c>
      <c r="E15">
        <v>474.03683070257</v>
      </c>
      <c r="F15">
        <v>102.1159554731</v>
      </c>
      <c r="G15">
        <v>108.08317872604</v>
      </c>
      <c r="I15" s="6">
        <f t="shared" si="1"/>
        <v>365.95365197653001</v>
      </c>
      <c r="J15" s="6">
        <f t="shared" si="2"/>
        <v>36.40091236967001</v>
      </c>
      <c r="K15" s="6">
        <f t="shared" si="3"/>
        <v>322.27255713292601</v>
      </c>
      <c r="L15" s="7">
        <f t="shared" si="0"/>
        <v>8.853419767616872</v>
      </c>
      <c r="M15" s="7">
        <f t="shared" si="4"/>
        <v>9.0606173126284162</v>
      </c>
      <c r="P15" s="5">
        <f t="shared" si="5"/>
        <v>46.71476646765943</v>
      </c>
    </row>
    <row r="16" spans="1:16" x14ac:dyDescent="0.15">
      <c r="A16" s="5">
        <v>7.5</v>
      </c>
      <c r="B16" s="5">
        <v>14</v>
      </c>
      <c r="D16">
        <v>137.52226345084</v>
      </c>
      <c r="E16">
        <v>438.77272727272998</v>
      </c>
      <c r="F16">
        <v>102.12121212120999</v>
      </c>
      <c r="G16">
        <v>108.06493506494</v>
      </c>
      <c r="I16" s="6">
        <f t="shared" si="1"/>
        <v>330.70779220778996</v>
      </c>
      <c r="J16" s="6">
        <f t="shared" si="2"/>
        <v>35.401051329630008</v>
      </c>
      <c r="K16" s="6">
        <f t="shared" si="3"/>
        <v>288.22653061223394</v>
      </c>
      <c r="L16" s="7">
        <f t="shared" si="0"/>
        <v>8.1417505917682682</v>
      </c>
      <c r="M16" s="7">
        <f t="shared" si="4"/>
        <v>8.3637479614234937</v>
      </c>
      <c r="P16" s="5">
        <f t="shared" si="5"/>
        <v>34.921314933962996</v>
      </c>
    </row>
    <row r="17" spans="1:16" x14ac:dyDescent="0.15">
      <c r="A17" s="5">
        <v>8</v>
      </c>
      <c r="B17" s="5">
        <v>15</v>
      </c>
      <c r="D17">
        <v>136.62708719852</v>
      </c>
      <c r="E17">
        <v>426.74675324675002</v>
      </c>
      <c r="F17">
        <v>102.25726654298001</v>
      </c>
      <c r="G17">
        <v>108.20377241806</v>
      </c>
      <c r="I17" s="6">
        <f t="shared" si="1"/>
        <v>318.54298082869002</v>
      </c>
      <c r="J17" s="6">
        <f t="shared" si="2"/>
        <v>34.369820655539996</v>
      </c>
      <c r="K17" s="6">
        <f t="shared" si="3"/>
        <v>277.29919604204201</v>
      </c>
      <c r="L17" s="7">
        <f t="shared" si="0"/>
        <v>8.0681013387058442</v>
      </c>
      <c r="M17" s="7">
        <f t="shared" si="4"/>
        <v>8.3048985330047529</v>
      </c>
      <c r="P17" s="5">
        <f t="shared" si="5"/>
        <v>33.7008336682837</v>
      </c>
    </row>
    <row r="18" spans="1:16" x14ac:dyDescent="0.15">
      <c r="A18" s="5">
        <v>8.5</v>
      </c>
      <c r="B18" s="5">
        <v>16</v>
      </c>
      <c r="D18">
        <v>138.91249226964001</v>
      </c>
      <c r="E18">
        <v>446.10173160173002</v>
      </c>
      <c r="F18">
        <v>102.27922077922</v>
      </c>
      <c r="G18">
        <v>108.05813234385</v>
      </c>
      <c r="I18" s="6">
        <f t="shared" si="1"/>
        <v>338.04359925788003</v>
      </c>
      <c r="J18" s="6">
        <f t="shared" si="2"/>
        <v>36.633271490420015</v>
      </c>
      <c r="K18" s="6">
        <f t="shared" si="3"/>
        <v>294.08367346937604</v>
      </c>
      <c r="L18" s="7">
        <f t="shared" si="0"/>
        <v>8.0277753393191222</v>
      </c>
      <c r="M18" s="7">
        <f t="shared" si="4"/>
        <v>8.2793723582617123</v>
      </c>
      <c r="P18" s="5">
        <f t="shared" si="5"/>
        <v>33.03256990830269</v>
      </c>
    </row>
    <row r="19" spans="1:16" x14ac:dyDescent="0.15">
      <c r="A19" s="5">
        <v>9</v>
      </c>
      <c r="B19" s="5">
        <v>17</v>
      </c>
      <c r="D19">
        <v>139.99783549783999</v>
      </c>
      <c r="E19">
        <v>446.46629560915</v>
      </c>
      <c r="F19">
        <v>102.25046382188999</v>
      </c>
      <c r="G19">
        <v>108.17254174397</v>
      </c>
      <c r="I19" s="6">
        <f t="shared" si="1"/>
        <v>338.29375386518001</v>
      </c>
      <c r="J19" s="6">
        <f t="shared" si="2"/>
        <v>37.747371675949992</v>
      </c>
      <c r="K19" s="6">
        <f t="shared" si="3"/>
        <v>292.99690785404005</v>
      </c>
      <c r="L19" s="7">
        <f t="shared" si="0"/>
        <v>7.7620479213581213</v>
      </c>
      <c r="M19" s="7">
        <f t="shared" si="4"/>
        <v>8.0284447649443926</v>
      </c>
      <c r="P19" s="5">
        <f t="shared" si="5"/>
        <v>28.629058373381248</v>
      </c>
    </row>
    <row r="20" spans="1:16" x14ac:dyDescent="0.15">
      <c r="A20" s="5">
        <v>9.5</v>
      </c>
      <c r="B20" s="5">
        <v>18</v>
      </c>
      <c r="D20">
        <v>139.07884972170999</v>
      </c>
      <c r="E20">
        <v>434.29777365491998</v>
      </c>
      <c r="F20">
        <v>102.25448361162999</v>
      </c>
      <c r="G20">
        <v>108.27705627706</v>
      </c>
      <c r="I20" s="6">
        <f t="shared" si="1"/>
        <v>326.02071737785997</v>
      </c>
      <c r="J20" s="6">
        <f t="shared" si="2"/>
        <v>36.824366110079993</v>
      </c>
      <c r="K20" s="6">
        <f t="shared" si="3"/>
        <v>281.83147804576396</v>
      </c>
      <c r="L20" s="7">
        <f t="shared" si="0"/>
        <v>7.6533965908137596</v>
      </c>
      <c r="M20" s="7">
        <f t="shared" si="4"/>
        <v>7.9345932590437123</v>
      </c>
      <c r="P20" s="5">
        <f t="shared" si="5"/>
        <v>26.828538912469323</v>
      </c>
    </row>
    <row r="21" spans="1:16" x14ac:dyDescent="0.15">
      <c r="A21" s="39">
        <v>10</v>
      </c>
      <c r="B21" s="5">
        <v>19</v>
      </c>
      <c r="D21">
        <v>140.16914038343</v>
      </c>
      <c r="E21">
        <v>439.38559059988</v>
      </c>
      <c r="F21">
        <v>102.25448361162999</v>
      </c>
      <c r="G21">
        <v>108.34693877551</v>
      </c>
      <c r="I21" s="6">
        <f t="shared" si="1"/>
        <v>331.03865182436999</v>
      </c>
      <c r="J21" s="6">
        <f t="shared" si="2"/>
        <v>37.914656771800011</v>
      </c>
      <c r="K21" s="6">
        <f t="shared" si="3"/>
        <v>285.54106369821</v>
      </c>
      <c r="L21" s="7">
        <f t="shared" si="0"/>
        <v>7.5311525412670601</v>
      </c>
      <c r="M21" s="7">
        <f t="shared" si="4"/>
        <v>7.8271490341406951</v>
      </c>
      <c r="P21" s="5">
        <f t="shared" si="5"/>
        <v>24.802767216101124</v>
      </c>
    </row>
    <row r="22" spans="1:16" x14ac:dyDescent="0.15">
      <c r="A22" s="5">
        <v>10.5</v>
      </c>
      <c r="B22" s="5">
        <v>20</v>
      </c>
      <c r="D22">
        <v>140.25139146568</v>
      </c>
      <c r="E22">
        <v>437.22047000617999</v>
      </c>
      <c r="F22">
        <v>102.20439084725</v>
      </c>
      <c r="G22">
        <v>108.24458874459</v>
      </c>
      <c r="I22" s="6">
        <f t="shared" si="1"/>
        <v>328.97588126158996</v>
      </c>
      <c r="J22" s="6">
        <f t="shared" si="2"/>
        <v>38.047000618430005</v>
      </c>
      <c r="K22" s="6">
        <f t="shared" si="3"/>
        <v>283.31948051947393</v>
      </c>
      <c r="L22" s="7">
        <f t="shared" si="0"/>
        <v>7.4465654562592167</v>
      </c>
      <c r="M22" s="7">
        <f t="shared" si="4"/>
        <v>7.757361773776533</v>
      </c>
      <c r="P22" s="5">
        <f t="shared" si="5"/>
        <v>23.401029272024591</v>
      </c>
    </row>
    <row r="23" spans="1:16" x14ac:dyDescent="0.15">
      <c r="A23" s="5">
        <v>11</v>
      </c>
      <c r="B23" s="5">
        <v>21</v>
      </c>
      <c r="D23">
        <v>136.42269635126999</v>
      </c>
      <c r="E23">
        <v>397.22108843537001</v>
      </c>
      <c r="F23">
        <v>102.26283240569001</v>
      </c>
      <c r="G23">
        <v>108.30426716141</v>
      </c>
      <c r="I23" s="6">
        <f t="shared" si="1"/>
        <v>288.91682127396001</v>
      </c>
      <c r="J23" s="6">
        <f t="shared" si="2"/>
        <v>34.159863945579986</v>
      </c>
      <c r="K23" s="6">
        <f t="shared" si="3"/>
        <v>247.92498453926402</v>
      </c>
      <c r="L23" s="7">
        <f t="shared" si="0"/>
        <v>7.2577860653728843</v>
      </c>
      <c r="M23" s="7">
        <f t="shared" si="4"/>
        <v>7.5833822075338828</v>
      </c>
      <c r="P23" s="5">
        <f t="shared" si="5"/>
        <v>20.272664755851814</v>
      </c>
    </row>
    <row r="24" spans="1:16" x14ac:dyDescent="0.15">
      <c r="A24" s="5">
        <v>11.5</v>
      </c>
      <c r="B24" s="5">
        <v>22</v>
      </c>
      <c r="D24">
        <v>136.01855287570001</v>
      </c>
      <c r="E24">
        <v>396.32807668522003</v>
      </c>
      <c r="F24">
        <v>102.1524427953</v>
      </c>
      <c r="G24">
        <v>108.11379097093</v>
      </c>
      <c r="I24" s="6">
        <f t="shared" si="1"/>
        <v>288.21428571429004</v>
      </c>
      <c r="J24" s="6">
        <f t="shared" si="2"/>
        <v>33.866110080400006</v>
      </c>
      <c r="K24" s="6">
        <f t="shared" si="3"/>
        <v>247.57495361781002</v>
      </c>
      <c r="L24" s="7">
        <f t="shared" si="0"/>
        <v>7.310404207334515</v>
      </c>
      <c r="M24" s="7">
        <f t="shared" si="4"/>
        <v>7.6508001741391949</v>
      </c>
      <c r="P24" s="5">
        <f t="shared" si="5"/>
        <v>21.144628201897795</v>
      </c>
    </row>
    <row r="25" spans="1:16" x14ac:dyDescent="0.15">
      <c r="A25" s="5">
        <v>12</v>
      </c>
      <c r="B25" s="5">
        <v>23</v>
      </c>
      <c r="D25">
        <v>137.5547309833</v>
      </c>
      <c r="E25">
        <v>406.46815089671998</v>
      </c>
      <c r="F25">
        <v>102.22077922078</v>
      </c>
      <c r="G25">
        <v>108.25386518243999</v>
      </c>
      <c r="I25" s="6">
        <f t="shared" si="1"/>
        <v>298.21428571427998</v>
      </c>
      <c r="J25" s="6">
        <f t="shared" si="2"/>
        <v>35.333951762520002</v>
      </c>
      <c r="K25" s="6">
        <f t="shared" si="3"/>
        <v>255.81354359925598</v>
      </c>
      <c r="L25" s="7">
        <f t="shared" si="0"/>
        <v>7.2398792333951913</v>
      </c>
      <c r="M25" s="7">
        <f t="shared" si="4"/>
        <v>7.5950750248435535</v>
      </c>
      <c r="P25" s="5">
        <f t="shared" si="5"/>
        <v>19.975921040909896</v>
      </c>
    </row>
    <row r="26" spans="1:16" x14ac:dyDescent="0.15">
      <c r="A26" s="5">
        <v>12.5</v>
      </c>
      <c r="B26" s="5">
        <v>24</v>
      </c>
      <c r="D26">
        <v>138.39610389609999</v>
      </c>
      <c r="E26">
        <v>411.96629560915</v>
      </c>
      <c r="F26">
        <v>102.14780457638</v>
      </c>
      <c r="G26">
        <v>108.28385899815</v>
      </c>
      <c r="I26" s="6">
        <f t="shared" si="1"/>
        <v>303.68243661100001</v>
      </c>
      <c r="J26" s="6">
        <f t="shared" si="2"/>
        <v>36.24829931971999</v>
      </c>
      <c r="K26" s="6">
        <f t="shared" si="3"/>
        <v>260.18447742733605</v>
      </c>
      <c r="L26" s="7">
        <f t="shared" si="0"/>
        <v>7.1778395762084521</v>
      </c>
      <c r="M26" s="7">
        <f t="shared" si="4"/>
        <v>7.5478351923004956</v>
      </c>
      <c r="P26" s="5">
        <f t="shared" si="5"/>
        <v>18.947828613938462</v>
      </c>
    </row>
    <row r="27" spans="1:16" x14ac:dyDescent="0.15">
      <c r="A27" s="5">
        <v>13</v>
      </c>
      <c r="B27" s="5">
        <v>25</v>
      </c>
      <c r="D27">
        <v>139.28262213977001</v>
      </c>
      <c r="E27">
        <v>413.09183673468999</v>
      </c>
      <c r="F27">
        <v>102.23562152133999</v>
      </c>
      <c r="G27">
        <v>108.28200371058</v>
      </c>
      <c r="I27" s="6">
        <f t="shared" si="1"/>
        <v>304.80983302410999</v>
      </c>
      <c r="J27" s="6">
        <f t="shared" si="2"/>
        <v>37.047000618430019</v>
      </c>
      <c r="K27" s="6">
        <f t="shared" si="3"/>
        <v>260.35343228199395</v>
      </c>
      <c r="L27" s="7">
        <f t="shared" si="0"/>
        <v>7.0276521158496754</v>
      </c>
      <c r="M27" s="7">
        <f t="shared" si="4"/>
        <v>7.4124475565854002</v>
      </c>
      <c r="P27" s="5">
        <f t="shared" si="5"/>
        <v>16.458991672815991</v>
      </c>
    </row>
    <row r="28" spans="1:16" x14ac:dyDescent="0.15">
      <c r="A28" s="5">
        <v>13.5</v>
      </c>
      <c r="B28" s="5">
        <v>26</v>
      </c>
      <c r="D28">
        <v>140.19202226345001</v>
      </c>
      <c r="E28">
        <v>418.39239332096997</v>
      </c>
      <c r="F28">
        <v>102.22820037106</v>
      </c>
      <c r="G28">
        <v>108.44434137291</v>
      </c>
      <c r="I28" s="6">
        <f t="shared" si="1"/>
        <v>309.94805194805997</v>
      </c>
      <c r="J28" s="6">
        <f t="shared" si="2"/>
        <v>37.963821892390015</v>
      </c>
      <c r="K28" s="6">
        <f t="shared" si="3"/>
        <v>264.39146567719195</v>
      </c>
      <c r="L28" s="7">
        <f t="shared" si="0"/>
        <v>6.964300549787116</v>
      </c>
      <c r="M28" s="7">
        <f t="shared" si="4"/>
        <v>7.363895815166523</v>
      </c>
      <c r="P28" s="5">
        <f t="shared" si="5"/>
        <v>15.40915890037412</v>
      </c>
    </row>
    <row r="29" spans="1:16" x14ac:dyDescent="0.15">
      <c r="A29" s="5">
        <v>14</v>
      </c>
      <c r="B29" s="5">
        <v>27</v>
      </c>
      <c r="D29">
        <v>139.46444032158001</v>
      </c>
      <c r="E29">
        <v>408.55720470006003</v>
      </c>
      <c r="F29">
        <v>102.11502782930999</v>
      </c>
      <c r="G29">
        <v>108.30488559059999</v>
      </c>
      <c r="I29" s="6">
        <f t="shared" si="1"/>
        <v>300.25231910946002</v>
      </c>
      <c r="J29" s="6">
        <f t="shared" si="2"/>
        <v>37.349412492270019</v>
      </c>
      <c r="K29" s="6">
        <f t="shared" si="3"/>
        <v>255.433024118736</v>
      </c>
      <c r="L29" s="7">
        <f t="shared" si="0"/>
        <v>6.8390104977314277</v>
      </c>
      <c r="M29" s="7">
        <f t="shared" si="4"/>
        <v>7.253405587754516</v>
      </c>
      <c r="P29" s="5">
        <f t="shared" si="5"/>
        <v>13.332910263061493</v>
      </c>
    </row>
    <row r="30" spans="1:16" x14ac:dyDescent="0.15">
      <c r="A30" s="5">
        <v>14.5</v>
      </c>
      <c r="B30" s="5">
        <v>28</v>
      </c>
      <c r="D30">
        <v>140.08998144712001</v>
      </c>
      <c r="E30">
        <v>409.17594310452</v>
      </c>
      <c r="F30">
        <v>102.18552875696</v>
      </c>
      <c r="G30">
        <v>108.27860235003</v>
      </c>
      <c r="I30" s="6">
        <f t="shared" si="1"/>
        <v>300.89734075449002</v>
      </c>
      <c r="J30" s="6">
        <f t="shared" si="2"/>
        <v>37.904452690160014</v>
      </c>
      <c r="K30" s="6">
        <f t="shared" si="3"/>
        <v>255.41199752629799</v>
      </c>
      <c r="L30" s="7">
        <f t="shared" si="0"/>
        <v>6.7383111850762294</v>
      </c>
      <c r="M30" s="7">
        <f t="shared" si="4"/>
        <v>7.167506099743</v>
      </c>
      <c r="P30" s="5">
        <f t="shared" si="5"/>
        <v>11.664167954727676</v>
      </c>
    </row>
    <row r="31" spans="1:16" x14ac:dyDescent="0.15">
      <c r="A31" s="5">
        <v>15</v>
      </c>
      <c r="B31" s="5">
        <v>29</v>
      </c>
      <c r="D31">
        <v>142.09152752009999</v>
      </c>
      <c r="E31">
        <v>425.18150896722</v>
      </c>
      <c r="F31">
        <v>102.23964131107</v>
      </c>
      <c r="G31">
        <v>108.49196042053001</v>
      </c>
      <c r="I31" s="6">
        <f t="shared" si="1"/>
        <v>316.68954854668999</v>
      </c>
      <c r="J31" s="6">
        <f t="shared" si="2"/>
        <v>39.851886209029985</v>
      </c>
      <c r="K31" s="6">
        <f t="shared" si="3"/>
        <v>268.86728509585402</v>
      </c>
      <c r="L31" s="7">
        <f t="shared" si="0"/>
        <v>6.7466639768466399</v>
      </c>
      <c r="M31" s="7">
        <f t="shared" si="4"/>
        <v>7.1906587161570918</v>
      </c>
      <c r="P31" s="5">
        <f t="shared" si="5"/>
        <v>11.802586546200224</v>
      </c>
    </row>
    <row r="32" spans="1:16" x14ac:dyDescent="0.15">
      <c r="A32" s="5">
        <v>15.5</v>
      </c>
      <c r="B32" s="5">
        <v>30</v>
      </c>
      <c r="D32">
        <v>142.57482993196999</v>
      </c>
      <c r="E32">
        <v>427.03772418058003</v>
      </c>
      <c r="F32">
        <v>102.04916512059</v>
      </c>
      <c r="G32">
        <v>108.26376004946999</v>
      </c>
      <c r="I32" s="6">
        <f t="shared" si="1"/>
        <v>318.77396413111001</v>
      </c>
      <c r="J32" s="6">
        <f t="shared" si="2"/>
        <v>40.525664811379983</v>
      </c>
      <c r="K32" s="6">
        <f t="shared" si="3"/>
        <v>270.14316635745405</v>
      </c>
      <c r="L32" s="7">
        <f t="shared" si="0"/>
        <v>6.6659774149243649</v>
      </c>
      <c r="M32" s="7">
        <f t="shared" si="4"/>
        <v>7.1247719788784991</v>
      </c>
      <c r="P32" s="5">
        <f t="shared" si="5"/>
        <v>10.465486261765006</v>
      </c>
    </row>
    <row r="33" spans="1:16" x14ac:dyDescent="0.15">
      <c r="A33" s="5">
        <v>16</v>
      </c>
      <c r="B33" s="5">
        <v>31</v>
      </c>
      <c r="D33">
        <v>143.36425479283</v>
      </c>
      <c r="E33">
        <v>426.89146567718001</v>
      </c>
      <c r="F33">
        <v>102.29468150897</v>
      </c>
      <c r="G33">
        <v>108.09894867038</v>
      </c>
      <c r="I33" s="6">
        <f t="shared" si="1"/>
        <v>318.79251700680004</v>
      </c>
      <c r="J33" s="6">
        <f t="shared" si="2"/>
        <v>41.069573283859995</v>
      </c>
      <c r="K33" s="6">
        <f t="shared" si="3"/>
        <v>269.50902906616807</v>
      </c>
      <c r="L33" s="7">
        <f t="shared" si="0"/>
        <v>6.5622554002060429</v>
      </c>
      <c r="M33" s="7">
        <f t="shared" si="4"/>
        <v>7.0358497888038585</v>
      </c>
      <c r="P33" s="5">
        <f t="shared" si="5"/>
        <v>8.7466531366696678</v>
      </c>
    </row>
    <row r="34" spans="1:16" x14ac:dyDescent="0.15">
      <c r="A34" s="5">
        <v>16.5</v>
      </c>
      <c r="B34" s="5">
        <v>32</v>
      </c>
      <c r="D34">
        <v>141.5612244898</v>
      </c>
      <c r="E34">
        <v>413.42238713667001</v>
      </c>
      <c r="F34">
        <v>102.18800247372</v>
      </c>
      <c r="G34">
        <v>108.43784786642</v>
      </c>
      <c r="I34" s="6">
        <f t="shared" si="1"/>
        <v>304.98453927025002</v>
      </c>
      <c r="J34" s="6">
        <f t="shared" si="2"/>
        <v>39.373222016079993</v>
      </c>
      <c r="K34" s="6">
        <f t="shared" si="3"/>
        <v>257.73667285095405</v>
      </c>
      <c r="L34" s="7">
        <f t="shared" si="0"/>
        <v>6.5459888638449399</v>
      </c>
      <c r="M34" s="7">
        <f t="shared" si="4"/>
        <v>7.0343830770864377</v>
      </c>
      <c r="P34" s="5">
        <f t="shared" si="5"/>
        <v>8.4770916399713911</v>
      </c>
    </row>
    <row r="35" spans="1:16" x14ac:dyDescent="0.15">
      <c r="A35" s="5">
        <v>17</v>
      </c>
      <c r="B35" s="5">
        <v>33</v>
      </c>
      <c r="D35">
        <v>139.08843537415001</v>
      </c>
      <c r="E35">
        <v>391.38342609771001</v>
      </c>
      <c r="F35">
        <v>102.24025974026</v>
      </c>
      <c r="G35">
        <v>108.38682745826</v>
      </c>
      <c r="I35" s="6">
        <f t="shared" si="1"/>
        <v>282.99659863944999</v>
      </c>
      <c r="J35" s="6">
        <f t="shared" si="2"/>
        <v>36.848175633890008</v>
      </c>
      <c r="K35" s="6">
        <f t="shared" si="3"/>
        <v>238.77878787878197</v>
      </c>
      <c r="L35" s="7">
        <f t="shared" si="0"/>
        <v>6.4800708249765373</v>
      </c>
      <c r="M35" s="7">
        <f t="shared" si="4"/>
        <v>6.9832648628617164</v>
      </c>
      <c r="P35" s="5">
        <f t="shared" si="5"/>
        <v>7.3847284704357143</v>
      </c>
    </row>
    <row r="36" spans="1:16" x14ac:dyDescent="0.15">
      <c r="A36" s="5">
        <v>17.5</v>
      </c>
      <c r="B36" s="5">
        <v>34</v>
      </c>
      <c r="D36">
        <v>138.32560296846</v>
      </c>
      <c r="E36">
        <v>383.37878787878998</v>
      </c>
      <c r="F36">
        <v>102.25386518243999</v>
      </c>
      <c r="G36">
        <v>108.3658008658</v>
      </c>
      <c r="I36" s="6">
        <f t="shared" si="1"/>
        <v>275.01298701298998</v>
      </c>
      <c r="J36" s="6">
        <f t="shared" si="2"/>
        <v>36.071737786020009</v>
      </c>
      <c r="K36" s="6">
        <f t="shared" si="3"/>
        <v>231.72690166976597</v>
      </c>
      <c r="L36" s="7">
        <f t="shared" si="0"/>
        <v>6.4240570566459994</v>
      </c>
      <c r="M36" s="7">
        <f t="shared" si="4"/>
        <v>6.9420509191748607</v>
      </c>
      <c r="P36" s="5">
        <f t="shared" si="5"/>
        <v>6.4564942789826452</v>
      </c>
    </row>
    <row r="37" spans="1:16" x14ac:dyDescent="0.15">
      <c r="A37" s="5">
        <v>18</v>
      </c>
      <c r="B37" s="5">
        <v>35</v>
      </c>
      <c r="D37">
        <v>138.90166975880999</v>
      </c>
      <c r="E37">
        <v>385.73438466296</v>
      </c>
      <c r="F37">
        <v>102.14007421150001</v>
      </c>
      <c r="G37">
        <v>108.23871366729</v>
      </c>
      <c r="I37" s="6">
        <f t="shared" si="1"/>
        <v>277.49567099567003</v>
      </c>
      <c r="J37" s="6">
        <f t="shared" si="2"/>
        <v>36.76159554730998</v>
      </c>
      <c r="K37" s="6">
        <f t="shared" si="3"/>
        <v>233.38175633889804</v>
      </c>
      <c r="L37" s="7">
        <f t="shared" si="0"/>
        <v>6.3485208643501245</v>
      </c>
      <c r="M37" s="7">
        <f t="shared" si="4"/>
        <v>6.8813145515226672</v>
      </c>
      <c r="P37" s="5">
        <f t="shared" si="5"/>
        <v>5.2047435314261943</v>
      </c>
    </row>
    <row r="38" spans="1:16" x14ac:dyDescent="0.15">
      <c r="A38" s="5">
        <v>18.5</v>
      </c>
      <c r="B38" s="5">
        <v>36</v>
      </c>
      <c r="D38">
        <v>141.80735930736</v>
      </c>
      <c r="E38">
        <v>404.54452690167</v>
      </c>
      <c r="F38">
        <v>102.24582560297</v>
      </c>
      <c r="G38">
        <v>108.34539270254</v>
      </c>
      <c r="I38" s="6">
        <f t="shared" si="1"/>
        <v>296.19913419913001</v>
      </c>
      <c r="J38" s="6">
        <f t="shared" si="2"/>
        <v>39.561533704390001</v>
      </c>
      <c r="K38" s="6">
        <f t="shared" si="3"/>
        <v>248.72529375386202</v>
      </c>
      <c r="L38" s="7">
        <f t="shared" si="0"/>
        <v>6.287048818996162</v>
      </c>
      <c r="M38" s="7">
        <f t="shared" si="4"/>
        <v>6.834642330812386</v>
      </c>
      <c r="P38" s="5">
        <f t="shared" si="5"/>
        <v>4.1860573045080676</v>
      </c>
    </row>
    <row r="39" spans="1:16" x14ac:dyDescent="0.15">
      <c r="A39" s="5">
        <v>19</v>
      </c>
      <c r="B39" s="5">
        <v>37</v>
      </c>
      <c r="D39">
        <v>142.99010513296</v>
      </c>
      <c r="E39">
        <v>415.95052566481002</v>
      </c>
      <c r="F39">
        <v>102.15460729746</v>
      </c>
      <c r="G39">
        <v>108.44155844156001</v>
      </c>
      <c r="I39" s="6">
        <f t="shared" si="1"/>
        <v>307.50896722325001</v>
      </c>
      <c r="J39" s="6">
        <f t="shared" si="2"/>
        <v>40.835497835499993</v>
      </c>
      <c r="K39" s="6">
        <f t="shared" si="3"/>
        <v>258.50636982065004</v>
      </c>
      <c r="L39" s="7">
        <f t="shared" si="0"/>
        <v>6.3304326755610099</v>
      </c>
      <c r="M39" s="7">
        <f t="shared" si="4"/>
        <v>6.8928260120209162</v>
      </c>
      <c r="P39" s="5">
        <f t="shared" si="5"/>
        <v>4.9049944555126457</v>
      </c>
    </row>
    <row r="40" spans="1:16" x14ac:dyDescent="0.15">
      <c r="A40" s="5">
        <v>19.5</v>
      </c>
      <c r="B40" s="5">
        <v>38</v>
      </c>
      <c r="D40">
        <v>144.41898577613</v>
      </c>
      <c r="E40">
        <v>425.02226345084</v>
      </c>
      <c r="F40">
        <v>102.38806431664</v>
      </c>
      <c r="G40">
        <v>108.39146567717999</v>
      </c>
      <c r="I40" s="6">
        <f t="shared" si="1"/>
        <v>316.63079777365999</v>
      </c>
      <c r="J40" s="6">
        <f t="shared" si="2"/>
        <v>42.030921459490003</v>
      </c>
      <c r="K40" s="6">
        <f t="shared" si="3"/>
        <v>266.19369202227199</v>
      </c>
      <c r="L40" s="7">
        <f t="shared" si="0"/>
        <v>6.3332823259378985</v>
      </c>
      <c r="M40" s="7">
        <f t="shared" si="4"/>
        <v>6.9104754870414862</v>
      </c>
      <c r="P40" s="5">
        <f t="shared" si="5"/>
        <v>4.9522175399854884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140.44897959183999</v>
      </c>
      <c r="E41" s="46">
        <v>394.14935064935003</v>
      </c>
      <c r="F41" s="46">
        <v>102.21675943104999</v>
      </c>
      <c r="G41" s="46">
        <v>108.32405689549</v>
      </c>
      <c r="I41" s="47">
        <f t="shared" si="1"/>
        <v>285.82529375386002</v>
      </c>
      <c r="J41" s="47">
        <f t="shared" si="2"/>
        <v>38.232220160789993</v>
      </c>
      <c r="K41" s="47">
        <f t="shared" si="3"/>
        <v>239.94662956091204</v>
      </c>
      <c r="L41" s="48">
        <f t="shared" si="0"/>
        <v>6.2760318012343763</v>
      </c>
      <c r="M41" s="48">
        <f t="shared" si="4"/>
        <v>6.8680247869816462</v>
      </c>
      <c r="P41" s="45">
        <f t="shared" si="5"/>
        <v>4.003488395485749</v>
      </c>
    </row>
    <row r="42" spans="1:16" x14ac:dyDescent="0.15">
      <c r="A42" s="5">
        <v>20.5</v>
      </c>
      <c r="B42" s="5">
        <v>40</v>
      </c>
      <c r="D42">
        <v>141.71737786023999</v>
      </c>
      <c r="E42">
        <v>396.20810142238997</v>
      </c>
      <c r="F42">
        <v>102.29437229437001</v>
      </c>
      <c r="G42">
        <v>108.35188620903</v>
      </c>
      <c r="I42" s="6">
        <f t="shared" si="1"/>
        <v>287.85621521335997</v>
      </c>
      <c r="J42" s="6">
        <f t="shared" si="2"/>
        <v>39.423005565869985</v>
      </c>
      <c r="K42" s="6">
        <f t="shared" si="3"/>
        <v>240.548608534316</v>
      </c>
      <c r="L42" s="7">
        <f t="shared" si="0"/>
        <v>6.1017318462032284</v>
      </c>
      <c r="M42" s="7">
        <f t="shared" si="4"/>
        <v>6.7085246565941796</v>
      </c>
      <c r="P42" s="5">
        <f t="shared" si="5"/>
        <v>1.1150703752248758</v>
      </c>
    </row>
    <row r="43" spans="1:16" x14ac:dyDescent="0.15">
      <c r="A43" s="5">
        <v>21</v>
      </c>
      <c r="B43" s="5">
        <v>41</v>
      </c>
      <c r="D43">
        <v>142.47680890538001</v>
      </c>
      <c r="E43">
        <v>401.02411873839998</v>
      </c>
      <c r="F43">
        <v>102.32158317872999</v>
      </c>
      <c r="G43">
        <v>108.36518243661</v>
      </c>
      <c r="I43" s="6">
        <f t="shared" si="1"/>
        <v>292.65893630178999</v>
      </c>
      <c r="J43" s="6">
        <f t="shared" si="2"/>
        <v>40.155225726650016</v>
      </c>
      <c r="K43" s="6">
        <f t="shared" si="3"/>
        <v>244.47266542980998</v>
      </c>
      <c r="L43" s="7">
        <f t="shared" si="0"/>
        <v>6.088190540728541</v>
      </c>
      <c r="M43" s="7">
        <f t="shared" si="4"/>
        <v>6.7097831757631745</v>
      </c>
      <c r="P43" s="5">
        <f t="shared" si="5"/>
        <v>0.89067014090493823</v>
      </c>
    </row>
    <row r="44" spans="1:16" x14ac:dyDescent="0.15">
      <c r="A44" s="5">
        <v>21.5</v>
      </c>
      <c r="B44" s="5">
        <v>42</v>
      </c>
      <c r="D44">
        <v>142.75108225107999</v>
      </c>
      <c r="E44">
        <v>406.5058750773</v>
      </c>
      <c r="F44">
        <v>102.15986394558</v>
      </c>
      <c r="G44">
        <v>108.3596165739</v>
      </c>
      <c r="I44" s="6">
        <f t="shared" si="1"/>
        <v>298.14625850340002</v>
      </c>
      <c r="J44" s="6">
        <f t="shared" si="2"/>
        <v>40.591218305499993</v>
      </c>
      <c r="K44" s="6">
        <f t="shared" si="3"/>
        <v>249.43679653680005</v>
      </c>
      <c r="L44" s="7">
        <f t="shared" si="0"/>
        <v>6.1450926320928403</v>
      </c>
      <c r="M44" s="7">
        <f t="shared" si="4"/>
        <v>6.7814850917711551</v>
      </c>
      <c r="P44" s="5">
        <f t="shared" si="5"/>
        <v>1.8336252096988543</v>
      </c>
    </row>
    <row r="45" spans="1:16" x14ac:dyDescent="0.15">
      <c r="A45" s="5">
        <v>22</v>
      </c>
      <c r="B45" s="5">
        <v>43</v>
      </c>
      <c r="D45">
        <v>142.71768707483</v>
      </c>
      <c r="E45">
        <v>405.32745825603001</v>
      </c>
      <c r="F45">
        <v>102.31230674088</v>
      </c>
      <c r="G45">
        <v>108.46660482375</v>
      </c>
      <c r="I45" s="6">
        <f t="shared" si="1"/>
        <v>296.86085343228001</v>
      </c>
      <c r="J45" s="6">
        <f t="shared" si="2"/>
        <v>40.405380333949992</v>
      </c>
      <c r="K45" s="6">
        <f t="shared" si="3"/>
        <v>248.37439703154001</v>
      </c>
      <c r="L45" s="7">
        <f t="shared" si="0"/>
        <v>6.1470624698673433</v>
      </c>
      <c r="M45" s="7">
        <f t="shared" si="4"/>
        <v>6.7982547541893403</v>
      </c>
      <c r="P45" s="5">
        <f t="shared" si="5"/>
        <v>1.8662684477527498</v>
      </c>
    </row>
    <row r="46" spans="1:16" x14ac:dyDescent="0.15">
      <c r="A46" s="5">
        <v>22.5</v>
      </c>
      <c r="B46" s="5">
        <v>44</v>
      </c>
      <c r="D46">
        <v>142.63327149041001</v>
      </c>
      <c r="E46">
        <v>405.36147186147002</v>
      </c>
      <c r="F46">
        <v>102.16171923315</v>
      </c>
      <c r="G46">
        <v>108.45516388374</v>
      </c>
      <c r="I46" s="6">
        <f t="shared" si="1"/>
        <v>296.90630797773002</v>
      </c>
      <c r="J46" s="6">
        <f t="shared" si="2"/>
        <v>40.471552257260015</v>
      </c>
      <c r="K46" s="6">
        <f t="shared" si="3"/>
        <v>248.34044526901801</v>
      </c>
      <c r="L46" s="7">
        <f t="shared" si="0"/>
        <v>6.1361729762779067</v>
      </c>
      <c r="M46" s="7">
        <f t="shared" si="4"/>
        <v>6.8021650852435851</v>
      </c>
      <c r="P46" s="5">
        <f t="shared" si="5"/>
        <v>1.6858128101731356</v>
      </c>
    </row>
    <row r="47" spans="1:16" x14ac:dyDescent="0.15">
      <c r="A47" s="5">
        <v>23</v>
      </c>
      <c r="B47" s="5">
        <v>45</v>
      </c>
      <c r="D47">
        <v>142.72232529375</v>
      </c>
      <c r="E47">
        <v>404.05967841682002</v>
      </c>
      <c r="F47">
        <v>102.28664192950001</v>
      </c>
      <c r="G47">
        <v>108.31539888683</v>
      </c>
      <c r="I47" s="6">
        <f t="shared" si="1"/>
        <v>295.74427952999002</v>
      </c>
      <c r="J47" s="6">
        <f t="shared" si="2"/>
        <v>40.435683364249996</v>
      </c>
      <c r="K47" s="6">
        <f t="shared" si="3"/>
        <v>247.22145949289003</v>
      </c>
      <c r="L47" s="7">
        <f t="shared" si="0"/>
        <v>6.1139429069588447</v>
      </c>
      <c r="M47" s="7">
        <f t="shared" si="4"/>
        <v>6.7947348405682044</v>
      </c>
      <c r="P47" s="5">
        <f t="shared" si="5"/>
        <v>1.3174264109835738</v>
      </c>
    </row>
    <row r="48" spans="1:16" x14ac:dyDescent="0.15">
      <c r="A48" s="5">
        <v>23.5</v>
      </c>
      <c r="B48" s="5">
        <v>46</v>
      </c>
      <c r="D48">
        <v>143.69078540506999</v>
      </c>
      <c r="E48">
        <v>405.99505256648001</v>
      </c>
      <c r="F48">
        <v>102.38033395175999</v>
      </c>
      <c r="G48">
        <v>108.28664192950001</v>
      </c>
      <c r="I48" s="6">
        <f t="shared" si="1"/>
        <v>297.70841063698003</v>
      </c>
      <c r="J48" s="6">
        <f t="shared" si="2"/>
        <v>41.310451453309994</v>
      </c>
      <c r="K48" s="6">
        <f t="shared" si="3"/>
        <v>248.13586889300805</v>
      </c>
      <c r="L48" s="7">
        <f t="shared" si="0"/>
        <v>6.0066123744364504</v>
      </c>
      <c r="M48" s="7">
        <f t="shared" si="4"/>
        <v>6.7022041326894923</v>
      </c>
      <c r="P48" s="5">
        <f t="shared" si="5"/>
        <v>-0.46120539765044916</v>
      </c>
    </row>
    <row r="49" spans="1:25" x14ac:dyDescent="0.15">
      <c r="A49" s="5">
        <v>24</v>
      </c>
      <c r="B49" s="5">
        <v>47</v>
      </c>
      <c r="D49">
        <v>145.24829931972999</v>
      </c>
      <c r="E49">
        <v>416.19666048238003</v>
      </c>
      <c r="F49">
        <v>102.35219542362</v>
      </c>
      <c r="G49">
        <v>108.48453927025</v>
      </c>
      <c r="I49" s="6">
        <f t="shared" si="1"/>
        <v>307.71212121213</v>
      </c>
      <c r="J49" s="6">
        <f t="shared" si="2"/>
        <v>42.896103896109992</v>
      </c>
      <c r="K49" s="6">
        <f t="shared" si="3"/>
        <v>256.23679653679801</v>
      </c>
      <c r="L49" s="7">
        <f t="shared" si="0"/>
        <v>5.9734281965881451</v>
      </c>
      <c r="M49" s="7">
        <f t="shared" si="4"/>
        <v>6.6838197794848684</v>
      </c>
      <c r="P49" s="5">
        <f t="shared" si="5"/>
        <v>-1.0111182032358441</v>
      </c>
    </row>
    <row r="50" spans="1:25" x14ac:dyDescent="0.15">
      <c r="A50" s="5">
        <v>24.5</v>
      </c>
      <c r="B50" s="5">
        <v>48</v>
      </c>
      <c r="D50">
        <v>142.55658627087001</v>
      </c>
      <c r="E50">
        <v>400.54359925788998</v>
      </c>
      <c r="F50">
        <v>102.34384662956001</v>
      </c>
      <c r="G50">
        <v>108.47495361781</v>
      </c>
      <c r="I50" s="6">
        <f t="shared" si="1"/>
        <v>292.06864564007998</v>
      </c>
      <c r="J50" s="6">
        <f t="shared" si="2"/>
        <v>40.212739641310009</v>
      </c>
      <c r="K50" s="6">
        <f t="shared" si="3"/>
        <v>243.81335807050797</v>
      </c>
      <c r="L50" s="7">
        <f t="shared" si="0"/>
        <v>6.0630874753940356</v>
      </c>
      <c r="M50" s="7">
        <f t="shared" si="4"/>
        <v>6.7882788829344411</v>
      </c>
      <c r="P50" s="5">
        <f t="shared" si="5"/>
        <v>0.47467378414733502</v>
      </c>
    </row>
    <row r="51" spans="1:25" x14ac:dyDescent="0.15">
      <c r="A51" s="5">
        <v>25</v>
      </c>
      <c r="B51" s="5">
        <v>49</v>
      </c>
      <c r="D51">
        <v>141.28416821274001</v>
      </c>
      <c r="E51">
        <v>389.42176870748</v>
      </c>
      <c r="F51">
        <v>102.30612244898001</v>
      </c>
      <c r="G51">
        <v>108.64842300557</v>
      </c>
      <c r="I51" s="6">
        <f t="shared" si="1"/>
        <v>280.77334570190999</v>
      </c>
      <c r="J51" s="6">
        <f t="shared" si="2"/>
        <v>38.978045763760008</v>
      </c>
      <c r="K51" s="6">
        <f t="shared" si="3"/>
        <v>233.99969078539797</v>
      </c>
      <c r="L51" s="7">
        <f t="shared" si="0"/>
        <v>6.0033715441670532</v>
      </c>
      <c r="M51" s="7">
        <f t="shared" si="4"/>
        <v>6.7433627763511401</v>
      </c>
      <c r="P51" s="5">
        <f t="shared" si="5"/>
        <v>-0.51491093388573272</v>
      </c>
    </row>
    <row r="52" spans="1:25" x14ac:dyDescent="0.15">
      <c r="A52" s="5">
        <v>25.5</v>
      </c>
      <c r="B52" s="5">
        <v>50</v>
      </c>
      <c r="D52">
        <v>141.93413729128</v>
      </c>
      <c r="E52">
        <v>393.82900432899999</v>
      </c>
      <c r="F52">
        <v>102.29684601113</v>
      </c>
      <c r="G52">
        <v>108.39363017933999</v>
      </c>
      <c r="I52" s="6">
        <f t="shared" si="1"/>
        <v>285.43537414965999</v>
      </c>
      <c r="J52" s="6">
        <f t="shared" si="2"/>
        <v>39.637291280149995</v>
      </c>
      <c r="K52" s="6">
        <f t="shared" si="3"/>
        <v>237.87062461348</v>
      </c>
      <c r="L52" s="7">
        <f t="shared" si="0"/>
        <v>6.0011826472260354</v>
      </c>
      <c r="M52" s="7">
        <f t="shared" si="4"/>
        <v>6.7559737040538046</v>
      </c>
      <c r="P52" s="5">
        <f t="shared" si="5"/>
        <v>-0.5511843188547636</v>
      </c>
    </row>
    <row r="53" spans="1:25" x14ac:dyDescent="0.15">
      <c r="A53" s="5">
        <v>26</v>
      </c>
      <c r="B53" s="5">
        <v>51</v>
      </c>
      <c r="D53">
        <v>143.07544836116</v>
      </c>
      <c r="E53">
        <v>401.08039579467999</v>
      </c>
      <c r="F53">
        <v>102.31354359926</v>
      </c>
      <c r="G53">
        <v>108.60822510823</v>
      </c>
      <c r="I53" s="6">
        <f t="shared" si="1"/>
        <v>292.47217068645</v>
      </c>
      <c r="J53" s="6">
        <f t="shared" si="2"/>
        <v>40.761904761899999</v>
      </c>
      <c r="K53" s="6">
        <f t="shared" si="3"/>
        <v>243.55788497217</v>
      </c>
      <c r="L53" s="7">
        <f t="shared" si="0"/>
        <v>5.9751350285235603</v>
      </c>
      <c r="M53" s="7">
        <f t="shared" si="4"/>
        <v>6.7447259099950108</v>
      </c>
      <c r="P53" s="5">
        <f t="shared" si="5"/>
        <v>-0.98283337597396081</v>
      </c>
      <c r="S53" s="8"/>
      <c r="U53" s="13"/>
    </row>
    <row r="54" spans="1:25" x14ac:dyDescent="0.15">
      <c r="A54" s="5">
        <v>26.5</v>
      </c>
      <c r="B54" s="5">
        <v>52</v>
      </c>
      <c r="D54">
        <v>143.08503401361</v>
      </c>
      <c r="E54">
        <v>402.69727891156998</v>
      </c>
      <c r="F54">
        <v>102.33982683983</v>
      </c>
      <c r="G54">
        <v>108.59245516388</v>
      </c>
      <c r="I54" s="6">
        <f t="shared" si="1"/>
        <v>294.10482374768998</v>
      </c>
      <c r="J54" s="6">
        <f t="shared" si="2"/>
        <v>40.745207173780003</v>
      </c>
      <c r="K54" s="6">
        <f t="shared" si="3"/>
        <v>245.21057513915397</v>
      </c>
      <c r="L54" s="7">
        <f t="shared" si="0"/>
        <v>6.0181452530924844</v>
      </c>
      <c r="M54" s="7">
        <f t="shared" si="4"/>
        <v>6.8025359592076171</v>
      </c>
      <c r="P54" s="5">
        <f t="shared" si="5"/>
        <v>-0.27008788112775256</v>
      </c>
      <c r="S54" s="8"/>
    </row>
    <row r="55" spans="1:25" x14ac:dyDescent="0.15">
      <c r="A55" s="5">
        <v>27</v>
      </c>
      <c r="B55" s="5">
        <v>53</v>
      </c>
      <c r="D55">
        <v>143.76839826840001</v>
      </c>
      <c r="E55">
        <v>407.78169449597999</v>
      </c>
      <c r="F55">
        <v>102.38991960420999</v>
      </c>
      <c r="G55">
        <v>108.5670995671</v>
      </c>
      <c r="I55" s="6">
        <f t="shared" si="1"/>
        <v>299.21459492887999</v>
      </c>
      <c r="J55" s="6">
        <f t="shared" si="2"/>
        <v>41.378478664190013</v>
      </c>
      <c r="K55" s="6">
        <f t="shared" si="3"/>
        <v>249.56042053185197</v>
      </c>
      <c r="L55" s="7">
        <f t="shared" si="0"/>
        <v>6.0311647162569058</v>
      </c>
      <c r="M55" s="7">
        <f t="shared" si="4"/>
        <v>6.8303552470157198</v>
      </c>
      <c r="P55" s="5">
        <f t="shared" si="5"/>
        <v>-5.4335375560455583E-2</v>
      </c>
      <c r="S55" s="8"/>
    </row>
    <row r="56" spans="1:25" x14ac:dyDescent="0.15">
      <c r="A56" s="5">
        <v>27.5</v>
      </c>
      <c r="B56" s="5">
        <v>54</v>
      </c>
      <c r="D56">
        <v>141.76437847866001</v>
      </c>
      <c r="E56">
        <v>389.69356833643002</v>
      </c>
      <c r="F56">
        <v>102.43506493507</v>
      </c>
      <c r="G56">
        <v>108.40568954855</v>
      </c>
      <c r="I56" s="6">
        <f t="shared" si="1"/>
        <v>281.28787878788</v>
      </c>
      <c r="J56" s="6">
        <f t="shared" si="2"/>
        <v>39.329313543590004</v>
      </c>
      <c r="K56" s="6">
        <f t="shared" si="3"/>
        <v>234.09270253557202</v>
      </c>
      <c r="L56" s="7">
        <f t="shared" si="0"/>
        <v>5.9521176812841947</v>
      </c>
      <c r="M56" s="7">
        <f t="shared" si="4"/>
        <v>6.7661080366866901</v>
      </c>
      <c r="P56" s="5">
        <f t="shared" si="5"/>
        <v>-1.3642661797455078</v>
      </c>
      <c r="S56" s="8"/>
    </row>
    <row r="57" spans="1:25" x14ac:dyDescent="0.15">
      <c r="A57" s="5">
        <v>28</v>
      </c>
      <c r="B57" s="5">
        <v>55</v>
      </c>
      <c r="D57">
        <v>142.97928262214</v>
      </c>
      <c r="E57">
        <v>400.73562152134002</v>
      </c>
      <c r="F57">
        <v>102.30550401979001</v>
      </c>
      <c r="G57">
        <v>108.77860235003</v>
      </c>
      <c r="I57" s="6">
        <f t="shared" si="1"/>
        <v>291.95701917131004</v>
      </c>
      <c r="J57" s="6">
        <f t="shared" si="2"/>
        <v>40.673778602349998</v>
      </c>
      <c r="K57" s="6">
        <f t="shared" si="3"/>
        <v>243.14848484849006</v>
      </c>
      <c r="L57" s="7">
        <f t="shared" si="0"/>
        <v>5.9780156455501219</v>
      </c>
      <c r="M57" s="7">
        <f t="shared" si="4"/>
        <v>6.8068058255962995</v>
      </c>
      <c r="P57" s="5">
        <f t="shared" si="5"/>
        <v>-0.93509712654403998</v>
      </c>
      <c r="S57" s="8"/>
    </row>
    <row r="58" spans="1:25" x14ac:dyDescent="0.15">
      <c r="A58" s="5">
        <v>28.5</v>
      </c>
      <c r="B58" s="5">
        <v>56</v>
      </c>
      <c r="D58">
        <v>144.16048237477</v>
      </c>
      <c r="E58">
        <v>404.9329004329</v>
      </c>
      <c r="F58">
        <v>102.15708101422</v>
      </c>
      <c r="G58">
        <v>108.55720470006</v>
      </c>
      <c r="I58" s="6">
        <f t="shared" si="1"/>
        <v>296.37569573283997</v>
      </c>
      <c r="J58" s="6">
        <f t="shared" si="2"/>
        <v>42.003401360550001</v>
      </c>
      <c r="K58" s="6">
        <f t="shared" si="3"/>
        <v>245.97161410017998</v>
      </c>
      <c r="L58" s="7">
        <f t="shared" si="0"/>
        <v>5.8559927561294804</v>
      </c>
      <c r="M58" s="7">
        <f t="shared" si="4"/>
        <v>6.6995827608193395</v>
      </c>
      <c r="P58" s="5">
        <f t="shared" si="5"/>
        <v>-2.9572038598699102</v>
      </c>
      <c r="S58" s="8"/>
    </row>
    <row r="59" spans="1:25" x14ac:dyDescent="0.15">
      <c r="A59" s="5">
        <v>29</v>
      </c>
      <c r="B59" s="5">
        <v>57</v>
      </c>
      <c r="D59">
        <v>145.19573283859</v>
      </c>
      <c r="E59">
        <v>412.86085343228001</v>
      </c>
      <c r="F59">
        <v>102.29931972788999</v>
      </c>
      <c r="G59">
        <v>108.58967223253001</v>
      </c>
      <c r="I59" s="6">
        <f t="shared" si="1"/>
        <v>304.27118119975</v>
      </c>
      <c r="J59" s="6">
        <f t="shared" si="2"/>
        <v>42.89641311070001</v>
      </c>
      <c r="K59" s="6">
        <f t="shared" si="3"/>
        <v>252.79548546691001</v>
      </c>
      <c r="L59" s="7">
        <f t="shared" si="0"/>
        <v>5.8931613889146623</v>
      </c>
      <c r="M59" s="7">
        <f t="shared" si="4"/>
        <v>6.7515512182482036</v>
      </c>
      <c r="P59" s="5">
        <f t="shared" si="5"/>
        <v>-2.3412625149281219</v>
      </c>
      <c r="R59" s="3"/>
      <c r="S59" s="8"/>
    </row>
    <row r="60" spans="1:25" x14ac:dyDescent="0.15">
      <c r="A60" s="5">
        <v>29.5</v>
      </c>
      <c r="B60" s="5">
        <v>58</v>
      </c>
      <c r="D60">
        <v>144.09996914532999</v>
      </c>
      <c r="E60">
        <v>406.56556618328</v>
      </c>
      <c r="F60">
        <v>102.28726035869001</v>
      </c>
      <c r="G60">
        <v>108.47309833024001</v>
      </c>
      <c r="I60" s="6">
        <f t="shared" si="1"/>
        <v>298.09246785303998</v>
      </c>
      <c r="J60" s="6">
        <f t="shared" si="2"/>
        <v>41.812708786639988</v>
      </c>
      <c r="K60" s="6">
        <f t="shared" si="3"/>
        <v>247.91721730907199</v>
      </c>
      <c r="L60" s="7">
        <f t="shared" si="0"/>
        <v>5.9292311955710124</v>
      </c>
      <c r="M60" s="7">
        <f t="shared" si="4"/>
        <v>6.802420849548235</v>
      </c>
      <c r="P60" s="5">
        <f t="shared" si="5"/>
        <v>-1.7435304069943647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139.81888306078</v>
      </c>
      <c r="E61" s="16">
        <v>378.67078062325999</v>
      </c>
      <c r="F61" s="16">
        <v>102.24613481756001</v>
      </c>
      <c r="G61" s="16">
        <v>108.64594928881</v>
      </c>
      <c r="I61" s="40">
        <f t="shared" si="1"/>
        <v>270.02483133444997</v>
      </c>
      <c r="J61" s="40">
        <f t="shared" si="2"/>
        <v>37.572748243219991</v>
      </c>
      <c r="K61" s="40">
        <f t="shared" si="3"/>
        <v>224.93753344258599</v>
      </c>
      <c r="L61" s="41">
        <f t="shared" si="0"/>
        <v>5.9867202682778471</v>
      </c>
      <c r="M61" s="41">
        <f t="shared" si="4"/>
        <v>6.8747097468987519</v>
      </c>
      <c r="P61" s="17">
        <f t="shared" si="5"/>
        <v>-0.79084815561435273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139.24622030238001</v>
      </c>
      <c r="E62">
        <v>372.82042579451002</v>
      </c>
      <c r="F62">
        <v>102.37507730365</v>
      </c>
      <c r="G62">
        <v>108.63110698825</v>
      </c>
      <c r="I62" s="6">
        <f t="shared" si="1"/>
        <v>264.18931880626002</v>
      </c>
      <c r="J62" s="6">
        <f t="shared" si="2"/>
        <v>36.871142998730008</v>
      </c>
      <c r="K62" s="6">
        <f t="shared" si="3"/>
        <v>219.94394720778402</v>
      </c>
      <c r="L62" s="7">
        <f t="shared" si="0"/>
        <v>5.9652055596800944</v>
      </c>
      <c r="M62" s="7">
        <f t="shared" si="4"/>
        <v>6.8679948629446805</v>
      </c>
      <c r="P62" s="5">
        <f t="shared" si="5"/>
        <v>-1.1473799286908593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142.38691761801999</v>
      </c>
      <c r="E63">
        <v>397.80160444307</v>
      </c>
      <c r="F63">
        <v>102.20964749536</v>
      </c>
      <c r="G63">
        <v>108.70346320346</v>
      </c>
      <c r="I63" s="6">
        <f t="shared" si="1"/>
        <v>289.09814123961002</v>
      </c>
      <c r="J63" s="6">
        <f t="shared" si="2"/>
        <v>40.177270122659991</v>
      </c>
      <c r="K63" s="6">
        <f t="shared" si="3"/>
        <v>240.88541709241804</v>
      </c>
      <c r="L63" s="7">
        <f t="shared" si="0"/>
        <v>5.9955645656611845</v>
      </c>
      <c r="M63" s="7">
        <f t="shared" si="4"/>
        <v>6.913153693569452</v>
      </c>
      <c r="P63" s="5">
        <f t="shared" si="5"/>
        <v>-0.64428456106831522</v>
      </c>
      <c r="R63" s="5">
        <v>-13</v>
      </c>
    </row>
    <row r="64" spans="1:25" x14ac:dyDescent="0.15">
      <c r="A64" s="5">
        <v>31.5</v>
      </c>
      <c r="B64" s="5">
        <v>62</v>
      </c>
      <c r="D64">
        <v>142.38383215056999</v>
      </c>
      <c r="E64">
        <v>401.23758099352</v>
      </c>
      <c r="F64">
        <v>102.45423623995001</v>
      </c>
      <c r="G64">
        <v>108.76932591217999</v>
      </c>
      <c r="I64" s="6">
        <f t="shared" si="1"/>
        <v>292.46825508133998</v>
      </c>
      <c r="J64" s="6">
        <f t="shared" si="2"/>
        <v>39.92959591061998</v>
      </c>
      <c r="K64" s="6">
        <f t="shared" si="3"/>
        <v>244.55273998859599</v>
      </c>
      <c r="L64" s="7">
        <f t="shared" si="0"/>
        <v>6.1245984190777367</v>
      </c>
      <c r="M64" s="7">
        <f t="shared" si="4"/>
        <v>7.0569873716296865</v>
      </c>
      <c r="P64" s="5">
        <f t="shared" si="5"/>
        <v>1.4940046161461389</v>
      </c>
      <c r="R64" s="5">
        <v>-13</v>
      </c>
      <c r="U64" s="39">
        <v>20</v>
      </c>
      <c r="V64" s="7">
        <f t="shared" ref="V64:V83" si="6">L41</f>
        <v>6.2760318012343763</v>
      </c>
      <c r="X64" s="39"/>
      <c r="Y64" s="7"/>
    </row>
    <row r="65" spans="1:25" x14ac:dyDescent="0.15">
      <c r="A65" s="5">
        <v>32</v>
      </c>
      <c r="B65" s="5">
        <v>63</v>
      </c>
      <c r="D65">
        <v>139.69114470842001</v>
      </c>
      <c r="E65">
        <v>384.40111076827998</v>
      </c>
      <c r="F65">
        <v>102.40352504638</v>
      </c>
      <c r="G65">
        <v>109.01700680272</v>
      </c>
      <c r="I65" s="6">
        <f t="shared" si="1"/>
        <v>275.38410396555997</v>
      </c>
      <c r="J65" s="6">
        <f t="shared" si="2"/>
        <v>37.287619662040015</v>
      </c>
      <c r="K65" s="6">
        <f t="shared" si="3"/>
        <v>230.63896037111195</v>
      </c>
      <c r="L65" s="7">
        <f t="shared" si="0"/>
        <v>6.1854031569065206</v>
      </c>
      <c r="M65" s="7">
        <f t="shared" si="4"/>
        <v>7.1325919341021518</v>
      </c>
      <c r="P65" s="5">
        <f t="shared" si="5"/>
        <v>2.5016325322320152</v>
      </c>
      <c r="R65" s="5">
        <v>-13</v>
      </c>
      <c r="U65" s="5">
        <v>20.5</v>
      </c>
      <c r="V65" s="7">
        <f t="shared" si="6"/>
        <v>6.1017318462032284</v>
      </c>
      <c r="Y65" s="7"/>
    </row>
    <row r="66" spans="1:25" x14ac:dyDescent="0.15">
      <c r="A66" s="5">
        <v>32.5</v>
      </c>
      <c r="B66" s="5">
        <v>64</v>
      </c>
      <c r="D66">
        <v>138.05399568035</v>
      </c>
      <c r="E66">
        <v>378.62573279852</v>
      </c>
      <c r="F66">
        <v>102.18985776129</v>
      </c>
      <c r="G66">
        <v>108.77643784787</v>
      </c>
      <c r="I66" s="6">
        <f t="shared" si="1"/>
        <v>269.84929495065001</v>
      </c>
      <c r="J66" s="6">
        <f t="shared" si="2"/>
        <v>35.864137919059999</v>
      </c>
      <c r="K66" s="6">
        <f t="shared" si="3"/>
        <v>226.81232944777801</v>
      </c>
      <c r="L66" s="7">
        <f t="shared" ref="L66:L129" si="7">K66/J66</f>
        <v>6.3242097149988536</v>
      </c>
      <c r="M66" s="7">
        <f t="shared" si="4"/>
        <v>7.286198316838167</v>
      </c>
      <c r="P66" s="5">
        <f t="shared" si="5"/>
        <v>4.8018704390784901</v>
      </c>
      <c r="R66" s="5">
        <v>-13</v>
      </c>
      <c r="U66" s="5">
        <v>21</v>
      </c>
      <c r="V66" s="7">
        <f t="shared" si="6"/>
        <v>6.088190540728541</v>
      </c>
      <c r="Y66" s="7"/>
    </row>
    <row r="67" spans="1:25" x14ac:dyDescent="0.15">
      <c r="A67" s="5">
        <v>33</v>
      </c>
      <c r="B67" s="5">
        <v>65</v>
      </c>
      <c r="D67">
        <v>138.20148102438</v>
      </c>
      <c r="E67">
        <v>385.75223696389997</v>
      </c>
      <c r="F67">
        <v>102.14749536178</v>
      </c>
      <c r="G67">
        <v>108.75262832406</v>
      </c>
      <c r="I67" s="6">
        <f t="shared" ref="I67:I130" si="8">E67-G67</f>
        <v>276.99960863983995</v>
      </c>
      <c r="J67" s="6">
        <f t="shared" ref="J67:J130" si="9">D67-F67</f>
        <v>36.053985662599999</v>
      </c>
      <c r="K67" s="6">
        <f t="shared" ref="K67:K130" si="10">I67-1.2*J67</f>
        <v>233.73482584471995</v>
      </c>
      <c r="L67" s="7">
        <f t="shared" si="7"/>
        <v>6.4829122647369575</v>
      </c>
      <c r="M67" s="7">
        <f t="shared" ref="M67:M130" si="11">L67+ABS($N$2)*A67</f>
        <v>7.4597006912199522</v>
      </c>
      <c r="P67" s="5">
        <f t="shared" ref="P67:P130" si="12">(L67-$O$2)/$O$2*100</f>
        <v>7.4318154923802506</v>
      </c>
      <c r="R67" s="5">
        <v>-13</v>
      </c>
      <c r="U67" s="5">
        <v>21.5</v>
      </c>
      <c r="V67" s="7">
        <f t="shared" si="6"/>
        <v>6.1450926320928403</v>
      </c>
      <c r="Y67" s="7"/>
    </row>
    <row r="68" spans="1:25" x14ac:dyDescent="0.15">
      <c r="A68" s="5">
        <v>33.5</v>
      </c>
      <c r="B68" s="5">
        <v>66</v>
      </c>
      <c r="D68">
        <v>139.34402962049001</v>
      </c>
      <c r="E68">
        <v>405.91360691145002</v>
      </c>
      <c r="F68">
        <v>102.40166975881</v>
      </c>
      <c r="G68">
        <v>108.75262832406</v>
      </c>
      <c r="I68" s="6">
        <f t="shared" si="8"/>
        <v>297.16097858738999</v>
      </c>
      <c r="J68" s="6">
        <f t="shared" si="9"/>
        <v>36.942359861680004</v>
      </c>
      <c r="K68" s="6">
        <f t="shared" si="10"/>
        <v>252.83014675337398</v>
      </c>
      <c r="L68" s="7">
        <f t="shared" si="7"/>
        <v>6.8439089354341043</v>
      </c>
      <c r="M68" s="7">
        <f t="shared" si="11"/>
        <v>7.8354971865607812</v>
      </c>
      <c r="P68" s="5">
        <f t="shared" si="12"/>
        <v>13.414084900937951</v>
      </c>
      <c r="R68" s="5">
        <v>-13</v>
      </c>
      <c r="U68" s="5">
        <v>22</v>
      </c>
      <c r="V68" s="7">
        <f t="shared" si="6"/>
        <v>6.1470624698673433</v>
      </c>
      <c r="Y68" s="7"/>
    </row>
    <row r="69" spans="1:25" x14ac:dyDescent="0.15">
      <c r="A69" s="5">
        <v>34</v>
      </c>
      <c r="B69" s="5">
        <v>67</v>
      </c>
      <c r="D69">
        <v>138.88151804999001</v>
      </c>
      <c r="E69">
        <v>414.80746683122999</v>
      </c>
      <c r="F69">
        <v>102.48453927025</v>
      </c>
      <c r="G69">
        <v>108.82096474954</v>
      </c>
      <c r="I69" s="6">
        <f t="shared" si="8"/>
        <v>305.98650208168999</v>
      </c>
      <c r="J69" s="6">
        <f t="shared" si="9"/>
        <v>36.39697877974001</v>
      </c>
      <c r="K69" s="6">
        <f t="shared" si="10"/>
        <v>262.31012754600198</v>
      </c>
      <c r="L69" s="7">
        <f t="shared" si="7"/>
        <v>7.2069203637312365</v>
      </c>
      <c r="M69" s="7">
        <f t="shared" si="11"/>
        <v>8.2133084395015956</v>
      </c>
      <c r="P69" s="5">
        <f t="shared" si="12"/>
        <v>19.429741938065124</v>
      </c>
      <c r="R69" s="5">
        <v>-13</v>
      </c>
      <c r="U69" s="5">
        <v>22.5</v>
      </c>
      <c r="V69" s="7">
        <f t="shared" si="6"/>
        <v>6.1361729762779067</v>
      </c>
      <c r="Y69" s="7"/>
    </row>
    <row r="70" spans="1:25" x14ac:dyDescent="0.15">
      <c r="A70" s="5">
        <v>34.5</v>
      </c>
      <c r="B70" s="5">
        <v>68</v>
      </c>
      <c r="D70">
        <v>138.49367479173</v>
      </c>
      <c r="E70">
        <v>421.8478864548</v>
      </c>
      <c r="F70">
        <v>102.32220160791999</v>
      </c>
      <c r="G70">
        <v>108.9329004329</v>
      </c>
      <c r="I70" s="6">
        <f t="shared" si="8"/>
        <v>312.91498602190001</v>
      </c>
      <c r="J70" s="6">
        <f t="shared" si="9"/>
        <v>36.171473183810008</v>
      </c>
      <c r="K70" s="6">
        <f t="shared" si="10"/>
        <v>269.509218201328</v>
      </c>
      <c r="L70" s="7">
        <f t="shared" si="7"/>
        <v>7.4508775695084948</v>
      </c>
      <c r="M70" s="7">
        <f t="shared" si="11"/>
        <v>8.4720654699225353</v>
      </c>
      <c r="P70" s="5">
        <f t="shared" si="12"/>
        <v>23.472487612977087</v>
      </c>
      <c r="R70" s="5">
        <v>-13</v>
      </c>
      <c r="U70" s="5">
        <v>23</v>
      </c>
      <c r="V70" s="7">
        <f t="shared" si="6"/>
        <v>6.1139429069588447</v>
      </c>
      <c r="Y70" s="7"/>
    </row>
    <row r="71" spans="1:25" x14ac:dyDescent="0.15">
      <c r="A71" s="5">
        <v>35</v>
      </c>
      <c r="B71" s="5">
        <v>69</v>
      </c>
      <c r="D71">
        <v>138.21567417463999</v>
      </c>
      <c r="E71">
        <v>430.91422400494002</v>
      </c>
      <c r="F71">
        <v>102.36611008040001</v>
      </c>
      <c r="G71">
        <v>108.82993197279001</v>
      </c>
      <c r="I71" s="6">
        <f t="shared" si="8"/>
        <v>322.08429203215002</v>
      </c>
      <c r="J71" s="6">
        <f t="shared" si="9"/>
        <v>35.84956409423998</v>
      </c>
      <c r="K71" s="6">
        <f t="shared" si="10"/>
        <v>279.06481511906202</v>
      </c>
      <c r="L71" s="7">
        <f t="shared" si="7"/>
        <v>7.7843293822336852</v>
      </c>
      <c r="M71" s="7">
        <f t="shared" si="11"/>
        <v>8.8203171072914071</v>
      </c>
      <c r="P71" s="5">
        <f t="shared" si="12"/>
        <v>28.99829640961147</v>
      </c>
      <c r="R71" s="5">
        <v>-13</v>
      </c>
      <c r="U71" s="5">
        <v>23.5</v>
      </c>
      <c r="V71" s="7">
        <f t="shared" si="6"/>
        <v>6.0066123744364504</v>
      </c>
      <c r="Y71" s="7"/>
    </row>
    <row r="72" spans="1:25" x14ac:dyDescent="0.15">
      <c r="A72" s="5">
        <v>35.5</v>
      </c>
      <c r="B72" s="5">
        <v>70</v>
      </c>
      <c r="D72">
        <v>137.51280468991001</v>
      </c>
      <c r="E72">
        <v>437.23943227399002</v>
      </c>
      <c r="F72">
        <v>102.28849721707</v>
      </c>
      <c r="G72">
        <v>108.69418676562</v>
      </c>
      <c r="I72" s="6">
        <f t="shared" si="8"/>
        <v>328.54524550837004</v>
      </c>
      <c r="J72" s="6">
        <f t="shared" si="9"/>
        <v>35.22430747284001</v>
      </c>
      <c r="K72" s="6">
        <f t="shared" si="10"/>
        <v>286.27607654096204</v>
      </c>
      <c r="L72" s="7">
        <f t="shared" si="7"/>
        <v>8.1272307982689949</v>
      </c>
      <c r="M72" s="7">
        <f t="shared" si="11"/>
        <v>9.1780183479703989</v>
      </c>
      <c r="P72" s="5">
        <f t="shared" si="12"/>
        <v>34.680699649889782</v>
      </c>
      <c r="R72" s="5">
        <v>-13</v>
      </c>
      <c r="U72" s="5">
        <v>24</v>
      </c>
      <c r="V72" s="7">
        <f t="shared" si="6"/>
        <v>5.9734281965881451</v>
      </c>
      <c r="Y72" s="7"/>
    </row>
    <row r="73" spans="1:25" x14ac:dyDescent="0.15">
      <c r="A73" s="5">
        <v>36</v>
      </c>
      <c r="B73" s="5">
        <v>71</v>
      </c>
      <c r="D73">
        <v>137.91360691144999</v>
      </c>
      <c r="E73">
        <v>456.66399259488003</v>
      </c>
      <c r="F73">
        <v>102.31478045764</v>
      </c>
      <c r="G73">
        <v>108.85405071119</v>
      </c>
      <c r="I73" s="6">
        <f t="shared" si="8"/>
        <v>347.80994188369004</v>
      </c>
      <c r="J73" s="6">
        <f t="shared" si="9"/>
        <v>35.598826453809991</v>
      </c>
      <c r="K73" s="6">
        <f t="shared" si="10"/>
        <v>305.09135013911805</v>
      </c>
      <c r="L73" s="7">
        <f t="shared" si="7"/>
        <v>8.5702642623620928</v>
      </c>
      <c r="M73" s="7">
        <f t="shared" si="11"/>
        <v>9.6358516367071783</v>
      </c>
      <c r="P73" s="5">
        <f t="shared" si="12"/>
        <v>42.022444752672065</v>
      </c>
      <c r="R73" s="5">
        <v>-13</v>
      </c>
      <c r="U73" s="5">
        <v>24.5</v>
      </c>
      <c r="V73" s="7">
        <f t="shared" si="6"/>
        <v>6.0630874753940356</v>
      </c>
      <c r="Y73" s="7"/>
    </row>
    <row r="74" spans="1:25" x14ac:dyDescent="0.15">
      <c r="A74" s="5">
        <v>36.5</v>
      </c>
      <c r="B74" s="5">
        <v>72</v>
      </c>
      <c r="D74">
        <v>136.57266275840999</v>
      </c>
      <c r="E74">
        <v>471.85128046899001</v>
      </c>
      <c r="F74">
        <v>102.56740878169001</v>
      </c>
      <c r="G74">
        <v>108.95052566481</v>
      </c>
      <c r="I74" s="6">
        <f t="shared" si="8"/>
        <v>362.90075480418</v>
      </c>
      <c r="J74" s="6">
        <f t="shared" si="9"/>
        <v>34.005253976719985</v>
      </c>
      <c r="K74" s="6">
        <f t="shared" si="10"/>
        <v>322.09445003211601</v>
      </c>
      <c r="L74" s="7">
        <f t="shared" si="7"/>
        <v>9.4719024963795899</v>
      </c>
      <c r="M74" s="7">
        <f t="shared" si="11"/>
        <v>10.552289695368357</v>
      </c>
      <c r="P74" s="5">
        <f t="shared" si="12"/>
        <v>56.96397541701981</v>
      </c>
      <c r="R74" s="5">
        <v>-13</v>
      </c>
      <c r="U74" s="5">
        <v>25</v>
      </c>
      <c r="V74" s="7">
        <f t="shared" si="6"/>
        <v>6.0033715441670532</v>
      </c>
      <c r="Y74" s="7"/>
    </row>
    <row r="75" spans="1:25" x14ac:dyDescent="0.15">
      <c r="A75" s="5">
        <v>37</v>
      </c>
      <c r="B75" s="5">
        <v>73</v>
      </c>
      <c r="D75">
        <v>136.45140388768999</v>
      </c>
      <c r="E75">
        <v>484.80746683122999</v>
      </c>
      <c r="F75">
        <v>102.42362399504999</v>
      </c>
      <c r="G75">
        <v>108.64564007420999</v>
      </c>
      <c r="I75" s="6">
        <f t="shared" si="8"/>
        <v>376.16182675701998</v>
      </c>
      <c r="J75" s="6">
        <f t="shared" si="9"/>
        <v>34.027779892639998</v>
      </c>
      <c r="K75" s="6">
        <f t="shared" si="10"/>
        <v>335.32849088585198</v>
      </c>
      <c r="L75" s="7">
        <f t="shared" si="7"/>
        <v>9.8545509564196241</v>
      </c>
      <c r="M75" s="7">
        <f t="shared" si="11"/>
        <v>10.949737980052072</v>
      </c>
      <c r="P75" s="5">
        <f t="shared" si="12"/>
        <v>63.305048237188899</v>
      </c>
      <c r="R75" s="5">
        <v>-13</v>
      </c>
      <c r="U75" s="5">
        <v>25.5</v>
      </c>
      <c r="V75" s="7">
        <f t="shared" si="6"/>
        <v>6.0011826472260354</v>
      </c>
      <c r="Y75" s="7"/>
    </row>
    <row r="76" spans="1:25" x14ac:dyDescent="0.15">
      <c r="A76" s="5">
        <v>37.5</v>
      </c>
      <c r="B76" s="5">
        <v>74</v>
      </c>
      <c r="D76">
        <v>133.59148410984</v>
      </c>
      <c r="E76">
        <v>477.11724776303998</v>
      </c>
      <c r="F76">
        <v>102.28602350030999</v>
      </c>
      <c r="G76">
        <v>108.853432282</v>
      </c>
      <c r="I76" s="6">
        <f t="shared" si="8"/>
        <v>368.26381548103996</v>
      </c>
      <c r="J76" s="6">
        <f t="shared" si="9"/>
        <v>31.305460609530002</v>
      </c>
      <c r="K76" s="6">
        <f t="shared" si="10"/>
        <v>330.69726274960396</v>
      </c>
      <c r="L76" s="7">
        <f t="shared" si="7"/>
        <v>10.563564832166474</v>
      </c>
      <c r="M76" s="7">
        <f t="shared" si="11"/>
        <v>11.673551680442605</v>
      </c>
      <c r="P76" s="5">
        <f t="shared" si="12"/>
        <v>75.054497369038842</v>
      </c>
      <c r="R76" s="5">
        <v>-13</v>
      </c>
      <c r="U76" s="5">
        <v>26</v>
      </c>
      <c r="V76" s="7">
        <f t="shared" si="6"/>
        <v>5.9751350285235603</v>
      </c>
      <c r="Y76" s="7"/>
    </row>
    <row r="77" spans="1:25" x14ac:dyDescent="0.15">
      <c r="A77" s="5">
        <v>38</v>
      </c>
      <c r="B77" s="5">
        <v>75</v>
      </c>
      <c r="D77">
        <v>133.56309780932</v>
      </c>
      <c r="E77">
        <v>493.64362850971997</v>
      </c>
      <c r="F77">
        <v>102.27334570191999</v>
      </c>
      <c r="G77">
        <v>109.13048855906</v>
      </c>
      <c r="I77" s="6">
        <f t="shared" si="8"/>
        <v>384.51313995065999</v>
      </c>
      <c r="J77" s="6">
        <f t="shared" si="9"/>
        <v>31.289752107400005</v>
      </c>
      <c r="K77" s="6">
        <f t="shared" si="10"/>
        <v>346.96543742178</v>
      </c>
      <c r="L77" s="7">
        <f t="shared" si="7"/>
        <v>11.088788310973001</v>
      </c>
      <c r="M77" s="7">
        <f t="shared" si="11"/>
        <v>12.213574983892814</v>
      </c>
      <c r="P77" s="5">
        <f t="shared" si="12"/>
        <v>83.758257278660025</v>
      </c>
      <c r="R77" s="5">
        <v>-13</v>
      </c>
      <c r="U77" s="39">
        <v>26.5</v>
      </c>
      <c r="V77" s="7">
        <f t="shared" si="6"/>
        <v>6.0181452530924844</v>
      </c>
      <c r="Y77" s="7"/>
    </row>
    <row r="78" spans="1:25" x14ac:dyDescent="0.15">
      <c r="A78" s="5">
        <v>38.5</v>
      </c>
      <c r="B78" s="5">
        <v>76</v>
      </c>
      <c r="D78">
        <v>131.36439370565</v>
      </c>
      <c r="E78">
        <v>487.33384757790998</v>
      </c>
      <c r="F78">
        <v>102.3964131107</v>
      </c>
      <c r="G78">
        <v>108.83426097712</v>
      </c>
      <c r="I78" s="6">
        <f t="shared" si="8"/>
        <v>378.49958660079</v>
      </c>
      <c r="J78" s="6">
        <f t="shared" si="9"/>
        <v>28.967980594950006</v>
      </c>
      <c r="K78" s="6">
        <f t="shared" si="10"/>
        <v>343.73800988684997</v>
      </c>
      <c r="L78" s="7">
        <f t="shared" si="7"/>
        <v>11.866136431573484</v>
      </c>
      <c r="M78" s="7">
        <f t="shared" si="11"/>
        <v>13.005722929136978</v>
      </c>
      <c r="P78" s="5">
        <f t="shared" si="12"/>
        <v>96.640109825076976</v>
      </c>
      <c r="R78" s="5">
        <v>-13</v>
      </c>
      <c r="U78" s="5">
        <v>27</v>
      </c>
      <c r="V78" s="7">
        <f t="shared" si="6"/>
        <v>6.0311647162569058</v>
      </c>
      <c r="Y78" s="7"/>
    </row>
    <row r="79" spans="1:25" x14ac:dyDescent="0.15">
      <c r="A79" s="5">
        <v>39</v>
      </c>
      <c r="B79" s="5">
        <v>77</v>
      </c>
      <c r="D79">
        <v>131.23449552606999</v>
      </c>
      <c r="E79">
        <v>503.44862696698999</v>
      </c>
      <c r="F79">
        <v>102.32714904143999</v>
      </c>
      <c r="G79">
        <v>109.03772418058</v>
      </c>
      <c r="I79" s="6">
        <f t="shared" si="8"/>
        <v>394.41090278641002</v>
      </c>
      <c r="J79" s="6">
        <f t="shared" si="9"/>
        <v>28.907346484629997</v>
      </c>
      <c r="K79" s="6">
        <f t="shared" si="10"/>
        <v>359.72208700485402</v>
      </c>
      <c r="L79" s="7">
        <f t="shared" si="7"/>
        <v>12.443967736579275</v>
      </c>
      <c r="M79" s="7">
        <f t="shared" si="11"/>
        <v>13.59835405878645</v>
      </c>
      <c r="P79" s="5">
        <f t="shared" si="12"/>
        <v>106.21566223271431</v>
      </c>
      <c r="R79" s="5">
        <v>-13</v>
      </c>
      <c r="U79" s="5">
        <v>27.5</v>
      </c>
      <c r="V79" s="7">
        <f t="shared" si="6"/>
        <v>5.9521176812841947</v>
      </c>
      <c r="Y79" s="7"/>
    </row>
    <row r="80" spans="1:25" x14ac:dyDescent="0.15">
      <c r="A80" s="5">
        <v>39.5</v>
      </c>
      <c r="B80" s="5">
        <v>78</v>
      </c>
      <c r="D80">
        <v>128.63498920085999</v>
      </c>
      <c r="E80">
        <v>481.11169392162998</v>
      </c>
      <c r="F80">
        <v>102.36672850959</v>
      </c>
      <c r="G80">
        <v>109.06771799629</v>
      </c>
      <c r="I80" s="6">
        <f t="shared" si="8"/>
        <v>372.04397592533996</v>
      </c>
      <c r="J80" s="6">
        <f t="shared" si="9"/>
        <v>26.268260691269987</v>
      </c>
      <c r="K80" s="6">
        <f t="shared" si="10"/>
        <v>340.52206309581595</v>
      </c>
      <c r="L80" s="7">
        <f t="shared" si="7"/>
        <v>12.963251244456597</v>
      </c>
      <c r="M80" s="7">
        <f t="shared" si="11"/>
        <v>14.132437391307455</v>
      </c>
      <c r="P80" s="5">
        <f t="shared" si="12"/>
        <v>114.82098769885741</v>
      </c>
      <c r="R80" s="5">
        <v>-13</v>
      </c>
      <c r="U80" s="5">
        <v>28</v>
      </c>
      <c r="V80" s="7">
        <f t="shared" si="6"/>
        <v>5.9780156455501219</v>
      </c>
      <c r="Y80" s="7"/>
    </row>
    <row r="81" spans="1:25" x14ac:dyDescent="0.15">
      <c r="A81" s="5">
        <v>40</v>
      </c>
      <c r="B81" s="5">
        <v>79</v>
      </c>
      <c r="D81">
        <v>127.16846652268001</v>
      </c>
      <c r="E81">
        <v>471.10829990744003</v>
      </c>
      <c r="F81">
        <v>102.34013605442</v>
      </c>
      <c r="G81">
        <v>108.8719851577</v>
      </c>
      <c r="I81" s="6">
        <f t="shared" si="8"/>
        <v>362.23631474974002</v>
      </c>
      <c r="J81" s="6">
        <f t="shared" si="9"/>
        <v>24.828330468260006</v>
      </c>
      <c r="K81" s="6">
        <f t="shared" si="10"/>
        <v>332.44231818782799</v>
      </c>
      <c r="L81" s="7">
        <f t="shared" si="7"/>
        <v>13.389636432172312</v>
      </c>
      <c r="M81" s="7">
        <f t="shared" si="11"/>
        <v>14.573622403666851</v>
      </c>
      <c r="P81" s="5">
        <f t="shared" si="12"/>
        <v>121.88684528642992</v>
      </c>
      <c r="R81" s="5">
        <v>-13</v>
      </c>
      <c r="U81" s="5">
        <v>28.5</v>
      </c>
      <c r="V81" s="7">
        <f t="shared" si="6"/>
        <v>5.8559927561294804</v>
      </c>
      <c r="Y81" s="7"/>
    </row>
    <row r="82" spans="1:25" x14ac:dyDescent="0.15">
      <c r="A82" s="5">
        <v>40.5</v>
      </c>
      <c r="B82" s="5">
        <v>80</v>
      </c>
      <c r="D82">
        <v>125.33014501696999</v>
      </c>
      <c r="E82">
        <v>468.77105831533999</v>
      </c>
      <c r="F82">
        <v>102.2987012987</v>
      </c>
      <c r="G82">
        <v>108.91589363017999</v>
      </c>
      <c r="I82" s="6">
        <f t="shared" si="8"/>
        <v>359.85516468515999</v>
      </c>
      <c r="J82" s="6">
        <f t="shared" si="9"/>
        <v>23.031443718269998</v>
      </c>
      <c r="K82" s="6">
        <f t="shared" si="10"/>
        <v>332.21743222323602</v>
      </c>
      <c r="L82" s="7">
        <f t="shared" si="7"/>
        <v>14.424516165250212</v>
      </c>
      <c r="M82" s="7">
        <f t="shared" si="11"/>
        <v>15.623301961388433</v>
      </c>
      <c r="P82" s="5">
        <f t="shared" si="12"/>
        <v>139.0363922802361</v>
      </c>
      <c r="R82" s="5">
        <v>-13</v>
      </c>
      <c r="U82" s="5">
        <v>29</v>
      </c>
      <c r="V82" s="7">
        <f t="shared" si="6"/>
        <v>5.8931613889146623</v>
      </c>
      <c r="Y82" s="7"/>
    </row>
    <row r="83" spans="1:25" x14ac:dyDescent="0.15">
      <c r="A83" s="5">
        <v>41</v>
      </c>
      <c r="B83" s="5">
        <v>81</v>
      </c>
      <c r="D83">
        <v>126.55106448626999</v>
      </c>
      <c r="E83">
        <v>492.47331070656998</v>
      </c>
      <c r="F83">
        <v>102.37012987013</v>
      </c>
      <c r="G83">
        <v>109.08503401361</v>
      </c>
      <c r="I83" s="6">
        <f t="shared" si="8"/>
        <v>383.38827669295995</v>
      </c>
      <c r="J83" s="6">
        <f t="shared" si="9"/>
        <v>24.180934616139993</v>
      </c>
      <c r="K83" s="6">
        <f t="shared" si="10"/>
        <v>354.37115515359199</v>
      </c>
      <c r="L83" s="7">
        <f t="shared" si="7"/>
        <v>14.65498173577876</v>
      </c>
      <c r="M83" s="7">
        <f t="shared" si="11"/>
        <v>15.868567356560662</v>
      </c>
      <c r="P83" s="5">
        <f t="shared" si="12"/>
        <v>142.85556083277763</v>
      </c>
      <c r="R83" s="5">
        <v>-13</v>
      </c>
      <c r="U83" s="5">
        <v>29.5</v>
      </c>
      <c r="V83" s="7">
        <f t="shared" si="6"/>
        <v>5.9292311955710124</v>
      </c>
      <c r="Y83" s="7"/>
    </row>
    <row r="84" spans="1:25" x14ac:dyDescent="0.15">
      <c r="A84" s="5">
        <v>41.5</v>
      </c>
      <c r="B84" s="5">
        <v>82</v>
      </c>
      <c r="D84">
        <v>125.99228633138</v>
      </c>
      <c r="E84">
        <v>494.16661524221001</v>
      </c>
      <c r="F84">
        <v>102.40538033395001</v>
      </c>
      <c r="G84">
        <v>109.19882498454</v>
      </c>
      <c r="I84" s="6">
        <f t="shared" si="8"/>
        <v>384.96779025767</v>
      </c>
      <c r="J84" s="6">
        <f t="shared" si="9"/>
        <v>23.586905997429994</v>
      </c>
      <c r="K84" s="6">
        <f t="shared" si="10"/>
        <v>356.66350306075401</v>
      </c>
      <c r="L84" s="7">
        <f t="shared" si="7"/>
        <v>15.12125003167502</v>
      </c>
      <c r="M84" s="7">
        <f t="shared" si="11"/>
        <v>16.349635477100605</v>
      </c>
      <c r="P84" s="5">
        <f t="shared" si="12"/>
        <v>150.5823427926606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125.39586547362001</v>
      </c>
      <c r="E85">
        <v>495.85652576364998</v>
      </c>
      <c r="F85">
        <v>102.41403834261</v>
      </c>
      <c r="G85">
        <v>109.16264687693</v>
      </c>
      <c r="I85" s="6">
        <f t="shared" si="8"/>
        <v>386.69387888671997</v>
      </c>
      <c r="J85" s="6">
        <f t="shared" si="9"/>
        <v>22.981827131010007</v>
      </c>
      <c r="K85" s="6">
        <f t="shared" si="10"/>
        <v>359.11568632950798</v>
      </c>
      <c r="L85" s="7">
        <f t="shared" si="7"/>
        <v>15.626072038673694</v>
      </c>
      <c r="M85" s="7">
        <f t="shared" si="11"/>
        <v>16.869257308742959</v>
      </c>
      <c r="P85" s="5">
        <f t="shared" si="12"/>
        <v>158.94801897300528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125.28694847269</v>
      </c>
      <c r="E86">
        <v>500.37457574822997</v>
      </c>
      <c r="F86">
        <v>102.30766852195001</v>
      </c>
      <c r="G86">
        <v>109.01360544217999</v>
      </c>
      <c r="I86" s="6">
        <f t="shared" si="8"/>
        <v>391.36097030604998</v>
      </c>
      <c r="J86" s="6">
        <f t="shared" si="9"/>
        <v>22.979279950739993</v>
      </c>
      <c r="K86" s="6">
        <f t="shared" si="10"/>
        <v>363.78583436516197</v>
      </c>
      <c r="L86" s="7">
        <f t="shared" si="7"/>
        <v>15.831037140632734</v>
      </c>
      <c r="M86" s="7">
        <f t="shared" si="11"/>
        <v>17.089022235345681</v>
      </c>
      <c r="P86" s="5">
        <f t="shared" si="12"/>
        <v>162.34460558668113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125.13699475471</v>
      </c>
      <c r="E87">
        <v>502.79975316259998</v>
      </c>
      <c r="F87">
        <v>102.37384044527001</v>
      </c>
      <c r="G87">
        <v>109.14564007420999</v>
      </c>
      <c r="I87" s="6">
        <f t="shared" si="8"/>
        <v>393.65411308838998</v>
      </c>
      <c r="J87" s="6">
        <f t="shared" si="9"/>
        <v>22.763154309439997</v>
      </c>
      <c r="K87" s="6">
        <f t="shared" si="10"/>
        <v>366.33832791706197</v>
      </c>
      <c r="L87" s="7">
        <f t="shared" si="7"/>
        <v>16.093478212074483</v>
      </c>
      <c r="M87" s="7">
        <f t="shared" si="11"/>
        <v>17.366263131431115</v>
      </c>
      <c r="P87" s="5">
        <f t="shared" si="12"/>
        <v>166.69365731118361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123.95186670781</v>
      </c>
      <c r="E88">
        <v>489.20765195926998</v>
      </c>
      <c r="F88">
        <v>102.38682745826</v>
      </c>
      <c r="G88">
        <v>109.28756957328</v>
      </c>
      <c r="I88" s="6">
        <f t="shared" si="8"/>
        <v>379.92008238598999</v>
      </c>
      <c r="J88" s="6">
        <f t="shared" si="9"/>
        <v>21.565039249549997</v>
      </c>
      <c r="K88" s="6">
        <f t="shared" si="10"/>
        <v>354.04203528652999</v>
      </c>
      <c r="L88" s="7">
        <f t="shared" si="7"/>
        <v>16.417407415287588</v>
      </c>
      <c r="M88" s="7">
        <f t="shared" si="11"/>
        <v>17.704992159287901</v>
      </c>
      <c r="P88" s="5">
        <f t="shared" si="12"/>
        <v>172.06166183925291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124.08762727553</v>
      </c>
      <c r="E89">
        <v>490.94631286639998</v>
      </c>
      <c r="F89">
        <v>102.57173778601999</v>
      </c>
      <c r="G89">
        <v>109.27983920841</v>
      </c>
      <c r="I89" s="6">
        <f t="shared" si="8"/>
        <v>381.66647365798997</v>
      </c>
      <c r="J89" s="6">
        <f t="shared" si="9"/>
        <v>21.515889489510002</v>
      </c>
      <c r="K89" s="6">
        <f t="shared" si="10"/>
        <v>355.84740627057795</v>
      </c>
      <c r="L89" s="7">
        <f t="shared" si="7"/>
        <v>16.538819203550482</v>
      </c>
      <c r="M89" s="7">
        <f t="shared" si="11"/>
        <v>17.841203772194476</v>
      </c>
      <c r="P89" s="5">
        <f t="shared" si="12"/>
        <v>174.07364168760097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124.13637766122</v>
      </c>
      <c r="E90">
        <v>491.72539339709999</v>
      </c>
      <c r="F90">
        <v>102.34724799011001</v>
      </c>
      <c r="G90">
        <v>109.33333333333</v>
      </c>
      <c r="I90" s="6">
        <f t="shared" si="8"/>
        <v>382.39206006376997</v>
      </c>
      <c r="J90" s="6">
        <f t="shared" si="9"/>
        <v>21.78912967110999</v>
      </c>
      <c r="K90" s="6">
        <f t="shared" si="10"/>
        <v>356.24510445843799</v>
      </c>
      <c r="L90" s="7">
        <f t="shared" si="7"/>
        <v>16.34967113582238</v>
      </c>
      <c r="M90" s="7">
        <f t="shared" si="11"/>
        <v>17.666855529110055</v>
      </c>
      <c r="P90" s="5">
        <f t="shared" si="12"/>
        <v>170.93916762978643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124.09009564949</v>
      </c>
      <c r="E91">
        <v>493.53008330761998</v>
      </c>
      <c r="F91">
        <v>102.50649350649</v>
      </c>
      <c r="G91">
        <v>109.05349412491999</v>
      </c>
      <c r="I91" s="6">
        <f t="shared" si="8"/>
        <v>384.47658918269997</v>
      </c>
      <c r="J91" s="6">
        <f t="shared" si="9"/>
        <v>21.583602142999993</v>
      </c>
      <c r="K91" s="6">
        <f t="shared" si="10"/>
        <v>358.57626661109998</v>
      </c>
      <c r="L91" s="7">
        <f t="shared" si="7"/>
        <v>16.61336528700765</v>
      </c>
      <c r="M91" s="7">
        <f t="shared" si="11"/>
        <v>17.945349504939006</v>
      </c>
      <c r="P91" s="5">
        <f t="shared" si="12"/>
        <v>175.30898481066185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123.45109534094</v>
      </c>
      <c r="E92">
        <v>492.95310089479</v>
      </c>
      <c r="F92">
        <v>102.44681508967</v>
      </c>
      <c r="G92">
        <v>109.03988868275</v>
      </c>
      <c r="I92" s="6">
        <f t="shared" si="8"/>
        <v>383.91321221203998</v>
      </c>
      <c r="J92" s="6">
        <f t="shared" si="9"/>
        <v>21.004280251270004</v>
      </c>
      <c r="K92" s="6">
        <f t="shared" si="10"/>
        <v>358.70807591051596</v>
      </c>
      <c r="L92" s="7">
        <f t="shared" si="7"/>
        <v>17.077856114056896</v>
      </c>
      <c r="M92" s="7">
        <f t="shared" si="11"/>
        <v>18.424640156631934</v>
      </c>
      <c r="P92" s="5">
        <f t="shared" si="12"/>
        <v>183.00631138114301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124.14841098426</v>
      </c>
      <c r="E93">
        <v>505.30268435668</v>
      </c>
      <c r="F93">
        <v>102.31416202845</v>
      </c>
      <c r="G93">
        <v>109.10575139146999</v>
      </c>
      <c r="I93" s="6">
        <f t="shared" si="8"/>
        <v>396.19693296521001</v>
      </c>
      <c r="J93" s="6">
        <f t="shared" si="9"/>
        <v>21.834248955809997</v>
      </c>
      <c r="K93" s="6">
        <f t="shared" si="10"/>
        <v>369.99583421823803</v>
      </c>
      <c r="L93" s="7">
        <f t="shared" si="7"/>
        <v>16.945663437614318</v>
      </c>
      <c r="M93" s="7">
        <f t="shared" si="11"/>
        <v>18.307247304833037</v>
      </c>
      <c r="P93" s="5">
        <f t="shared" si="12"/>
        <v>180.81567565369818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124.66615242208999</v>
      </c>
      <c r="E94">
        <v>514.95958037643004</v>
      </c>
      <c r="F94">
        <v>102.38930117501999</v>
      </c>
      <c r="G94">
        <v>109.28385899815</v>
      </c>
      <c r="I94" s="6">
        <f t="shared" si="8"/>
        <v>405.67572137828006</v>
      </c>
      <c r="J94" s="6">
        <f t="shared" si="9"/>
        <v>22.276851247069999</v>
      </c>
      <c r="K94" s="6">
        <f t="shared" si="10"/>
        <v>378.94349988179607</v>
      </c>
      <c r="L94" s="7">
        <f t="shared" si="7"/>
        <v>17.010640133965847</v>
      </c>
      <c r="M94" s="7">
        <f t="shared" si="11"/>
        <v>18.387023825828248</v>
      </c>
      <c r="P94" s="5">
        <f t="shared" si="12"/>
        <v>181.89243933160753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125.18451095341</v>
      </c>
      <c r="E95">
        <v>528.13236655353001</v>
      </c>
      <c r="F95">
        <v>102.32189239332</v>
      </c>
      <c r="G95">
        <v>109.14904143475999</v>
      </c>
      <c r="I95" s="6">
        <f t="shared" si="8"/>
        <v>418.98332511877004</v>
      </c>
      <c r="J95" s="6">
        <f t="shared" si="9"/>
        <v>22.862618560089999</v>
      </c>
      <c r="K95" s="6">
        <f t="shared" si="10"/>
        <v>391.54818284666203</v>
      </c>
      <c r="L95" s="7">
        <f t="shared" si="7"/>
        <v>17.126130229464</v>
      </c>
      <c r="M95" s="7">
        <f t="shared" si="11"/>
        <v>18.517313745970082</v>
      </c>
      <c r="P95" s="5">
        <f t="shared" si="12"/>
        <v>183.80628763374222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125.16939216291</v>
      </c>
      <c r="E96">
        <v>530.14532551681998</v>
      </c>
      <c r="F96">
        <v>102.41960420532</v>
      </c>
      <c r="G96">
        <v>109.31014223871</v>
      </c>
      <c r="I96" s="6">
        <f t="shared" si="8"/>
        <v>420.83518327810998</v>
      </c>
      <c r="J96" s="6">
        <f t="shared" si="9"/>
        <v>22.749787957590001</v>
      </c>
      <c r="K96" s="6">
        <f t="shared" si="10"/>
        <v>393.53543772900196</v>
      </c>
      <c r="L96" s="7">
        <f t="shared" si="7"/>
        <v>17.298422229808384</v>
      </c>
      <c r="M96" s="7">
        <f t="shared" si="11"/>
        <v>18.704405570958151</v>
      </c>
      <c r="P96" s="5">
        <f t="shared" si="12"/>
        <v>186.66143076015658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125.61369947547</v>
      </c>
      <c r="E97">
        <v>535.10274606603002</v>
      </c>
      <c r="F97">
        <v>102.48855905999</v>
      </c>
      <c r="G97">
        <v>109.33364254793</v>
      </c>
      <c r="I97" s="6">
        <f t="shared" si="8"/>
        <v>425.7691035181</v>
      </c>
      <c r="J97" s="6">
        <f t="shared" si="9"/>
        <v>23.125140415480004</v>
      </c>
      <c r="K97" s="6">
        <f t="shared" si="10"/>
        <v>398.01893501952401</v>
      </c>
      <c r="L97" s="7">
        <f t="shared" si="7"/>
        <v>17.211525113728154</v>
      </c>
      <c r="M97" s="7">
        <f t="shared" si="11"/>
        <v>18.632308279521602</v>
      </c>
      <c r="P97" s="5">
        <f t="shared" si="12"/>
        <v>185.22141205246393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125.53964825671</v>
      </c>
      <c r="E98">
        <v>538.86886763345001</v>
      </c>
      <c r="F98">
        <v>102.45609152752</v>
      </c>
      <c r="G98">
        <v>109.27983920841</v>
      </c>
      <c r="I98" s="6">
        <f t="shared" si="8"/>
        <v>429.58902842504</v>
      </c>
      <c r="J98" s="6">
        <f t="shared" si="9"/>
        <v>23.083556729189993</v>
      </c>
      <c r="K98" s="6">
        <f t="shared" si="10"/>
        <v>401.88876035001203</v>
      </c>
      <c r="L98" s="7">
        <f t="shared" si="7"/>
        <v>17.410174916494093</v>
      </c>
      <c r="M98" s="7">
        <f t="shared" si="11"/>
        <v>18.845757906931222</v>
      </c>
      <c r="P98" s="5">
        <f t="shared" si="12"/>
        <v>188.5133444567372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125.54104938272</v>
      </c>
      <c r="E99">
        <v>545.82993827160999</v>
      </c>
      <c r="F99">
        <v>102.44217687075</v>
      </c>
      <c r="G99">
        <v>109.46072974643999</v>
      </c>
      <c r="I99" s="6">
        <f t="shared" si="8"/>
        <v>436.36920852517</v>
      </c>
      <c r="J99" s="6">
        <f t="shared" si="9"/>
        <v>23.098872511970001</v>
      </c>
      <c r="K99" s="6">
        <f t="shared" si="10"/>
        <v>408.65056151080597</v>
      </c>
      <c r="L99" s="7">
        <f t="shared" si="7"/>
        <v>17.691363996188141</v>
      </c>
      <c r="M99" s="7">
        <f t="shared" si="11"/>
        <v>19.141746811268952</v>
      </c>
      <c r="P99" s="5">
        <f t="shared" si="12"/>
        <v>193.17307947929481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126.51635802469001</v>
      </c>
      <c r="E100">
        <v>555.80586419753001</v>
      </c>
      <c r="F100">
        <v>102.3231292517</v>
      </c>
      <c r="G100">
        <v>109.29931972788999</v>
      </c>
      <c r="I100" s="6">
        <f t="shared" si="8"/>
        <v>446.50654446964</v>
      </c>
      <c r="J100" s="6">
        <f t="shared" si="9"/>
        <v>24.193228772990011</v>
      </c>
      <c r="K100" s="6">
        <f t="shared" si="10"/>
        <v>417.474669942052</v>
      </c>
      <c r="L100" s="7">
        <f t="shared" si="7"/>
        <v>17.255847653047958</v>
      </c>
      <c r="M100" s="7">
        <f t="shared" si="11"/>
        <v>18.721030292772451</v>
      </c>
      <c r="P100" s="5">
        <f t="shared" si="12"/>
        <v>185.95590461875383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126.31666666667</v>
      </c>
      <c r="E101">
        <v>558.13580246914</v>
      </c>
      <c r="F101">
        <v>102.40940012369001</v>
      </c>
      <c r="G101">
        <v>109.29189857761</v>
      </c>
      <c r="I101" s="6">
        <f t="shared" si="8"/>
        <v>448.84390389152998</v>
      </c>
      <c r="J101" s="6">
        <f t="shared" si="9"/>
        <v>23.907266542979997</v>
      </c>
      <c r="K101" s="6">
        <f t="shared" si="10"/>
        <v>420.15518403995395</v>
      </c>
      <c r="L101" s="7">
        <f t="shared" si="7"/>
        <v>17.574371511046966</v>
      </c>
      <c r="M101" s="7">
        <f t="shared" si="11"/>
        <v>19.05435397541514</v>
      </c>
      <c r="P101" s="5">
        <f t="shared" si="12"/>
        <v>191.23433427275427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125.83765432099</v>
      </c>
      <c r="E102">
        <v>541.90216049383002</v>
      </c>
      <c r="F102">
        <v>102.2990105133</v>
      </c>
      <c r="G102">
        <v>109.47433518862</v>
      </c>
      <c r="I102" s="6">
        <f t="shared" si="8"/>
        <v>432.42782530521004</v>
      </c>
      <c r="J102" s="6">
        <f t="shared" si="9"/>
        <v>23.538643807689994</v>
      </c>
      <c r="K102" s="6">
        <f t="shared" si="10"/>
        <v>404.18145273598202</v>
      </c>
      <c r="L102" s="7">
        <f t="shared" si="7"/>
        <v>17.170974506353563</v>
      </c>
      <c r="M102" s="7">
        <f t="shared" si="11"/>
        <v>18.665756795365418</v>
      </c>
      <c r="P102" s="5">
        <f t="shared" si="12"/>
        <v>184.54942619307366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124.99074074073999</v>
      </c>
      <c r="E103">
        <v>523.00123456790004</v>
      </c>
      <c r="F103">
        <v>102.41620284477</v>
      </c>
      <c r="G103">
        <v>109.37012987013</v>
      </c>
      <c r="I103" s="6">
        <f t="shared" si="8"/>
        <v>413.63110469777007</v>
      </c>
      <c r="J103" s="6">
        <f t="shared" si="9"/>
        <v>22.574537895969996</v>
      </c>
      <c r="K103" s="6">
        <f t="shared" si="10"/>
        <v>386.54165922260609</v>
      </c>
      <c r="L103" s="7">
        <f t="shared" si="7"/>
        <v>17.122904619527624</v>
      </c>
      <c r="M103" s="7">
        <f t="shared" si="11"/>
        <v>18.632486733183161</v>
      </c>
      <c r="P103" s="5">
        <f t="shared" si="12"/>
        <v>183.75283432180709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125.29907407407001</v>
      </c>
      <c r="E104">
        <v>528.02901234568003</v>
      </c>
      <c r="F104">
        <v>102.4876314162</v>
      </c>
      <c r="G104">
        <v>109.65831787259999</v>
      </c>
      <c r="I104" s="6">
        <f t="shared" si="8"/>
        <v>418.37069447308005</v>
      </c>
      <c r="J104" s="6">
        <f t="shared" si="9"/>
        <v>22.811442657870003</v>
      </c>
      <c r="K104" s="6">
        <f t="shared" si="10"/>
        <v>390.99696328363603</v>
      </c>
      <c r="L104" s="7">
        <f t="shared" si="7"/>
        <v>17.140387355060209</v>
      </c>
      <c r="M104" s="7">
        <f t="shared" si="11"/>
        <v>18.664769293359427</v>
      </c>
      <c r="P104" s="5">
        <f t="shared" si="12"/>
        <v>184.04255010714249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125.09691358025</v>
      </c>
      <c r="E105">
        <v>525.46172839506005</v>
      </c>
      <c r="F105">
        <v>102.36178107607</v>
      </c>
      <c r="G105">
        <v>109.45918367346999</v>
      </c>
      <c r="I105" s="6">
        <f t="shared" si="8"/>
        <v>416.00254472159008</v>
      </c>
      <c r="J105" s="6">
        <f t="shared" si="9"/>
        <v>22.735132504180001</v>
      </c>
      <c r="K105" s="6">
        <f t="shared" si="10"/>
        <v>388.72038571657407</v>
      </c>
      <c r="L105" s="7">
        <f t="shared" si="7"/>
        <v>17.097784041729483</v>
      </c>
      <c r="M105" s="7">
        <f t="shared" si="11"/>
        <v>18.636965804672386</v>
      </c>
      <c r="P105" s="5">
        <f t="shared" si="12"/>
        <v>183.33654775662382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125.11759259259</v>
      </c>
      <c r="E106">
        <v>525.07901234567998</v>
      </c>
      <c r="F106">
        <v>102.43784786642</v>
      </c>
      <c r="G106">
        <v>109.35837971552</v>
      </c>
      <c r="I106" s="6">
        <f t="shared" si="8"/>
        <v>415.72063263015997</v>
      </c>
      <c r="J106" s="6">
        <f t="shared" si="9"/>
        <v>22.67974472617</v>
      </c>
      <c r="K106" s="6">
        <f t="shared" si="10"/>
        <v>388.50493895875599</v>
      </c>
      <c r="L106" s="7">
        <f t="shared" si="7"/>
        <v>17.130040203250736</v>
      </c>
      <c r="M106" s="7">
        <f t="shared" si="11"/>
        <v>18.684021790837321</v>
      </c>
      <c r="P106" s="5">
        <f t="shared" si="12"/>
        <v>183.87108190602038</v>
      </c>
      <c r="R106" s="5">
        <v>-13</v>
      </c>
    </row>
    <row r="107" spans="1:25" x14ac:dyDescent="0.15">
      <c r="A107" s="5">
        <v>53</v>
      </c>
      <c r="B107" s="5">
        <v>105</v>
      </c>
      <c r="D107">
        <v>125.01512345678999</v>
      </c>
      <c r="E107">
        <v>522.37098765431995</v>
      </c>
      <c r="F107">
        <v>102.37507730365</v>
      </c>
      <c r="G107">
        <v>109.38559059988</v>
      </c>
      <c r="I107" s="6">
        <f t="shared" si="8"/>
        <v>412.98539705443994</v>
      </c>
      <c r="J107" s="6">
        <f t="shared" si="9"/>
        <v>22.640046153139991</v>
      </c>
      <c r="K107" s="6">
        <f t="shared" si="10"/>
        <v>385.81734167067196</v>
      </c>
      <c r="L107" s="7">
        <f t="shared" si="7"/>
        <v>17.041367277299575</v>
      </c>
      <c r="M107" s="7">
        <f t="shared" si="11"/>
        <v>18.61014868952984</v>
      </c>
      <c r="P107" s="5">
        <f t="shared" si="12"/>
        <v>182.40163530070814</v>
      </c>
      <c r="R107" s="5">
        <v>-13</v>
      </c>
    </row>
    <row r="108" spans="1:25" x14ac:dyDescent="0.15">
      <c r="A108" s="5">
        <v>53.5</v>
      </c>
      <c r="B108" s="5">
        <v>106</v>
      </c>
      <c r="D108">
        <v>124.50216049383</v>
      </c>
      <c r="E108">
        <v>510.64537037037002</v>
      </c>
      <c r="F108">
        <v>102.4693877551</v>
      </c>
      <c r="G108">
        <v>109.34693877551</v>
      </c>
      <c r="I108" s="6">
        <f t="shared" si="8"/>
        <v>401.29843159486001</v>
      </c>
      <c r="J108" s="6">
        <f t="shared" si="9"/>
        <v>22.032772738730003</v>
      </c>
      <c r="K108" s="6">
        <f t="shared" si="10"/>
        <v>374.85910430838402</v>
      </c>
      <c r="L108" s="7">
        <f t="shared" si="7"/>
        <v>17.01370539030901</v>
      </c>
      <c r="M108" s="7">
        <f t="shared" si="11"/>
        <v>18.597286627182957</v>
      </c>
      <c r="P108" s="5">
        <f t="shared" si="12"/>
        <v>181.94323533816262</v>
      </c>
      <c r="R108" s="5">
        <v>-13</v>
      </c>
    </row>
    <row r="109" spans="1:25" x14ac:dyDescent="0.15">
      <c r="A109" s="5">
        <v>54</v>
      </c>
      <c r="B109" s="5">
        <v>107</v>
      </c>
      <c r="D109">
        <v>123.38888888888999</v>
      </c>
      <c r="E109">
        <v>494.89506172839998</v>
      </c>
      <c r="F109">
        <v>102.37755102041</v>
      </c>
      <c r="G109">
        <v>109.58812615956001</v>
      </c>
      <c r="I109" s="6">
        <f t="shared" si="8"/>
        <v>385.30693556884</v>
      </c>
      <c r="J109" s="6">
        <f t="shared" si="9"/>
        <v>21.011337868479998</v>
      </c>
      <c r="K109" s="6">
        <f t="shared" si="10"/>
        <v>360.093330126664</v>
      </c>
      <c r="L109" s="7">
        <f t="shared" si="7"/>
        <v>17.138048627872255</v>
      </c>
      <c r="M109" s="7">
        <f t="shared" si="11"/>
        <v>18.736429689389883</v>
      </c>
      <c r="P109" s="5">
        <f t="shared" si="12"/>
        <v>184.00379380480751</v>
      </c>
      <c r="R109" s="5">
        <v>-13</v>
      </c>
    </row>
    <row r="110" spans="1:25" x14ac:dyDescent="0.15">
      <c r="A110" s="5">
        <v>54.5</v>
      </c>
      <c r="B110" s="5">
        <v>108</v>
      </c>
      <c r="D110">
        <v>123.20956790124001</v>
      </c>
      <c r="E110">
        <v>490.27407407406997</v>
      </c>
      <c r="F110">
        <v>102.36796536797</v>
      </c>
      <c r="G110">
        <v>109.56307977737001</v>
      </c>
      <c r="I110" s="6">
        <f t="shared" si="8"/>
        <v>380.71099429669994</v>
      </c>
      <c r="J110" s="6">
        <f t="shared" si="9"/>
        <v>20.841602533270006</v>
      </c>
      <c r="K110" s="6">
        <f t="shared" si="10"/>
        <v>355.70107125677595</v>
      </c>
      <c r="L110" s="7">
        <f t="shared" si="7"/>
        <v>17.066877208168655</v>
      </c>
      <c r="M110" s="7">
        <f t="shared" si="11"/>
        <v>18.680058094329965</v>
      </c>
      <c r="P110" s="5">
        <f t="shared" si="12"/>
        <v>182.82437404441404</v>
      </c>
      <c r="R110" s="5">
        <v>-13</v>
      </c>
    </row>
    <row r="111" spans="1:25" x14ac:dyDescent="0.15">
      <c r="A111" s="5">
        <v>55</v>
      </c>
      <c r="B111" s="5">
        <v>109</v>
      </c>
      <c r="D111">
        <v>124.05987654321</v>
      </c>
      <c r="E111">
        <v>496.54969135802997</v>
      </c>
      <c r="F111">
        <v>102.48237476809</v>
      </c>
      <c r="G111">
        <v>109.65429808287</v>
      </c>
      <c r="I111" s="6">
        <f t="shared" si="8"/>
        <v>386.89539327515996</v>
      </c>
      <c r="J111" s="6">
        <f t="shared" si="9"/>
        <v>21.577501775119998</v>
      </c>
      <c r="K111" s="6">
        <f t="shared" si="10"/>
        <v>361.00239114501596</v>
      </c>
      <c r="L111" s="7">
        <f t="shared" si="7"/>
        <v>16.730499893239301</v>
      </c>
      <c r="M111" s="7">
        <f t="shared" si="11"/>
        <v>18.358480604044292</v>
      </c>
      <c r="P111" s="5">
        <f t="shared" si="12"/>
        <v>177.25008518200278</v>
      </c>
      <c r="R111" s="5">
        <v>-13</v>
      </c>
    </row>
    <row r="112" spans="1:25" x14ac:dyDescent="0.15">
      <c r="A112" s="5">
        <v>55.5</v>
      </c>
      <c r="B112" s="5">
        <v>110</v>
      </c>
      <c r="D112">
        <v>123.90462962962999</v>
      </c>
      <c r="E112">
        <v>496.75864197531001</v>
      </c>
      <c r="F112">
        <v>102.61873840445</v>
      </c>
      <c r="G112">
        <v>109.58194186766001</v>
      </c>
      <c r="I112" s="6">
        <f t="shared" si="8"/>
        <v>387.17670010764999</v>
      </c>
      <c r="J112" s="6">
        <f t="shared" si="9"/>
        <v>21.285891225179995</v>
      </c>
      <c r="K112" s="6">
        <f t="shared" si="10"/>
        <v>361.63363063743401</v>
      </c>
      <c r="L112" s="7">
        <f t="shared" si="7"/>
        <v>16.989358200310733</v>
      </c>
      <c r="M112" s="7">
        <f t="shared" si="11"/>
        <v>18.632138735759405</v>
      </c>
      <c r="P112" s="5">
        <f t="shared" si="12"/>
        <v>181.53976499692718</v>
      </c>
      <c r="R112" s="5">
        <v>-13</v>
      </c>
    </row>
    <row r="113" spans="1:18" x14ac:dyDescent="0.15">
      <c r="A113" s="5">
        <v>56</v>
      </c>
      <c r="B113" s="5">
        <v>111</v>
      </c>
      <c r="D113">
        <v>123.36635802469</v>
      </c>
      <c r="E113">
        <v>484.39104938271998</v>
      </c>
      <c r="F113">
        <v>102.58441558442</v>
      </c>
      <c r="G113">
        <v>109.4696969697</v>
      </c>
      <c r="I113" s="6">
        <f t="shared" si="8"/>
        <v>374.92135241301997</v>
      </c>
      <c r="J113" s="6">
        <f t="shared" si="9"/>
        <v>20.781942440270001</v>
      </c>
      <c r="K113" s="6">
        <f t="shared" si="10"/>
        <v>349.983021484696</v>
      </c>
      <c r="L113" s="7">
        <f t="shared" si="7"/>
        <v>16.840727111558152</v>
      </c>
      <c r="M113" s="7">
        <f t="shared" si="11"/>
        <v>18.498307471650506</v>
      </c>
      <c r="P113" s="5">
        <f t="shared" si="12"/>
        <v>179.07671952426927</v>
      </c>
      <c r="R113" s="5">
        <v>-13</v>
      </c>
    </row>
    <row r="114" spans="1:18" x14ac:dyDescent="0.15">
      <c r="A114" s="5">
        <v>56.5</v>
      </c>
      <c r="B114" s="5">
        <v>112</v>
      </c>
      <c r="D114">
        <v>124.18425925926</v>
      </c>
      <c r="E114">
        <v>500.31604938272</v>
      </c>
      <c r="F114">
        <v>102.50340136054</v>
      </c>
      <c r="G114">
        <v>109.54174397032</v>
      </c>
      <c r="I114" s="6">
        <f t="shared" si="8"/>
        <v>390.7743054124</v>
      </c>
      <c r="J114" s="6">
        <f t="shared" si="9"/>
        <v>21.680857898720006</v>
      </c>
      <c r="K114" s="6">
        <f t="shared" si="10"/>
        <v>364.757275933936</v>
      </c>
      <c r="L114" s="7">
        <f t="shared" si="7"/>
        <v>16.823931859055747</v>
      </c>
      <c r="M114" s="7">
        <f t="shared" si="11"/>
        <v>18.496312043791782</v>
      </c>
      <c r="P114" s="5">
        <f t="shared" si="12"/>
        <v>178.79839638887827</v>
      </c>
      <c r="R114" s="5">
        <v>-13</v>
      </c>
    </row>
    <row r="115" spans="1:18" x14ac:dyDescent="0.15">
      <c r="A115" s="5">
        <v>57</v>
      </c>
      <c r="B115" s="5">
        <v>113</v>
      </c>
      <c r="D115">
        <v>124.27901234568</v>
      </c>
      <c r="E115">
        <v>495.73641975308999</v>
      </c>
      <c r="F115">
        <v>102.46784168213</v>
      </c>
      <c r="G115">
        <v>109.59400123686</v>
      </c>
      <c r="I115" s="6">
        <f t="shared" si="8"/>
        <v>386.14241851623001</v>
      </c>
      <c r="J115" s="6">
        <f t="shared" si="9"/>
        <v>21.811170663550001</v>
      </c>
      <c r="K115" s="6">
        <f t="shared" si="10"/>
        <v>359.96901371997001</v>
      </c>
      <c r="L115" s="7">
        <f t="shared" si="7"/>
        <v>16.50388322904357</v>
      </c>
      <c r="M115" s="7">
        <f t="shared" si="11"/>
        <v>18.19106323842329</v>
      </c>
      <c r="P115" s="5">
        <f t="shared" si="12"/>
        <v>173.49469892021409</v>
      </c>
      <c r="R115" s="5">
        <v>-13</v>
      </c>
    </row>
    <row r="116" spans="1:18" x14ac:dyDescent="0.15">
      <c r="A116" s="5">
        <v>57.5</v>
      </c>
      <c r="B116" s="5">
        <v>114</v>
      </c>
      <c r="D116">
        <v>123.33395061728</v>
      </c>
      <c r="E116">
        <v>477.34104938271997</v>
      </c>
      <c r="F116">
        <v>102.51329622758</v>
      </c>
      <c r="G116">
        <v>109.67748917749</v>
      </c>
      <c r="I116" s="6">
        <f t="shared" si="8"/>
        <v>367.66356020522994</v>
      </c>
      <c r="J116" s="6">
        <f t="shared" si="9"/>
        <v>20.820654389699996</v>
      </c>
      <c r="K116" s="6">
        <f t="shared" si="10"/>
        <v>342.67877493758994</v>
      </c>
      <c r="L116" s="7">
        <f t="shared" si="7"/>
        <v>16.458597723379604</v>
      </c>
      <c r="M116" s="7">
        <f t="shared" si="11"/>
        <v>18.160577557403005</v>
      </c>
      <c r="P116" s="5">
        <f t="shared" si="12"/>
        <v>172.74424852226048</v>
      </c>
      <c r="R116" s="5">
        <v>-13</v>
      </c>
    </row>
    <row r="117" spans="1:18" x14ac:dyDescent="0.15">
      <c r="A117" s="5">
        <v>58</v>
      </c>
      <c r="B117" s="5">
        <v>115</v>
      </c>
      <c r="D117">
        <v>123.68827160494</v>
      </c>
      <c r="E117">
        <v>479.73580246914003</v>
      </c>
      <c r="F117">
        <v>102.62863327149</v>
      </c>
      <c r="G117">
        <v>109.54329004329</v>
      </c>
      <c r="I117" s="6">
        <f t="shared" si="8"/>
        <v>370.19251242585005</v>
      </c>
      <c r="J117" s="6">
        <f t="shared" si="9"/>
        <v>21.059638333449996</v>
      </c>
      <c r="K117" s="6">
        <f t="shared" si="10"/>
        <v>344.92094642571004</v>
      </c>
      <c r="L117" s="7">
        <f t="shared" si="7"/>
        <v>16.378293917700201</v>
      </c>
      <c r="M117" s="7">
        <f t="shared" si="11"/>
        <v>18.095073576367284</v>
      </c>
      <c r="P117" s="5">
        <f t="shared" si="12"/>
        <v>171.41349109677253</v>
      </c>
      <c r="R117" s="5">
        <v>-13</v>
      </c>
    </row>
    <row r="118" spans="1:18" x14ac:dyDescent="0.15">
      <c r="A118" s="5">
        <v>58.5</v>
      </c>
      <c r="B118" s="5">
        <v>116</v>
      </c>
      <c r="D118">
        <v>124.46728395062</v>
      </c>
      <c r="E118">
        <v>485.93672839506002</v>
      </c>
      <c r="F118">
        <v>102.47093382808001</v>
      </c>
      <c r="G118">
        <v>109.75602968459999</v>
      </c>
      <c r="I118" s="6">
        <f t="shared" si="8"/>
        <v>376.18069871046004</v>
      </c>
      <c r="J118" s="6">
        <f t="shared" si="9"/>
        <v>21.996350122539994</v>
      </c>
      <c r="K118" s="6">
        <f t="shared" si="10"/>
        <v>349.78507856341207</v>
      </c>
      <c r="L118" s="7">
        <f t="shared" si="7"/>
        <v>15.901959944026441</v>
      </c>
      <c r="M118" s="7">
        <f t="shared" si="11"/>
        <v>17.633539427337205</v>
      </c>
      <c r="P118" s="5">
        <f t="shared" si="12"/>
        <v>163.51990539288701</v>
      </c>
      <c r="R118" s="5">
        <v>-13</v>
      </c>
    </row>
    <row r="119" spans="1:18" x14ac:dyDescent="0.15">
      <c r="A119" s="5">
        <v>59</v>
      </c>
      <c r="B119" s="5">
        <v>117</v>
      </c>
      <c r="D119">
        <v>124.55895061728</v>
      </c>
      <c r="E119">
        <v>485.83240740741002</v>
      </c>
      <c r="F119">
        <v>102.57792207791999</v>
      </c>
      <c r="G119">
        <v>109.84168212740001</v>
      </c>
      <c r="I119" s="6">
        <f t="shared" si="8"/>
        <v>375.99072528001</v>
      </c>
      <c r="J119" s="6">
        <f t="shared" si="9"/>
        <v>21.981028539360011</v>
      </c>
      <c r="K119" s="6">
        <f t="shared" si="10"/>
        <v>349.61349103277797</v>
      </c>
      <c r="L119" s="7">
        <f t="shared" si="7"/>
        <v>15.905238028636724</v>
      </c>
      <c r="M119" s="7">
        <f t="shared" si="11"/>
        <v>17.651617336591169</v>
      </c>
      <c r="P119" s="5">
        <f t="shared" si="12"/>
        <v>163.57422829078212</v>
      </c>
      <c r="R119" s="5">
        <v>-13</v>
      </c>
    </row>
    <row r="120" spans="1:18" x14ac:dyDescent="0.15">
      <c r="A120" s="5">
        <v>59.5</v>
      </c>
      <c r="B120" s="5">
        <v>118</v>
      </c>
      <c r="D120">
        <v>124.82839506173001</v>
      </c>
      <c r="E120">
        <v>488.01358024691001</v>
      </c>
      <c r="F120">
        <v>102.51082251082001</v>
      </c>
      <c r="G120">
        <v>109.65337043909</v>
      </c>
      <c r="I120" s="6">
        <f t="shared" si="8"/>
        <v>378.36020980782001</v>
      </c>
      <c r="J120" s="6">
        <f t="shared" si="9"/>
        <v>22.31757255091</v>
      </c>
      <c r="K120" s="6">
        <f t="shared" si="10"/>
        <v>351.57912274672799</v>
      </c>
      <c r="L120" s="7">
        <f t="shared" si="7"/>
        <v>15.753466105900138</v>
      </c>
      <c r="M120" s="7">
        <f t="shared" si="11"/>
        <v>17.514645238498264</v>
      </c>
      <c r="P120" s="5">
        <f t="shared" si="12"/>
        <v>161.05913437395549</v>
      </c>
      <c r="R120" s="5">
        <v>-13</v>
      </c>
    </row>
    <row r="121" spans="1:18" x14ac:dyDescent="0.15">
      <c r="A121" s="5">
        <v>60</v>
      </c>
      <c r="B121" s="5">
        <v>119</v>
      </c>
      <c r="D121">
        <v>124.44413580247</v>
      </c>
      <c r="E121">
        <v>479.00432098764998</v>
      </c>
      <c r="F121">
        <v>102.35095856524001</v>
      </c>
      <c r="G121">
        <v>109.64625850340001</v>
      </c>
      <c r="I121" s="6">
        <f t="shared" si="8"/>
        <v>369.35806248424996</v>
      </c>
      <c r="J121" s="6">
        <f t="shared" si="9"/>
        <v>22.093177237229995</v>
      </c>
      <c r="K121" s="6">
        <f t="shared" si="10"/>
        <v>342.84624979957397</v>
      </c>
      <c r="L121" s="7">
        <f t="shared" si="7"/>
        <v>15.518195781357859</v>
      </c>
      <c r="M121" s="7">
        <f t="shared" si="11"/>
        <v>17.294174738599668</v>
      </c>
      <c r="P121" s="5">
        <f t="shared" si="12"/>
        <v>157.16034366618337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123.89722222221999</v>
      </c>
      <c r="E122">
        <v>472.99660493827002</v>
      </c>
      <c r="F122">
        <v>102.51391465677</v>
      </c>
      <c r="G122">
        <v>109.695423624</v>
      </c>
      <c r="I122" s="6">
        <f t="shared" si="8"/>
        <v>363.30118131427002</v>
      </c>
      <c r="J122" s="6">
        <f t="shared" si="9"/>
        <v>21.383307565449996</v>
      </c>
      <c r="K122" s="6">
        <f t="shared" si="10"/>
        <v>337.64121223573005</v>
      </c>
      <c r="L122" s="7">
        <f t="shared" si="7"/>
        <v>15.789943216327892</v>
      </c>
      <c r="M122" s="7">
        <f t="shared" si="11"/>
        <v>17.580721998213381</v>
      </c>
      <c r="P122" s="5">
        <f t="shared" si="12"/>
        <v>161.66361613109504</v>
      </c>
    </row>
    <row r="123" spans="1:18" x14ac:dyDescent="0.15">
      <c r="A123" s="5">
        <v>61</v>
      </c>
      <c r="B123" s="5">
        <v>121</v>
      </c>
      <c r="D123">
        <v>124.60740740740999</v>
      </c>
      <c r="E123">
        <v>477.93240740740998</v>
      </c>
      <c r="F123">
        <v>102.44434137291</v>
      </c>
      <c r="G123">
        <v>109.71737786024001</v>
      </c>
      <c r="I123" s="6">
        <f t="shared" si="8"/>
        <v>368.21502954716999</v>
      </c>
      <c r="J123" s="6">
        <f t="shared" si="9"/>
        <v>22.163066034499991</v>
      </c>
      <c r="K123" s="6">
        <f t="shared" si="10"/>
        <v>341.61935030577001</v>
      </c>
      <c r="L123" s="7">
        <f t="shared" si="7"/>
        <v>15.413903012064779</v>
      </c>
      <c r="M123" s="7">
        <f t="shared" si="11"/>
        <v>17.219481618593953</v>
      </c>
      <c r="P123" s="5">
        <f t="shared" si="12"/>
        <v>155.43205226097209</v>
      </c>
    </row>
    <row r="124" spans="1:18" x14ac:dyDescent="0.15">
      <c r="A124" s="5">
        <v>61.5</v>
      </c>
      <c r="B124" s="5">
        <v>122</v>
      </c>
      <c r="D124">
        <v>124.24444444444001</v>
      </c>
      <c r="E124">
        <v>473.02685185184998</v>
      </c>
      <c r="F124">
        <v>102.5364873222</v>
      </c>
      <c r="G124">
        <v>109.63110698825</v>
      </c>
      <c r="I124" s="6">
        <f t="shared" si="8"/>
        <v>363.39574486359999</v>
      </c>
      <c r="J124" s="6">
        <f t="shared" si="9"/>
        <v>21.707957122240003</v>
      </c>
      <c r="K124" s="6">
        <f t="shared" si="10"/>
        <v>337.34619631691197</v>
      </c>
      <c r="L124" s="7">
        <f t="shared" si="7"/>
        <v>15.540209261390961</v>
      </c>
      <c r="M124" s="7">
        <f t="shared" si="11"/>
        <v>17.360587692563815</v>
      </c>
      <c r="P124" s="5">
        <f t="shared" si="12"/>
        <v>157.5251408481729</v>
      </c>
    </row>
    <row r="125" spans="1:18" x14ac:dyDescent="0.15">
      <c r="A125" s="5">
        <v>62</v>
      </c>
      <c r="B125" s="5">
        <v>123</v>
      </c>
      <c r="D125">
        <v>124.68395061728</v>
      </c>
      <c r="E125">
        <v>474.19660493827001</v>
      </c>
      <c r="F125">
        <v>102.73376623377</v>
      </c>
      <c r="G125">
        <v>109.79344465059</v>
      </c>
      <c r="I125" s="6">
        <f t="shared" si="8"/>
        <v>364.40316028768001</v>
      </c>
      <c r="J125" s="6">
        <f t="shared" si="9"/>
        <v>21.950184383510006</v>
      </c>
      <c r="K125" s="6">
        <f t="shared" si="10"/>
        <v>338.06293902746802</v>
      </c>
      <c r="L125" s="7">
        <f t="shared" si="7"/>
        <v>15.401371265083155</v>
      </c>
      <c r="M125" s="7">
        <f t="shared" si="11"/>
        <v>17.23654952089969</v>
      </c>
      <c r="P125" s="5">
        <f t="shared" si="12"/>
        <v>155.22438196179959</v>
      </c>
    </row>
    <row r="126" spans="1:18" x14ac:dyDescent="0.15">
      <c r="A126" s="5">
        <v>62.5</v>
      </c>
      <c r="B126" s="5">
        <v>124</v>
      </c>
      <c r="D126">
        <v>125.6737654321</v>
      </c>
      <c r="E126">
        <v>486.35956790123998</v>
      </c>
      <c r="F126">
        <v>102.54112554113</v>
      </c>
      <c r="G126">
        <v>109.73685837972</v>
      </c>
      <c r="I126" s="6">
        <f t="shared" si="8"/>
        <v>376.62270952151999</v>
      </c>
      <c r="J126" s="6">
        <f t="shared" si="9"/>
        <v>23.132639890969998</v>
      </c>
      <c r="K126" s="6">
        <f t="shared" si="10"/>
        <v>348.86354165235599</v>
      </c>
      <c r="L126" s="7">
        <f t="shared" si="7"/>
        <v>15.081008622303308</v>
      </c>
      <c r="M126" s="7">
        <f t="shared" si="11"/>
        <v>16.930986702763526</v>
      </c>
      <c r="P126" s="5">
        <f t="shared" si="12"/>
        <v>149.91548081917824</v>
      </c>
    </row>
    <row r="127" spans="1:18" x14ac:dyDescent="0.15">
      <c r="A127" s="5">
        <v>63</v>
      </c>
      <c r="B127" s="5">
        <v>125</v>
      </c>
      <c r="D127">
        <v>127.4262345679</v>
      </c>
      <c r="E127">
        <v>503.52654320988</v>
      </c>
      <c r="F127">
        <v>102.41094619666001</v>
      </c>
      <c r="G127">
        <v>109.79035250464</v>
      </c>
      <c r="I127" s="6">
        <f t="shared" si="8"/>
        <v>393.73619070524001</v>
      </c>
      <c r="J127" s="6">
        <f t="shared" si="9"/>
        <v>25.01528837123999</v>
      </c>
      <c r="K127" s="6">
        <f t="shared" si="10"/>
        <v>363.71784465975202</v>
      </c>
      <c r="L127" s="7">
        <f t="shared" si="7"/>
        <v>14.539822178420994</v>
      </c>
      <c r="M127" s="7">
        <f t="shared" si="11"/>
        <v>16.404600083524894</v>
      </c>
      <c r="P127" s="5">
        <f t="shared" si="12"/>
        <v>140.94719005541282</v>
      </c>
    </row>
    <row r="128" spans="1:18" x14ac:dyDescent="0.15">
      <c r="A128" s="5">
        <v>63.5</v>
      </c>
      <c r="B128" s="5">
        <v>126</v>
      </c>
      <c r="D128">
        <v>128.34907407406999</v>
      </c>
      <c r="E128">
        <v>511.49043209876999</v>
      </c>
      <c r="F128">
        <v>102.47526283241</v>
      </c>
      <c r="G128">
        <v>109.61533704391</v>
      </c>
      <c r="I128" s="6">
        <f t="shared" si="8"/>
        <v>401.87509505485997</v>
      </c>
      <c r="J128" s="6">
        <f t="shared" si="9"/>
        <v>25.873811241659993</v>
      </c>
      <c r="K128" s="6">
        <f t="shared" si="10"/>
        <v>370.82652156486796</v>
      </c>
      <c r="L128" s="7">
        <f t="shared" si="7"/>
        <v>14.332118221833204</v>
      </c>
      <c r="M128" s="7">
        <f t="shared" si="11"/>
        <v>16.211695951580786</v>
      </c>
      <c r="P128" s="5">
        <f t="shared" si="12"/>
        <v>137.50521641301893</v>
      </c>
    </row>
    <row r="129" spans="1:16" x14ac:dyDescent="0.15">
      <c r="A129" s="5">
        <v>64</v>
      </c>
      <c r="B129" s="5">
        <v>127</v>
      </c>
      <c r="D129">
        <v>128.21049382716001</v>
      </c>
      <c r="E129">
        <v>499.00401234568</v>
      </c>
      <c r="F129">
        <v>102.46382189239</v>
      </c>
      <c r="G129">
        <v>109.70222634508001</v>
      </c>
      <c r="I129" s="6">
        <f t="shared" si="8"/>
        <v>389.30178600059998</v>
      </c>
      <c r="J129" s="6">
        <f t="shared" si="9"/>
        <v>25.746671934770006</v>
      </c>
      <c r="K129" s="6">
        <f t="shared" si="10"/>
        <v>358.40577967887594</v>
      </c>
      <c r="L129" s="7">
        <f t="shared" si="7"/>
        <v>13.92047021016573</v>
      </c>
      <c r="M129" s="7">
        <f t="shared" si="11"/>
        <v>15.814847764556992</v>
      </c>
      <c r="P129" s="5">
        <f t="shared" si="12"/>
        <v>130.6835764723063</v>
      </c>
    </row>
    <row r="130" spans="1:16" x14ac:dyDescent="0.15">
      <c r="A130" s="5">
        <v>64.5</v>
      </c>
      <c r="B130" s="5">
        <v>128</v>
      </c>
      <c r="D130">
        <v>128.86944444444001</v>
      </c>
      <c r="E130">
        <v>499.20462962963001</v>
      </c>
      <c r="F130">
        <v>102.42331478046</v>
      </c>
      <c r="G130">
        <v>109.70253555968</v>
      </c>
      <c r="I130" s="6">
        <f t="shared" si="8"/>
        <v>389.50209406994998</v>
      </c>
      <c r="J130" s="6">
        <f t="shared" si="9"/>
        <v>26.446129663980003</v>
      </c>
      <c r="K130" s="6">
        <f t="shared" si="10"/>
        <v>357.76673847317397</v>
      </c>
      <c r="L130" s="7">
        <f t="shared" ref="L130:L193" si="13">K130/J130</f>
        <v>13.528132207581862</v>
      </c>
      <c r="M130" s="7">
        <f t="shared" si="11"/>
        <v>15.437309586616808</v>
      </c>
      <c r="P130" s="5">
        <f t="shared" si="12"/>
        <v>124.18193304678799</v>
      </c>
    </row>
    <row r="131" spans="1:16" x14ac:dyDescent="0.15">
      <c r="A131" s="5">
        <v>65</v>
      </c>
      <c r="B131" s="5">
        <v>129</v>
      </c>
      <c r="D131">
        <v>130.00185185185001</v>
      </c>
      <c r="E131">
        <v>504.40987654320998</v>
      </c>
      <c r="F131">
        <v>102.57204700062</v>
      </c>
      <c r="G131">
        <v>109.82560296846</v>
      </c>
      <c r="I131" s="6">
        <f t="shared" ref="I131:I194" si="14">E131-G131</f>
        <v>394.58427357475</v>
      </c>
      <c r="J131" s="6">
        <f t="shared" ref="J131:J194" si="15">D131-F131</f>
        <v>27.429804851230003</v>
      </c>
      <c r="K131" s="6">
        <f t="shared" ref="K131:K181" si="16">I131-1.2*J131</f>
        <v>361.66850775327401</v>
      </c>
      <c r="L131" s="7">
        <f t="shared" si="13"/>
        <v>13.18523809100509</v>
      </c>
      <c r="M131" s="7">
        <f t="shared" ref="M131:M181" si="17">L131+ABS($N$2)*A131</f>
        <v>15.109215294683716</v>
      </c>
      <c r="P131" s="5">
        <f t="shared" ref="P131:P181" si="18">(L131-$O$2)/$O$2*100</f>
        <v>118.49965076975131</v>
      </c>
    </row>
    <row r="132" spans="1:16" x14ac:dyDescent="0.15">
      <c r="A132" s="5">
        <v>65.5</v>
      </c>
      <c r="B132" s="5">
        <v>130</v>
      </c>
      <c r="D132">
        <v>129.93611111110999</v>
      </c>
      <c r="E132">
        <v>494.62932098764998</v>
      </c>
      <c r="F132">
        <v>102.56957328386</v>
      </c>
      <c r="G132">
        <v>109.84044526901999</v>
      </c>
      <c r="I132" s="6">
        <f t="shared" si="14"/>
        <v>384.78887571862998</v>
      </c>
      <c r="J132" s="6">
        <f t="shared" si="15"/>
        <v>27.366537827249999</v>
      </c>
      <c r="K132" s="6">
        <f t="shared" si="16"/>
        <v>351.94903032592998</v>
      </c>
      <c r="L132" s="7">
        <f t="shared" si="13"/>
        <v>12.860561045302548</v>
      </c>
      <c r="M132" s="7">
        <f t="shared" si="17"/>
        <v>14.799338073624856</v>
      </c>
      <c r="P132" s="5">
        <f t="shared" si="18"/>
        <v>113.11925334277151</v>
      </c>
    </row>
    <row r="133" spans="1:16" x14ac:dyDescent="0.15">
      <c r="A133" s="5">
        <v>66</v>
      </c>
      <c r="B133" s="5">
        <v>131</v>
      </c>
      <c r="D133">
        <v>129.02129629629999</v>
      </c>
      <c r="E133">
        <v>477.52067901235</v>
      </c>
      <c r="F133">
        <v>102.548855906</v>
      </c>
      <c r="G133">
        <v>109.99721706865</v>
      </c>
      <c r="I133" s="6">
        <f t="shared" si="14"/>
        <v>367.5234619437</v>
      </c>
      <c r="J133" s="6">
        <f t="shared" si="15"/>
        <v>26.472440390299994</v>
      </c>
      <c r="K133" s="6">
        <f t="shared" si="16"/>
        <v>335.75653347534001</v>
      </c>
      <c r="L133" s="7">
        <f t="shared" si="13"/>
        <v>12.683248258379971</v>
      </c>
      <c r="M133" s="7">
        <f t="shared" si="17"/>
        <v>14.63682511134596</v>
      </c>
      <c r="P133" s="5">
        <f t="shared" si="18"/>
        <v>110.18090806965697</v>
      </c>
    </row>
    <row r="134" spans="1:16" x14ac:dyDescent="0.15">
      <c r="A134" s="5">
        <v>66.5</v>
      </c>
      <c r="B134" s="5">
        <v>132</v>
      </c>
      <c r="D134">
        <v>129.29691358024999</v>
      </c>
      <c r="E134">
        <v>467.56944444444002</v>
      </c>
      <c r="F134">
        <v>102.66635745207</v>
      </c>
      <c r="G134">
        <v>109.60667903525</v>
      </c>
      <c r="I134" s="6">
        <f t="shared" si="14"/>
        <v>357.96276540919001</v>
      </c>
      <c r="J134" s="6">
        <f t="shared" si="15"/>
        <v>26.63055612817999</v>
      </c>
      <c r="K134" s="6">
        <f t="shared" si="16"/>
        <v>326.00609805537403</v>
      </c>
      <c r="L134" s="7">
        <f t="shared" si="13"/>
        <v>12.24180585963806</v>
      </c>
      <c r="M134" s="7">
        <f t="shared" si="17"/>
        <v>14.210182537247732</v>
      </c>
      <c r="P134" s="5">
        <f t="shared" si="18"/>
        <v>102.86552936399143</v>
      </c>
    </row>
    <row r="135" spans="1:16" x14ac:dyDescent="0.15">
      <c r="A135" s="5">
        <v>67</v>
      </c>
      <c r="B135" s="5">
        <v>133</v>
      </c>
      <c r="D135">
        <v>129.49074074073999</v>
      </c>
      <c r="E135">
        <v>463.56604938272</v>
      </c>
      <c r="F135">
        <v>102.62183055040001</v>
      </c>
      <c r="G135">
        <v>109.64347557204999</v>
      </c>
      <c r="I135" s="6">
        <f t="shared" si="14"/>
        <v>353.92257381066997</v>
      </c>
      <c r="J135" s="6">
        <f t="shared" si="15"/>
        <v>26.868910190339989</v>
      </c>
      <c r="K135" s="6">
        <f t="shared" si="16"/>
        <v>321.679881582262</v>
      </c>
      <c r="L135" s="7">
        <f t="shared" si="13"/>
        <v>11.972196836547303</v>
      </c>
      <c r="M135" s="7">
        <f t="shared" si="17"/>
        <v>13.955373338800657</v>
      </c>
      <c r="P135" s="5">
        <f t="shared" si="18"/>
        <v>98.397693669018878</v>
      </c>
    </row>
    <row r="136" spans="1:16" x14ac:dyDescent="0.15">
      <c r="A136" s="5">
        <v>67.5</v>
      </c>
      <c r="B136" s="5">
        <v>134</v>
      </c>
      <c r="D136">
        <v>130.94228395062001</v>
      </c>
      <c r="E136">
        <v>478.61450617283998</v>
      </c>
      <c r="F136">
        <v>102.56215213358</v>
      </c>
      <c r="G136">
        <v>109.85559678417</v>
      </c>
      <c r="I136" s="6">
        <f t="shared" si="14"/>
        <v>368.75890938866996</v>
      </c>
      <c r="J136" s="6">
        <f t="shared" si="15"/>
        <v>28.380131817040009</v>
      </c>
      <c r="K136" s="6">
        <f t="shared" si="16"/>
        <v>334.70275120822197</v>
      </c>
      <c r="L136" s="7">
        <f t="shared" si="13"/>
        <v>11.793558725025358</v>
      </c>
      <c r="M136" s="7">
        <f t="shared" si="17"/>
        <v>13.791535051922393</v>
      </c>
      <c r="P136" s="5">
        <f t="shared" si="18"/>
        <v>95.437385731285048</v>
      </c>
    </row>
    <row r="137" spans="1:16" x14ac:dyDescent="0.15">
      <c r="A137" s="5">
        <v>68</v>
      </c>
      <c r="B137" s="5">
        <v>135</v>
      </c>
      <c r="D137">
        <v>132.13672839506</v>
      </c>
      <c r="E137">
        <v>493.04814814815001</v>
      </c>
      <c r="F137">
        <v>102.59307359307</v>
      </c>
      <c r="G137">
        <v>109.926716141</v>
      </c>
      <c r="I137" s="6">
        <f t="shared" si="14"/>
        <v>383.12143200715002</v>
      </c>
      <c r="J137" s="6">
        <f t="shared" si="15"/>
        <v>29.543654801990002</v>
      </c>
      <c r="K137" s="6">
        <f t="shared" si="16"/>
        <v>347.669046244762</v>
      </c>
      <c r="L137" s="7">
        <f t="shared" si="13"/>
        <v>11.767976865927357</v>
      </c>
      <c r="M137" s="7">
        <f t="shared" si="17"/>
        <v>13.780753017468074</v>
      </c>
      <c r="P137" s="5">
        <f t="shared" si="18"/>
        <v>95.013455026327406</v>
      </c>
    </row>
    <row r="138" spans="1:16" x14ac:dyDescent="0.15">
      <c r="A138" s="5">
        <v>68.5</v>
      </c>
      <c r="B138" s="5">
        <v>136</v>
      </c>
      <c r="D138">
        <v>133.42314814815001</v>
      </c>
      <c r="E138">
        <v>502.33209876542998</v>
      </c>
      <c r="F138">
        <v>102.90568954855</v>
      </c>
      <c r="G138">
        <v>109.78478664193</v>
      </c>
      <c r="I138" s="6">
        <f t="shared" si="14"/>
        <v>392.54731212349998</v>
      </c>
      <c r="J138" s="6">
        <f t="shared" si="15"/>
        <v>30.517458599600005</v>
      </c>
      <c r="K138" s="6">
        <f t="shared" si="16"/>
        <v>355.92636180397994</v>
      </c>
      <c r="L138" s="7">
        <f t="shared" si="13"/>
        <v>11.663040703154918</v>
      </c>
      <c r="M138" s="7">
        <f t="shared" si="17"/>
        <v>13.690616679339316</v>
      </c>
      <c r="P138" s="5">
        <f t="shared" si="18"/>
        <v>93.274501602760679</v>
      </c>
    </row>
    <row r="139" spans="1:16" x14ac:dyDescent="0.15">
      <c r="A139" s="5">
        <v>69</v>
      </c>
      <c r="B139" s="5">
        <v>137</v>
      </c>
      <c r="D139">
        <v>133.58148148148001</v>
      </c>
      <c r="E139">
        <v>496.67037037036999</v>
      </c>
      <c r="F139">
        <v>102.58441558442</v>
      </c>
      <c r="G139">
        <v>109.99628942486</v>
      </c>
      <c r="I139" s="6">
        <f t="shared" si="14"/>
        <v>386.67408094551001</v>
      </c>
      <c r="J139" s="6">
        <f t="shared" si="15"/>
        <v>30.997065897060011</v>
      </c>
      <c r="K139" s="6">
        <f t="shared" si="16"/>
        <v>349.47760186903798</v>
      </c>
      <c r="L139" s="7">
        <f t="shared" si="13"/>
        <v>11.274538145953517</v>
      </c>
      <c r="M139" s="7">
        <f t="shared" si="17"/>
        <v>13.316913946781597</v>
      </c>
      <c r="P139" s="5">
        <f t="shared" si="18"/>
        <v>86.836417399368756</v>
      </c>
    </row>
    <row r="140" spans="1:16" x14ac:dyDescent="0.15">
      <c r="A140" s="5">
        <v>69.5</v>
      </c>
      <c r="B140" s="5">
        <v>138</v>
      </c>
      <c r="D140">
        <v>133.51851851852001</v>
      </c>
      <c r="E140">
        <v>489.11666666667003</v>
      </c>
      <c r="F140">
        <v>102.58194186766001</v>
      </c>
      <c r="G140">
        <v>109.97247990104999</v>
      </c>
      <c r="I140" s="6">
        <f t="shared" si="14"/>
        <v>379.14418676562002</v>
      </c>
      <c r="J140" s="6">
        <f t="shared" si="15"/>
        <v>30.936576650860005</v>
      </c>
      <c r="K140" s="6">
        <f t="shared" si="16"/>
        <v>342.02029478458803</v>
      </c>
      <c r="L140" s="7">
        <f t="shared" si="13"/>
        <v>11.055531406868841</v>
      </c>
      <c r="M140" s="7">
        <f t="shared" si="17"/>
        <v>13.112707032340603</v>
      </c>
      <c r="P140" s="5">
        <f t="shared" si="18"/>
        <v>83.207139287290616</v>
      </c>
    </row>
    <row r="141" spans="1:16" x14ac:dyDescent="0.15">
      <c r="A141" s="5">
        <v>70</v>
      </c>
      <c r="B141" s="5">
        <v>139</v>
      </c>
      <c r="D141">
        <v>132.13549382715999</v>
      </c>
      <c r="E141">
        <v>464.91820987654</v>
      </c>
      <c r="F141">
        <v>102.63481756339</v>
      </c>
      <c r="G141">
        <v>109.85683364255</v>
      </c>
      <c r="I141" s="6">
        <f t="shared" si="14"/>
        <v>355.06137623399002</v>
      </c>
      <c r="J141" s="6">
        <f t="shared" si="15"/>
        <v>29.500676263769989</v>
      </c>
      <c r="K141" s="6">
        <f t="shared" si="16"/>
        <v>319.66056471746606</v>
      </c>
      <c r="L141" s="7">
        <f t="shared" si="13"/>
        <v>10.835702946581048</v>
      </c>
      <c r="M141" s="7">
        <f t="shared" si="17"/>
        <v>12.907678396696491</v>
      </c>
      <c r="P141" s="5">
        <f t="shared" si="18"/>
        <v>79.564243992521341</v>
      </c>
    </row>
    <row r="142" spans="1:16" s="35" customFormat="1" x14ac:dyDescent="0.15">
      <c r="A142" s="35">
        <v>70.5</v>
      </c>
      <c r="B142" s="35">
        <v>140</v>
      </c>
      <c r="D142" s="34">
        <v>133.17037037036999</v>
      </c>
      <c r="E142" s="34">
        <v>468.58271604938</v>
      </c>
      <c r="F142" s="34">
        <v>102.64254792826</v>
      </c>
      <c r="G142" s="34">
        <v>110.17439703154</v>
      </c>
      <c r="I142" s="43">
        <f t="shared" si="14"/>
        <v>358.40831901783997</v>
      </c>
      <c r="J142" s="43">
        <f t="shared" si="15"/>
        <v>30.527822442109994</v>
      </c>
      <c r="K142" s="43">
        <f t="shared" si="16"/>
        <v>321.774932087308</v>
      </c>
      <c r="L142" s="44">
        <f t="shared" si="13"/>
        <v>10.540382718010459</v>
      </c>
      <c r="M142" s="44">
        <f t="shared" si="17"/>
        <v>12.627157992769584</v>
      </c>
      <c r="P142" s="35">
        <f t="shared" si="18"/>
        <v>74.670334124337998</v>
      </c>
    </row>
    <row r="143" spans="1:16" x14ac:dyDescent="0.15">
      <c r="A143" s="5">
        <v>71</v>
      </c>
      <c r="B143" s="5">
        <v>141</v>
      </c>
      <c r="D143">
        <v>133.38024691358001</v>
      </c>
      <c r="E143">
        <v>461.39845679012001</v>
      </c>
      <c r="F143">
        <v>102.57668521954</v>
      </c>
      <c r="G143">
        <v>109.74056895486</v>
      </c>
      <c r="I143" s="6">
        <f t="shared" si="14"/>
        <v>351.65788783526</v>
      </c>
      <c r="J143" s="6">
        <f t="shared" si="15"/>
        <v>30.803561694040013</v>
      </c>
      <c r="K143" s="6">
        <f t="shared" si="16"/>
        <v>314.69361380241196</v>
      </c>
      <c r="L143" s="7">
        <f t="shared" si="13"/>
        <v>10.216143734550672</v>
      </c>
      <c r="M143" s="7">
        <f t="shared" si="17"/>
        <v>12.317718833953478</v>
      </c>
      <c r="P143" s="5">
        <f t="shared" si="18"/>
        <v>69.297196061686435</v>
      </c>
    </row>
    <row r="144" spans="1:16" x14ac:dyDescent="0.15">
      <c r="A144" s="5">
        <v>71.5</v>
      </c>
      <c r="B144" s="5">
        <v>142</v>
      </c>
      <c r="D144">
        <v>132.35524691358</v>
      </c>
      <c r="E144">
        <v>446.05709876543</v>
      </c>
      <c r="F144">
        <v>102.54514533086</v>
      </c>
      <c r="G144">
        <v>110.03555967842</v>
      </c>
      <c r="I144" s="6">
        <f t="shared" si="14"/>
        <v>336.02153908701001</v>
      </c>
      <c r="J144" s="6">
        <f t="shared" si="15"/>
        <v>29.810101582720009</v>
      </c>
      <c r="K144" s="6">
        <f t="shared" si="16"/>
        <v>300.24941718774602</v>
      </c>
      <c r="L144" s="7">
        <f t="shared" si="13"/>
        <v>10.072069575294279</v>
      </c>
      <c r="M144" s="7">
        <f t="shared" si="17"/>
        <v>12.188444499340768</v>
      </c>
      <c r="P144" s="5">
        <f t="shared" si="18"/>
        <v>66.909665911287178</v>
      </c>
    </row>
    <row r="145" spans="1:16" x14ac:dyDescent="0.15">
      <c r="A145" s="5">
        <v>72</v>
      </c>
      <c r="B145" s="5">
        <v>143</v>
      </c>
      <c r="D145">
        <v>133.04938271604999</v>
      </c>
      <c r="E145">
        <v>450.93796296296</v>
      </c>
      <c r="F145">
        <v>102.62275819419</v>
      </c>
      <c r="G145">
        <v>110.23995052567</v>
      </c>
      <c r="I145" s="6">
        <f t="shared" si="14"/>
        <v>340.69801243729</v>
      </c>
      <c r="J145" s="6">
        <f t="shared" si="15"/>
        <v>30.426624521859992</v>
      </c>
      <c r="K145" s="6">
        <f t="shared" si="16"/>
        <v>304.18606301105802</v>
      </c>
      <c r="L145" s="7">
        <f t="shared" si="13"/>
        <v>9.9973647353657551</v>
      </c>
      <c r="M145" s="7">
        <f t="shared" si="17"/>
        <v>12.128539484055926</v>
      </c>
      <c r="P145" s="5">
        <f t="shared" si="18"/>
        <v>65.671691949608913</v>
      </c>
    </row>
    <row r="146" spans="1:16" x14ac:dyDescent="0.15">
      <c r="A146" s="5">
        <v>72.5</v>
      </c>
      <c r="B146" s="5">
        <v>144</v>
      </c>
      <c r="D146">
        <v>133.25154320988</v>
      </c>
      <c r="E146">
        <v>451.17376543210003</v>
      </c>
      <c r="F146">
        <v>102.61038961039</v>
      </c>
      <c r="G146">
        <v>109.92115027829</v>
      </c>
      <c r="I146" s="6">
        <f t="shared" si="14"/>
        <v>341.25261515381004</v>
      </c>
      <c r="J146" s="6">
        <f t="shared" si="15"/>
        <v>30.641153599489996</v>
      </c>
      <c r="K146" s="6">
        <f t="shared" si="16"/>
        <v>304.48323083442205</v>
      </c>
      <c r="L146" s="7">
        <f t="shared" si="13"/>
        <v>9.9370681278621955</v>
      </c>
      <c r="M146" s="7">
        <f t="shared" si="17"/>
        <v>12.083042701196048</v>
      </c>
      <c r="P146" s="5">
        <f t="shared" si="18"/>
        <v>64.672484533618729</v>
      </c>
    </row>
    <row r="147" spans="1:16" x14ac:dyDescent="0.15">
      <c r="A147" s="5">
        <v>73</v>
      </c>
      <c r="B147" s="5">
        <v>145</v>
      </c>
      <c r="D147">
        <v>134.10154320987999</v>
      </c>
      <c r="E147">
        <v>451.31851851852002</v>
      </c>
      <c r="F147">
        <v>102.51391465677</v>
      </c>
      <c r="G147">
        <v>109.99938157081</v>
      </c>
      <c r="I147" s="6">
        <f t="shared" si="14"/>
        <v>341.31913694771004</v>
      </c>
      <c r="J147" s="6">
        <f t="shared" si="15"/>
        <v>31.587628553109994</v>
      </c>
      <c r="K147" s="6">
        <f t="shared" si="16"/>
        <v>303.41398268397802</v>
      </c>
      <c r="L147" s="7">
        <f t="shared" si="13"/>
        <v>9.6054688680991553</v>
      </c>
      <c r="M147" s="7">
        <f t="shared" si="17"/>
        <v>11.766243266076689</v>
      </c>
      <c r="P147" s="5">
        <f t="shared" si="18"/>
        <v>59.177375385520726</v>
      </c>
    </row>
    <row r="148" spans="1:16" x14ac:dyDescent="0.15">
      <c r="A148" s="5">
        <v>73.5</v>
      </c>
      <c r="B148" s="5">
        <v>146</v>
      </c>
      <c r="D148">
        <v>134.43641975309001</v>
      </c>
      <c r="E148">
        <v>452.63796296295999</v>
      </c>
      <c r="F148">
        <v>102.41898577613</v>
      </c>
      <c r="G148">
        <v>109.90290661719</v>
      </c>
      <c r="I148" s="6">
        <f t="shared" si="14"/>
        <v>342.73505634576998</v>
      </c>
      <c r="J148" s="6">
        <f t="shared" si="15"/>
        <v>32.017433976960007</v>
      </c>
      <c r="K148" s="6">
        <f t="shared" si="16"/>
        <v>304.31413557341796</v>
      </c>
      <c r="L148" s="7">
        <f t="shared" si="13"/>
        <v>9.5046384976511469</v>
      </c>
      <c r="M148" s="7">
        <f t="shared" si="17"/>
        <v>11.680212720272362</v>
      </c>
      <c r="P148" s="5">
        <f t="shared" si="18"/>
        <v>57.506461248224703</v>
      </c>
    </row>
    <row r="149" spans="1:16" x14ac:dyDescent="0.15">
      <c r="A149" s="5">
        <v>74</v>
      </c>
      <c r="B149" s="5">
        <v>147</v>
      </c>
      <c r="D149">
        <v>135.30030864198</v>
      </c>
      <c r="E149">
        <v>454.4950617284</v>
      </c>
      <c r="F149">
        <v>102.52226345084</v>
      </c>
      <c r="G149">
        <v>109.91156462585</v>
      </c>
      <c r="I149" s="6">
        <f t="shared" si="14"/>
        <v>344.58349710254998</v>
      </c>
      <c r="J149" s="6">
        <f t="shared" si="15"/>
        <v>32.778045191139995</v>
      </c>
      <c r="K149" s="6">
        <f t="shared" si="16"/>
        <v>305.24984287318199</v>
      </c>
      <c r="L149" s="7">
        <f t="shared" si="13"/>
        <v>9.3126310947820627</v>
      </c>
      <c r="M149" s="7">
        <f t="shared" si="17"/>
        <v>11.503005142046961</v>
      </c>
      <c r="P149" s="5">
        <f t="shared" si="18"/>
        <v>54.324603614518232</v>
      </c>
    </row>
    <row r="150" spans="1:16" x14ac:dyDescent="0.15">
      <c r="A150" s="5">
        <v>74.5</v>
      </c>
      <c r="B150" s="5">
        <v>148</v>
      </c>
      <c r="D150">
        <v>134.96512345679</v>
      </c>
      <c r="E150">
        <v>452.25277777778001</v>
      </c>
      <c r="F150">
        <v>102.87878787879001</v>
      </c>
      <c r="G150">
        <v>110.10111317254</v>
      </c>
      <c r="I150" s="6">
        <f t="shared" si="14"/>
        <v>342.15166460524</v>
      </c>
      <c r="J150" s="6">
        <f t="shared" si="15"/>
        <v>32.086335577999989</v>
      </c>
      <c r="K150" s="6">
        <f t="shared" si="16"/>
        <v>303.64806191164001</v>
      </c>
      <c r="L150" s="7">
        <f t="shared" si="13"/>
        <v>9.463469618507526</v>
      </c>
      <c r="M150" s="7">
        <f t="shared" si="17"/>
        <v>11.668643490416105</v>
      </c>
      <c r="P150" s="5">
        <f t="shared" si="18"/>
        <v>56.824229675811921</v>
      </c>
    </row>
    <row r="151" spans="1:16" x14ac:dyDescent="0.15">
      <c r="A151" s="5">
        <v>75</v>
      </c>
      <c r="B151" s="5">
        <v>149</v>
      </c>
      <c r="D151">
        <v>135.00432098765</v>
      </c>
      <c r="E151">
        <v>443.82469135803001</v>
      </c>
      <c r="F151">
        <v>102.67563388991999</v>
      </c>
      <c r="G151">
        <v>109.94063079777</v>
      </c>
      <c r="I151" s="6">
        <f t="shared" si="14"/>
        <v>333.88406056026002</v>
      </c>
      <c r="J151" s="6">
        <f t="shared" si="15"/>
        <v>32.328687097730011</v>
      </c>
      <c r="K151" s="6">
        <f t="shared" si="16"/>
        <v>295.08963604298401</v>
      </c>
      <c r="L151" s="7">
        <f t="shared" si="13"/>
        <v>9.12779523495416</v>
      </c>
      <c r="M151" s="7">
        <f t="shared" si="17"/>
        <v>11.347768931506421</v>
      </c>
      <c r="P151" s="5">
        <f t="shared" si="18"/>
        <v>51.261589466167358</v>
      </c>
    </row>
    <row r="152" spans="1:16" x14ac:dyDescent="0.15">
      <c r="A152" s="5">
        <v>75.5</v>
      </c>
      <c r="B152" s="5">
        <v>150</v>
      </c>
      <c r="D152">
        <v>135.93240740741001</v>
      </c>
      <c r="E152">
        <v>448.50802469135999</v>
      </c>
      <c r="F152">
        <v>102.66914038343</v>
      </c>
      <c r="G152">
        <v>110.1586270872</v>
      </c>
      <c r="I152" s="6">
        <f t="shared" si="14"/>
        <v>338.34939760416</v>
      </c>
      <c r="J152" s="6">
        <f t="shared" si="15"/>
        <v>33.263267023980006</v>
      </c>
      <c r="K152" s="6">
        <f t="shared" si="16"/>
        <v>298.43347717538398</v>
      </c>
      <c r="L152" s="7">
        <f t="shared" si="13"/>
        <v>8.9718630752727524</v>
      </c>
      <c r="M152" s="7">
        <f t="shared" si="17"/>
        <v>11.206636596468694</v>
      </c>
      <c r="P152" s="5">
        <f t="shared" si="18"/>
        <v>48.67755403207051</v>
      </c>
    </row>
    <row r="153" spans="1:16" x14ac:dyDescent="0.15">
      <c r="A153" s="5">
        <v>76</v>
      </c>
      <c r="B153" s="5">
        <v>151</v>
      </c>
      <c r="D153">
        <v>135.89888682745999</v>
      </c>
      <c r="E153">
        <v>443.03463203463002</v>
      </c>
      <c r="F153">
        <v>102.58070500928</v>
      </c>
      <c r="G153">
        <v>110.07977736549</v>
      </c>
      <c r="I153" s="6">
        <f t="shared" si="14"/>
        <v>332.95485466913999</v>
      </c>
      <c r="J153" s="6">
        <f t="shared" si="15"/>
        <v>33.318181818179994</v>
      </c>
      <c r="K153" s="6">
        <f t="shared" si="16"/>
        <v>292.97303648732401</v>
      </c>
      <c r="L153" s="7">
        <f t="shared" si="13"/>
        <v>8.7931879982557728</v>
      </c>
      <c r="M153" s="7">
        <f t="shared" si="17"/>
        <v>11.042761344095398</v>
      </c>
      <c r="P153" s="5">
        <f t="shared" si="18"/>
        <v>45.71663351929633</v>
      </c>
    </row>
    <row r="154" spans="1:16" x14ac:dyDescent="0.15">
      <c r="A154" s="5">
        <v>76.5</v>
      </c>
      <c r="B154" s="5">
        <v>152</v>
      </c>
      <c r="D154">
        <v>134.61935683364001</v>
      </c>
      <c r="E154">
        <v>428.43228200370999</v>
      </c>
      <c r="F154">
        <v>102.64533085962</v>
      </c>
      <c r="G154">
        <v>110.13141620285</v>
      </c>
      <c r="I154" s="6">
        <f t="shared" si="14"/>
        <v>318.30086580085998</v>
      </c>
      <c r="J154" s="6">
        <f t="shared" si="15"/>
        <v>31.974025974020009</v>
      </c>
      <c r="K154" s="6">
        <f t="shared" si="16"/>
        <v>279.93203463203599</v>
      </c>
      <c r="L154" s="7">
        <f t="shared" si="13"/>
        <v>8.7549823991351712</v>
      </c>
      <c r="M154" s="7">
        <f t="shared" si="17"/>
        <v>11.019355569618478</v>
      </c>
      <c r="P154" s="5">
        <f t="shared" si="18"/>
        <v>45.083508049154418</v>
      </c>
    </row>
    <row r="155" spans="1:16" x14ac:dyDescent="0.15">
      <c r="A155" s="5">
        <v>77</v>
      </c>
      <c r="B155" s="5">
        <v>153</v>
      </c>
      <c r="D155">
        <v>135.50061842919001</v>
      </c>
      <c r="E155">
        <v>431.19078540507002</v>
      </c>
      <c r="F155">
        <v>102.70315398887</v>
      </c>
      <c r="G155">
        <v>109.97711811998001</v>
      </c>
      <c r="I155" s="6">
        <f t="shared" si="14"/>
        <v>321.21366728509003</v>
      </c>
      <c r="J155" s="6">
        <f t="shared" si="15"/>
        <v>32.797464440320013</v>
      </c>
      <c r="K155" s="6">
        <f t="shared" si="16"/>
        <v>281.85670995670603</v>
      </c>
      <c r="L155" s="7">
        <f t="shared" si="13"/>
        <v>8.5938567132098669</v>
      </c>
      <c r="M155" s="7">
        <f t="shared" si="17"/>
        <v>10.873029708336855</v>
      </c>
      <c r="P155" s="5">
        <f t="shared" si="18"/>
        <v>42.41340790672826</v>
      </c>
    </row>
    <row r="156" spans="1:16" x14ac:dyDescent="0.15">
      <c r="A156" s="5">
        <v>77.5</v>
      </c>
      <c r="B156" s="5">
        <v>154</v>
      </c>
      <c r="D156">
        <v>136.13296227582001</v>
      </c>
      <c r="E156">
        <v>436.98886827458</v>
      </c>
      <c r="F156">
        <v>102.71892393320999</v>
      </c>
      <c r="G156">
        <v>109.8658008658</v>
      </c>
      <c r="I156" s="6">
        <f t="shared" si="14"/>
        <v>327.12306740878</v>
      </c>
      <c r="J156" s="6">
        <f t="shared" si="15"/>
        <v>33.414038342610013</v>
      </c>
      <c r="K156" s="6">
        <f t="shared" si="16"/>
        <v>287.02622139764799</v>
      </c>
      <c r="L156" s="7">
        <f t="shared" si="13"/>
        <v>8.5899889877012701</v>
      </c>
      <c r="M156" s="7">
        <f t="shared" si="17"/>
        <v>10.883961807471939</v>
      </c>
      <c r="P156" s="5">
        <f t="shared" si="18"/>
        <v>42.349313753322093</v>
      </c>
    </row>
    <row r="157" spans="1:16" x14ac:dyDescent="0.15">
      <c r="A157" s="5">
        <v>78</v>
      </c>
      <c r="B157" s="5">
        <v>155</v>
      </c>
      <c r="D157">
        <v>136.33457019170999</v>
      </c>
      <c r="E157">
        <v>434.44434137291</v>
      </c>
      <c r="F157">
        <v>102.55813234385</v>
      </c>
      <c r="G157">
        <v>109.90383426098001</v>
      </c>
      <c r="I157" s="6">
        <f t="shared" si="14"/>
        <v>324.54050711192997</v>
      </c>
      <c r="J157" s="6">
        <f t="shared" si="15"/>
        <v>33.776437847859981</v>
      </c>
      <c r="K157" s="6">
        <f t="shared" si="16"/>
        <v>284.008781694498</v>
      </c>
      <c r="L157" s="7">
        <f t="shared" si="13"/>
        <v>8.4084882773537455</v>
      </c>
      <c r="M157" s="7">
        <f t="shared" si="17"/>
        <v>10.717260921768098</v>
      </c>
      <c r="P157" s="5">
        <f t="shared" si="18"/>
        <v>39.341568155428767</v>
      </c>
    </row>
    <row r="158" spans="1:16" x14ac:dyDescent="0.15">
      <c r="A158" s="5">
        <v>78.5</v>
      </c>
      <c r="B158" s="5">
        <v>156</v>
      </c>
      <c r="D158">
        <v>137.77056277055999</v>
      </c>
      <c r="E158">
        <v>443.22201607916003</v>
      </c>
      <c r="F158">
        <v>102.51669758813</v>
      </c>
      <c r="G158">
        <v>109.83642547928</v>
      </c>
      <c r="I158" s="6">
        <f t="shared" si="14"/>
        <v>333.38559059988006</v>
      </c>
      <c r="J158" s="6">
        <f t="shared" si="15"/>
        <v>35.25386518242999</v>
      </c>
      <c r="K158" s="6">
        <f t="shared" si="16"/>
        <v>291.08095238096405</v>
      </c>
      <c r="L158" s="7">
        <f t="shared" si="13"/>
        <v>8.2567103174273928</v>
      </c>
      <c r="M158" s="7">
        <f t="shared" si="17"/>
        <v>10.580282786485427</v>
      </c>
      <c r="P158" s="5">
        <f t="shared" si="18"/>
        <v>36.826374193093173</v>
      </c>
    </row>
    <row r="159" spans="1:16" x14ac:dyDescent="0.15">
      <c r="A159" s="5">
        <v>79</v>
      </c>
      <c r="B159" s="5">
        <v>157</v>
      </c>
      <c r="D159">
        <v>137.26777983920999</v>
      </c>
      <c r="E159">
        <v>436.18181818182001</v>
      </c>
      <c r="F159">
        <v>102.71397649969001</v>
      </c>
      <c r="G159">
        <v>110.0915275201</v>
      </c>
      <c r="I159" s="6">
        <f t="shared" si="14"/>
        <v>326.09029066172002</v>
      </c>
      <c r="J159" s="6">
        <f t="shared" si="15"/>
        <v>34.553803339519988</v>
      </c>
      <c r="K159" s="6">
        <f t="shared" si="16"/>
        <v>284.62572665429605</v>
      </c>
      <c r="L159" s="7">
        <f t="shared" si="13"/>
        <v>8.2371750472042251</v>
      </c>
      <c r="M159" s="7">
        <f t="shared" si="17"/>
        <v>10.57554734090594</v>
      </c>
      <c r="P159" s="5">
        <f t="shared" si="18"/>
        <v>36.502644754762684</v>
      </c>
    </row>
    <row r="160" spans="1:16" x14ac:dyDescent="0.15">
      <c r="A160" s="5">
        <v>79.5</v>
      </c>
      <c r="B160" s="5">
        <v>158</v>
      </c>
      <c r="D160">
        <v>136.44248608533999</v>
      </c>
      <c r="E160">
        <v>424.97247990105001</v>
      </c>
      <c r="F160">
        <v>102.66852195424001</v>
      </c>
      <c r="G160">
        <v>109.89826839827001</v>
      </c>
      <c r="I160" s="6">
        <f t="shared" si="14"/>
        <v>315.07421150278003</v>
      </c>
      <c r="J160" s="6">
        <f t="shared" si="15"/>
        <v>33.773964131099987</v>
      </c>
      <c r="K160" s="6">
        <f t="shared" si="16"/>
        <v>274.54545454546007</v>
      </c>
      <c r="L160" s="7">
        <f t="shared" si="13"/>
        <v>8.1289082169851401</v>
      </c>
      <c r="M160" s="7">
        <f t="shared" si="17"/>
        <v>10.482080335330537</v>
      </c>
      <c r="P160" s="5">
        <f t="shared" si="18"/>
        <v>34.708497054922795</v>
      </c>
    </row>
    <row r="161" spans="1:16" x14ac:dyDescent="0.15">
      <c r="A161" s="5">
        <v>80</v>
      </c>
      <c r="B161" s="5">
        <v>159</v>
      </c>
      <c r="D161">
        <v>137.02721088435001</v>
      </c>
      <c r="E161">
        <v>423.30921459492998</v>
      </c>
      <c r="F161">
        <v>102.4817563389</v>
      </c>
      <c r="G161">
        <v>110.04916512059</v>
      </c>
      <c r="I161" s="6">
        <f t="shared" si="14"/>
        <v>313.26004947434001</v>
      </c>
      <c r="J161" s="6">
        <f t="shared" si="15"/>
        <v>34.545454545450013</v>
      </c>
      <c r="K161" s="6">
        <f t="shared" si="16"/>
        <v>271.80550401979997</v>
      </c>
      <c r="L161" s="7">
        <f t="shared" si="13"/>
        <v>7.8680540637320835</v>
      </c>
      <c r="M161" s="7">
        <f t="shared" si="17"/>
        <v>10.236026006721161</v>
      </c>
      <c r="P161" s="5">
        <f t="shared" si="18"/>
        <v>30.385743002683508</v>
      </c>
    </row>
    <row r="162" spans="1:16" x14ac:dyDescent="0.15">
      <c r="A162" s="5">
        <v>80.5</v>
      </c>
      <c r="B162" s="5">
        <v>160</v>
      </c>
      <c r="D162">
        <v>137.46134817563001</v>
      </c>
      <c r="E162">
        <v>423.19851576994</v>
      </c>
      <c r="F162">
        <v>102.71830550401999</v>
      </c>
      <c r="G162">
        <v>109.97928262214</v>
      </c>
      <c r="I162" s="6">
        <f t="shared" si="14"/>
        <v>313.21923314779997</v>
      </c>
      <c r="J162" s="6">
        <f t="shared" si="15"/>
        <v>34.743042671610013</v>
      </c>
      <c r="K162" s="6">
        <f t="shared" si="16"/>
        <v>271.52758194186794</v>
      </c>
      <c r="L162" s="7">
        <f t="shared" si="13"/>
        <v>7.8153080750104946</v>
      </c>
      <c r="M162" s="7">
        <f t="shared" si="17"/>
        <v>10.198079842643255</v>
      </c>
      <c r="P162" s="5">
        <f t="shared" si="18"/>
        <v>29.511660939422569</v>
      </c>
    </row>
    <row r="163" spans="1:16" x14ac:dyDescent="0.15">
      <c r="A163" s="5">
        <v>81</v>
      </c>
      <c r="B163" s="5">
        <v>161</v>
      </c>
      <c r="D163">
        <v>137.72789115646</v>
      </c>
      <c r="E163">
        <v>426.10636982066001</v>
      </c>
      <c r="F163">
        <v>102.67192331478</v>
      </c>
      <c r="G163">
        <v>109.95547309833</v>
      </c>
      <c r="I163" s="6">
        <f t="shared" si="14"/>
        <v>316.15089672233</v>
      </c>
      <c r="J163" s="6">
        <f t="shared" si="15"/>
        <v>35.055967841680001</v>
      </c>
      <c r="K163" s="6">
        <f t="shared" si="16"/>
        <v>274.08373531231399</v>
      </c>
      <c r="L163" s="7">
        <f t="shared" si="13"/>
        <v>7.8184615113219182</v>
      </c>
      <c r="M163" s="7">
        <f t="shared" si="17"/>
        <v>10.21603310359836</v>
      </c>
      <c r="P163" s="5">
        <f t="shared" si="18"/>
        <v>29.563918223516723</v>
      </c>
    </row>
    <row r="164" spans="1:16" x14ac:dyDescent="0.15">
      <c r="A164" s="5">
        <v>81.5</v>
      </c>
      <c r="B164" s="5">
        <v>162</v>
      </c>
      <c r="D164">
        <v>137.57019171305001</v>
      </c>
      <c r="E164">
        <v>419.36023500309</v>
      </c>
      <c r="F164">
        <v>102.66233766233999</v>
      </c>
      <c r="G164">
        <v>109.84570191713</v>
      </c>
      <c r="I164" s="6">
        <f t="shared" si="14"/>
        <v>309.51453308596001</v>
      </c>
      <c r="J164" s="6">
        <f t="shared" si="15"/>
        <v>34.907854050710014</v>
      </c>
      <c r="K164" s="6">
        <f t="shared" si="16"/>
        <v>267.62510822510797</v>
      </c>
      <c r="L164" s="7">
        <f t="shared" si="13"/>
        <v>7.666615880664958</v>
      </c>
      <c r="M164" s="7">
        <f t="shared" si="17"/>
        <v>10.078987297585082</v>
      </c>
      <c r="P164" s="5">
        <f t="shared" si="18"/>
        <v>27.047602853216929</v>
      </c>
    </row>
    <row r="165" spans="1:16" x14ac:dyDescent="0.15">
      <c r="A165" s="5">
        <v>82</v>
      </c>
      <c r="B165" s="5">
        <v>163</v>
      </c>
      <c r="D165">
        <v>139.06431663575</v>
      </c>
      <c r="E165">
        <v>428.72448979592002</v>
      </c>
      <c r="F165">
        <v>102.68058132343999</v>
      </c>
      <c r="G165">
        <v>110.24304267161</v>
      </c>
      <c r="I165" s="6">
        <f t="shared" si="14"/>
        <v>318.48144712431002</v>
      </c>
      <c r="J165" s="6">
        <f t="shared" si="15"/>
        <v>36.383735312310009</v>
      </c>
      <c r="K165" s="6">
        <f t="shared" si="16"/>
        <v>274.82096474953801</v>
      </c>
      <c r="L165" s="7">
        <f t="shared" si="13"/>
        <v>7.5534016062544183</v>
      </c>
      <c r="M165" s="7">
        <f t="shared" si="17"/>
        <v>9.9805728478182232</v>
      </c>
      <c r="P165" s="5">
        <f t="shared" si="18"/>
        <v>25.171468402696128</v>
      </c>
    </row>
    <row r="166" spans="1:16" x14ac:dyDescent="0.15">
      <c r="A166" s="5">
        <v>82.5</v>
      </c>
      <c r="B166" s="5">
        <v>164</v>
      </c>
      <c r="D166">
        <v>140.07761286332999</v>
      </c>
      <c r="E166">
        <v>436.23902288187998</v>
      </c>
      <c r="F166">
        <v>102.53246753246999</v>
      </c>
      <c r="G166">
        <v>110.11842918986</v>
      </c>
      <c r="I166" s="6">
        <f t="shared" si="14"/>
        <v>326.12059369201995</v>
      </c>
      <c r="J166" s="6">
        <f t="shared" si="15"/>
        <v>37.545145330859995</v>
      </c>
      <c r="K166" s="6">
        <f t="shared" si="16"/>
        <v>281.06641929498795</v>
      </c>
      <c r="L166" s="7">
        <f t="shared" si="13"/>
        <v>7.4860921916306227</v>
      </c>
      <c r="M166" s="7">
        <f t="shared" si="17"/>
        <v>9.9280632578381098</v>
      </c>
      <c r="P166" s="5">
        <f t="shared" si="18"/>
        <v>24.056047999415824</v>
      </c>
    </row>
    <row r="167" spans="1:16" x14ac:dyDescent="0.15">
      <c r="A167" s="5">
        <v>83</v>
      </c>
      <c r="B167" s="5">
        <v>165</v>
      </c>
      <c r="D167">
        <v>139.85528756957001</v>
      </c>
      <c r="E167">
        <v>427.64347557205002</v>
      </c>
      <c r="F167">
        <v>102.64254792826</v>
      </c>
      <c r="G167">
        <v>110.16512059369001</v>
      </c>
      <c r="I167" s="6">
        <f t="shared" si="14"/>
        <v>317.47835497836002</v>
      </c>
      <c r="J167" s="6">
        <f t="shared" si="15"/>
        <v>37.212739641310009</v>
      </c>
      <c r="K167" s="6">
        <f t="shared" si="16"/>
        <v>272.82306740878801</v>
      </c>
      <c r="L167" s="7">
        <f t="shared" si="13"/>
        <v>7.3314426736247613</v>
      </c>
      <c r="M167" s="7">
        <f t="shared" si="17"/>
        <v>9.7882135644759298</v>
      </c>
      <c r="P167" s="5">
        <f t="shared" si="18"/>
        <v>21.493267908319627</v>
      </c>
    </row>
    <row r="168" spans="1:16" x14ac:dyDescent="0.15">
      <c r="A168" s="5">
        <v>83.5</v>
      </c>
      <c r="B168" s="5">
        <v>166</v>
      </c>
      <c r="D168">
        <v>139.80797773654999</v>
      </c>
      <c r="E168">
        <v>429.31694495980003</v>
      </c>
      <c r="F168">
        <v>102.67254174397</v>
      </c>
      <c r="G168">
        <v>110.12956091528</v>
      </c>
      <c r="I168" s="6">
        <f t="shared" si="14"/>
        <v>319.18738404452006</v>
      </c>
      <c r="J168" s="6">
        <f t="shared" si="15"/>
        <v>37.135435992579986</v>
      </c>
      <c r="K168" s="6">
        <f t="shared" si="16"/>
        <v>274.62486085342408</v>
      </c>
      <c r="L168" s="7">
        <f t="shared" si="13"/>
        <v>7.3952238209427987</v>
      </c>
      <c r="M168" s="7">
        <f t="shared" si="17"/>
        <v>9.8667945364376486</v>
      </c>
      <c r="P168" s="5">
        <f t="shared" si="18"/>
        <v>22.5502195021018</v>
      </c>
    </row>
    <row r="169" spans="1:16" x14ac:dyDescent="0.15">
      <c r="A169" s="5">
        <v>84</v>
      </c>
      <c r="B169" s="5">
        <v>167</v>
      </c>
      <c r="D169">
        <v>139.38620902906999</v>
      </c>
      <c r="E169">
        <v>420.55102040816001</v>
      </c>
      <c r="F169">
        <v>102.60606060606</v>
      </c>
      <c r="G169">
        <v>110.18089053803</v>
      </c>
      <c r="I169" s="6">
        <f t="shared" si="14"/>
        <v>310.37012987013003</v>
      </c>
      <c r="J169" s="6">
        <f t="shared" si="15"/>
        <v>36.78014842300999</v>
      </c>
      <c r="K169" s="6">
        <f t="shared" si="16"/>
        <v>266.23395176251802</v>
      </c>
      <c r="L169" s="7">
        <f t="shared" si="13"/>
        <v>7.2385230396721205</v>
      </c>
      <c r="M169" s="7">
        <f t="shared" si="17"/>
        <v>9.7248935798106526</v>
      </c>
      <c r="P169" s="5">
        <f t="shared" si="18"/>
        <v>19.953446827488658</v>
      </c>
    </row>
    <row r="170" spans="1:16" x14ac:dyDescent="0.15">
      <c r="A170" s="5">
        <v>84.5</v>
      </c>
      <c r="B170" s="5">
        <v>168</v>
      </c>
      <c r="D170">
        <v>138.73840445268999</v>
      </c>
      <c r="E170">
        <v>413.42517006803001</v>
      </c>
      <c r="F170">
        <v>102.58410636982001</v>
      </c>
      <c r="G170">
        <v>109.87012987013</v>
      </c>
      <c r="I170" s="6">
        <f t="shared" si="14"/>
        <v>303.55504019789998</v>
      </c>
      <c r="J170" s="6">
        <f t="shared" si="15"/>
        <v>36.154298082869985</v>
      </c>
      <c r="K170" s="6">
        <f t="shared" si="16"/>
        <v>260.16988249845599</v>
      </c>
      <c r="L170" s="7">
        <f t="shared" si="13"/>
        <v>7.1960982869067305</v>
      </c>
      <c r="M170" s="7">
        <f t="shared" si="17"/>
        <v>9.6972686516889439</v>
      </c>
      <c r="P170" s="5">
        <f t="shared" si="18"/>
        <v>19.250403499848286</v>
      </c>
    </row>
    <row r="171" spans="1:16" x14ac:dyDescent="0.15">
      <c r="A171" s="5">
        <v>85</v>
      </c>
      <c r="B171" s="5">
        <v>169</v>
      </c>
      <c r="D171">
        <v>137.20037105751001</v>
      </c>
      <c r="E171">
        <v>398.37971552257</v>
      </c>
      <c r="F171">
        <v>102.58936301793</v>
      </c>
      <c r="G171">
        <v>110.097711812</v>
      </c>
      <c r="I171" s="6">
        <f t="shared" si="14"/>
        <v>288.28200371057</v>
      </c>
      <c r="J171" s="6">
        <f t="shared" si="15"/>
        <v>34.611008039580014</v>
      </c>
      <c r="K171" s="6">
        <f t="shared" si="16"/>
        <v>246.74879406307397</v>
      </c>
      <c r="L171" s="7">
        <f t="shared" si="13"/>
        <v>7.129199871350183</v>
      </c>
      <c r="M171" s="7">
        <f t="shared" si="17"/>
        <v>9.6451700607760795</v>
      </c>
      <c r="P171" s="5">
        <f t="shared" si="18"/>
        <v>18.141793982502737</v>
      </c>
    </row>
    <row r="172" spans="1:16" x14ac:dyDescent="0.15">
      <c r="A172" s="5">
        <v>85.5</v>
      </c>
      <c r="B172" s="5">
        <v>170</v>
      </c>
      <c r="D172">
        <v>138.70377241806</v>
      </c>
      <c r="E172">
        <v>407.21181199752999</v>
      </c>
      <c r="F172">
        <v>102.60760667904</v>
      </c>
      <c r="G172">
        <v>110.05102040816</v>
      </c>
      <c r="I172" s="6">
        <f t="shared" si="14"/>
        <v>297.16079158936998</v>
      </c>
      <c r="J172" s="6">
        <f t="shared" si="15"/>
        <v>36.096165739019995</v>
      </c>
      <c r="K172" s="6">
        <f t="shared" si="16"/>
        <v>253.84539270254598</v>
      </c>
      <c r="L172" s="7">
        <f t="shared" si="13"/>
        <v>7.0324752644887942</v>
      </c>
      <c r="M172" s="7">
        <f t="shared" si="17"/>
        <v>9.563245278558373</v>
      </c>
      <c r="P172" s="5">
        <f t="shared" si="18"/>
        <v>16.538918655247734</v>
      </c>
    </row>
    <row r="173" spans="1:16" x14ac:dyDescent="0.15">
      <c r="A173" s="5">
        <v>86</v>
      </c>
      <c r="B173" s="5">
        <v>171</v>
      </c>
      <c r="D173">
        <v>139.32683982684</v>
      </c>
      <c r="E173">
        <v>411.82900432899999</v>
      </c>
      <c r="F173">
        <v>102.58627087199</v>
      </c>
      <c r="G173">
        <v>110.13203463204</v>
      </c>
      <c r="I173" s="6">
        <f t="shared" si="14"/>
        <v>301.69696969695997</v>
      </c>
      <c r="J173" s="6">
        <f t="shared" si="15"/>
        <v>36.740568954850005</v>
      </c>
      <c r="K173" s="6">
        <f t="shared" si="16"/>
        <v>257.60828695113997</v>
      </c>
      <c r="L173" s="7">
        <f t="shared" si="13"/>
        <v>7.0115486580436839</v>
      </c>
      <c r="M173" s="7">
        <f t="shared" si="17"/>
        <v>9.557118496756944</v>
      </c>
      <c r="P173" s="5">
        <f t="shared" si="18"/>
        <v>16.192132638302621</v>
      </c>
    </row>
    <row r="174" spans="1:16" x14ac:dyDescent="0.15">
      <c r="A174" s="5">
        <v>86.5</v>
      </c>
      <c r="B174" s="5">
        <v>172</v>
      </c>
      <c r="D174">
        <v>139.73407544835999</v>
      </c>
      <c r="E174">
        <v>412.15244279529998</v>
      </c>
      <c r="F174">
        <v>102.50834879406</v>
      </c>
      <c r="G174">
        <v>110.01453308596</v>
      </c>
      <c r="I174" s="6">
        <f t="shared" si="14"/>
        <v>302.13790970933997</v>
      </c>
      <c r="J174" s="6">
        <f t="shared" si="15"/>
        <v>37.22572665429999</v>
      </c>
      <c r="K174" s="6">
        <f t="shared" si="16"/>
        <v>257.46703772417999</v>
      </c>
      <c r="L174" s="7">
        <f t="shared" si="13"/>
        <v>6.916373724955605</v>
      </c>
      <c r="M174" s="7">
        <f t="shared" si="17"/>
        <v>9.4767433883125456</v>
      </c>
      <c r="P174" s="5">
        <f t="shared" si="18"/>
        <v>14.61493778613181</v>
      </c>
    </row>
    <row r="175" spans="1:16" x14ac:dyDescent="0.15">
      <c r="A175" s="5">
        <v>87</v>
      </c>
      <c r="B175" s="5">
        <v>173</v>
      </c>
      <c r="D175">
        <v>140.88991960421001</v>
      </c>
      <c r="E175">
        <v>417.35745207174</v>
      </c>
      <c r="F175">
        <v>102.50432900433</v>
      </c>
      <c r="G175">
        <v>110.16852195424001</v>
      </c>
      <c r="I175" s="6">
        <f t="shared" si="14"/>
        <v>307.18893011749998</v>
      </c>
      <c r="J175" s="6">
        <f t="shared" si="15"/>
        <v>38.385590599880004</v>
      </c>
      <c r="K175" s="6">
        <f t="shared" si="16"/>
        <v>261.12622139764397</v>
      </c>
      <c r="L175" s="7">
        <f t="shared" si="13"/>
        <v>6.8027146988448388</v>
      </c>
      <c r="M175" s="7">
        <f t="shared" si="17"/>
        <v>9.3778841868454617</v>
      </c>
      <c r="P175" s="5">
        <f t="shared" si="18"/>
        <v>12.731433116695889</v>
      </c>
    </row>
    <row r="176" spans="1:16" x14ac:dyDescent="0.15">
      <c r="A176" s="5">
        <v>87.5</v>
      </c>
      <c r="B176" s="5">
        <v>174</v>
      </c>
      <c r="D176">
        <v>141.00773036487001</v>
      </c>
      <c r="E176">
        <v>416.87353123066998</v>
      </c>
      <c r="F176">
        <v>102.78324056896</v>
      </c>
      <c r="G176">
        <v>110.20315398887</v>
      </c>
      <c r="I176" s="6">
        <f t="shared" si="14"/>
        <v>306.6703772418</v>
      </c>
      <c r="J176" s="6">
        <f t="shared" si="15"/>
        <v>38.224489795910017</v>
      </c>
      <c r="K176" s="6">
        <f t="shared" si="16"/>
        <v>260.80098948670798</v>
      </c>
      <c r="L176" s="7">
        <f t="shared" si="13"/>
        <v>6.8228769273099212</v>
      </c>
      <c r="M176" s="7">
        <f t="shared" si="17"/>
        <v>9.4128462399542254</v>
      </c>
      <c r="P176" s="5">
        <f t="shared" si="18"/>
        <v>13.065552216249035</v>
      </c>
    </row>
    <row r="177" spans="1:16" x14ac:dyDescent="0.15">
      <c r="A177" s="5">
        <v>88</v>
      </c>
      <c r="B177" s="5">
        <v>175</v>
      </c>
      <c r="D177">
        <v>138.86920222635001</v>
      </c>
      <c r="E177">
        <v>398.75448361163001</v>
      </c>
      <c r="F177">
        <v>102.55998763142</v>
      </c>
      <c r="G177">
        <v>110.13481756339</v>
      </c>
      <c r="I177" s="6">
        <f t="shared" si="14"/>
        <v>288.61966604823999</v>
      </c>
      <c r="J177" s="6">
        <f t="shared" si="15"/>
        <v>36.309214594930012</v>
      </c>
      <c r="K177" s="6">
        <f t="shared" si="16"/>
        <v>245.04860853432399</v>
      </c>
      <c r="L177" s="7">
        <f t="shared" si="13"/>
        <v>6.7489371849023971</v>
      </c>
      <c r="M177" s="7">
        <f t="shared" si="17"/>
        <v>9.3537063221903836</v>
      </c>
      <c r="P177" s="5">
        <f t="shared" si="18"/>
        <v>11.840257095862031</v>
      </c>
    </row>
    <row r="178" spans="1:16" x14ac:dyDescent="0.15">
      <c r="A178" s="5">
        <v>88.5</v>
      </c>
      <c r="B178" s="5">
        <v>176</v>
      </c>
      <c r="D178">
        <v>138.57142857143</v>
      </c>
      <c r="E178">
        <v>394.24211502782998</v>
      </c>
      <c r="F178">
        <v>102.73871366729</v>
      </c>
      <c r="G178">
        <v>110.12368583797</v>
      </c>
      <c r="I178" s="6">
        <f t="shared" si="14"/>
        <v>284.11842918985997</v>
      </c>
      <c r="J178" s="6">
        <f t="shared" si="15"/>
        <v>35.832714904140005</v>
      </c>
      <c r="K178" s="6">
        <f t="shared" si="16"/>
        <v>241.11917130489195</v>
      </c>
      <c r="L178" s="7">
        <f t="shared" si="13"/>
        <v>6.729023238957363</v>
      </c>
      <c r="M178" s="7">
        <f t="shared" si="17"/>
        <v>9.3485922008890316</v>
      </c>
      <c r="P178" s="5">
        <f t="shared" si="18"/>
        <v>11.51025241908596</v>
      </c>
    </row>
    <row r="179" spans="1:16" x14ac:dyDescent="0.15">
      <c r="A179" s="5">
        <v>89</v>
      </c>
      <c r="B179" s="5">
        <v>177</v>
      </c>
      <c r="D179">
        <v>137.83147804576001</v>
      </c>
      <c r="E179">
        <v>385.81354359926002</v>
      </c>
      <c r="F179">
        <v>102.64131106988</v>
      </c>
      <c r="G179">
        <v>110.14687693259</v>
      </c>
      <c r="I179" s="6">
        <f t="shared" si="14"/>
        <v>275.66666666667004</v>
      </c>
      <c r="J179" s="6">
        <f t="shared" si="15"/>
        <v>35.190166975880004</v>
      </c>
      <c r="K179" s="6">
        <f t="shared" si="16"/>
        <v>233.43846629561403</v>
      </c>
      <c r="L179" s="7">
        <f t="shared" si="13"/>
        <v>6.6336276964987722</v>
      </c>
      <c r="M179" s="7">
        <f t="shared" si="17"/>
        <v>9.2679964830741213</v>
      </c>
      <c r="P179" s="5">
        <f t="shared" si="18"/>
        <v>9.9294017307383093</v>
      </c>
    </row>
    <row r="180" spans="1:16" x14ac:dyDescent="0.15">
      <c r="A180" s="5">
        <v>89.5</v>
      </c>
      <c r="B180" s="5">
        <v>178</v>
      </c>
      <c r="D180">
        <v>141.19851576994</v>
      </c>
      <c r="E180">
        <v>406.64100185529003</v>
      </c>
      <c r="F180">
        <v>102.51144094001</v>
      </c>
      <c r="G180">
        <v>110.06153370439</v>
      </c>
      <c r="I180" s="6">
        <f t="shared" si="14"/>
        <v>296.57946815090003</v>
      </c>
      <c r="J180" s="6">
        <f t="shared" si="15"/>
        <v>38.687074829929998</v>
      </c>
      <c r="K180" s="6">
        <f t="shared" si="16"/>
        <v>250.15497835498402</v>
      </c>
      <c r="L180" s="7">
        <f t="shared" si="13"/>
        <v>6.4661125053955564</v>
      </c>
      <c r="M180" s="7">
        <f t="shared" si="17"/>
        <v>9.1152811166145877</v>
      </c>
      <c r="P180" s="5">
        <f t="shared" si="18"/>
        <v>7.1534176717435356</v>
      </c>
    </row>
    <row r="181" spans="1:16" x14ac:dyDescent="0.15">
      <c r="A181" s="5">
        <v>90</v>
      </c>
      <c r="B181" s="5">
        <v>179</v>
      </c>
      <c r="D181">
        <v>141.84693877551001</v>
      </c>
      <c r="E181">
        <v>409.95732838589998</v>
      </c>
      <c r="F181">
        <v>102.54607297464</v>
      </c>
      <c r="G181">
        <v>110.04545454546</v>
      </c>
      <c r="I181" s="6">
        <f t="shared" si="14"/>
        <v>299.91187384043997</v>
      </c>
      <c r="J181" s="6">
        <f t="shared" si="15"/>
        <v>39.300865800870014</v>
      </c>
      <c r="K181" s="6">
        <f t="shared" si="16"/>
        <v>252.75083487939594</v>
      </c>
      <c r="L181" s="7">
        <f t="shared" si="13"/>
        <v>6.4311772712600321</v>
      </c>
      <c r="M181" s="7">
        <f t="shared" si="17"/>
        <v>9.0951457071227466</v>
      </c>
      <c r="P181" s="5">
        <f t="shared" si="18"/>
        <v>6.5744871734479471</v>
      </c>
    </row>
    <row r="182" spans="1:16" x14ac:dyDescent="0.15">
      <c r="A182" s="5">
        <v>90.5</v>
      </c>
      <c r="B182" s="5">
        <v>180</v>
      </c>
      <c r="D182">
        <v>138.44557823129</v>
      </c>
      <c r="E182">
        <v>384.50896722325001</v>
      </c>
      <c r="F182">
        <v>102.64409400124001</v>
      </c>
      <c r="G182">
        <v>110.06926406926</v>
      </c>
      <c r="I182" s="6">
        <f t="shared" si="14"/>
        <v>274.43970315399002</v>
      </c>
      <c r="J182" s="6">
        <f t="shared" si="15"/>
        <v>35.801484230049994</v>
      </c>
      <c r="K182" s="6">
        <f>I182-1.2*J182</f>
        <v>231.47792207793003</v>
      </c>
      <c r="L182" s="7">
        <f t="shared" si="13"/>
        <v>6.465595688450227</v>
      </c>
      <c r="M182" s="7">
        <f>L182+ABS($N$2)*A182</f>
        <v>9.144363948956622</v>
      </c>
      <c r="P182" s="5">
        <f>(L182-$O$2)/$O$2*100</f>
        <v>7.1448532210080282</v>
      </c>
    </row>
    <row r="183" spans="1:16" x14ac:dyDescent="0.15">
      <c r="A183" s="5">
        <v>91</v>
      </c>
      <c r="B183" s="5">
        <v>181</v>
      </c>
      <c r="D183">
        <v>136.58812615956001</v>
      </c>
      <c r="E183">
        <v>369.17934446506001</v>
      </c>
      <c r="F183">
        <v>102.56184291899</v>
      </c>
      <c r="G183">
        <v>110.19696969697</v>
      </c>
      <c r="I183" s="6">
        <f t="shared" si="14"/>
        <v>258.98237476809004</v>
      </c>
      <c r="J183" s="6">
        <f t="shared" si="15"/>
        <v>34.02628324057001</v>
      </c>
      <c r="K183" s="6">
        <f t="shared" ref="K183:K241" si="19">I183-1.2*J183</f>
        <v>218.15083487940603</v>
      </c>
      <c r="L183" s="7">
        <f t="shared" si="13"/>
        <v>6.4112448996281133</v>
      </c>
      <c r="M183" s="7">
        <f t="shared" ref="M183:M241" si="20">L183+ABS($N$2)*A183</f>
        <v>9.1048129847781905</v>
      </c>
      <c r="P183" s="5">
        <f t="shared" ref="P183:P241" si="21">(L183-$O$2)/$O$2*100</f>
        <v>6.2441771547340439</v>
      </c>
    </row>
    <row r="184" spans="1:16" x14ac:dyDescent="0.15">
      <c r="A184" s="5">
        <v>91.5</v>
      </c>
      <c r="B184" s="5">
        <v>182</v>
      </c>
      <c r="D184">
        <v>136.94248608533999</v>
      </c>
      <c r="E184">
        <v>368.88991960420998</v>
      </c>
      <c r="F184">
        <v>102.54700061843</v>
      </c>
      <c r="G184">
        <v>110.07668521954</v>
      </c>
      <c r="I184" s="6">
        <f t="shared" si="14"/>
        <v>258.81323438466995</v>
      </c>
      <c r="J184" s="6">
        <f t="shared" si="15"/>
        <v>34.395485466909989</v>
      </c>
      <c r="K184" s="6">
        <f t="shared" si="19"/>
        <v>217.53865182437798</v>
      </c>
      <c r="L184" s="7">
        <f t="shared" si="13"/>
        <v>6.3246280397367842</v>
      </c>
      <c r="M184" s="7">
        <f t="shared" si="20"/>
        <v>9.0329959495305427</v>
      </c>
      <c r="P184" s="5">
        <f t="shared" si="21"/>
        <v>4.8088027226303911</v>
      </c>
    </row>
    <row r="185" spans="1:16" x14ac:dyDescent="0.15">
      <c r="A185" s="5">
        <v>92</v>
      </c>
      <c r="B185" s="5">
        <v>183</v>
      </c>
      <c r="D185">
        <v>135.79962894248999</v>
      </c>
      <c r="E185">
        <v>360.98484848484998</v>
      </c>
      <c r="F185">
        <v>102.77674706246</v>
      </c>
      <c r="G185">
        <v>110.10451453309</v>
      </c>
      <c r="I185" s="6">
        <f t="shared" si="14"/>
        <v>250.88033395175998</v>
      </c>
      <c r="J185" s="6">
        <f t="shared" si="15"/>
        <v>33.022881880029985</v>
      </c>
      <c r="K185" s="6">
        <f t="shared" si="19"/>
        <v>211.25287569572401</v>
      </c>
      <c r="L185" s="7">
        <f t="shared" si="13"/>
        <v>6.3971665605440551</v>
      </c>
      <c r="M185" s="7">
        <f t="shared" si="20"/>
        <v>9.1203342949814949</v>
      </c>
      <c r="P185" s="5">
        <f t="shared" si="21"/>
        <v>6.0108774484979186</v>
      </c>
    </row>
    <row r="186" spans="1:16" x14ac:dyDescent="0.15">
      <c r="A186" s="5">
        <v>92.5</v>
      </c>
      <c r="B186" s="5">
        <v>184</v>
      </c>
      <c r="D186">
        <v>138.02566481138001</v>
      </c>
      <c r="E186">
        <v>376.46134817563001</v>
      </c>
      <c r="F186">
        <v>102.76376004946999</v>
      </c>
      <c r="G186">
        <v>110.0791589363</v>
      </c>
      <c r="I186" s="6">
        <f t="shared" si="14"/>
        <v>266.38218923932999</v>
      </c>
      <c r="J186" s="6">
        <f t="shared" si="15"/>
        <v>35.261904761910017</v>
      </c>
      <c r="K186" s="6">
        <f t="shared" si="19"/>
        <v>224.06790352503796</v>
      </c>
      <c r="L186" s="7">
        <f t="shared" si="13"/>
        <v>6.3543902417624523</v>
      </c>
      <c r="M186" s="7">
        <f t="shared" si="20"/>
        <v>9.0923578008435744</v>
      </c>
      <c r="P186" s="5">
        <f t="shared" si="21"/>
        <v>5.3020081318814833</v>
      </c>
    </row>
    <row r="187" spans="1:16" x14ac:dyDescent="0.15">
      <c r="A187" s="5">
        <v>93</v>
      </c>
      <c r="B187" s="5">
        <v>185</v>
      </c>
      <c r="D187">
        <v>141.24953617810999</v>
      </c>
      <c r="E187">
        <v>393.99381570809999</v>
      </c>
      <c r="F187">
        <v>102.58781694496</v>
      </c>
      <c r="G187">
        <v>109.90352504638</v>
      </c>
      <c r="I187" s="6">
        <f t="shared" si="14"/>
        <v>284.09029066172002</v>
      </c>
      <c r="J187" s="6">
        <f t="shared" si="15"/>
        <v>38.661719233149995</v>
      </c>
      <c r="K187" s="6">
        <f t="shared" si="19"/>
        <v>237.69622758194004</v>
      </c>
      <c r="L187" s="7">
        <f t="shared" si="13"/>
        <v>6.148102885660875</v>
      </c>
      <c r="M187" s="7">
        <f t="shared" si="20"/>
        <v>8.9008702693856794</v>
      </c>
      <c r="P187" s="5">
        <f t="shared" si="21"/>
        <v>1.8835097357729567</v>
      </c>
    </row>
    <row r="188" spans="1:16" x14ac:dyDescent="0.15">
      <c r="A188" s="5">
        <v>93.5</v>
      </c>
      <c r="B188" s="5">
        <v>186</v>
      </c>
      <c r="D188">
        <v>141.73840445268999</v>
      </c>
      <c r="E188">
        <v>400.17377860235001</v>
      </c>
      <c r="F188">
        <v>102.52473716759</v>
      </c>
      <c r="G188">
        <v>110.16079158936</v>
      </c>
      <c r="I188" s="6">
        <f t="shared" si="14"/>
        <v>290.01298701299004</v>
      </c>
      <c r="J188" s="6">
        <f t="shared" si="15"/>
        <v>39.213667285099987</v>
      </c>
      <c r="K188" s="6">
        <f t="shared" si="19"/>
        <v>242.95658627087005</v>
      </c>
      <c r="L188" s="7">
        <f t="shared" si="13"/>
        <v>6.1957119313649667</v>
      </c>
      <c r="M188" s="7">
        <f t="shared" si="20"/>
        <v>8.9632791397334515</v>
      </c>
      <c r="P188" s="5">
        <f t="shared" si="21"/>
        <v>2.67246476169105</v>
      </c>
    </row>
    <row r="189" spans="1:16" x14ac:dyDescent="0.15">
      <c r="A189" s="5">
        <v>94</v>
      </c>
      <c r="B189" s="5">
        <v>187</v>
      </c>
      <c r="D189">
        <v>141.41372912802001</v>
      </c>
      <c r="E189">
        <v>392.01762523191002</v>
      </c>
      <c r="F189">
        <v>102.58812615956001</v>
      </c>
      <c r="G189">
        <v>110.0856524428</v>
      </c>
      <c r="I189" s="6">
        <f t="shared" si="14"/>
        <v>281.93197278911003</v>
      </c>
      <c r="J189" s="6">
        <f t="shared" si="15"/>
        <v>38.825602968460004</v>
      </c>
      <c r="K189" s="6">
        <f t="shared" si="19"/>
        <v>235.34124922695804</v>
      </c>
      <c r="L189" s="7">
        <f t="shared" si="13"/>
        <v>6.0614963125785222</v>
      </c>
      <c r="M189" s="7">
        <f t="shared" si="20"/>
        <v>8.8438633455906892</v>
      </c>
      <c r="P189" s="5">
        <f t="shared" si="21"/>
        <v>0.44830577189697807</v>
      </c>
    </row>
    <row r="190" spans="1:16" x14ac:dyDescent="0.15">
      <c r="A190" s="5">
        <v>94.5</v>
      </c>
      <c r="B190" s="5">
        <v>188</v>
      </c>
      <c r="D190">
        <v>140.49196042053001</v>
      </c>
      <c r="E190">
        <v>386.30457637601</v>
      </c>
      <c r="F190">
        <v>102.52535559678</v>
      </c>
      <c r="G190">
        <v>110.1768707483</v>
      </c>
      <c r="I190" s="6">
        <f t="shared" si="14"/>
        <v>276.12770562770999</v>
      </c>
      <c r="J190" s="6">
        <f t="shared" si="15"/>
        <v>37.966604823750004</v>
      </c>
      <c r="K190" s="6">
        <f t="shared" si="19"/>
        <v>230.56777983920998</v>
      </c>
      <c r="L190" s="7">
        <f t="shared" si="13"/>
        <v>6.0729101511594301</v>
      </c>
      <c r="M190" s="7">
        <f t="shared" si="20"/>
        <v>8.8700770088152794</v>
      </c>
      <c r="P190" s="5">
        <f t="shared" si="21"/>
        <v>0.63745061150150828</v>
      </c>
    </row>
    <row r="191" spans="1:16" x14ac:dyDescent="0.15">
      <c r="A191" s="5">
        <v>95</v>
      </c>
      <c r="B191" s="5">
        <v>189</v>
      </c>
      <c r="D191">
        <v>142.16728509586</v>
      </c>
      <c r="E191">
        <v>396.20068027210999</v>
      </c>
      <c r="F191">
        <v>102.5429808287</v>
      </c>
      <c r="G191">
        <v>110.13017934446999</v>
      </c>
      <c r="I191" s="6">
        <f t="shared" si="14"/>
        <v>286.07050092764001</v>
      </c>
      <c r="J191" s="6">
        <f t="shared" si="15"/>
        <v>39.624304267159999</v>
      </c>
      <c r="K191" s="6">
        <f t="shared" si="19"/>
        <v>238.52133580704802</v>
      </c>
      <c r="L191" s="7">
        <f t="shared" si="13"/>
        <v>6.019571579070746</v>
      </c>
      <c r="M191" s="7">
        <f t="shared" si="20"/>
        <v>8.8315382613702766</v>
      </c>
      <c r="P191" s="5">
        <f t="shared" si="21"/>
        <v>-0.24645146849849556</v>
      </c>
    </row>
    <row r="192" spans="1:16" x14ac:dyDescent="0.15">
      <c r="A192" s="5">
        <v>95.5</v>
      </c>
      <c r="B192" s="5">
        <v>190</v>
      </c>
      <c r="D192">
        <v>139.18954854668999</v>
      </c>
      <c r="E192">
        <v>374.78633271490003</v>
      </c>
      <c r="F192">
        <v>102.59183673469001</v>
      </c>
      <c r="G192">
        <v>109.98268398268</v>
      </c>
      <c r="I192" s="6">
        <f t="shared" si="14"/>
        <v>264.80364873222004</v>
      </c>
      <c r="J192" s="6">
        <f t="shared" si="15"/>
        <v>36.597711811999986</v>
      </c>
      <c r="K192" s="6">
        <f t="shared" si="19"/>
        <v>220.88639455782007</v>
      </c>
      <c r="L192" s="7">
        <f t="shared" si="13"/>
        <v>6.0355247260402178</v>
      </c>
      <c r="M192" s="7">
        <f t="shared" si="20"/>
        <v>8.8622912329834307</v>
      </c>
      <c r="P192" s="5">
        <f t="shared" si="21"/>
        <v>1.7916684541234157E-2</v>
      </c>
    </row>
    <row r="193" spans="1:16" x14ac:dyDescent="0.15">
      <c r="A193" s="5">
        <v>96</v>
      </c>
      <c r="B193" s="5">
        <v>191</v>
      </c>
      <c r="D193">
        <v>140.07019171305001</v>
      </c>
      <c r="E193">
        <v>383.28787878788</v>
      </c>
      <c r="F193">
        <v>102.50061842919</v>
      </c>
      <c r="G193">
        <v>110.03927025356001</v>
      </c>
      <c r="I193" s="6">
        <f t="shared" si="14"/>
        <v>273.24860853432</v>
      </c>
      <c r="J193" s="6">
        <f t="shared" si="15"/>
        <v>37.569573283860009</v>
      </c>
      <c r="K193" s="6">
        <f t="shared" si="19"/>
        <v>228.16512059368799</v>
      </c>
      <c r="L193" s="7">
        <f t="shared" si="13"/>
        <v>6.0731358024688653</v>
      </c>
      <c r="M193" s="7">
        <f t="shared" si="20"/>
        <v>8.9147021340557586</v>
      </c>
      <c r="P193" s="5">
        <f t="shared" si="21"/>
        <v>0.64119000035190465</v>
      </c>
    </row>
    <row r="194" spans="1:16" x14ac:dyDescent="0.15">
      <c r="A194" s="5">
        <v>96.5</v>
      </c>
      <c r="B194" s="5">
        <v>192</v>
      </c>
      <c r="D194">
        <v>145.16728509586</v>
      </c>
      <c r="E194">
        <v>414.90909090909003</v>
      </c>
      <c r="F194">
        <v>102.73562152133999</v>
      </c>
      <c r="G194">
        <v>110.04050711194</v>
      </c>
      <c r="I194" s="6">
        <f t="shared" si="14"/>
        <v>304.86858379715</v>
      </c>
      <c r="J194" s="6">
        <f t="shared" si="15"/>
        <v>42.431663574520002</v>
      </c>
      <c r="K194" s="6">
        <f t="shared" si="19"/>
        <v>253.950587507726</v>
      </c>
      <c r="L194" s="7">
        <f t="shared" ref="L194:L241" si="22">K194/J194</f>
        <v>5.9849312073689713</v>
      </c>
      <c r="M194" s="7">
        <f t="shared" si="20"/>
        <v>8.8412973635995478</v>
      </c>
      <c r="P194" s="5">
        <f t="shared" si="21"/>
        <v>-0.82049564328936442</v>
      </c>
    </row>
    <row r="195" spans="1:16" x14ac:dyDescent="0.15">
      <c r="A195" s="5">
        <v>97</v>
      </c>
      <c r="B195" s="5">
        <v>193</v>
      </c>
      <c r="D195">
        <v>144.95763760049999</v>
      </c>
      <c r="E195">
        <v>413.70871985157999</v>
      </c>
      <c r="F195">
        <v>102.53988868275</v>
      </c>
      <c r="G195">
        <v>110.23222016079001</v>
      </c>
      <c r="I195" s="6">
        <f t="shared" ref="I195:I241" si="23">E195-G195</f>
        <v>303.47649969078998</v>
      </c>
      <c r="J195" s="6">
        <f t="shared" ref="J195:J241" si="24">D195-F195</f>
        <v>42.417748917749989</v>
      </c>
      <c r="K195" s="6">
        <f t="shared" si="19"/>
        <v>252.57520098948999</v>
      </c>
      <c r="L195" s="7">
        <f t="shared" si="22"/>
        <v>5.9544697074624393</v>
      </c>
      <c r="M195" s="7">
        <f t="shared" si="20"/>
        <v>8.8256356883366962</v>
      </c>
      <c r="P195" s="5">
        <f t="shared" si="21"/>
        <v>-1.3252894927110621</v>
      </c>
    </row>
    <row r="196" spans="1:16" x14ac:dyDescent="0.15">
      <c r="A196" s="5">
        <v>97.5</v>
      </c>
      <c r="B196" s="5">
        <v>194</v>
      </c>
      <c r="D196">
        <v>141.65460729745999</v>
      </c>
      <c r="E196">
        <v>388.01175015461001</v>
      </c>
      <c r="F196">
        <v>102.73685837972</v>
      </c>
      <c r="G196">
        <v>110.16048237477</v>
      </c>
      <c r="I196" s="6">
        <f t="shared" si="23"/>
        <v>277.85126777983999</v>
      </c>
      <c r="J196" s="6">
        <f t="shared" si="24"/>
        <v>38.917748917739985</v>
      </c>
      <c r="K196" s="6">
        <f t="shared" si="19"/>
        <v>231.149969078552</v>
      </c>
      <c r="L196" s="7">
        <f t="shared" si="22"/>
        <v>5.939448593677171</v>
      </c>
      <c r="M196" s="7">
        <f t="shared" si="20"/>
        <v>8.8254143991951111</v>
      </c>
      <c r="P196" s="5">
        <f t="shared" si="21"/>
        <v>-1.574212424068127</v>
      </c>
    </row>
    <row r="197" spans="1:16" x14ac:dyDescent="0.15">
      <c r="A197" s="5">
        <v>98</v>
      </c>
      <c r="B197" s="5">
        <v>195</v>
      </c>
      <c r="D197">
        <v>142.55442176871</v>
      </c>
      <c r="E197">
        <v>394.45454545454999</v>
      </c>
      <c r="F197">
        <v>102.48330241187</v>
      </c>
      <c r="G197">
        <v>110.03803339517999</v>
      </c>
      <c r="I197" s="6">
        <f t="shared" si="23"/>
        <v>284.41651205937001</v>
      </c>
      <c r="J197" s="6">
        <f t="shared" si="24"/>
        <v>40.071119356840001</v>
      </c>
      <c r="K197" s="6">
        <f t="shared" si="19"/>
        <v>236.33116883116202</v>
      </c>
      <c r="L197" s="7">
        <f t="shared" si="22"/>
        <v>5.8977930395852818</v>
      </c>
      <c r="M197" s="7">
        <f t="shared" si="20"/>
        <v>8.7985586697469031</v>
      </c>
      <c r="P197" s="5">
        <f t="shared" si="21"/>
        <v>-2.2645089480199729</v>
      </c>
    </row>
    <row r="198" spans="1:16" x14ac:dyDescent="0.15">
      <c r="A198" s="5">
        <v>98.5</v>
      </c>
      <c r="B198" s="5">
        <v>196</v>
      </c>
      <c r="D198">
        <v>140.66326530612</v>
      </c>
      <c r="E198">
        <v>379.89146567718001</v>
      </c>
      <c r="F198">
        <v>102.62615955472999</v>
      </c>
      <c r="G198">
        <v>110.05782312925</v>
      </c>
      <c r="I198" s="6">
        <f t="shared" si="23"/>
        <v>269.83364254793003</v>
      </c>
      <c r="J198" s="6">
        <f t="shared" si="24"/>
        <v>38.037105751390001</v>
      </c>
      <c r="K198" s="6">
        <f t="shared" si="19"/>
        <v>224.18911564626202</v>
      </c>
      <c r="L198" s="7">
        <f t="shared" si="22"/>
        <v>5.8939583130104323</v>
      </c>
      <c r="M198" s="7">
        <f t="shared" si="20"/>
        <v>8.809523767815735</v>
      </c>
      <c r="P198" s="5">
        <f t="shared" si="21"/>
        <v>-2.3280562583998821</v>
      </c>
    </row>
    <row r="199" spans="1:16" x14ac:dyDescent="0.15">
      <c r="A199" s="5">
        <v>99</v>
      </c>
      <c r="B199" s="5">
        <v>197</v>
      </c>
      <c r="D199">
        <v>141.88837353123</v>
      </c>
      <c r="E199">
        <v>389.35837971552002</v>
      </c>
      <c r="F199">
        <v>102.62987012987</v>
      </c>
      <c r="G199">
        <v>110.26685219542</v>
      </c>
      <c r="I199" s="6">
        <f t="shared" si="23"/>
        <v>279.09152752010004</v>
      </c>
      <c r="J199" s="6">
        <f t="shared" si="24"/>
        <v>39.258503401360002</v>
      </c>
      <c r="K199" s="6">
        <f t="shared" si="19"/>
        <v>231.98132343846805</v>
      </c>
      <c r="L199" s="7">
        <f t="shared" si="22"/>
        <v>5.9090720057971362</v>
      </c>
      <c r="M199" s="7">
        <f t="shared" si="20"/>
        <v>8.8394372852461203</v>
      </c>
      <c r="P199" s="5">
        <f t="shared" si="21"/>
        <v>-2.0775991507660838</v>
      </c>
    </row>
    <row r="200" spans="1:16" x14ac:dyDescent="0.15">
      <c r="A200" s="5">
        <v>99.5</v>
      </c>
      <c r="B200" s="5">
        <v>198</v>
      </c>
      <c r="D200">
        <v>143.95547309833</v>
      </c>
      <c r="E200">
        <v>398.38713667284998</v>
      </c>
      <c r="F200">
        <v>102.5794681509</v>
      </c>
      <c r="G200">
        <v>110.08441558442</v>
      </c>
      <c r="I200" s="6">
        <f t="shared" si="23"/>
        <v>288.30272108842996</v>
      </c>
      <c r="J200" s="6">
        <f t="shared" si="24"/>
        <v>41.376004947430005</v>
      </c>
      <c r="K200" s="6">
        <f t="shared" si="19"/>
        <v>238.65151515151396</v>
      </c>
      <c r="L200" s="7">
        <f t="shared" si="22"/>
        <v>5.7678723563265955</v>
      </c>
      <c r="M200" s="7">
        <f t="shared" si="20"/>
        <v>8.7130374604192617</v>
      </c>
      <c r="P200" s="5">
        <f t="shared" si="21"/>
        <v>-4.4174942580961218</v>
      </c>
    </row>
    <row r="201" spans="1:16" x14ac:dyDescent="0.15">
      <c r="A201" s="5">
        <v>100</v>
      </c>
      <c r="B201" s="5">
        <v>199</v>
      </c>
      <c r="D201">
        <v>147.9452690167</v>
      </c>
      <c r="E201">
        <v>424.43104514533002</v>
      </c>
      <c r="F201">
        <v>102.51793444651</v>
      </c>
      <c r="G201">
        <v>110.048855906</v>
      </c>
      <c r="I201" s="6">
        <f t="shared" si="23"/>
        <v>314.38218923933005</v>
      </c>
      <c r="J201" s="6">
        <f t="shared" si="24"/>
        <v>45.427334570189998</v>
      </c>
      <c r="K201" s="6">
        <f t="shared" si="19"/>
        <v>259.86938775510203</v>
      </c>
      <c r="L201" s="7">
        <f t="shared" si="22"/>
        <v>5.7205510781966868</v>
      </c>
      <c r="M201" s="7">
        <f t="shared" si="20"/>
        <v>8.6805160069330345</v>
      </c>
      <c r="P201" s="5">
        <f t="shared" si="21"/>
        <v>-5.2016805332318725</v>
      </c>
    </row>
    <row r="202" spans="1:16" x14ac:dyDescent="0.15">
      <c r="A202" s="5">
        <v>100.5</v>
      </c>
      <c r="B202" s="5">
        <v>200</v>
      </c>
      <c r="D202">
        <v>144.18583797155</v>
      </c>
      <c r="E202">
        <v>399.94372294371999</v>
      </c>
      <c r="F202">
        <v>102.56926406926</v>
      </c>
      <c r="G202">
        <v>109.91311069883</v>
      </c>
      <c r="I202" s="6">
        <f t="shared" si="23"/>
        <v>290.03061224488999</v>
      </c>
      <c r="J202" s="6">
        <f t="shared" si="24"/>
        <v>41.61657390229</v>
      </c>
      <c r="K202" s="6">
        <f t="shared" si="19"/>
        <v>240.09072356214199</v>
      </c>
      <c r="L202" s="7">
        <f t="shared" si="22"/>
        <v>5.7691131453022066</v>
      </c>
      <c r="M202" s="7">
        <f t="shared" si="20"/>
        <v>8.7438778986822356</v>
      </c>
      <c r="P202" s="5">
        <f t="shared" si="21"/>
        <v>-4.3969324786289041</v>
      </c>
    </row>
    <row r="203" spans="1:16" x14ac:dyDescent="0.15">
      <c r="A203" s="5">
        <v>101</v>
      </c>
      <c r="B203" s="5">
        <v>201</v>
      </c>
      <c r="D203">
        <v>142.02164502164999</v>
      </c>
      <c r="E203">
        <v>383.60080395795001</v>
      </c>
      <c r="F203">
        <v>102.66357452072</v>
      </c>
      <c r="G203">
        <v>110.31478045764</v>
      </c>
      <c r="I203" s="6">
        <f t="shared" si="23"/>
        <v>273.28602350031002</v>
      </c>
      <c r="J203" s="6">
        <f t="shared" si="24"/>
        <v>39.358070500929983</v>
      </c>
      <c r="K203" s="6">
        <f t="shared" si="19"/>
        <v>226.05633889919403</v>
      </c>
      <c r="L203" s="7">
        <f t="shared" si="22"/>
        <v>5.7435828540896736</v>
      </c>
      <c r="M203" s="7">
        <f t="shared" si="20"/>
        <v>8.7331474321133857</v>
      </c>
      <c r="P203" s="5">
        <f t="shared" si="21"/>
        <v>-4.8200086245040437</v>
      </c>
    </row>
    <row r="204" spans="1:16" x14ac:dyDescent="0.15">
      <c r="A204" s="5">
        <v>101.5</v>
      </c>
      <c r="B204" s="5">
        <v>202</v>
      </c>
      <c r="D204">
        <v>140.54730983301999</v>
      </c>
      <c r="E204">
        <v>376.69264069264</v>
      </c>
      <c r="F204">
        <v>102.59585652443</v>
      </c>
      <c r="G204">
        <v>109.95392702536</v>
      </c>
      <c r="I204" s="6">
        <f t="shared" si="23"/>
        <v>266.73871366727997</v>
      </c>
      <c r="J204" s="6">
        <f t="shared" si="24"/>
        <v>37.95145330858999</v>
      </c>
      <c r="K204" s="6">
        <f t="shared" si="19"/>
        <v>221.19696969697199</v>
      </c>
      <c r="L204" s="7">
        <f t="shared" si="22"/>
        <v>5.8284189514003648</v>
      </c>
      <c r="M204" s="7">
        <f t="shared" si="20"/>
        <v>8.8327833540677574</v>
      </c>
      <c r="P204" s="5">
        <f t="shared" si="21"/>
        <v>-3.414144164028333</v>
      </c>
    </row>
    <row r="205" spans="1:16" x14ac:dyDescent="0.15">
      <c r="A205" s="5">
        <v>102</v>
      </c>
      <c r="B205" s="5">
        <v>203</v>
      </c>
      <c r="D205">
        <v>142.24675324674999</v>
      </c>
      <c r="E205">
        <v>387.50556586271</v>
      </c>
      <c r="F205">
        <v>102.69356833643</v>
      </c>
      <c r="G205">
        <v>110.15089672233</v>
      </c>
      <c r="I205" s="6">
        <f t="shared" si="23"/>
        <v>277.35466914038</v>
      </c>
      <c r="J205" s="6">
        <f t="shared" si="24"/>
        <v>39.553184910319985</v>
      </c>
      <c r="K205" s="6">
        <f t="shared" si="19"/>
        <v>229.89084724799602</v>
      </c>
      <c r="L205" s="7">
        <f t="shared" si="22"/>
        <v>5.812195598641015</v>
      </c>
      <c r="M205" s="7">
        <f t="shared" si="20"/>
        <v>8.8313598259520898</v>
      </c>
      <c r="P205" s="5">
        <f t="shared" si="21"/>
        <v>-3.6829900421054731</v>
      </c>
    </row>
    <row r="206" spans="1:16" x14ac:dyDescent="0.15">
      <c r="A206" s="5">
        <v>102.5</v>
      </c>
      <c r="B206" s="5">
        <v>204</v>
      </c>
      <c r="D206">
        <v>142.56307977737001</v>
      </c>
      <c r="E206">
        <v>389.30241187384001</v>
      </c>
      <c r="F206">
        <v>102.65089672233</v>
      </c>
      <c r="G206">
        <v>109.94248608533999</v>
      </c>
      <c r="I206" s="6">
        <f t="shared" si="23"/>
        <v>279.35992578850005</v>
      </c>
      <c r="J206" s="6">
        <f t="shared" si="24"/>
        <v>39.912183055040003</v>
      </c>
      <c r="K206" s="6">
        <f t="shared" si="19"/>
        <v>231.46530612245203</v>
      </c>
      <c r="L206" s="7">
        <f t="shared" si="22"/>
        <v>5.7993647153615973</v>
      </c>
      <c r="M206" s="7">
        <f t="shared" si="20"/>
        <v>8.8333287673163543</v>
      </c>
      <c r="P206" s="5">
        <f t="shared" si="21"/>
        <v>-3.8956174892755611</v>
      </c>
    </row>
    <row r="207" spans="1:16" x14ac:dyDescent="0.15">
      <c r="A207" s="5">
        <v>103</v>
      </c>
      <c r="B207" s="5">
        <v>205</v>
      </c>
      <c r="D207">
        <v>145.88682745826</v>
      </c>
      <c r="E207">
        <v>409.20408163265</v>
      </c>
      <c r="F207">
        <v>102.57884972171</v>
      </c>
      <c r="G207">
        <v>110.01329622758</v>
      </c>
      <c r="I207" s="6">
        <f t="shared" si="23"/>
        <v>299.19078540507002</v>
      </c>
      <c r="J207" s="6">
        <f t="shared" si="24"/>
        <v>43.307977736550001</v>
      </c>
      <c r="K207" s="6">
        <f t="shared" si="19"/>
        <v>247.22121212121002</v>
      </c>
      <c r="L207" s="7">
        <f t="shared" si="22"/>
        <v>5.7084450727554144</v>
      </c>
      <c r="M207" s="7">
        <f t="shared" si="20"/>
        <v>8.7572089493538527</v>
      </c>
      <c r="P207" s="5">
        <f t="shared" si="21"/>
        <v>-5.4022956410424223</v>
      </c>
    </row>
    <row r="208" spans="1:16" x14ac:dyDescent="0.15">
      <c r="A208" s="5">
        <v>103.5</v>
      </c>
      <c r="B208" s="5">
        <v>206</v>
      </c>
      <c r="D208">
        <v>143.12925170067999</v>
      </c>
      <c r="E208">
        <v>389.61842918986002</v>
      </c>
      <c r="F208">
        <v>102.60822510823</v>
      </c>
      <c r="G208">
        <v>109.90538033395001</v>
      </c>
      <c r="I208" s="6">
        <f t="shared" si="23"/>
        <v>279.71304885591002</v>
      </c>
      <c r="J208" s="6">
        <f t="shared" si="24"/>
        <v>40.521026592449985</v>
      </c>
      <c r="K208" s="6">
        <f t="shared" si="19"/>
        <v>231.08781694497003</v>
      </c>
      <c r="L208" s="7">
        <f t="shared" si="22"/>
        <v>5.702911213706197</v>
      </c>
      <c r="M208" s="7">
        <f t="shared" si="20"/>
        <v>8.7664749149483185</v>
      </c>
      <c r="P208" s="5">
        <f t="shared" si="21"/>
        <v>-5.4940001867864909</v>
      </c>
    </row>
    <row r="209" spans="1:16" x14ac:dyDescent="0.15">
      <c r="A209" s="5">
        <v>104</v>
      </c>
      <c r="B209" s="5">
        <v>207</v>
      </c>
      <c r="D209">
        <v>143.02566481138001</v>
      </c>
      <c r="E209">
        <v>389.07266542981</v>
      </c>
      <c r="F209">
        <v>102.69573283859</v>
      </c>
      <c r="G209">
        <v>109.98082869511001</v>
      </c>
      <c r="I209" s="6">
        <f t="shared" si="23"/>
        <v>279.0918367347</v>
      </c>
      <c r="J209" s="6">
        <f t="shared" si="24"/>
        <v>40.329931972790007</v>
      </c>
      <c r="K209" s="6">
        <f t="shared" si="19"/>
        <v>230.69591836735199</v>
      </c>
      <c r="L209" s="7">
        <f t="shared" si="22"/>
        <v>5.7202159062157367</v>
      </c>
      <c r="M209" s="7">
        <f t="shared" si="20"/>
        <v>8.7985794321015387</v>
      </c>
      <c r="P209" s="5">
        <f t="shared" si="21"/>
        <v>-5.2072348478585742</v>
      </c>
    </row>
    <row r="210" spans="1:16" x14ac:dyDescent="0.15">
      <c r="A210" s="5">
        <v>104.5</v>
      </c>
      <c r="B210" s="5">
        <v>208</v>
      </c>
      <c r="D210">
        <v>140.76870748299001</v>
      </c>
      <c r="E210">
        <v>376.24675324675002</v>
      </c>
      <c r="F210">
        <v>102.52535559678</v>
      </c>
      <c r="G210">
        <v>110.1830550402</v>
      </c>
      <c r="I210" s="6">
        <f t="shared" si="23"/>
        <v>266.06369820655004</v>
      </c>
      <c r="J210" s="6">
        <f t="shared" si="24"/>
        <v>38.243351886210007</v>
      </c>
      <c r="K210" s="6">
        <f t="shared" si="19"/>
        <v>220.17167594309802</v>
      </c>
      <c r="L210" s="7">
        <f t="shared" si="22"/>
        <v>5.757122874537802</v>
      </c>
      <c r="M210" s="7">
        <f t="shared" si="20"/>
        <v>8.8502862250672862</v>
      </c>
      <c r="P210" s="5">
        <f t="shared" si="21"/>
        <v>-4.5956296850482889</v>
      </c>
    </row>
    <row r="211" spans="1:16" x14ac:dyDescent="0.15">
      <c r="A211" s="5">
        <v>105</v>
      </c>
      <c r="B211" s="5">
        <v>209</v>
      </c>
      <c r="D211">
        <v>138.41558441558001</v>
      </c>
      <c r="E211">
        <v>363.2009894867</v>
      </c>
      <c r="F211">
        <v>102.52473716759</v>
      </c>
      <c r="G211">
        <v>110.00092764379001</v>
      </c>
      <c r="I211" s="6">
        <f t="shared" si="23"/>
        <v>253.20006184290997</v>
      </c>
      <c r="J211" s="6">
        <f t="shared" si="24"/>
        <v>35.89084724799001</v>
      </c>
      <c r="K211" s="6">
        <f t="shared" si="19"/>
        <v>210.13104514532196</v>
      </c>
      <c r="L211" s="7">
        <f t="shared" si="22"/>
        <v>5.8547251251386916</v>
      </c>
      <c r="M211" s="7">
        <f t="shared" si="20"/>
        <v>8.9626883003118571</v>
      </c>
      <c r="P211" s="5">
        <f t="shared" si="21"/>
        <v>-2.9782104527642193</v>
      </c>
    </row>
    <row r="212" spans="1:16" x14ac:dyDescent="0.15">
      <c r="A212" s="5">
        <v>105.5</v>
      </c>
      <c r="B212" s="5">
        <v>210</v>
      </c>
      <c r="D212">
        <v>138.01389317690999</v>
      </c>
      <c r="E212">
        <v>359.90305649892002</v>
      </c>
      <c r="F212">
        <v>102.53215831787</v>
      </c>
      <c r="G212">
        <v>109.9452690167</v>
      </c>
      <c r="I212" s="6">
        <f t="shared" si="23"/>
        <v>249.95778748222003</v>
      </c>
      <c r="J212" s="6">
        <f t="shared" si="24"/>
        <v>35.481734859039989</v>
      </c>
      <c r="K212" s="6">
        <f t="shared" si="19"/>
        <v>207.37970565137203</v>
      </c>
      <c r="L212" s="7">
        <f t="shared" si="22"/>
        <v>5.8446890061954262</v>
      </c>
      <c r="M212" s="7">
        <f t="shared" si="20"/>
        <v>8.9674520060122731</v>
      </c>
      <c r="P212" s="5">
        <f t="shared" si="21"/>
        <v>-3.1445243614742298</v>
      </c>
    </row>
    <row r="213" spans="1:16" x14ac:dyDescent="0.15">
      <c r="A213" s="5">
        <v>106</v>
      </c>
      <c r="B213" s="5">
        <v>211</v>
      </c>
      <c r="D213">
        <v>140.31799938252999</v>
      </c>
      <c r="E213">
        <v>371.85581969743998</v>
      </c>
      <c r="F213">
        <v>102.74829931972999</v>
      </c>
      <c r="G213">
        <v>109.98268398268</v>
      </c>
      <c r="I213" s="6">
        <f t="shared" si="23"/>
        <v>261.87313571476</v>
      </c>
      <c r="J213" s="6">
        <f t="shared" si="24"/>
        <v>37.569700062799996</v>
      </c>
      <c r="K213" s="6">
        <f t="shared" si="19"/>
        <v>216.7894956394</v>
      </c>
      <c r="L213" s="7">
        <f t="shared" si="22"/>
        <v>5.770328090908988</v>
      </c>
      <c r="M213" s="7">
        <f t="shared" si="20"/>
        <v>8.9078909153695172</v>
      </c>
      <c r="P213" s="5">
        <f t="shared" si="21"/>
        <v>-4.3767989634846405</v>
      </c>
    </row>
    <row r="214" spans="1:16" x14ac:dyDescent="0.15">
      <c r="A214" s="5">
        <v>106.5</v>
      </c>
      <c r="B214" s="5">
        <v>212</v>
      </c>
      <c r="D214">
        <v>142.83883914789001</v>
      </c>
      <c r="E214">
        <v>389.27384995368999</v>
      </c>
      <c r="F214">
        <v>102.6527520099</v>
      </c>
      <c r="G214">
        <v>109.78324056896</v>
      </c>
      <c r="I214" s="6">
        <f t="shared" si="23"/>
        <v>279.49060938472996</v>
      </c>
      <c r="J214" s="6">
        <f t="shared" si="24"/>
        <v>40.186087137990015</v>
      </c>
      <c r="K214" s="6">
        <f t="shared" si="19"/>
        <v>231.26730481914194</v>
      </c>
      <c r="L214" s="7">
        <f t="shared" si="22"/>
        <v>5.7549097533437843</v>
      </c>
      <c r="M214" s="7">
        <f t="shared" si="20"/>
        <v>8.9072724024479957</v>
      </c>
      <c r="P214" s="5">
        <f t="shared" si="21"/>
        <v>-4.632304503103633</v>
      </c>
    </row>
    <row r="215" spans="1:16" x14ac:dyDescent="0.15">
      <c r="A215" s="5">
        <v>107</v>
      </c>
      <c r="B215" s="5">
        <v>213</v>
      </c>
      <c r="D215">
        <v>144.60018524236</v>
      </c>
      <c r="E215">
        <v>398.64680456931001</v>
      </c>
      <c r="F215">
        <v>102.40012368584</v>
      </c>
      <c r="G215">
        <v>110.01515151515</v>
      </c>
      <c r="I215" s="6">
        <f t="shared" si="23"/>
        <v>288.63165305415998</v>
      </c>
      <c r="J215" s="6">
        <f t="shared" si="24"/>
        <v>42.200061556519998</v>
      </c>
      <c r="K215" s="6">
        <f t="shared" si="19"/>
        <v>237.991579186336</v>
      </c>
      <c r="L215" s="7">
        <f t="shared" si="22"/>
        <v>5.6396026547872609</v>
      </c>
      <c r="M215" s="7">
        <f t="shared" si="20"/>
        <v>8.8067651285351545</v>
      </c>
      <c r="P215" s="5">
        <f t="shared" si="21"/>
        <v>-6.5431202647895201</v>
      </c>
    </row>
    <row r="216" spans="1:16" x14ac:dyDescent="0.15">
      <c r="A216" s="5">
        <v>107.5</v>
      </c>
      <c r="B216" s="5">
        <v>214</v>
      </c>
      <c r="D216">
        <v>142.35813522692001</v>
      </c>
      <c r="E216">
        <v>385.53195430688999</v>
      </c>
      <c r="F216">
        <v>102.59833024119</v>
      </c>
      <c r="G216">
        <v>110.12368583797</v>
      </c>
      <c r="I216" s="6">
        <f t="shared" si="23"/>
        <v>275.40826846891997</v>
      </c>
      <c r="J216" s="6">
        <f t="shared" si="24"/>
        <v>39.759804985730014</v>
      </c>
      <c r="K216" s="6">
        <f t="shared" si="19"/>
        <v>227.69650248604395</v>
      </c>
      <c r="L216" s="7">
        <f t="shared" si="22"/>
        <v>5.7268012900909682</v>
      </c>
      <c r="M216" s="7">
        <f t="shared" si="20"/>
        <v>8.9087635884825431</v>
      </c>
      <c r="P216" s="5">
        <f t="shared" si="21"/>
        <v>-5.09810492036</v>
      </c>
    </row>
    <row r="217" spans="1:16" x14ac:dyDescent="0.15">
      <c r="A217" s="5">
        <v>108</v>
      </c>
      <c r="B217" s="5">
        <v>215</v>
      </c>
      <c r="D217">
        <v>140.74529175672001</v>
      </c>
      <c r="E217">
        <v>372.31275084903001</v>
      </c>
      <c r="F217">
        <v>102.67779839208001</v>
      </c>
      <c r="G217">
        <v>110.17779839208001</v>
      </c>
      <c r="I217" s="6">
        <f t="shared" si="23"/>
        <v>262.13495245695003</v>
      </c>
      <c r="J217" s="6">
        <f t="shared" si="24"/>
        <v>38.067493364640001</v>
      </c>
      <c r="K217" s="6">
        <f t="shared" si="19"/>
        <v>216.45396041938204</v>
      </c>
      <c r="L217" s="7">
        <f t="shared" si="22"/>
        <v>5.6860576120948654</v>
      </c>
      <c r="M217" s="7">
        <f t="shared" si="20"/>
        <v>8.8828197351301217</v>
      </c>
      <c r="P217" s="5">
        <f t="shared" si="21"/>
        <v>-5.7732902565502418</v>
      </c>
    </row>
    <row r="218" spans="1:16" x14ac:dyDescent="0.15">
      <c r="A218" s="5">
        <v>108.5</v>
      </c>
      <c r="B218" s="5">
        <v>216</v>
      </c>
      <c r="D218">
        <v>138.67119481321001</v>
      </c>
      <c r="E218">
        <v>358.14109292991998</v>
      </c>
      <c r="F218">
        <v>102.58750773037001</v>
      </c>
      <c r="G218">
        <v>109.93259121830999</v>
      </c>
      <c r="I218" s="6">
        <f t="shared" si="23"/>
        <v>248.20850171160998</v>
      </c>
      <c r="J218" s="6">
        <f t="shared" si="24"/>
        <v>36.083687082840001</v>
      </c>
      <c r="K218" s="6">
        <f t="shared" si="19"/>
        <v>204.90807721220199</v>
      </c>
      <c r="L218" s="7">
        <f t="shared" si="22"/>
        <v>5.6786901167217003</v>
      </c>
      <c r="M218" s="7">
        <f t="shared" si="20"/>
        <v>8.890252064400638</v>
      </c>
      <c r="P218" s="5">
        <f t="shared" si="21"/>
        <v>-5.8953809730753015</v>
      </c>
    </row>
    <row r="219" spans="1:16" x14ac:dyDescent="0.15">
      <c r="A219" s="5">
        <v>109</v>
      </c>
      <c r="B219" s="5">
        <v>217</v>
      </c>
      <c r="D219">
        <v>138.62426674899999</v>
      </c>
      <c r="E219">
        <v>359.87990120408</v>
      </c>
      <c r="F219">
        <v>102.58070500928</v>
      </c>
      <c r="G219">
        <v>110.16573902288</v>
      </c>
      <c r="I219" s="6">
        <f t="shared" si="23"/>
        <v>249.71416218119998</v>
      </c>
      <c r="J219" s="6">
        <f t="shared" si="24"/>
        <v>36.043561739719991</v>
      </c>
      <c r="K219" s="6">
        <f t="shared" si="19"/>
        <v>206.461888093536</v>
      </c>
      <c r="L219" s="7">
        <f t="shared" si="22"/>
        <v>5.7281211436442225</v>
      </c>
      <c r="M219" s="7">
        <f t="shared" si="20"/>
        <v>8.9544829159668424</v>
      </c>
      <c r="P219" s="5">
        <f t="shared" si="21"/>
        <v>-5.0762329193795983</v>
      </c>
    </row>
    <row r="220" spans="1:16" x14ac:dyDescent="0.15">
      <c r="A220" s="5">
        <v>109.5</v>
      </c>
      <c r="B220" s="5">
        <v>218</v>
      </c>
      <c r="D220">
        <v>142.18061129978</v>
      </c>
      <c r="E220">
        <v>385.12781722753999</v>
      </c>
      <c r="F220">
        <v>102.75664811379001</v>
      </c>
      <c r="G220">
        <v>110.04700061843</v>
      </c>
      <c r="I220" s="6">
        <f t="shared" si="23"/>
        <v>275.08081660911</v>
      </c>
      <c r="J220" s="6">
        <f t="shared" si="24"/>
        <v>39.42396318598999</v>
      </c>
      <c r="K220" s="6">
        <f t="shared" si="19"/>
        <v>227.77206078592201</v>
      </c>
      <c r="L220" s="7">
        <f t="shared" si="22"/>
        <v>5.7775028784235696</v>
      </c>
      <c r="M220" s="7">
        <f t="shared" si="20"/>
        <v>9.0186644753898708</v>
      </c>
      <c r="P220" s="5">
        <f t="shared" si="21"/>
        <v>-4.257901712220538</v>
      </c>
    </row>
    <row r="221" spans="1:16" x14ac:dyDescent="0.15">
      <c r="A221" s="5">
        <v>110</v>
      </c>
      <c r="B221" s="5">
        <v>219</v>
      </c>
      <c r="D221">
        <v>144.88237110219001</v>
      </c>
      <c r="E221">
        <v>395.68385304105999</v>
      </c>
      <c r="F221">
        <v>102.49257884972</v>
      </c>
      <c r="G221">
        <v>109.91032776746999</v>
      </c>
      <c r="I221" s="6">
        <f t="shared" si="23"/>
        <v>285.77352527359</v>
      </c>
      <c r="J221" s="6">
        <f t="shared" si="24"/>
        <v>42.389792252470002</v>
      </c>
      <c r="K221" s="6">
        <f t="shared" si="19"/>
        <v>234.90577457062599</v>
      </c>
      <c r="L221" s="7">
        <f t="shared" si="22"/>
        <v>5.5415646571596096</v>
      </c>
      <c r="M221" s="7">
        <f t="shared" si="20"/>
        <v>8.797526078769593</v>
      </c>
      <c r="P221" s="5">
        <f t="shared" si="21"/>
        <v>-8.1677604947161235</v>
      </c>
    </row>
    <row r="222" spans="1:16" x14ac:dyDescent="0.15">
      <c r="A222" s="5">
        <v>110.5</v>
      </c>
      <c r="B222" s="5">
        <v>220</v>
      </c>
      <c r="D222">
        <v>142.44118555110001</v>
      </c>
      <c r="E222">
        <v>382.69064526087999</v>
      </c>
      <c r="F222">
        <v>102.58379715523</v>
      </c>
      <c r="G222">
        <v>109.87940630798001</v>
      </c>
      <c r="I222" s="6">
        <f t="shared" si="23"/>
        <v>272.8112389529</v>
      </c>
      <c r="J222" s="6">
        <f t="shared" si="24"/>
        <v>39.857388395870004</v>
      </c>
      <c r="K222" s="6">
        <f t="shared" si="19"/>
        <v>224.98237287785599</v>
      </c>
      <c r="L222" s="7">
        <f t="shared" si="22"/>
        <v>5.6446842588705213</v>
      </c>
      <c r="M222" s="7">
        <f t="shared" si="20"/>
        <v>8.9154455051241861</v>
      </c>
      <c r="P222" s="5">
        <f t="shared" si="21"/>
        <v>-6.458910278600495</v>
      </c>
    </row>
    <row r="223" spans="1:16" x14ac:dyDescent="0.15">
      <c r="A223" s="5">
        <v>111</v>
      </c>
      <c r="B223" s="5">
        <v>221</v>
      </c>
      <c r="D223">
        <v>140.65822784810001</v>
      </c>
      <c r="E223">
        <v>372.53380673047002</v>
      </c>
      <c r="F223">
        <v>102.68181818182001</v>
      </c>
      <c r="G223">
        <v>110.12646876933</v>
      </c>
      <c r="I223" s="6">
        <f t="shared" si="23"/>
        <v>262.40733796114</v>
      </c>
      <c r="J223" s="6">
        <f t="shared" si="24"/>
        <v>37.976409666280006</v>
      </c>
      <c r="K223" s="6">
        <f t="shared" si="19"/>
        <v>216.83564636160401</v>
      </c>
      <c r="L223" s="7">
        <f t="shared" si="22"/>
        <v>5.7097458202884459</v>
      </c>
      <c r="M223" s="7">
        <f t="shared" si="20"/>
        <v>8.995306891185793</v>
      </c>
      <c r="P223" s="5">
        <f t="shared" si="21"/>
        <v>-5.3807402561684166</v>
      </c>
    </row>
    <row r="224" spans="1:16" x14ac:dyDescent="0.15">
      <c r="A224" s="5">
        <v>111.5</v>
      </c>
      <c r="B224" s="5">
        <v>222</v>
      </c>
      <c r="D224">
        <v>138.91386230318</v>
      </c>
      <c r="E224">
        <v>361.76381599259003</v>
      </c>
      <c r="F224">
        <v>102.60884353742</v>
      </c>
      <c r="G224">
        <v>110.07513914657</v>
      </c>
      <c r="I224" s="6">
        <f t="shared" si="23"/>
        <v>251.68867684602003</v>
      </c>
      <c r="J224" s="6">
        <f t="shared" si="24"/>
        <v>36.305018765759996</v>
      </c>
      <c r="K224" s="6">
        <f t="shared" si="19"/>
        <v>208.12265432710802</v>
      </c>
      <c r="L224" s="7">
        <f t="shared" si="22"/>
        <v>5.7326138755061802</v>
      </c>
      <c r="M224" s="7">
        <f t="shared" si="20"/>
        <v>9.0329747710472077</v>
      </c>
      <c r="P224" s="5">
        <f t="shared" si="21"/>
        <v>-5.0017814505426745</v>
      </c>
    </row>
    <row r="225" spans="1:16" x14ac:dyDescent="0.15">
      <c r="A225" s="5">
        <v>112</v>
      </c>
      <c r="B225" s="5">
        <v>223</v>
      </c>
      <c r="D225">
        <v>139.45754862612</v>
      </c>
      <c r="E225">
        <v>366.66687249150999</v>
      </c>
      <c r="F225">
        <v>102.54576376004999</v>
      </c>
      <c r="G225">
        <v>110.08101422387</v>
      </c>
      <c r="I225" s="6">
        <f t="shared" si="23"/>
        <v>256.58585826763999</v>
      </c>
      <c r="J225" s="6">
        <f t="shared" si="24"/>
        <v>36.911784866070008</v>
      </c>
      <c r="K225" s="6">
        <f t="shared" si="19"/>
        <v>212.29171642835598</v>
      </c>
      <c r="L225" s="7">
        <f t="shared" si="22"/>
        <v>5.7513262281580548</v>
      </c>
      <c r="M225" s="7">
        <f t="shared" si="20"/>
        <v>9.0664869483427655</v>
      </c>
      <c r="P225" s="5">
        <f t="shared" si="21"/>
        <v>-4.6916890205618849</v>
      </c>
    </row>
    <row r="226" spans="1:16" x14ac:dyDescent="0.15">
      <c r="A226" s="5">
        <v>112.5</v>
      </c>
      <c r="B226" s="5">
        <v>224</v>
      </c>
      <c r="D226">
        <v>142.41494288361</v>
      </c>
      <c r="E226">
        <v>384.57301636308</v>
      </c>
      <c r="F226">
        <v>102.54916512059</v>
      </c>
      <c r="G226">
        <v>109.95145330859999</v>
      </c>
      <c r="I226" s="6">
        <f t="shared" si="23"/>
        <v>274.62156305448002</v>
      </c>
      <c r="J226" s="6">
        <f t="shared" si="24"/>
        <v>39.865777763019992</v>
      </c>
      <c r="K226" s="6">
        <f t="shared" si="19"/>
        <v>226.78262973885603</v>
      </c>
      <c r="L226" s="7">
        <f t="shared" si="22"/>
        <v>5.6886543412486112</v>
      </c>
      <c r="M226" s="7">
        <f t="shared" si="20"/>
        <v>9.0186148860770032</v>
      </c>
      <c r="P226" s="5">
        <f t="shared" si="21"/>
        <v>-5.7302584652908815</v>
      </c>
    </row>
    <row r="227" spans="1:16" x14ac:dyDescent="0.15">
      <c r="A227" s="5">
        <v>113</v>
      </c>
      <c r="B227" s="5">
        <v>225</v>
      </c>
      <c r="D227">
        <v>142.95646804569</v>
      </c>
      <c r="E227">
        <v>387.00524853349998</v>
      </c>
      <c r="F227">
        <v>102.49938157081</v>
      </c>
      <c r="G227">
        <v>110.03215831787</v>
      </c>
      <c r="I227" s="6">
        <f t="shared" si="23"/>
        <v>276.97309021563001</v>
      </c>
      <c r="J227" s="6">
        <f t="shared" si="24"/>
        <v>40.457086474880001</v>
      </c>
      <c r="K227" s="6">
        <f t="shared" si="19"/>
        <v>228.42458644577403</v>
      </c>
      <c r="L227" s="7">
        <f t="shared" si="22"/>
        <v>5.6460958103743817</v>
      </c>
      <c r="M227" s="7">
        <f t="shared" si="20"/>
        <v>8.990856179846455</v>
      </c>
      <c r="P227" s="5">
        <f t="shared" si="21"/>
        <v>-6.435518701709106</v>
      </c>
    </row>
    <row r="228" spans="1:16" x14ac:dyDescent="0.15">
      <c r="A228" s="5">
        <v>113.5</v>
      </c>
      <c r="B228" s="5">
        <v>226</v>
      </c>
      <c r="D228">
        <v>141.89719049089001</v>
      </c>
      <c r="E228">
        <v>376.74220438407002</v>
      </c>
      <c r="F228">
        <v>102.56864564007</v>
      </c>
      <c r="G228">
        <v>109.80179344465</v>
      </c>
      <c r="I228" s="6">
        <f t="shared" si="23"/>
        <v>266.94041093942002</v>
      </c>
      <c r="J228" s="6">
        <f t="shared" si="24"/>
        <v>39.328544850820009</v>
      </c>
      <c r="K228" s="6">
        <f t="shared" si="19"/>
        <v>219.746157118436</v>
      </c>
      <c r="L228" s="7">
        <f t="shared" si="22"/>
        <v>5.5874469282291344</v>
      </c>
      <c r="M228" s="7">
        <f t="shared" si="20"/>
        <v>8.947007122344889</v>
      </c>
      <c r="P228" s="5">
        <f t="shared" si="21"/>
        <v>-7.4074207772214944</v>
      </c>
    </row>
    <row r="229" spans="1:16" x14ac:dyDescent="0.15">
      <c r="A229" s="5">
        <v>114</v>
      </c>
      <c r="B229" s="5">
        <v>227</v>
      </c>
      <c r="D229">
        <v>140.35751775239001</v>
      </c>
      <c r="E229">
        <v>369.95461562211</v>
      </c>
      <c r="F229">
        <v>102.53927025356001</v>
      </c>
      <c r="G229">
        <v>110.07761286333</v>
      </c>
      <c r="I229" s="6">
        <f t="shared" si="23"/>
        <v>259.87700275878001</v>
      </c>
      <c r="J229" s="6">
        <f t="shared" si="24"/>
        <v>37.818247498830004</v>
      </c>
      <c r="K229" s="6">
        <f t="shared" si="19"/>
        <v>214.495105760184</v>
      </c>
      <c r="L229" s="7">
        <f t="shared" si="22"/>
        <v>5.6717357346296895</v>
      </c>
      <c r="M229" s="7">
        <f t="shared" si="20"/>
        <v>9.0460957533891264</v>
      </c>
      <c r="P229" s="5">
        <f t="shared" si="21"/>
        <v>-6.0106257678932584</v>
      </c>
    </row>
    <row r="230" spans="1:16" x14ac:dyDescent="0.15">
      <c r="A230" s="5">
        <v>114.5</v>
      </c>
      <c r="B230" s="5">
        <v>228</v>
      </c>
      <c r="D230">
        <v>138.74004322322</v>
      </c>
      <c r="E230">
        <v>362.94720592776002</v>
      </c>
      <c r="F230">
        <v>102.44836116265</v>
      </c>
      <c r="G230">
        <v>109.96722325294</v>
      </c>
      <c r="I230" s="6">
        <f t="shared" si="23"/>
        <v>252.97998267482001</v>
      </c>
      <c r="J230" s="6">
        <f t="shared" si="24"/>
        <v>36.291682060569997</v>
      </c>
      <c r="K230" s="6">
        <f t="shared" si="19"/>
        <v>209.42996420213601</v>
      </c>
      <c r="L230" s="7">
        <f t="shared" si="22"/>
        <v>5.7707428344765646</v>
      </c>
      <c r="M230" s="7">
        <f t="shared" si="20"/>
        <v>9.1599026778796837</v>
      </c>
      <c r="P230" s="5">
        <f t="shared" si="21"/>
        <v>-4.3699260254270182</v>
      </c>
    </row>
    <row r="231" spans="1:16" x14ac:dyDescent="0.15">
      <c r="A231" s="5">
        <v>115</v>
      </c>
      <c r="B231" s="5">
        <v>229</v>
      </c>
      <c r="D231">
        <v>143.14788514974001</v>
      </c>
      <c r="E231">
        <v>387.89966038901002</v>
      </c>
      <c r="F231">
        <v>102.80766852195001</v>
      </c>
      <c r="G231">
        <v>110.09647495362</v>
      </c>
      <c r="I231" s="6">
        <f t="shared" si="23"/>
        <v>277.80318543538999</v>
      </c>
      <c r="J231" s="6">
        <f t="shared" si="24"/>
        <v>40.340216627789999</v>
      </c>
      <c r="K231" s="6">
        <f t="shared" si="19"/>
        <v>229.394925482042</v>
      </c>
      <c r="L231" s="7">
        <f t="shared" si="22"/>
        <v>5.6865070309021091</v>
      </c>
      <c r="M231" s="7">
        <f t="shared" si="20"/>
        <v>9.0904666989489087</v>
      </c>
      <c r="P231" s="5">
        <f t="shared" si="21"/>
        <v>-5.7658426965020775</v>
      </c>
    </row>
    <row r="232" spans="1:16" x14ac:dyDescent="0.15">
      <c r="A232" s="5">
        <v>115.5</v>
      </c>
      <c r="B232" s="5">
        <v>230</v>
      </c>
      <c r="D232">
        <v>145.94195739425999</v>
      </c>
      <c r="E232">
        <v>405.5492435937</v>
      </c>
      <c r="F232">
        <v>102.66048237477</v>
      </c>
      <c r="G232">
        <v>110.05040197897</v>
      </c>
      <c r="I232" s="6">
        <f t="shared" si="23"/>
        <v>295.49884161473</v>
      </c>
      <c r="J232" s="6">
        <f t="shared" si="24"/>
        <v>43.281475019489989</v>
      </c>
      <c r="K232" s="6">
        <f t="shared" si="19"/>
        <v>243.561071591342</v>
      </c>
      <c r="L232" s="7">
        <f t="shared" si="22"/>
        <v>5.6273745634053487</v>
      </c>
      <c r="M232" s="7">
        <f t="shared" si="20"/>
        <v>9.0461340560958305</v>
      </c>
      <c r="P232" s="5">
        <f t="shared" si="21"/>
        <v>-6.7457585241889566</v>
      </c>
    </row>
    <row r="233" spans="1:16" x14ac:dyDescent="0.15">
      <c r="A233" s="5">
        <v>116</v>
      </c>
      <c r="B233" s="5">
        <v>231</v>
      </c>
      <c r="D233">
        <v>143.36276628588999</v>
      </c>
      <c r="E233">
        <v>390.67057733869001</v>
      </c>
      <c r="F233">
        <v>102.66821273964</v>
      </c>
      <c r="G233">
        <v>110.08936301793</v>
      </c>
      <c r="I233" s="6">
        <f t="shared" si="23"/>
        <v>280.58121432076001</v>
      </c>
      <c r="J233" s="6">
        <f t="shared" si="24"/>
        <v>40.694553546249992</v>
      </c>
      <c r="K233" s="6">
        <f t="shared" si="19"/>
        <v>231.74775006526002</v>
      </c>
      <c r="L233" s="7">
        <f t="shared" si="22"/>
        <v>5.694809989790774</v>
      </c>
      <c r="M233" s="7">
        <f t="shared" si="20"/>
        <v>9.1283693071249381</v>
      </c>
      <c r="P233" s="5">
        <f t="shared" si="21"/>
        <v>-5.628249912434983</v>
      </c>
    </row>
    <row r="234" spans="1:16" x14ac:dyDescent="0.15">
      <c r="A234" s="5">
        <v>116.5</v>
      </c>
      <c r="B234" s="5">
        <v>232</v>
      </c>
      <c r="D234">
        <v>142.10929299166</v>
      </c>
      <c r="E234">
        <v>378.20963260266001</v>
      </c>
      <c r="F234">
        <v>102.44372294372</v>
      </c>
      <c r="G234">
        <v>109.92578849722</v>
      </c>
      <c r="I234" s="6">
        <f t="shared" si="23"/>
        <v>268.28384410544004</v>
      </c>
      <c r="J234" s="6">
        <f t="shared" si="24"/>
        <v>39.665570047939994</v>
      </c>
      <c r="K234" s="6">
        <f t="shared" si="19"/>
        <v>220.68516004791206</v>
      </c>
      <c r="L234" s="7">
        <f t="shared" si="22"/>
        <v>5.5636452414824982</v>
      </c>
      <c r="M234" s="7">
        <f t="shared" si="20"/>
        <v>9.0120043834603436</v>
      </c>
      <c r="P234" s="5">
        <f t="shared" si="21"/>
        <v>-7.801851291556984</v>
      </c>
    </row>
    <row r="235" spans="1:16" x14ac:dyDescent="0.15">
      <c r="A235" s="5">
        <v>117</v>
      </c>
      <c r="B235" s="5">
        <v>233</v>
      </c>
      <c r="D235">
        <v>140.1682618092</v>
      </c>
      <c r="E235">
        <v>368.97962334054</v>
      </c>
      <c r="F235">
        <v>102.53432282004</v>
      </c>
      <c r="G235">
        <v>110.01886209029</v>
      </c>
      <c r="I235" s="6">
        <f t="shared" si="23"/>
        <v>258.96076125025002</v>
      </c>
      <c r="J235" s="6">
        <f t="shared" si="24"/>
        <v>37.633938989160001</v>
      </c>
      <c r="K235" s="6">
        <f t="shared" si="19"/>
        <v>213.80003446325802</v>
      </c>
      <c r="L235" s="7">
        <f t="shared" si="22"/>
        <v>5.6810432340032362</v>
      </c>
      <c r="M235" s="7">
        <f t="shared" si="20"/>
        <v>9.144202200624763</v>
      </c>
      <c r="P235" s="5">
        <f t="shared" si="21"/>
        <v>-5.8563862047831305</v>
      </c>
    </row>
    <row r="236" spans="1:16" x14ac:dyDescent="0.15">
      <c r="A236" s="5">
        <v>117.5</v>
      </c>
      <c r="B236" s="5">
        <v>234</v>
      </c>
      <c r="D236">
        <v>138.42080889163</v>
      </c>
      <c r="E236">
        <v>361.49861068231002</v>
      </c>
      <c r="F236">
        <v>102.49969078541</v>
      </c>
      <c r="G236">
        <v>110.05194805195001</v>
      </c>
      <c r="I236" s="6">
        <f t="shared" si="23"/>
        <v>251.44666263036001</v>
      </c>
      <c r="J236" s="6">
        <f t="shared" si="24"/>
        <v>35.921118106220007</v>
      </c>
      <c r="K236" s="6">
        <f t="shared" si="19"/>
        <v>208.341320902896</v>
      </c>
      <c r="L236" s="7">
        <f t="shared" si="22"/>
        <v>5.7999675925126661</v>
      </c>
      <c r="M236" s="7">
        <f t="shared" si="20"/>
        <v>9.2779263837778743</v>
      </c>
      <c r="P236" s="5">
        <f t="shared" si="21"/>
        <v>-3.8856268887223955</v>
      </c>
    </row>
    <row r="237" spans="1:16" x14ac:dyDescent="0.15">
      <c r="A237" s="5">
        <v>118</v>
      </c>
      <c r="B237" s="5">
        <v>235</v>
      </c>
      <c r="D237">
        <v>138.96449521457001</v>
      </c>
      <c r="E237">
        <v>359.42173510343002</v>
      </c>
      <c r="F237">
        <v>102.56988249845</v>
      </c>
      <c r="G237">
        <v>110.08317872604</v>
      </c>
      <c r="I237" s="6">
        <f t="shared" si="23"/>
        <v>249.33855637739003</v>
      </c>
      <c r="J237" s="6">
        <f t="shared" si="24"/>
        <v>36.394612716120008</v>
      </c>
      <c r="K237" s="6">
        <f t="shared" si="19"/>
        <v>205.66502111804601</v>
      </c>
      <c r="L237" s="7">
        <f t="shared" si="22"/>
        <v>5.6509743000219439</v>
      </c>
      <c r="M237" s="7">
        <f t="shared" si="20"/>
        <v>9.1437329159308351</v>
      </c>
      <c r="P237" s="5">
        <f t="shared" si="21"/>
        <v>-6.3546746337507605</v>
      </c>
    </row>
    <row r="238" spans="1:16" x14ac:dyDescent="0.15">
      <c r="A238" s="5">
        <v>118.5</v>
      </c>
      <c r="B238" s="5">
        <v>236</v>
      </c>
      <c r="D238">
        <v>142.96418647730999</v>
      </c>
      <c r="E238">
        <v>384.88731089842997</v>
      </c>
      <c r="F238">
        <v>102.54978354978</v>
      </c>
      <c r="G238">
        <v>109.93661100804</v>
      </c>
      <c r="I238" s="6">
        <f t="shared" si="23"/>
        <v>274.95069989038996</v>
      </c>
      <c r="J238" s="6">
        <f t="shared" si="24"/>
        <v>40.414402927529991</v>
      </c>
      <c r="K238" s="6">
        <f t="shared" si="19"/>
        <v>226.45341637735396</v>
      </c>
      <c r="L238" s="7">
        <f t="shared" si="22"/>
        <v>5.6032849670802776</v>
      </c>
      <c r="M238" s="7">
        <f t="shared" si="20"/>
        <v>9.1108434076328493</v>
      </c>
      <c r="P238" s="5">
        <f t="shared" si="21"/>
        <v>-7.1449601425353935</v>
      </c>
    </row>
    <row r="239" spans="1:16" x14ac:dyDescent="0.15">
      <c r="A239" s="5">
        <v>119</v>
      </c>
      <c r="B239" s="5">
        <v>237</v>
      </c>
      <c r="D239">
        <v>142.18153751157999</v>
      </c>
      <c r="E239">
        <v>379.05279407224998</v>
      </c>
      <c r="F239">
        <v>102.60915275201</v>
      </c>
      <c r="G239">
        <v>110.07761286333</v>
      </c>
      <c r="I239" s="6">
        <f t="shared" si="23"/>
        <v>268.97518120891999</v>
      </c>
      <c r="J239" s="6">
        <f t="shared" si="24"/>
        <v>39.572384759569985</v>
      </c>
      <c r="K239" s="6">
        <f t="shared" si="19"/>
        <v>221.48831949743601</v>
      </c>
      <c r="L239" s="7">
        <f t="shared" si="22"/>
        <v>5.5970425043406662</v>
      </c>
      <c r="M239" s="7">
        <f t="shared" si="20"/>
        <v>9.1194007695369201</v>
      </c>
      <c r="P239" s="5">
        <f t="shared" si="21"/>
        <v>-7.2484073400098765</v>
      </c>
    </row>
    <row r="240" spans="1:16" x14ac:dyDescent="0.15">
      <c r="A240" s="5">
        <v>119.5</v>
      </c>
      <c r="B240" s="5">
        <v>238</v>
      </c>
      <c r="D240">
        <v>141.17906761346001</v>
      </c>
      <c r="E240">
        <v>373.51806112998003</v>
      </c>
      <c r="F240">
        <v>102.4635126778</v>
      </c>
      <c r="G240">
        <v>109.77736549165</v>
      </c>
      <c r="I240" s="6">
        <f t="shared" si="23"/>
        <v>263.74069563833001</v>
      </c>
      <c r="J240" s="6">
        <f t="shared" si="24"/>
        <v>38.715554935660009</v>
      </c>
      <c r="K240" s="6">
        <f t="shared" si="19"/>
        <v>217.28202971553799</v>
      </c>
      <c r="L240" s="7">
        <f t="shared" si="22"/>
        <v>5.612266957728778</v>
      </c>
      <c r="M240" s="7">
        <f t="shared" si="20"/>
        <v>9.1494250475687142</v>
      </c>
      <c r="P240" s="5">
        <f t="shared" si="21"/>
        <v>-6.9961147590566251</v>
      </c>
    </row>
    <row r="241" spans="1:16" x14ac:dyDescent="0.15">
      <c r="A241" s="5">
        <v>120</v>
      </c>
      <c r="B241" s="5">
        <v>239</v>
      </c>
      <c r="D241">
        <v>137.40938561284</v>
      </c>
      <c r="E241">
        <v>347.15282494597</v>
      </c>
      <c r="F241">
        <v>102.72820037106</v>
      </c>
      <c r="G241">
        <v>110.08750773037001</v>
      </c>
      <c r="I241" s="6">
        <f t="shared" si="23"/>
        <v>237.06531721559998</v>
      </c>
      <c r="J241" s="6">
        <f t="shared" si="24"/>
        <v>34.68118524178</v>
      </c>
      <c r="K241" s="6">
        <f t="shared" si="19"/>
        <v>195.44789492546397</v>
      </c>
      <c r="L241" s="7">
        <f t="shared" si="22"/>
        <v>5.6355598449965969</v>
      </c>
      <c r="M241" s="7">
        <f t="shared" si="20"/>
        <v>9.1875177594802153</v>
      </c>
      <c r="P241" s="5">
        <f t="shared" si="21"/>
        <v>-6.6101158337198402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C0B2B-B335-544C-BB3D-568E15F588D7}">
  <sheetPr>
    <pageSetUpPr fitToPage="1"/>
  </sheetPr>
  <dimension ref="A1:Y798"/>
  <sheetViews>
    <sheetView topLeftCell="A3" zoomScale="81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123.16524988323</v>
      </c>
      <c r="E2">
        <v>301.95067725361997</v>
      </c>
      <c r="F2">
        <v>102.40829673923</v>
      </c>
      <c r="G2">
        <v>109.14771559376</v>
      </c>
      <c r="I2" s="6">
        <f>E2-G2</f>
        <v>192.80296165985999</v>
      </c>
      <c r="J2" s="6">
        <f>D2-F2</f>
        <v>20.756953144000008</v>
      </c>
      <c r="K2" s="6">
        <f>I2-1.2*J2</f>
        <v>167.89461788705998</v>
      </c>
      <c r="L2" s="7">
        <f t="shared" ref="L2:L65" si="0">K2/J2</f>
        <v>8.0885964680028923</v>
      </c>
      <c r="M2" s="7">
        <f>L2+ABS($N$2)*A2</f>
        <v>8.1044588047488233</v>
      </c>
      <c r="N2" s="5">
        <f>LINEST(V64:V83,U64:U83)</f>
        <v>3.1724673491861102E-2</v>
      </c>
      <c r="O2" s="8">
        <f>AVERAGE(L41:L60)</f>
        <v>6.9719619906786789</v>
      </c>
      <c r="P2" s="5">
        <f>(L2-$O$2)/$O$2*100</f>
        <v>16.016072359790872</v>
      </c>
    </row>
    <row r="3" spans="1:16" x14ac:dyDescent="0.15">
      <c r="A3" s="5">
        <v>1</v>
      </c>
      <c r="B3" s="5">
        <v>1</v>
      </c>
      <c r="D3">
        <v>118.71125642222999</v>
      </c>
      <c r="E3">
        <v>268.80887435777998</v>
      </c>
      <c r="F3">
        <v>102.40409231056999</v>
      </c>
      <c r="G3">
        <v>108.83247687564</v>
      </c>
      <c r="I3" s="6">
        <f t="shared" ref="I3:I66" si="1">E3-G3</f>
        <v>159.97639748213999</v>
      </c>
      <c r="J3" s="6">
        <f t="shared" ref="J3:J66" si="2">D3-F3</f>
        <v>16.307164111660001</v>
      </c>
      <c r="K3" s="6">
        <f t="shared" ref="K3:K66" si="3">I3-1.2*J3</f>
        <v>140.40780054814797</v>
      </c>
      <c r="L3" s="7">
        <f t="shared" si="0"/>
        <v>8.6101911765119929</v>
      </c>
      <c r="M3" s="7">
        <f t="shared" ref="M3:M66" si="4">L3+ABS($N$2)*A3</f>
        <v>8.6419158500038549</v>
      </c>
      <c r="P3" s="5">
        <f t="shared" ref="P3:P66" si="5">(L3-$O$2)/$O$2*100</f>
        <v>23.497391236836652</v>
      </c>
    </row>
    <row r="4" spans="1:16" ht="15" x14ac:dyDescent="0.15">
      <c r="A4" s="5">
        <v>1.5</v>
      </c>
      <c r="B4" s="5">
        <v>2</v>
      </c>
      <c r="D4">
        <v>117.17122839795</v>
      </c>
      <c r="E4">
        <v>259.88799626343001</v>
      </c>
      <c r="F4">
        <v>102.40633467252</v>
      </c>
      <c r="G4">
        <v>108.94786508455999</v>
      </c>
      <c r="I4" s="6">
        <f t="shared" si="1"/>
        <v>150.94013117887002</v>
      </c>
      <c r="J4" s="6">
        <f t="shared" si="2"/>
        <v>14.764893725429999</v>
      </c>
      <c r="K4" s="6">
        <f t="shared" si="3"/>
        <v>133.22225870835402</v>
      </c>
      <c r="L4" s="7">
        <f t="shared" si="0"/>
        <v>9.0229067127588944</v>
      </c>
      <c r="M4" s="7">
        <f t="shared" si="4"/>
        <v>9.0704937229966855</v>
      </c>
      <c r="N4" s="3" t="s">
        <v>15</v>
      </c>
      <c r="P4" s="5">
        <f t="shared" si="5"/>
        <v>29.417038199896556</v>
      </c>
    </row>
    <row r="5" spans="1:16" x14ac:dyDescent="0.15">
      <c r="A5" s="5">
        <v>2</v>
      </c>
      <c r="B5" s="5">
        <v>3</v>
      </c>
      <c r="D5">
        <v>121.88883699206001</v>
      </c>
      <c r="E5">
        <v>304.44427837459</v>
      </c>
      <c r="F5">
        <v>102.44155844156001</v>
      </c>
      <c r="G5">
        <v>108.83546669158</v>
      </c>
      <c r="I5" s="6">
        <f t="shared" si="1"/>
        <v>195.60881168301</v>
      </c>
      <c r="J5" s="6">
        <f t="shared" si="2"/>
        <v>19.447278550500002</v>
      </c>
      <c r="K5" s="6">
        <f t="shared" si="3"/>
        <v>172.27207742241001</v>
      </c>
      <c r="L5" s="7">
        <f t="shared" si="0"/>
        <v>8.8584156891186598</v>
      </c>
      <c r="M5" s="7">
        <f t="shared" si="4"/>
        <v>8.9218650361023819</v>
      </c>
      <c r="N5" s="5">
        <f>RSQ(V64:V83,U64:U83)</f>
        <v>0.60392173038463703</v>
      </c>
      <c r="P5" s="5">
        <f t="shared" si="5"/>
        <v>27.057716335259968</v>
      </c>
    </row>
    <row r="6" spans="1:16" x14ac:dyDescent="0.15">
      <c r="A6" s="5">
        <v>2.5</v>
      </c>
      <c r="B6" s="5">
        <v>4</v>
      </c>
      <c r="D6">
        <v>121.45455394675</v>
      </c>
      <c r="E6">
        <v>309.04110228864999</v>
      </c>
      <c r="F6">
        <v>102.41016537419</v>
      </c>
      <c r="G6">
        <v>108.94730449407</v>
      </c>
      <c r="I6" s="6">
        <f t="shared" si="1"/>
        <v>200.09379779457998</v>
      </c>
      <c r="J6" s="6">
        <f t="shared" si="2"/>
        <v>19.044388572559996</v>
      </c>
      <c r="K6" s="6">
        <f t="shared" si="3"/>
        <v>177.240531507508</v>
      </c>
      <c r="L6" s="7">
        <f t="shared" si="0"/>
        <v>9.3067063209833929</v>
      </c>
      <c r="M6" s="7">
        <f t="shared" si="4"/>
        <v>9.3860180047130459</v>
      </c>
      <c r="P6" s="5">
        <f t="shared" si="5"/>
        <v>33.487622758503313</v>
      </c>
    </row>
    <row r="7" spans="1:16" x14ac:dyDescent="0.15">
      <c r="A7" s="5">
        <v>3</v>
      </c>
      <c r="B7" s="5">
        <v>5</v>
      </c>
      <c r="D7">
        <v>122.95637552546</v>
      </c>
      <c r="E7">
        <v>315.91555347968</v>
      </c>
      <c r="F7">
        <v>102.47080257872</v>
      </c>
      <c r="G7">
        <v>109.02606745772</v>
      </c>
      <c r="I7" s="6">
        <f t="shared" si="1"/>
        <v>206.88948602196001</v>
      </c>
      <c r="J7" s="6">
        <f t="shared" si="2"/>
        <v>20.485572946740007</v>
      </c>
      <c r="K7" s="6">
        <f t="shared" si="3"/>
        <v>182.30679848587201</v>
      </c>
      <c r="L7" s="7">
        <f t="shared" si="0"/>
        <v>8.8992775042146715</v>
      </c>
      <c r="M7" s="7">
        <f t="shared" si="4"/>
        <v>8.9944515246902554</v>
      </c>
      <c r="P7" s="5">
        <f t="shared" si="5"/>
        <v>27.643804084313146</v>
      </c>
    </row>
    <row r="8" spans="1:16" x14ac:dyDescent="0.15">
      <c r="A8" s="5">
        <v>3.5</v>
      </c>
      <c r="B8" s="5">
        <v>6</v>
      </c>
      <c r="D8">
        <v>122.96851938347</v>
      </c>
      <c r="E8">
        <v>316.13713218122001</v>
      </c>
      <c r="F8">
        <v>102.33233672802</v>
      </c>
      <c r="G8">
        <v>108.88218256563999</v>
      </c>
      <c r="I8" s="6">
        <f t="shared" si="1"/>
        <v>207.25494961558002</v>
      </c>
      <c r="J8" s="6">
        <f t="shared" si="2"/>
        <v>20.63618265545</v>
      </c>
      <c r="K8" s="6">
        <f t="shared" si="3"/>
        <v>182.49153042904001</v>
      </c>
      <c r="L8" s="7">
        <f t="shared" si="0"/>
        <v>8.8432794706265181</v>
      </c>
      <c r="M8" s="7">
        <f t="shared" si="4"/>
        <v>8.9543158278480313</v>
      </c>
      <c r="P8" s="5">
        <f t="shared" si="5"/>
        <v>26.840615058569441</v>
      </c>
    </row>
    <row r="9" spans="1:16" x14ac:dyDescent="0.15">
      <c r="A9" s="5">
        <v>4</v>
      </c>
      <c r="B9" s="5">
        <v>7</v>
      </c>
      <c r="D9">
        <v>122.80102755722</v>
      </c>
      <c r="E9">
        <v>315.35665576832997</v>
      </c>
      <c r="F9">
        <v>102.44230589554</v>
      </c>
      <c r="G9">
        <v>108.94300663365</v>
      </c>
      <c r="I9" s="6">
        <f t="shared" si="1"/>
        <v>206.41364913467999</v>
      </c>
      <c r="J9" s="6">
        <f t="shared" si="2"/>
        <v>20.358721661679994</v>
      </c>
      <c r="K9" s="6">
        <f t="shared" si="3"/>
        <v>181.98318314066398</v>
      </c>
      <c r="L9" s="7">
        <f t="shared" si="0"/>
        <v>8.9388315320013465</v>
      </c>
      <c r="M9" s="7">
        <f t="shared" si="4"/>
        <v>9.0657302259687906</v>
      </c>
      <c r="P9" s="5">
        <f t="shared" si="5"/>
        <v>28.211134024429825</v>
      </c>
    </row>
    <row r="10" spans="1:16" x14ac:dyDescent="0.15">
      <c r="A10" s="5">
        <v>4.5</v>
      </c>
      <c r="B10" s="5">
        <v>8</v>
      </c>
      <c r="D10">
        <v>122.92209248015</v>
      </c>
      <c r="E10">
        <v>311.26968706212</v>
      </c>
      <c r="F10">
        <v>102.37391385593</v>
      </c>
      <c r="G10">
        <v>108.96954125012</v>
      </c>
      <c r="I10" s="6">
        <f t="shared" si="1"/>
        <v>202.30014581199998</v>
      </c>
      <c r="J10" s="6">
        <f t="shared" si="2"/>
        <v>20.54817862422</v>
      </c>
      <c r="K10" s="6">
        <f t="shared" si="3"/>
        <v>177.64233146293597</v>
      </c>
      <c r="L10" s="7">
        <f t="shared" si="0"/>
        <v>8.6451619246462137</v>
      </c>
      <c r="M10" s="7">
        <f t="shared" si="4"/>
        <v>8.7879229553595888</v>
      </c>
      <c r="P10" s="5">
        <f t="shared" si="5"/>
        <v>23.998982441449868</v>
      </c>
    </row>
    <row r="11" spans="1:16" x14ac:dyDescent="0.15">
      <c r="A11" s="5">
        <v>5</v>
      </c>
      <c r="B11" s="5">
        <v>9</v>
      </c>
      <c r="D11">
        <v>123.47762727697</v>
      </c>
      <c r="E11">
        <v>309.76814572630002</v>
      </c>
      <c r="F11">
        <v>102.40054190414</v>
      </c>
      <c r="G11">
        <v>109.11211809773</v>
      </c>
      <c r="I11" s="6">
        <f t="shared" si="1"/>
        <v>200.65602762857003</v>
      </c>
      <c r="J11" s="6">
        <f t="shared" si="2"/>
        <v>21.077085372829998</v>
      </c>
      <c r="K11" s="6">
        <f t="shared" si="3"/>
        <v>175.36352518117403</v>
      </c>
      <c r="L11" s="7">
        <f t="shared" si="0"/>
        <v>8.3201031869060618</v>
      </c>
      <c r="M11" s="7">
        <f t="shared" si="4"/>
        <v>8.4787265543653678</v>
      </c>
      <c r="P11" s="5">
        <f t="shared" si="5"/>
        <v>19.336611387580863</v>
      </c>
    </row>
    <row r="12" spans="1:16" x14ac:dyDescent="0.15">
      <c r="A12" s="5">
        <v>5.5</v>
      </c>
      <c r="B12" s="5">
        <v>10</v>
      </c>
      <c r="D12">
        <v>123.97459131247</v>
      </c>
      <c r="E12">
        <v>307.65343297524998</v>
      </c>
      <c r="F12">
        <v>102.45519947678</v>
      </c>
      <c r="G12">
        <v>109.00812856208999</v>
      </c>
      <c r="I12" s="6">
        <f t="shared" si="1"/>
        <v>198.64530441315998</v>
      </c>
      <c r="J12" s="6">
        <f t="shared" si="2"/>
        <v>21.519391835690001</v>
      </c>
      <c r="K12" s="6">
        <f t="shared" si="3"/>
        <v>172.82203421033196</v>
      </c>
      <c r="L12" s="7">
        <f t="shared" si="0"/>
        <v>8.0309906306787866</v>
      </c>
      <c r="M12" s="7">
        <f t="shared" si="4"/>
        <v>8.2054763348840218</v>
      </c>
      <c r="P12" s="5">
        <f t="shared" si="5"/>
        <v>15.189822340052912</v>
      </c>
    </row>
    <row r="13" spans="1:16" x14ac:dyDescent="0.15">
      <c r="A13" s="5">
        <v>6</v>
      </c>
      <c r="B13" s="5">
        <v>11</v>
      </c>
      <c r="D13">
        <v>123.97150864082001</v>
      </c>
      <c r="E13">
        <v>303.57879495562997</v>
      </c>
      <c r="F13">
        <v>102.40885732972001</v>
      </c>
      <c r="G13">
        <v>109.14276371111001</v>
      </c>
      <c r="I13" s="6">
        <f t="shared" si="1"/>
        <v>194.43603124451997</v>
      </c>
      <c r="J13" s="6">
        <f t="shared" si="2"/>
        <v>21.562651311099998</v>
      </c>
      <c r="K13" s="6">
        <f t="shared" si="3"/>
        <v>168.56084967119997</v>
      </c>
      <c r="L13" s="7">
        <f t="shared" si="0"/>
        <v>7.8172599110958307</v>
      </c>
      <c r="M13" s="7">
        <f t="shared" si="4"/>
        <v>8.0076079520469978</v>
      </c>
      <c r="P13" s="5">
        <f t="shared" si="5"/>
        <v>12.124247400477682</v>
      </c>
    </row>
    <row r="14" spans="1:16" x14ac:dyDescent="0.15">
      <c r="A14" s="5">
        <v>6.5</v>
      </c>
      <c r="B14" s="5">
        <v>12</v>
      </c>
      <c r="D14">
        <v>124.25315273237</v>
      </c>
      <c r="E14">
        <v>303.31947687996001</v>
      </c>
      <c r="F14">
        <v>102.42305895542999</v>
      </c>
      <c r="G14">
        <v>109.09034850042001</v>
      </c>
      <c r="I14" s="6">
        <f t="shared" si="1"/>
        <v>194.22912837953999</v>
      </c>
      <c r="J14" s="6">
        <f t="shared" si="2"/>
        <v>21.830093776940004</v>
      </c>
      <c r="K14" s="6">
        <f t="shared" si="3"/>
        <v>168.03301584721197</v>
      </c>
      <c r="L14" s="7">
        <f t="shared" si="0"/>
        <v>7.6973107657792994</v>
      </c>
      <c r="M14" s="7">
        <f t="shared" si="4"/>
        <v>7.9035211434763966</v>
      </c>
      <c r="P14" s="5">
        <f t="shared" si="5"/>
        <v>10.403797038342891</v>
      </c>
    </row>
    <row r="15" spans="1:16" x14ac:dyDescent="0.15">
      <c r="A15" s="5">
        <v>7</v>
      </c>
      <c r="B15" s="5">
        <v>13</v>
      </c>
      <c r="D15">
        <v>124.87538533396</v>
      </c>
      <c r="E15">
        <v>305.17580569826998</v>
      </c>
      <c r="F15">
        <v>102.43156124450999</v>
      </c>
      <c r="G15">
        <v>109.14136223489</v>
      </c>
      <c r="I15" s="6">
        <f t="shared" si="1"/>
        <v>196.03444346338</v>
      </c>
      <c r="J15" s="6">
        <f t="shared" si="2"/>
        <v>22.443824089450004</v>
      </c>
      <c r="K15" s="6">
        <f t="shared" si="3"/>
        <v>169.10185455604</v>
      </c>
      <c r="L15" s="7">
        <f t="shared" si="0"/>
        <v>7.5344492935822114</v>
      </c>
      <c r="M15" s="7">
        <f t="shared" si="4"/>
        <v>7.7565220080252395</v>
      </c>
      <c r="P15" s="5">
        <f t="shared" si="5"/>
        <v>8.0678480986494527</v>
      </c>
    </row>
    <row r="16" spans="1:16" x14ac:dyDescent="0.15">
      <c r="A16" s="5">
        <v>7.5</v>
      </c>
      <c r="B16" s="5">
        <v>14</v>
      </c>
      <c r="D16">
        <v>125.13068659504999</v>
      </c>
      <c r="E16">
        <v>305.29920597851998</v>
      </c>
      <c r="F16">
        <v>102.38568625619</v>
      </c>
      <c r="G16">
        <v>108.93001962067</v>
      </c>
      <c r="I16" s="6">
        <f t="shared" si="1"/>
        <v>196.36918635784997</v>
      </c>
      <c r="J16" s="6">
        <f t="shared" si="2"/>
        <v>22.745000338859995</v>
      </c>
      <c r="K16" s="6">
        <f t="shared" si="3"/>
        <v>169.07518595121797</v>
      </c>
      <c r="L16" s="7">
        <f t="shared" si="0"/>
        <v>7.4335099332731955</v>
      </c>
      <c r="M16" s="7">
        <f t="shared" si="4"/>
        <v>7.6714449844621537</v>
      </c>
      <c r="P16" s="5">
        <f t="shared" si="5"/>
        <v>6.620058216203609</v>
      </c>
    </row>
    <row r="17" spans="1:16" x14ac:dyDescent="0.15">
      <c r="A17" s="5">
        <v>8</v>
      </c>
      <c r="B17" s="5">
        <v>15</v>
      </c>
      <c r="D17">
        <v>124.60196170014</v>
      </c>
      <c r="E17">
        <v>300.02372723027003</v>
      </c>
      <c r="F17">
        <v>102.46258058488</v>
      </c>
      <c r="G17">
        <v>109.14061478089999</v>
      </c>
      <c r="I17" s="6">
        <f t="shared" si="1"/>
        <v>190.88311244937003</v>
      </c>
      <c r="J17" s="6">
        <f t="shared" si="2"/>
        <v>22.139381115259994</v>
      </c>
      <c r="K17" s="6">
        <f t="shared" si="3"/>
        <v>164.31585511105803</v>
      </c>
      <c r="L17" s="7">
        <f t="shared" si="0"/>
        <v>7.4218811382130356</v>
      </c>
      <c r="M17" s="7">
        <f t="shared" si="4"/>
        <v>7.6756785261479248</v>
      </c>
      <c r="P17" s="5">
        <f t="shared" si="5"/>
        <v>6.453264491916137</v>
      </c>
    </row>
    <row r="18" spans="1:16" x14ac:dyDescent="0.15">
      <c r="A18" s="5">
        <v>8.5</v>
      </c>
      <c r="B18" s="5">
        <v>16</v>
      </c>
      <c r="D18">
        <v>124.87006071929</v>
      </c>
      <c r="E18">
        <v>300.53769266697998</v>
      </c>
      <c r="F18">
        <v>102.41137998692</v>
      </c>
      <c r="G18">
        <v>109.111277212</v>
      </c>
      <c r="I18" s="6">
        <f t="shared" si="1"/>
        <v>191.42641545497997</v>
      </c>
      <c r="J18" s="6">
        <f t="shared" si="2"/>
        <v>22.458680732369999</v>
      </c>
      <c r="K18" s="6">
        <f t="shared" si="3"/>
        <v>164.47599857613596</v>
      </c>
      <c r="L18" s="7">
        <f t="shared" si="0"/>
        <v>7.3234933314259418</v>
      </c>
      <c r="M18" s="7">
        <f t="shared" si="4"/>
        <v>7.5931530561067611</v>
      </c>
      <c r="P18" s="5">
        <f t="shared" si="5"/>
        <v>5.0420719622001755</v>
      </c>
    </row>
    <row r="19" spans="1:16" x14ac:dyDescent="0.15">
      <c r="A19" s="5">
        <v>9</v>
      </c>
      <c r="B19" s="5">
        <v>17</v>
      </c>
      <c r="D19">
        <v>124.92396076599999</v>
      </c>
      <c r="E19">
        <v>300.49631013545002</v>
      </c>
      <c r="F19">
        <v>102.46557040082</v>
      </c>
      <c r="G19">
        <v>109.06736429039</v>
      </c>
      <c r="I19" s="6">
        <f t="shared" si="1"/>
        <v>191.42894584506001</v>
      </c>
      <c r="J19" s="6">
        <f t="shared" si="2"/>
        <v>22.458390365179994</v>
      </c>
      <c r="K19" s="6">
        <f t="shared" si="3"/>
        <v>164.47887740684402</v>
      </c>
      <c r="L19" s="7">
        <f t="shared" si="0"/>
        <v>7.3237162028252865</v>
      </c>
      <c r="M19" s="7">
        <f t="shared" si="4"/>
        <v>7.6092382642520366</v>
      </c>
      <c r="P19" s="5">
        <f t="shared" si="5"/>
        <v>5.045268643416204</v>
      </c>
    </row>
    <row r="20" spans="1:16" x14ac:dyDescent="0.15">
      <c r="A20" s="5">
        <v>9.5</v>
      </c>
      <c r="B20" s="5">
        <v>18</v>
      </c>
      <c r="D20">
        <v>125.0944418496</v>
      </c>
      <c r="E20">
        <v>300.07818776273001</v>
      </c>
      <c r="F20">
        <v>102.53657852937999</v>
      </c>
      <c r="G20">
        <v>109.0765206017</v>
      </c>
      <c r="I20" s="6">
        <f t="shared" si="1"/>
        <v>191.00166716103001</v>
      </c>
      <c r="J20" s="6">
        <f t="shared" si="2"/>
        <v>22.557863320220008</v>
      </c>
      <c r="K20" s="6">
        <f t="shared" si="3"/>
        <v>163.93223117676601</v>
      </c>
      <c r="L20" s="7">
        <f t="shared" si="0"/>
        <v>7.2671878914091748</v>
      </c>
      <c r="M20" s="7">
        <f t="shared" si="4"/>
        <v>7.568572289581855</v>
      </c>
      <c r="P20" s="5">
        <f t="shared" si="5"/>
        <v>4.2344737553819813</v>
      </c>
    </row>
    <row r="21" spans="1:16" x14ac:dyDescent="0.15">
      <c r="A21" s="39">
        <v>10</v>
      </c>
      <c r="B21" s="5">
        <v>19</v>
      </c>
      <c r="D21">
        <v>125.16067258291</v>
      </c>
      <c r="E21">
        <v>299.62540868753001</v>
      </c>
      <c r="F21">
        <v>102.45407829581001</v>
      </c>
      <c r="G21">
        <v>109.19097449313</v>
      </c>
      <c r="I21" s="6">
        <f t="shared" si="1"/>
        <v>190.43443419440001</v>
      </c>
      <c r="J21" s="6">
        <f t="shared" si="2"/>
        <v>22.706594287099989</v>
      </c>
      <c r="K21" s="6">
        <f t="shared" si="3"/>
        <v>163.18652104988001</v>
      </c>
      <c r="L21" s="7">
        <f t="shared" si="0"/>
        <v>7.1867457966864325</v>
      </c>
      <c r="M21" s="7">
        <f t="shared" si="4"/>
        <v>7.5039925316050438</v>
      </c>
      <c r="P21" s="5">
        <f t="shared" si="5"/>
        <v>3.080679531743197</v>
      </c>
    </row>
    <row r="22" spans="1:16" x14ac:dyDescent="0.15">
      <c r="A22" s="5">
        <v>10.5</v>
      </c>
      <c r="B22" s="5">
        <v>20</v>
      </c>
      <c r="D22">
        <v>125.22251284447</v>
      </c>
      <c r="E22">
        <v>300.82877160205999</v>
      </c>
      <c r="F22">
        <v>102.51378118285</v>
      </c>
      <c r="G22">
        <v>109.21694851911001</v>
      </c>
      <c r="I22" s="6">
        <f t="shared" si="1"/>
        <v>191.61182308294997</v>
      </c>
      <c r="J22" s="6">
        <f t="shared" si="2"/>
        <v>22.708731661620007</v>
      </c>
      <c r="K22" s="6">
        <f t="shared" si="3"/>
        <v>164.36134508900597</v>
      </c>
      <c r="L22" s="7">
        <f t="shared" si="0"/>
        <v>7.2378038341433584</v>
      </c>
      <c r="M22" s="7">
        <f t="shared" si="4"/>
        <v>7.5709129058078997</v>
      </c>
      <c r="P22" s="5">
        <f t="shared" si="5"/>
        <v>3.8130133787318785</v>
      </c>
    </row>
    <row r="23" spans="1:16" x14ac:dyDescent="0.15">
      <c r="A23" s="5">
        <v>11</v>
      </c>
      <c r="B23" s="5">
        <v>21</v>
      </c>
      <c r="D23">
        <v>125.10723960766001</v>
      </c>
      <c r="E23">
        <v>297.43587108828001</v>
      </c>
      <c r="F23">
        <v>102.47809025507</v>
      </c>
      <c r="G23">
        <v>109.15107913669</v>
      </c>
      <c r="I23" s="6">
        <f t="shared" si="1"/>
        <v>188.28479195159002</v>
      </c>
      <c r="J23" s="6">
        <f t="shared" si="2"/>
        <v>22.629149352590005</v>
      </c>
      <c r="K23" s="6">
        <f t="shared" si="3"/>
        <v>161.12981272848202</v>
      </c>
      <c r="L23" s="7">
        <f t="shared" si="0"/>
        <v>7.1204538101667536</v>
      </c>
      <c r="M23" s="7">
        <f t="shared" si="4"/>
        <v>7.4694252185772259</v>
      </c>
      <c r="P23" s="5">
        <f t="shared" si="5"/>
        <v>2.1298426423810706</v>
      </c>
    </row>
    <row r="24" spans="1:16" x14ac:dyDescent="0.15">
      <c r="A24" s="5">
        <v>11.5</v>
      </c>
      <c r="B24" s="5">
        <v>22</v>
      </c>
      <c r="D24">
        <v>124.78991125642</v>
      </c>
      <c r="E24">
        <v>297.968052312</v>
      </c>
      <c r="F24">
        <v>102.40549378679</v>
      </c>
      <c r="G24">
        <v>109.23012239559</v>
      </c>
      <c r="I24" s="6">
        <f t="shared" si="1"/>
        <v>188.73792991641</v>
      </c>
      <c r="J24" s="6">
        <f t="shared" si="2"/>
        <v>22.384417469629994</v>
      </c>
      <c r="K24" s="6">
        <f t="shared" si="3"/>
        <v>161.87662895285399</v>
      </c>
      <c r="L24" s="7">
        <f t="shared" si="0"/>
        <v>7.231665919940947</v>
      </c>
      <c r="M24" s="7">
        <f t="shared" si="4"/>
        <v>7.5964996650973493</v>
      </c>
      <c r="P24" s="5">
        <f t="shared" si="5"/>
        <v>3.7249762636326045</v>
      </c>
    </row>
    <row r="25" spans="1:16" x14ac:dyDescent="0.15">
      <c r="A25" s="5">
        <v>12</v>
      </c>
      <c r="B25" s="5">
        <v>23</v>
      </c>
      <c r="D25">
        <v>124.76067258291</v>
      </c>
      <c r="E25">
        <v>296.08790284913999</v>
      </c>
      <c r="F25">
        <v>102.48360272821</v>
      </c>
      <c r="G25">
        <v>109.20349434738</v>
      </c>
      <c r="I25" s="6">
        <f t="shared" si="1"/>
        <v>186.88440850175999</v>
      </c>
      <c r="J25" s="6">
        <f t="shared" si="2"/>
        <v>22.277069854700002</v>
      </c>
      <c r="K25" s="6">
        <f t="shared" si="3"/>
        <v>160.15192467611999</v>
      </c>
      <c r="L25" s="7">
        <f t="shared" si="0"/>
        <v>7.1890928977955886</v>
      </c>
      <c r="M25" s="7">
        <f t="shared" si="4"/>
        <v>7.5697889796979219</v>
      </c>
      <c r="P25" s="5">
        <f t="shared" si="5"/>
        <v>3.1143443898174956</v>
      </c>
    </row>
    <row r="26" spans="1:16" x14ac:dyDescent="0.15">
      <c r="A26" s="5">
        <v>12.5</v>
      </c>
      <c r="B26" s="5">
        <v>24</v>
      </c>
      <c r="D26">
        <v>125.15908453994</v>
      </c>
      <c r="E26">
        <v>297.69967304997999</v>
      </c>
      <c r="F26">
        <v>102.45043445763</v>
      </c>
      <c r="G26">
        <v>109.18555545174</v>
      </c>
      <c r="I26" s="6">
        <f t="shared" si="1"/>
        <v>188.51411759823998</v>
      </c>
      <c r="J26" s="6">
        <f t="shared" si="2"/>
        <v>22.708650082310001</v>
      </c>
      <c r="K26" s="6">
        <f t="shared" si="3"/>
        <v>161.26373749946796</v>
      </c>
      <c r="L26" s="7">
        <f t="shared" si="0"/>
        <v>7.101423330534832</v>
      </c>
      <c r="M26" s="7">
        <f t="shared" si="4"/>
        <v>7.4979817491830953</v>
      </c>
      <c r="P26" s="5">
        <f t="shared" si="5"/>
        <v>1.856885336283234</v>
      </c>
    </row>
    <row r="27" spans="1:16" x14ac:dyDescent="0.15">
      <c r="A27" s="5">
        <v>13</v>
      </c>
      <c r="B27" s="5">
        <v>25</v>
      </c>
      <c r="D27">
        <v>125.36160672583</v>
      </c>
      <c r="E27">
        <v>296.78720224194001</v>
      </c>
      <c r="F27">
        <v>102.51284686536999</v>
      </c>
      <c r="G27">
        <v>109.30047650192</v>
      </c>
      <c r="I27" s="6">
        <f t="shared" si="1"/>
        <v>187.48672574002001</v>
      </c>
      <c r="J27" s="6">
        <f t="shared" si="2"/>
        <v>22.848759860460007</v>
      </c>
      <c r="K27" s="6">
        <f t="shared" si="3"/>
        <v>160.06821390746799</v>
      </c>
      <c r="L27" s="7">
        <f t="shared" si="0"/>
        <v>7.0055536880348388</v>
      </c>
      <c r="M27" s="7">
        <f t="shared" si="4"/>
        <v>7.4179744434290331</v>
      </c>
      <c r="P27" s="5">
        <f t="shared" si="5"/>
        <v>0.48181125199866304</v>
      </c>
    </row>
    <row r="28" spans="1:16" x14ac:dyDescent="0.15">
      <c r="A28" s="5">
        <v>13.5</v>
      </c>
      <c r="B28" s="5">
        <v>26</v>
      </c>
      <c r="D28">
        <v>124.99420831387</v>
      </c>
      <c r="E28">
        <v>296.34796823914002</v>
      </c>
      <c r="F28">
        <v>102.48892833785</v>
      </c>
      <c r="G28">
        <v>109.16303840045001</v>
      </c>
      <c r="I28" s="6">
        <f t="shared" si="1"/>
        <v>187.18492983869001</v>
      </c>
      <c r="J28" s="6">
        <f t="shared" si="2"/>
        <v>22.505279976020006</v>
      </c>
      <c r="K28" s="6">
        <f t="shared" si="3"/>
        <v>160.17859386746599</v>
      </c>
      <c r="L28" s="7">
        <f t="shared" si="0"/>
        <v>7.1173784124499084</v>
      </c>
      <c r="M28" s="7">
        <f t="shared" si="4"/>
        <v>7.5456615045900337</v>
      </c>
      <c r="P28" s="5">
        <f t="shared" si="5"/>
        <v>2.0857317060197293</v>
      </c>
    </row>
    <row r="29" spans="1:16" x14ac:dyDescent="0.15">
      <c r="A29" s="5">
        <v>14</v>
      </c>
      <c r="B29" s="5">
        <v>27</v>
      </c>
      <c r="D29">
        <v>125.24194301727999</v>
      </c>
      <c r="E29">
        <v>298.72965903783</v>
      </c>
      <c r="F29">
        <v>102.43651312716</v>
      </c>
      <c r="G29">
        <v>109.21190320471</v>
      </c>
      <c r="I29" s="6">
        <f t="shared" si="1"/>
        <v>189.51775583312002</v>
      </c>
      <c r="J29" s="6">
        <f t="shared" si="2"/>
        <v>22.805429890119996</v>
      </c>
      <c r="K29" s="6">
        <f t="shared" si="3"/>
        <v>162.15123996497601</v>
      </c>
      <c r="L29" s="7">
        <f t="shared" si="0"/>
        <v>7.1102031729393032</v>
      </c>
      <c r="M29" s="7">
        <f t="shared" si="4"/>
        <v>7.5543486018253585</v>
      </c>
      <c r="P29" s="5">
        <f t="shared" si="5"/>
        <v>1.9828160630457947</v>
      </c>
    </row>
    <row r="30" spans="1:16" x14ac:dyDescent="0.15">
      <c r="A30" s="5">
        <v>14.5</v>
      </c>
      <c r="B30" s="5">
        <v>28</v>
      </c>
      <c r="D30">
        <v>125.33264829519</v>
      </c>
      <c r="E30">
        <v>299.57487155535</v>
      </c>
      <c r="F30">
        <v>102.32093805475</v>
      </c>
      <c r="G30">
        <v>109.21218349995</v>
      </c>
      <c r="I30" s="6">
        <f t="shared" si="1"/>
        <v>190.36268805539999</v>
      </c>
      <c r="J30" s="6">
        <f t="shared" si="2"/>
        <v>23.011710240439996</v>
      </c>
      <c r="K30" s="6">
        <f t="shared" si="3"/>
        <v>162.74863576687198</v>
      </c>
      <c r="L30" s="7">
        <f t="shared" si="0"/>
        <v>7.0724267803817149</v>
      </c>
      <c r="M30" s="7">
        <f t="shared" si="4"/>
        <v>7.5324345460137012</v>
      </c>
      <c r="P30" s="5">
        <f t="shared" si="5"/>
        <v>1.4409830380222184</v>
      </c>
    </row>
    <row r="31" spans="1:16" x14ac:dyDescent="0.15">
      <c r="A31" s="5">
        <v>15</v>
      </c>
      <c r="B31" s="5">
        <v>29</v>
      </c>
      <c r="D31">
        <v>125.13535730967</v>
      </c>
      <c r="E31">
        <v>294.89434843531001</v>
      </c>
      <c r="F31">
        <v>102.56965336822</v>
      </c>
      <c r="G31">
        <v>109.29851443521</v>
      </c>
      <c r="I31" s="6">
        <f t="shared" si="1"/>
        <v>185.59583400010001</v>
      </c>
      <c r="J31" s="6">
        <f t="shared" si="2"/>
        <v>22.565703941449996</v>
      </c>
      <c r="K31" s="6">
        <f t="shared" si="3"/>
        <v>158.51698927036003</v>
      </c>
      <c r="L31" s="7">
        <f t="shared" si="0"/>
        <v>7.0246862088439803</v>
      </c>
      <c r="M31" s="7">
        <f t="shared" si="4"/>
        <v>7.5005563112218967</v>
      </c>
      <c r="P31" s="5">
        <f t="shared" si="5"/>
        <v>0.75623215152050738</v>
      </c>
    </row>
    <row r="32" spans="1:16" x14ac:dyDescent="0.15">
      <c r="A32" s="5">
        <v>15.5</v>
      </c>
      <c r="B32" s="5">
        <v>30</v>
      </c>
      <c r="D32">
        <v>124.46809901915</v>
      </c>
      <c r="E32">
        <v>290.38785614199003</v>
      </c>
      <c r="F32">
        <v>102.50369055405</v>
      </c>
      <c r="G32">
        <v>109.23750350368999</v>
      </c>
      <c r="I32" s="6">
        <f t="shared" si="1"/>
        <v>181.15035263830003</v>
      </c>
      <c r="J32" s="6">
        <f t="shared" si="2"/>
        <v>21.964408465100007</v>
      </c>
      <c r="K32" s="6">
        <f t="shared" si="3"/>
        <v>154.79306248018003</v>
      </c>
      <c r="L32" s="7">
        <f t="shared" si="0"/>
        <v>7.0474496377235001</v>
      </c>
      <c r="M32" s="7">
        <f t="shared" si="4"/>
        <v>7.5391820768473474</v>
      </c>
      <c r="P32" s="5">
        <f t="shared" si="5"/>
        <v>1.0827317639675322</v>
      </c>
    </row>
    <row r="33" spans="1:16" x14ac:dyDescent="0.15">
      <c r="A33" s="5">
        <v>16</v>
      </c>
      <c r="B33" s="5">
        <v>31</v>
      </c>
      <c r="D33">
        <v>124.69369453525999</v>
      </c>
      <c r="E33">
        <v>289.87772069126999</v>
      </c>
      <c r="F33">
        <v>102.4765953471</v>
      </c>
      <c r="G33">
        <v>109.2691768663</v>
      </c>
      <c r="I33" s="6">
        <f t="shared" si="1"/>
        <v>180.60854382496998</v>
      </c>
      <c r="J33" s="6">
        <f t="shared" si="2"/>
        <v>22.217099188159992</v>
      </c>
      <c r="K33" s="6">
        <f t="shared" si="3"/>
        <v>153.948024799178</v>
      </c>
      <c r="L33" s="7">
        <f t="shared" si="0"/>
        <v>6.9292585632070489</v>
      </c>
      <c r="M33" s="7">
        <f t="shared" si="4"/>
        <v>7.4368533390768263</v>
      </c>
      <c r="P33" s="5">
        <f t="shared" si="5"/>
        <v>-0.61250229890414398</v>
      </c>
    </row>
    <row r="34" spans="1:16" x14ac:dyDescent="0.15">
      <c r="A34" s="5">
        <v>16.5</v>
      </c>
      <c r="B34" s="5">
        <v>32</v>
      </c>
      <c r="D34">
        <v>124.56226062588</v>
      </c>
      <c r="E34">
        <v>289.63904717422002</v>
      </c>
      <c r="F34">
        <v>102.49687003644</v>
      </c>
      <c r="G34">
        <v>109.45529290853</v>
      </c>
      <c r="I34" s="6">
        <f t="shared" si="1"/>
        <v>180.18375426569003</v>
      </c>
      <c r="J34" s="6">
        <f t="shared" si="2"/>
        <v>22.06539058944</v>
      </c>
      <c r="K34" s="6">
        <f t="shared" si="3"/>
        <v>153.70528555836202</v>
      </c>
      <c r="L34" s="7">
        <f t="shared" si="0"/>
        <v>6.9658991503156038</v>
      </c>
      <c r="M34" s="7">
        <f t="shared" si="4"/>
        <v>7.4893562629313122</v>
      </c>
      <c r="P34" s="5">
        <f t="shared" si="5"/>
        <v>-8.6960318647476706E-2</v>
      </c>
    </row>
    <row r="35" spans="1:16" x14ac:dyDescent="0.15">
      <c r="A35" s="5">
        <v>17</v>
      </c>
      <c r="B35" s="5">
        <v>33</v>
      </c>
      <c r="D35">
        <v>125.35301261092999</v>
      </c>
      <c r="E35">
        <v>295.19504904249999</v>
      </c>
      <c r="F35">
        <v>102.44510884799</v>
      </c>
      <c r="G35">
        <v>109.38605998318</v>
      </c>
      <c r="I35" s="6">
        <f t="shared" si="1"/>
        <v>185.80898905931997</v>
      </c>
      <c r="J35" s="6">
        <f t="shared" si="2"/>
        <v>22.907903762939995</v>
      </c>
      <c r="K35" s="6">
        <f t="shared" si="3"/>
        <v>158.31950454379196</v>
      </c>
      <c r="L35" s="7">
        <f t="shared" si="0"/>
        <v>6.9111301576147914</v>
      </c>
      <c r="M35" s="7">
        <f t="shared" si="4"/>
        <v>7.4504496069764299</v>
      </c>
      <c r="P35" s="5">
        <f t="shared" si="5"/>
        <v>-0.87252100836490498</v>
      </c>
    </row>
    <row r="36" spans="1:16" x14ac:dyDescent="0.15">
      <c r="A36" s="5">
        <v>17.5</v>
      </c>
      <c r="B36" s="5">
        <v>34</v>
      </c>
      <c r="D36">
        <v>123.82363381597</v>
      </c>
      <c r="E36">
        <v>284.07837459131002</v>
      </c>
      <c r="F36">
        <v>102.42156404746</v>
      </c>
      <c r="G36">
        <v>109.42053629823</v>
      </c>
      <c r="I36" s="6">
        <f t="shared" si="1"/>
        <v>174.65783829308003</v>
      </c>
      <c r="J36" s="6">
        <f t="shared" si="2"/>
        <v>21.402069768510003</v>
      </c>
      <c r="K36" s="6">
        <f t="shared" si="3"/>
        <v>148.97535457086803</v>
      </c>
      <c r="L36" s="7">
        <f t="shared" si="0"/>
        <v>6.9607919319122749</v>
      </c>
      <c r="M36" s="7">
        <f t="shared" si="4"/>
        <v>7.5159737180198443</v>
      </c>
      <c r="P36" s="5">
        <f t="shared" si="5"/>
        <v>-0.16021399401399708</v>
      </c>
    </row>
    <row r="37" spans="1:16" x14ac:dyDescent="0.15">
      <c r="A37" s="5">
        <v>18</v>
      </c>
      <c r="B37" s="5">
        <v>35</v>
      </c>
      <c r="D37">
        <v>124.47108827651</v>
      </c>
      <c r="E37">
        <v>288.24147594582001</v>
      </c>
      <c r="F37">
        <v>102.42847799682001</v>
      </c>
      <c r="G37">
        <v>109.39652433897</v>
      </c>
      <c r="I37" s="6">
        <f t="shared" si="1"/>
        <v>178.84495160685003</v>
      </c>
      <c r="J37" s="6">
        <f t="shared" si="2"/>
        <v>22.042610279689995</v>
      </c>
      <c r="K37" s="6">
        <f t="shared" si="3"/>
        <v>152.39381927122204</v>
      </c>
      <c r="L37" s="7">
        <f t="shared" si="0"/>
        <v>6.9136013084456387</v>
      </c>
      <c r="M37" s="7">
        <f t="shared" si="4"/>
        <v>7.4846454312991382</v>
      </c>
      <c r="P37" s="5">
        <f t="shared" si="5"/>
        <v>-0.83707688468564334</v>
      </c>
    </row>
    <row r="38" spans="1:16" x14ac:dyDescent="0.15">
      <c r="A38" s="5">
        <v>18.5</v>
      </c>
      <c r="B38" s="5">
        <v>36</v>
      </c>
      <c r="D38">
        <v>124.43521718823</v>
      </c>
      <c r="E38">
        <v>288.47884166276998</v>
      </c>
      <c r="F38">
        <v>102.44903298141</v>
      </c>
      <c r="G38">
        <v>109.29739325423</v>
      </c>
      <c r="I38" s="6">
        <f t="shared" si="1"/>
        <v>179.18144840853998</v>
      </c>
      <c r="J38" s="6">
        <f t="shared" si="2"/>
        <v>21.986184206819999</v>
      </c>
      <c r="K38" s="6">
        <f t="shared" si="3"/>
        <v>152.79802736035597</v>
      </c>
      <c r="L38" s="7">
        <f t="shared" si="0"/>
        <v>6.9497292446480472</v>
      </c>
      <c r="M38" s="7">
        <f t="shared" si="4"/>
        <v>7.5366357042474776</v>
      </c>
      <c r="P38" s="5">
        <f t="shared" si="5"/>
        <v>-0.31888794087455319</v>
      </c>
    </row>
    <row r="39" spans="1:16" x14ac:dyDescent="0.15">
      <c r="A39" s="5">
        <v>19</v>
      </c>
      <c r="B39" s="5">
        <v>37</v>
      </c>
      <c r="D39">
        <v>124.84950957497</v>
      </c>
      <c r="E39">
        <v>290.66426903316</v>
      </c>
      <c r="F39">
        <v>102.55816126320001</v>
      </c>
      <c r="G39">
        <v>109.44679061945</v>
      </c>
      <c r="I39" s="6">
        <f t="shared" si="1"/>
        <v>181.21747841371001</v>
      </c>
      <c r="J39" s="6">
        <f t="shared" si="2"/>
        <v>22.291348311769994</v>
      </c>
      <c r="K39" s="6">
        <f t="shared" si="3"/>
        <v>154.46786043958602</v>
      </c>
      <c r="L39" s="7">
        <f t="shared" si="0"/>
        <v>6.9294983093519678</v>
      </c>
      <c r="M39" s="7">
        <f t="shared" si="4"/>
        <v>7.5322671056973292</v>
      </c>
      <c r="P39" s="5">
        <f t="shared" si="5"/>
        <v>-0.60906358043093123</v>
      </c>
    </row>
    <row r="40" spans="1:16" x14ac:dyDescent="0.15">
      <c r="A40" s="5">
        <v>19.5</v>
      </c>
      <c r="B40" s="5">
        <v>38</v>
      </c>
      <c r="D40">
        <v>124.78514712751</v>
      </c>
      <c r="E40">
        <v>292.16637085474002</v>
      </c>
      <c r="F40">
        <v>102.54414650098001</v>
      </c>
      <c r="G40">
        <v>109.34971503317</v>
      </c>
      <c r="I40" s="6">
        <f t="shared" si="1"/>
        <v>182.81665582157001</v>
      </c>
      <c r="J40" s="6">
        <f t="shared" si="2"/>
        <v>22.241000626529996</v>
      </c>
      <c r="K40" s="6">
        <f t="shared" si="3"/>
        <v>156.12745506973403</v>
      </c>
      <c r="L40" s="7">
        <f t="shared" si="0"/>
        <v>7.019803546226183</v>
      </c>
      <c r="M40" s="7">
        <f t="shared" si="4"/>
        <v>7.6384346793174744</v>
      </c>
      <c r="P40" s="5">
        <f t="shared" si="5"/>
        <v>0.68619931679872703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125.69388136385</v>
      </c>
      <c r="E41" s="46">
        <v>297.05063054647002</v>
      </c>
      <c r="F41" s="46">
        <v>102.51023077642</v>
      </c>
      <c r="G41" s="46">
        <v>109.46697187704</v>
      </c>
      <c r="I41" s="47">
        <f t="shared" si="1"/>
        <v>187.58365866943001</v>
      </c>
      <c r="J41" s="47">
        <f t="shared" si="2"/>
        <v>23.183650587429995</v>
      </c>
      <c r="K41" s="47">
        <f t="shared" si="3"/>
        <v>159.763277964514</v>
      </c>
      <c r="L41" s="48">
        <f t="shared" si="0"/>
        <v>6.8912045306245462</v>
      </c>
      <c r="M41" s="48">
        <f t="shared" si="4"/>
        <v>7.5256980004617677</v>
      </c>
      <c r="P41" s="45">
        <f t="shared" si="5"/>
        <v>-1.1583175605676459</v>
      </c>
    </row>
    <row r="42" spans="1:16" x14ac:dyDescent="0.15">
      <c r="A42" s="5">
        <v>20.5</v>
      </c>
      <c r="B42" s="5">
        <v>40</v>
      </c>
      <c r="D42">
        <v>125.94815506773</v>
      </c>
      <c r="E42">
        <v>299.49556282111001</v>
      </c>
      <c r="F42">
        <v>102.49584228721</v>
      </c>
      <c r="G42">
        <v>109.36933570027</v>
      </c>
      <c r="I42" s="6">
        <f t="shared" si="1"/>
        <v>190.12622712084001</v>
      </c>
      <c r="J42" s="6">
        <f t="shared" si="2"/>
        <v>23.452312780520003</v>
      </c>
      <c r="K42" s="6">
        <f t="shared" si="3"/>
        <v>161.98345178421602</v>
      </c>
      <c r="L42" s="7">
        <f t="shared" si="0"/>
        <v>6.9069286811986821</v>
      </c>
      <c r="M42" s="7">
        <f t="shared" si="4"/>
        <v>7.5572844877818346</v>
      </c>
      <c r="P42" s="5">
        <f t="shared" si="5"/>
        <v>-0.93278347711798493</v>
      </c>
    </row>
    <row r="43" spans="1:16" x14ac:dyDescent="0.15">
      <c r="A43" s="5">
        <v>21</v>
      </c>
      <c r="B43" s="5">
        <v>41</v>
      </c>
      <c r="D43">
        <v>126.05632881831001</v>
      </c>
      <c r="E43">
        <v>300.89687062120998</v>
      </c>
      <c r="F43">
        <v>102.45361113705999</v>
      </c>
      <c r="G43">
        <v>109.68074371672</v>
      </c>
      <c r="I43" s="6">
        <f t="shared" si="1"/>
        <v>191.21612690448998</v>
      </c>
      <c r="J43" s="6">
        <f t="shared" si="2"/>
        <v>23.602717681250013</v>
      </c>
      <c r="K43" s="6">
        <f t="shared" si="3"/>
        <v>162.89286568698998</v>
      </c>
      <c r="L43" s="7">
        <f t="shared" si="0"/>
        <v>6.9014453287466972</v>
      </c>
      <c r="M43" s="7">
        <f t="shared" si="4"/>
        <v>7.5676634720757807</v>
      </c>
      <c r="P43" s="5">
        <f t="shared" si="5"/>
        <v>-1.0114321051414297</v>
      </c>
    </row>
    <row r="44" spans="1:16" x14ac:dyDescent="0.15">
      <c r="A44" s="5">
        <v>21.5</v>
      </c>
      <c r="B44" s="5">
        <v>42</v>
      </c>
      <c r="D44">
        <v>125.89705744979</v>
      </c>
      <c r="E44">
        <v>301.08155067724999</v>
      </c>
      <c r="F44">
        <v>102.59441278145999</v>
      </c>
      <c r="G44">
        <v>109.45407829581001</v>
      </c>
      <c r="I44" s="6">
        <f t="shared" si="1"/>
        <v>191.62747238143999</v>
      </c>
      <c r="J44" s="6">
        <f t="shared" si="2"/>
        <v>23.302644668330004</v>
      </c>
      <c r="K44" s="6">
        <f t="shared" si="3"/>
        <v>163.66429877944398</v>
      </c>
      <c r="L44" s="7">
        <f t="shared" si="0"/>
        <v>7.0234216377111789</v>
      </c>
      <c r="M44" s="7">
        <f t="shared" si="4"/>
        <v>7.7055021177861924</v>
      </c>
      <c r="P44" s="5">
        <f t="shared" si="5"/>
        <v>0.73809419932724918</v>
      </c>
    </row>
    <row r="45" spans="1:16" x14ac:dyDescent="0.15">
      <c r="A45" s="5">
        <v>22</v>
      </c>
      <c r="B45" s="5">
        <v>43</v>
      </c>
      <c r="D45">
        <v>125.83699205979001</v>
      </c>
      <c r="E45">
        <v>297.48220457730002</v>
      </c>
      <c r="F45">
        <v>102.50051387462</v>
      </c>
      <c r="G45">
        <v>109.50425114454001</v>
      </c>
      <c r="I45" s="6">
        <f t="shared" si="1"/>
        <v>187.97795343276002</v>
      </c>
      <c r="J45" s="6">
        <f t="shared" si="2"/>
        <v>23.336478185170009</v>
      </c>
      <c r="K45" s="6">
        <f t="shared" si="3"/>
        <v>159.97417961055601</v>
      </c>
      <c r="L45" s="7">
        <f t="shared" si="0"/>
        <v>6.8551123413393737</v>
      </c>
      <c r="M45" s="7">
        <f t="shared" si="4"/>
        <v>7.5530551581603182</v>
      </c>
      <c r="P45" s="5">
        <f t="shared" si="5"/>
        <v>-1.6759937804527614</v>
      </c>
    </row>
    <row r="46" spans="1:16" x14ac:dyDescent="0.15">
      <c r="A46" s="5">
        <v>22.5</v>
      </c>
      <c r="B46" s="5">
        <v>44</v>
      </c>
      <c r="D46">
        <v>125.74535263895</v>
      </c>
      <c r="E46">
        <v>296.94983652499002</v>
      </c>
      <c r="F46">
        <v>102.57712790806001</v>
      </c>
      <c r="G46">
        <v>109.49378678875</v>
      </c>
      <c r="I46" s="6">
        <f t="shared" si="1"/>
        <v>187.45604973624</v>
      </c>
      <c r="J46" s="6">
        <f t="shared" si="2"/>
        <v>23.168224730889989</v>
      </c>
      <c r="K46" s="6">
        <f t="shared" si="3"/>
        <v>159.65418005917201</v>
      </c>
      <c r="L46" s="7">
        <f t="shared" si="0"/>
        <v>6.8910838837947948</v>
      </c>
      <c r="M46" s="7">
        <f t="shared" si="4"/>
        <v>7.6048890373616693</v>
      </c>
      <c r="P46" s="5">
        <f t="shared" si="5"/>
        <v>-1.1600480179326278</v>
      </c>
    </row>
    <row r="47" spans="1:16" x14ac:dyDescent="0.15">
      <c r="A47" s="5">
        <v>23</v>
      </c>
      <c r="B47" s="5">
        <v>45</v>
      </c>
      <c r="D47">
        <v>125.75534796824</v>
      </c>
      <c r="E47">
        <v>295.08276506305998</v>
      </c>
      <c r="F47">
        <v>102.53200037373</v>
      </c>
      <c r="G47">
        <v>109.58329440343999</v>
      </c>
      <c r="I47" s="6">
        <f t="shared" si="1"/>
        <v>185.49947065961999</v>
      </c>
      <c r="J47" s="6">
        <f t="shared" si="2"/>
        <v>23.223347594510003</v>
      </c>
      <c r="K47" s="6">
        <f t="shared" si="3"/>
        <v>157.63145354620798</v>
      </c>
      <c r="L47" s="7">
        <f t="shared" si="0"/>
        <v>6.7876283944297526</v>
      </c>
      <c r="M47" s="7">
        <f t="shared" si="4"/>
        <v>7.5172958847425582</v>
      </c>
      <c r="P47" s="5">
        <f t="shared" si="5"/>
        <v>-2.6439271541551035</v>
      </c>
    </row>
    <row r="48" spans="1:16" x14ac:dyDescent="0.15">
      <c r="A48" s="5">
        <v>23.5</v>
      </c>
      <c r="B48" s="5">
        <v>46</v>
      </c>
      <c r="D48">
        <v>125.49388136384999</v>
      </c>
      <c r="E48">
        <v>294.19785147127999</v>
      </c>
      <c r="F48">
        <v>102.58936746707001</v>
      </c>
      <c r="G48">
        <v>109.35709614127001</v>
      </c>
      <c r="I48" s="6">
        <f t="shared" si="1"/>
        <v>184.84075533000998</v>
      </c>
      <c r="J48" s="6">
        <f t="shared" si="2"/>
        <v>22.904513896779989</v>
      </c>
      <c r="K48" s="6">
        <f t="shared" si="3"/>
        <v>157.35533865387399</v>
      </c>
      <c r="L48" s="7">
        <f t="shared" si="0"/>
        <v>6.8700579878272663</v>
      </c>
      <c r="M48" s="7">
        <f t="shared" si="4"/>
        <v>7.6155878148860019</v>
      </c>
      <c r="P48" s="5">
        <f t="shared" si="5"/>
        <v>-1.461625909430595</v>
      </c>
    </row>
    <row r="49" spans="1:25" x14ac:dyDescent="0.15">
      <c r="A49" s="5">
        <v>24</v>
      </c>
      <c r="B49" s="5">
        <v>47</v>
      </c>
      <c r="D49">
        <v>125.86445586175</v>
      </c>
      <c r="E49">
        <v>296.71798225127998</v>
      </c>
      <c r="F49">
        <v>102.58497617490001</v>
      </c>
      <c r="G49">
        <v>109.51891992899</v>
      </c>
      <c r="I49" s="6">
        <f t="shared" si="1"/>
        <v>187.19906232228999</v>
      </c>
      <c r="J49" s="6">
        <f t="shared" si="2"/>
        <v>23.279479686849996</v>
      </c>
      <c r="K49" s="6">
        <f t="shared" si="3"/>
        <v>159.26368669806999</v>
      </c>
      <c r="L49" s="7">
        <f t="shared" si="0"/>
        <v>6.8413765616949815</v>
      </c>
      <c r="M49" s="7">
        <f t="shared" si="4"/>
        <v>7.6027687254996481</v>
      </c>
      <c r="P49" s="5">
        <f t="shared" si="5"/>
        <v>-1.8730083319198603</v>
      </c>
    </row>
    <row r="50" spans="1:25" x14ac:dyDescent="0.15">
      <c r="A50" s="5">
        <v>24.5</v>
      </c>
      <c r="B50" s="5">
        <v>48</v>
      </c>
      <c r="D50">
        <v>125.75927136852</v>
      </c>
      <c r="E50">
        <v>297.20607192901002</v>
      </c>
      <c r="F50">
        <v>102.60805381669</v>
      </c>
      <c r="G50">
        <v>109.61225824535001</v>
      </c>
      <c r="I50" s="6">
        <f t="shared" si="1"/>
        <v>187.59381368366002</v>
      </c>
      <c r="J50" s="6">
        <f t="shared" si="2"/>
        <v>23.151217551830001</v>
      </c>
      <c r="K50" s="6">
        <f t="shared" si="3"/>
        <v>159.81235262146402</v>
      </c>
      <c r="L50" s="7">
        <f t="shared" si="0"/>
        <v>6.9029783104790337</v>
      </c>
      <c r="M50" s="7">
        <f t="shared" si="4"/>
        <v>7.6802328110296303</v>
      </c>
      <c r="P50" s="5">
        <f t="shared" si="5"/>
        <v>-0.98944429547772306</v>
      </c>
    </row>
    <row r="51" spans="1:25" x14ac:dyDescent="0.15">
      <c r="A51" s="5">
        <v>25</v>
      </c>
      <c r="B51" s="5">
        <v>49</v>
      </c>
      <c r="D51">
        <v>125.7803829986</v>
      </c>
      <c r="E51">
        <v>297.20719290050999</v>
      </c>
      <c r="F51">
        <v>102.52910398954</v>
      </c>
      <c r="G51">
        <v>109.56666355228</v>
      </c>
      <c r="I51" s="6">
        <f t="shared" si="1"/>
        <v>187.64052934822999</v>
      </c>
      <c r="J51" s="6">
        <f t="shared" si="2"/>
        <v>23.251279009059999</v>
      </c>
      <c r="K51" s="6">
        <f t="shared" si="3"/>
        <v>159.738994537358</v>
      </c>
      <c r="L51" s="7">
        <f t="shared" si="0"/>
        <v>6.8701164557491543</v>
      </c>
      <c r="M51" s="7">
        <f t="shared" si="4"/>
        <v>7.6632332930456819</v>
      </c>
      <c r="P51" s="5">
        <f t="shared" si="5"/>
        <v>-1.4607872943898621</v>
      </c>
    </row>
    <row r="52" spans="1:25" x14ac:dyDescent="0.15">
      <c r="A52" s="5">
        <v>25.5</v>
      </c>
      <c r="B52" s="5">
        <v>50</v>
      </c>
      <c r="D52">
        <v>125.3582438113</v>
      </c>
      <c r="E52">
        <v>297.21139654366999</v>
      </c>
      <c r="F52">
        <v>102.53508362142</v>
      </c>
      <c r="G52">
        <v>109.41735961880001</v>
      </c>
      <c r="I52" s="6">
        <f t="shared" si="1"/>
        <v>187.79403692487</v>
      </c>
      <c r="J52" s="6">
        <f t="shared" si="2"/>
        <v>22.823160189879999</v>
      </c>
      <c r="K52" s="6">
        <f t="shared" si="3"/>
        <v>160.40624469701399</v>
      </c>
      <c r="L52" s="7">
        <f t="shared" si="0"/>
        <v>7.0282223566979827</v>
      </c>
      <c r="M52" s="7">
        <f t="shared" si="4"/>
        <v>7.8372015307404403</v>
      </c>
      <c r="P52" s="5">
        <f t="shared" si="5"/>
        <v>0.80695170304316466</v>
      </c>
    </row>
    <row r="53" spans="1:25" x14ac:dyDescent="0.15">
      <c r="A53" s="5">
        <v>26</v>
      </c>
      <c r="B53" s="5">
        <v>51</v>
      </c>
      <c r="D53">
        <v>125.44932274638001</v>
      </c>
      <c r="E53">
        <v>296.37730032694998</v>
      </c>
      <c r="F53">
        <v>102.64066149678</v>
      </c>
      <c r="G53">
        <v>109.53172007848001</v>
      </c>
      <c r="I53" s="6">
        <f t="shared" si="1"/>
        <v>186.84558024846996</v>
      </c>
      <c r="J53" s="6">
        <f t="shared" si="2"/>
        <v>22.808661249600007</v>
      </c>
      <c r="K53" s="6">
        <f t="shared" si="3"/>
        <v>159.47518674894994</v>
      </c>
      <c r="L53" s="7">
        <f t="shared" si="0"/>
        <v>6.9918696675696665</v>
      </c>
      <c r="M53" s="7">
        <f t="shared" si="4"/>
        <v>7.8167111783580552</v>
      </c>
      <c r="P53" s="5">
        <f t="shared" si="5"/>
        <v>0.28553909097042723</v>
      </c>
      <c r="S53" s="8"/>
      <c r="U53" s="13"/>
    </row>
    <row r="54" spans="1:25" x14ac:dyDescent="0.15">
      <c r="A54" s="5">
        <v>26.5</v>
      </c>
      <c r="B54" s="5">
        <v>52</v>
      </c>
      <c r="D54">
        <v>125.28752919196999</v>
      </c>
      <c r="E54">
        <v>295.40644558617998</v>
      </c>
      <c r="F54">
        <v>102.48182752499</v>
      </c>
      <c r="G54">
        <v>109.42389984117</v>
      </c>
      <c r="I54" s="6">
        <f t="shared" si="1"/>
        <v>185.98254574500999</v>
      </c>
      <c r="J54" s="6">
        <f t="shared" si="2"/>
        <v>22.805701666979999</v>
      </c>
      <c r="K54" s="6">
        <f t="shared" si="3"/>
        <v>158.61570374463398</v>
      </c>
      <c r="L54" s="7">
        <f t="shared" si="0"/>
        <v>6.9550898306405129</v>
      </c>
      <c r="M54" s="7">
        <f t="shared" si="4"/>
        <v>7.7957936781748325</v>
      </c>
      <c r="P54" s="5">
        <f t="shared" si="5"/>
        <v>-0.24200017241522062</v>
      </c>
      <c r="S54" s="8"/>
    </row>
    <row r="55" spans="1:25" x14ac:dyDescent="0.15">
      <c r="A55" s="5">
        <v>27</v>
      </c>
      <c r="B55" s="5">
        <v>53</v>
      </c>
      <c r="D55">
        <v>125.43381597384</v>
      </c>
      <c r="E55">
        <v>298.62120504437002</v>
      </c>
      <c r="F55">
        <v>102.48537793142</v>
      </c>
      <c r="G55">
        <v>109.48164066149999</v>
      </c>
      <c r="I55" s="6">
        <f t="shared" si="1"/>
        <v>189.13956438287002</v>
      </c>
      <c r="J55" s="6">
        <f t="shared" si="2"/>
        <v>22.948438042419994</v>
      </c>
      <c r="K55" s="6">
        <f t="shared" si="3"/>
        <v>161.60143873196603</v>
      </c>
      <c r="L55" s="7">
        <f t="shared" si="0"/>
        <v>7.0419362935833423</v>
      </c>
      <c r="M55" s="7">
        <f t="shared" si="4"/>
        <v>7.8985024778635919</v>
      </c>
      <c r="P55" s="5">
        <f t="shared" si="5"/>
        <v>1.003652960217182</v>
      </c>
      <c r="S55" s="8"/>
    </row>
    <row r="56" spans="1:25" x14ac:dyDescent="0.15">
      <c r="A56" s="5">
        <v>27.5</v>
      </c>
      <c r="B56" s="5">
        <v>54</v>
      </c>
      <c r="D56">
        <v>125.58738907052999</v>
      </c>
      <c r="E56">
        <v>300.24502568893001</v>
      </c>
      <c r="F56">
        <v>102.53629823414001</v>
      </c>
      <c r="G56">
        <v>109.45361113705999</v>
      </c>
      <c r="I56" s="6">
        <f t="shared" si="1"/>
        <v>190.79141455187002</v>
      </c>
      <c r="J56" s="6">
        <f t="shared" si="2"/>
        <v>23.051090836389989</v>
      </c>
      <c r="K56" s="6">
        <f t="shared" si="3"/>
        <v>163.13010554820204</v>
      </c>
      <c r="L56" s="7">
        <f t="shared" si="0"/>
        <v>7.0768930939560564</v>
      </c>
      <c r="M56" s="7">
        <f t="shared" si="4"/>
        <v>7.949321614982237</v>
      </c>
      <c r="P56" s="5">
        <f t="shared" si="5"/>
        <v>1.5050441097881402</v>
      </c>
      <c r="S56" s="8"/>
    </row>
    <row r="57" spans="1:25" x14ac:dyDescent="0.15">
      <c r="A57" s="5">
        <v>28</v>
      </c>
      <c r="B57" s="5">
        <v>55</v>
      </c>
      <c r="D57">
        <v>125.32779075198999</v>
      </c>
      <c r="E57">
        <v>297.17309668378999</v>
      </c>
      <c r="F57">
        <v>102.61412688031</v>
      </c>
      <c r="G57">
        <v>109.63243950294</v>
      </c>
      <c r="I57" s="6">
        <f t="shared" si="1"/>
        <v>187.54065718084999</v>
      </c>
      <c r="J57" s="6">
        <f t="shared" si="2"/>
        <v>22.713663871679998</v>
      </c>
      <c r="K57" s="6">
        <f t="shared" si="3"/>
        <v>160.284260534834</v>
      </c>
      <c r="L57" s="7">
        <f t="shared" si="0"/>
        <v>7.0567329621655928</v>
      </c>
      <c r="M57" s="7">
        <f t="shared" si="4"/>
        <v>7.9450238199377035</v>
      </c>
      <c r="P57" s="5">
        <f t="shared" si="5"/>
        <v>1.2158840165831406</v>
      </c>
      <c r="S57" s="8"/>
    </row>
    <row r="58" spans="1:25" x14ac:dyDescent="0.15">
      <c r="A58" s="5">
        <v>28.5</v>
      </c>
      <c r="B58" s="5">
        <v>56</v>
      </c>
      <c r="D58">
        <v>125.17972909855</v>
      </c>
      <c r="E58">
        <v>298.11546006538998</v>
      </c>
      <c r="F58">
        <v>102.60917499766001</v>
      </c>
      <c r="G58">
        <v>109.54807063440001</v>
      </c>
      <c r="I58" s="6">
        <f t="shared" si="1"/>
        <v>188.56738943098998</v>
      </c>
      <c r="J58" s="6">
        <f t="shared" si="2"/>
        <v>22.570554100889993</v>
      </c>
      <c r="K58" s="6">
        <f t="shared" si="3"/>
        <v>161.48272450992198</v>
      </c>
      <c r="L58" s="7">
        <f t="shared" si="0"/>
        <v>7.1545751064903831</v>
      </c>
      <c r="M58" s="7">
        <f t="shared" si="4"/>
        <v>8.0587283010084239</v>
      </c>
      <c r="P58" s="5">
        <f t="shared" si="5"/>
        <v>2.6192500196623683</v>
      </c>
      <c r="S58" s="8"/>
    </row>
    <row r="59" spans="1:25" x14ac:dyDescent="0.15">
      <c r="A59" s="5">
        <v>29</v>
      </c>
      <c r="B59" s="5">
        <v>57</v>
      </c>
      <c r="D59">
        <v>124.32788416628</v>
      </c>
      <c r="E59">
        <v>292.30200840728997</v>
      </c>
      <c r="F59">
        <v>102.49957955713001</v>
      </c>
      <c r="G59">
        <v>109.51835933850001</v>
      </c>
      <c r="I59" s="6">
        <f t="shared" si="1"/>
        <v>182.78364906878997</v>
      </c>
      <c r="J59" s="6">
        <f t="shared" si="2"/>
        <v>21.828304609149995</v>
      </c>
      <c r="K59" s="6">
        <f t="shared" si="3"/>
        <v>156.58968353780998</v>
      </c>
      <c r="L59" s="7">
        <f t="shared" si="0"/>
        <v>7.1736988438474816</v>
      </c>
      <c r="M59" s="7">
        <f t="shared" si="4"/>
        <v>8.0937143751114533</v>
      </c>
      <c r="P59" s="5">
        <f t="shared" si="5"/>
        <v>2.8935449366838095</v>
      </c>
      <c r="R59" s="3"/>
      <c r="S59" s="8"/>
    </row>
    <row r="60" spans="1:25" x14ac:dyDescent="0.15">
      <c r="A60" s="5">
        <v>29.5</v>
      </c>
      <c r="B60" s="5">
        <v>58</v>
      </c>
      <c r="D60">
        <v>123.86791219057</v>
      </c>
      <c r="E60">
        <v>289.12564222326</v>
      </c>
      <c r="F60">
        <v>102.53115948799</v>
      </c>
      <c r="G60">
        <v>109.49434737924</v>
      </c>
      <c r="I60" s="6">
        <f t="shared" si="1"/>
        <v>179.63129484402</v>
      </c>
      <c r="J60" s="6">
        <f t="shared" si="2"/>
        <v>21.33675270258</v>
      </c>
      <c r="K60" s="6">
        <f t="shared" si="3"/>
        <v>154.027191600924</v>
      </c>
      <c r="L60" s="7">
        <f t="shared" si="0"/>
        <v>7.2188675450270985</v>
      </c>
      <c r="M60" s="7">
        <f t="shared" si="4"/>
        <v>8.1547454130370003</v>
      </c>
      <c r="P60" s="5">
        <f t="shared" si="5"/>
        <v>3.54140706272532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123.32461466604001</v>
      </c>
      <c r="E61" s="16">
        <v>284.10023353573001</v>
      </c>
      <c r="F61" s="16">
        <v>102.51396804634</v>
      </c>
      <c r="G61" s="16">
        <v>109.62860880127</v>
      </c>
      <c r="I61" s="40">
        <f t="shared" si="1"/>
        <v>174.47162473446002</v>
      </c>
      <c r="J61" s="40">
        <f t="shared" si="2"/>
        <v>20.810646619700009</v>
      </c>
      <c r="K61" s="40">
        <f t="shared" si="3"/>
        <v>149.49884879082001</v>
      </c>
      <c r="L61" s="41">
        <f t="shared" si="0"/>
        <v>7.1837675937132932</v>
      </c>
      <c r="M61" s="41">
        <f t="shared" si="4"/>
        <v>8.135507798469126</v>
      </c>
      <c r="P61" s="17">
        <f t="shared" si="5"/>
        <v>3.0379626756111482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123.2478281177</v>
      </c>
      <c r="E62">
        <v>283.47379729098998</v>
      </c>
      <c r="F62">
        <v>102.69961692983</v>
      </c>
      <c r="G62">
        <v>109.56834532374</v>
      </c>
      <c r="I62" s="6">
        <f t="shared" si="1"/>
        <v>173.90545196724997</v>
      </c>
      <c r="J62" s="6">
        <f t="shared" si="2"/>
        <v>20.548211187869995</v>
      </c>
      <c r="K62" s="6">
        <f t="shared" si="3"/>
        <v>149.24759854180598</v>
      </c>
      <c r="L62" s="7">
        <f t="shared" si="0"/>
        <v>7.2632891095605299</v>
      </c>
      <c r="M62" s="7">
        <f t="shared" si="4"/>
        <v>8.2308916510622936</v>
      </c>
      <c r="P62" s="5">
        <f t="shared" si="5"/>
        <v>4.1785528847022873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123.70527790752</v>
      </c>
      <c r="E63">
        <v>288.16300794021998</v>
      </c>
      <c r="F63">
        <v>102.52032140521</v>
      </c>
      <c r="G63">
        <v>109.61917219471</v>
      </c>
      <c r="I63" s="6">
        <f t="shared" si="1"/>
        <v>178.54383574550997</v>
      </c>
      <c r="J63" s="6">
        <f t="shared" si="2"/>
        <v>21.184956502310001</v>
      </c>
      <c r="K63" s="6">
        <f t="shared" si="3"/>
        <v>153.12188794273797</v>
      </c>
      <c r="L63" s="7">
        <f t="shared" si="0"/>
        <v>7.227859444792422</v>
      </c>
      <c r="M63" s="7">
        <f t="shared" si="4"/>
        <v>8.2113243230401167</v>
      </c>
      <c r="P63" s="5">
        <f t="shared" si="5"/>
        <v>3.6703793631673682</v>
      </c>
      <c r="R63" s="5">
        <v>-13</v>
      </c>
    </row>
    <row r="64" spans="1:25" x14ac:dyDescent="0.15">
      <c r="A64" s="5">
        <v>31.5</v>
      </c>
      <c r="B64" s="5">
        <v>62</v>
      </c>
      <c r="D64">
        <v>123.48977113498</v>
      </c>
      <c r="E64">
        <v>289.37552545540001</v>
      </c>
      <c r="F64">
        <v>102.57404466038</v>
      </c>
      <c r="G64">
        <v>109.70045781557</v>
      </c>
      <c r="I64" s="6">
        <f t="shared" si="1"/>
        <v>179.67506763982999</v>
      </c>
      <c r="J64" s="6">
        <f t="shared" si="2"/>
        <v>20.915726474600007</v>
      </c>
      <c r="K64" s="6">
        <f t="shared" si="3"/>
        <v>154.57619587030999</v>
      </c>
      <c r="L64" s="7">
        <f t="shared" si="0"/>
        <v>7.3904292092376922</v>
      </c>
      <c r="M64" s="7">
        <f t="shared" si="4"/>
        <v>8.389756424231317</v>
      </c>
      <c r="P64" s="5">
        <f t="shared" si="5"/>
        <v>6.0021442904951634</v>
      </c>
      <c r="R64" s="5">
        <v>-13</v>
      </c>
      <c r="U64" s="39">
        <v>20</v>
      </c>
      <c r="V64" s="7">
        <f t="shared" ref="V64:V83" si="6">L41</f>
        <v>6.8912045306245462</v>
      </c>
      <c r="X64" s="39"/>
      <c r="Y64" s="7"/>
    </row>
    <row r="65" spans="1:25" x14ac:dyDescent="0.15">
      <c r="A65" s="5">
        <v>32</v>
      </c>
      <c r="B65" s="5">
        <v>63</v>
      </c>
      <c r="D65">
        <v>122.77197571228</v>
      </c>
      <c r="E65">
        <v>285.86426903315999</v>
      </c>
      <c r="F65">
        <v>102.58254694945001</v>
      </c>
      <c r="G65">
        <v>109.59945809586</v>
      </c>
      <c r="I65" s="6">
        <f t="shared" si="1"/>
        <v>176.26481093729998</v>
      </c>
      <c r="J65" s="6">
        <f t="shared" si="2"/>
        <v>20.189428762829991</v>
      </c>
      <c r="K65" s="6">
        <f t="shared" si="3"/>
        <v>152.037496421904</v>
      </c>
      <c r="L65" s="7">
        <f t="shared" si="0"/>
        <v>7.5305496855767702</v>
      </c>
      <c r="M65" s="7">
        <f t="shared" si="4"/>
        <v>8.5457392373163259</v>
      </c>
      <c r="P65" s="5">
        <f t="shared" si="5"/>
        <v>8.0119153782666572</v>
      </c>
      <c r="R65" s="5">
        <v>-13</v>
      </c>
      <c r="U65" s="5">
        <v>20.5</v>
      </c>
      <c r="V65" s="7">
        <f t="shared" si="6"/>
        <v>6.9069286811986821</v>
      </c>
      <c r="Y65" s="7"/>
    </row>
    <row r="66" spans="1:25" x14ac:dyDescent="0.15">
      <c r="A66" s="5">
        <v>32.5</v>
      </c>
      <c r="B66" s="5">
        <v>64</v>
      </c>
      <c r="D66">
        <v>122.94348435310999</v>
      </c>
      <c r="E66">
        <v>290.39673049977</v>
      </c>
      <c r="F66">
        <v>102.61141735962001</v>
      </c>
      <c r="G66">
        <v>109.57675418107</v>
      </c>
      <c r="I66" s="6">
        <f t="shared" si="1"/>
        <v>180.81997631870001</v>
      </c>
      <c r="J66" s="6">
        <f t="shared" si="2"/>
        <v>20.332066993489988</v>
      </c>
      <c r="K66" s="6">
        <f t="shared" si="3"/>
        <v>156.42149592651202</v>
      </c>
      <c r="L66" s="7">
        <f t="shared" ref="L66:L129" si="7">K66/J66</f>
        <v>7.6933395889653404</v>
      </c>
      <c r="M66" s="7">
        <f t="shared" si="4"/>
        <v>8.7243914774508262</v>
      </c>
      <c r="P66" s="5">
        <f t="shared" si="5"/>
        <v>10.346837794743049</v>
      </c>
      <c r="R66" s="5">
        <v>-13</v>
      </c>
      <c r="U66" s="5">
        <v>21</v>
      </c>
      <c r="V66" s="7">
        <f t="shared" si="6"/>
        <v>6.9014453287466972</v>
      </c>
      <c r="Y66" s="7"/>
    </row>
    <row r="67" spans="1:25" x14ac:dyDescent="0.15">
      <c r="A67" s="5">
        <v>33</v>
      </c>
      <c r="B67" s="5">
        <v>65</v>
      </c>
      <c r="D67">
        <v>122.83101354506999</v>
      </c>
      <c r="E67">
        <v>294.67351704811</v>
      </c>
      <c r="F67">
        <v>102.60123329907999</v>
      </c>
      <c r="G67">
        <v>109.71643464448999</v>
      </c>
      <c r="I67" s="6">
        <f t="shared" ref="I67:I130" si="8">E67-G67</f>
        <v>184.95708240362001</v>
      </c>
      <c r="J67" s="6">
        <f t="shared" ref="J67:J130" si="9">D67-F67</f>
        <v>20.22978024599</v>
      </c>
      <c r="K67" s="6">
        <f t="shared" ref="K67:K130" si="10">I67-1.2*J67</f>
        <v>160.681346108432</v>
      </c>
      <c r="L67" s="7">
        <f t="shared" si="7"/>
        <v>7.9428122379274324</v>
      </c>
      <c r="M67" s="7">
        <f t="shared" ref="M67:M130" si="11">L67+ABS($N$2)*A67</f>
        <v>8.9897264631588492</v>
      </c>
      <c r="P67" s="5">
        <f t="shared" ref="P67:P130" si="12">(L67-$O$2)/$O$2*100</f>
        <v>13.925065118638821</v>
      </c>
      <c r="R67" s="5">
        <v>-13</v>
      </c>
      <c r="U67" s="5">
        <v>21.5</v>
      </c>
      <c r="V67" s="7">
        <f t="shared" si="6"/>
        <v>7.0234216377111789</v>
      </c>
      <c r="Y67" s="7"/>
    </row>
    <row r="68" spans="1:25" x14ac:dyDescent="0.15">
      <c r="A68" s="5">
        <v>33.5</v>
      </c>
      <c r="B68" s="5">
        <v>66</v>
      </c>
      <c r="D68">
        <v>123.50658570761</v>
      </c>
      <c r="E68">
        <v>302.85707613264998</v>
      </c>
      <c r="F68">
        <v>102.58703167336</v>
      </c>
      <c r="G68">
        <v>109.56890591423</v>
      </c>
      <c r="I68" s="6">
        <f t="shared" si="8"/>
        <v>193.28817021841996</v>
      </c>
      <c r="J68" s="6">
        <f t="shared" si="9"/>
        <v>20.919554034249998</v>
      </c>
      <c r="K68" s="6">
        <f t="shared" si="10"/>
        <v>168.18470537731997</v>
      </c>
      <c r="L68" s="7">
        <f t="shared" si="7"/>
        <v>8.0395932485923893</v>
      </c>
      <c r="M68" s="7">
        <f t="shared" si="11"/>
        <v>9.102369810569737</v>
      </c>
      <c r="P68" s="5">
        <f t="shared" si="12"/>
        <v>15.313211106731561</v>
      </c>
      <c r="R68" s="5">
        <v>-13</v>
      </c>
      <c r="U68" s="5">
        <v>22</v>
      </c>
      <c r="V68" s="7">
        <f t="shared" si="6"/>
        <v>6.8551123413393737</v>
      </c>
      <c r="Y68" s="7"/>
    </row>
    <row r="69" spans="1:25" x14ac:dyDescent="0.15">
      <c r="A69" s="5">
        <v>34</v>
      </c>
      <c r="B69" s="5">
        <v>67</v>
      </c>
      <c r="D69">
        <v>123.43904717421999</v>
      </c>
      <c r="E69">
        <v>305.91648762261002</v>
      </c>
      <c r="F69">
        <v>102.5334952817</v>
      </c>
      <c r="G69">
        <v>109.79370270018001</v>
      </c>
      <c r="I69" s="6">
        <f t="shared" si="8"/>
        <v>196.12278492243001</v>
      </c>
      <c r="J69" s="6">
        <f t="shared" si="9"/>
        <v>20.905551892519995</v>
      </c>
      <c r="K69" s="6">
        <f t="shared" si="10"/>
        <v>171.03612265140603</v>
      </c>
      <c r="L69" s="7">
        <f t="shared" si="7"/>
        <v>8.1813732318926604</v>
      </c>
      <c r="M69" s="7">
        <f t="shared" si="11"/>
        <v>9.2600121306159373</v>
      </c>
      <c r="P69" s="5">
        <f t="shared" si="12"/>
        <v>17.346784776379032</v>
      </c>
      <c r="R69" s="5">
        <v>-13</v>
      </c>
      <c r="U69" s="5">
        <v>22.5</v>
      </c>
      <c r="V69" s="7">
        <f t="shared" si="6"/>
        <v>6.8910838837947948</v>
      </c>
      <c r="Y69" s="7"/>
    </row>
    <row r="70" spans="1:25" x14ac:dyDescent="0.15">
      <c r="A70" s="5">
        <v>34.5</v>
      </c>
      <c r="B70" s="5">
        <v>68</v>
      </c>
      <c r="D70">
        <v>123.57832788416999</v>
      </c>
      <c r="E70">
        <v>310.73956095283</v>
      </c>
      <c r="F70">
        <v>102.54040923106</v>
      </c>
      <c r="G70">
        <v>109.70372792675001</v>
      </c>
      <c r="I70" s="6">
        <f t="shared" si="8"/>
        <v>201.03583302608001</v>
      </c>
      <c r="J70" s="6">
        <f t="shared" si="9"/>
        <v>21.037918653109998</v>
      </c>
      <c r="K70" s="6">
        <f t="shared" si="10"/>
        <v>175.79033064234801</v>
      </c>
      <c r="L70" s="7">
        <f t="shared" si="7"/>
        <v>8.3558803292720807</v>
      </c>
      <c r="M70" s="7">
        <f t="shared" si="11"/>
        <v>9.4503815647412885</v>
      </c>
      <c r="P70" s="5">
        <f t="shared" si="12"/>
        <v>19.849768837576313</v>
      </c>
      <c r="R70" s="5">
        <v>-13</v>
      </c>
      <c r="U70" s="5">
        <v>23</v>
      </c>
      <c r="V70" s="7">
        <f t="shared" si="6"/>
        <v>6.7876283944297526</v>
      </c>
      <c r="Y70" s="7"/>
    </row>
    <row r="71" spans="1:25" x14ac:dyDescent="0.15">
      <c r="A71" s="5">
        <v>35</v>
      </c>
      <c r="B71" s="5">
        <v>69</v>
      </c>
      <c r="D71">
        <v>123.17066791219</v>
      </c>
      <c r="E71">
        <v>311.02157870154002</v>
      </c>
      <c r="F71">
        <v>102.65224703353999</v>
      </c>
      <c r="G71">
        <v>109.78520041110001</v>
      </c>
      <c r="I71" s="6">
        <f t="shared" si="8"/>
        <v>201.23637829044003</v>
      </c>
      <c r="J71" s="6">
        <f t="shared" si="9"/>
        <v>20.518420878650005</v>
      </c>
      <c r="K71" s="6">
        <f t="shared" si="10"/>
        <v>176.61427323606003</v>
      </c>
      <c r="L71" s="7">
        <f t="shared" si="7"/>
        <v>8.607595793096932</v>
      </c>
      <c r="M71" s="7">
        <f t="shared" si="11"/>
        <v>9.7179593653120708</v>
      </c>
      <c r="P71" s="5">
        <f t="shared" si="12"/>
        <v>23.460165224725127</v>
      </c>
      <c r="R71" s="5">
        <v>-13</v>
      </c>
      <c r="U71" s="5">
        <v>23.5</v>
      </c>
      <c r="V71" s="7">
        <f t="shared" si="6"/>
        <v>6.8700579878272663</v>
      </c>
      <c r="Y71" s="7"/>
    </row>
    <row r="72" spans="1:25" x14ac:dyDescent="0.15">
      <c r="A72" s="5">
        <v>35.5</v>
      </c>
      <c r="B72" s="5">
        <v>70</v>
      </c>
      <c r="D72">
        <v>123.06912657637</v>
      </c>
      <c r="E72">
        <v>315.64259691733002</v>
      </c>
      <c r="F72">
        <v>102.5999252546</v>
      </c>
      <c r="G72">
        <v>109.75109782304</v>
      </c>
      <c r="I72" s="6">
        <f t="shared" si="8"/>
        <v>205.89149909429003</v>
      </c>
      <c r="J72" s="6">
        <f t="shared" si="9"/>
        <v>20.469201321770001</v>
      </c>
      <c r="K72" s="6">
        <f t="shared" si="10"/>
        <v>181.32845750816603</v>
      </c>
      <c r="L72" s="7">
        <f t="shared" si="7"/>
        <v>8.8585995446395014</v>
      </c>
      <c r="M72" s="7">
        <f t="shared" si="11"/>
        <v>9.9848254536005712</v>
      </c>
      <c r="P72" s="5">
        <f t="shared" si="12"/>
        <v>27.060353405299754</v>
      </c>
      <c r="R72" s="5">
        <v>-13</v>
      </c>
      <c r="U72" s="5">
        <v>24</v>
      </c>
      <c r="V72" s="7">
        <f t="shared" si="6"/>
        <v>6.8413765616949815</v>
      </c>
      <c r="Y72" s="7"/>
    </row>
    <row r="73" spans="1:25" x14ac:dyDescent="0.15">
      <c r="A73" s="5">
        <v>36</v>
      </c>
      <c r="B73" s="5">
        <v>71</v>
      </c>
      <c r="D73">
        <v>123.05474077533999</v>
      </c>
      <c r="E73">
        <v>317.31863615133</v>
      </c>
      <c r="F73">
        <v>102.65682518920001</v>
      </c>
      <c r="G73">
        <v>109.77426889657001</v>
      </c>
      <c r="I73" s="6">
        <f t="shared" si="8"/>
        <v>207.54436725476</v>
      </c>
      <c r="J73" s="6">
        <f t="shared" si="9"/>
        <v>20.397915586139987</v>
      </c>
      <c r="K73" s="6">
        <f t="shared" si="10"/>
        <v>183.06686855139202</v>
      </c>
      <c r="L73" s="7">
        <f t="shared" si="7"/>
        <v>8.9747831232217976</v>
      </c>
      <c r="M73" s="7">
        <f t="shared" si="11"/>
        <v>10.116871368928797</v>
      </c>
      <c r="P73" s="5">
        <f t="shared" si="12"/>
        <v>28.726793623098278</v>
      </c>
      <c r="R73" s="5">
        <v>-13</v>
      </c>
      <c r="U73" s="5">
        <v>24.5</v>
      </c>
      <c r="V73" s="7">
        <f t="shared" si="6"/>
        <v>6.9029783104790337</v>
      </c>
      <c r="Y73" s="7"/>
    </row>
    <row r="74" spans="1:25" x14ac:dyDescent="0.15">
      <c r="A74" s="5">
        <v>36.5</v>
      </c>
      <c r="B74" s="5">
        <v>72</v>
      </c>
      <c r="D74">
        <v>122.98374591312999</v>
      </c>
      <c r="E74">
        <v>316.01270434377</v>
      </c>
      <c r="F74">
        <v>102.65262076053</v>
      </c>
      <c r="G74">
        <v>109.72446977483</v>
      </c>
      <c r="I74" s="6">
        <f t="shared" si="8"/>
        <v>206.28823456894</v>
      </c>
      <c r="J74" s="6">
        <f t="shared" si="9"/>
        <v>20.331125152599995</v>
      </c>
      <c r="K74" s="6">
        <f t="shared" si="10"/>
        <v>181.89088438582002</v>
      </c>
      <c r="L74" s="7">
        <f t="shared" si="7"/>
        <v>8.946424903717606</v>
      </c>
      <c r="M74" s="7">
        <f t="shared" si="11"/>
        <v>10.104375486170536</v>
      </c>
      <c r="P74" s="5">
        <f t="shared" si="12"/>
        <v>28.320047006548936</v>
      </c>
      <c r="R74" s="5">
        <v>-13</v>
      </c>
      <c r="U74" s="5">
        <v>25</v>
      </c>
      <c r="V74" s="7">
        <f t="shared" si="6"/>
        <v>6.8701164557491543</v>
      </c>
      <c r="Y74" s="7"/>
    </row>
    <row r="75" spans="1:25" x14ac:dyDescent="0.15">
      <c r="A75" s="5">
        <v>37</v>
      </c>
      <c r="B75" s="5">
        <v>73</v>
      </c>
      <c r="D75">
        <v>122.45716954693999</v>
      </c>
      <c r="E75">
        <v>315.58636151331001</v>
      </c>
      <c r="F75">
        <v>102.55171447258</v>
      </c>
      <c r="G75">
        <v>109.87937961319</v>
      </c>
      <c r="I75" s="6">
        <f t="shared" si="8"/>
        <v>205.70698190012001</v>
      </c>
      <c r="J75" s="6">
        <f t="shared" si="9"/>
        <v>19.905455074359992</v>
      </c>
      <c r="K75" s="6">
        <f t="shared" si="10"/>
        <v>181.82043581088803</v>
      </c>
      <c r="L75" s="7">
        <f t="shared" si="7"/>
        <v>9.134201410199811</v>
      </c>
      <c r="M75" s="7">
        <f t="shared" si="11"/>
        <v>10.308014329398672</v>
      </c>
      <c r="P75" s="5">
        <f t="shared" si="12"/>
        <v>31.01335638966458</v>
      </c>
      <c r="R75" s="5">
        <v>-13</v>
      </c>
      <c r="U75" s="5">
        <v>25.5</v>
      </c>
      <c r="V75" s="7">
        <f t="shared" si="6"/>
        <v>7.0282223566979827</v>
      </c>
      <c r="Y75" s="7"/>
    </row>
    <row r="76" spans="1:25" x14ac:dyDescent="0.15">
      <c r="A76" s="5">
        <v>37.5</v>
      </c>
      <c r="B76" s="5">
        <v>74</v>
      </c>
      <c r="D76">
        <v>122.24035497430999</v>
      </c>
      <c r="E76">
        <v>313.49434843530997</v>
      </c>
      <c r="F76">
        <v>102.50312996356</v>
      </c>
      <c r="G76">
        <v>109.80837148463</v>
      </c>
      <c r="I76" s="6">
        <f t="shared" si="8"/>
        <v>203.68597695067996</v>
      </c>
      <c r="J76" s="6">
        <f t="shared" si="9"/>
        <v>19.737225010749995</v>
      </c>
      <c r="K76" s="6">
        <f t="shared" si="10"/>
        <v>180.00130693777996</v>
      </c>
      <c r="L76" s="7">
        <f t="shared" si="7"/>
        <v>9.1198892873613797</v>
      </c>
      <c r="M76" s="7">
        <f t="shared" si="11"/>
        <v>10.309564543306172</v>
      </c>
      <c r="P76" s="5">
        <f t="shared" si="12"/>
        <v>30.808075252768454</v>
      </c>
      <c r="R76" s="5">
        <v>-13</v>
      </c>
      <c r="U76" s="5">
        <v>26</v>
      </c>
      <c r="V76" s="7">
        <f t="shared" si="6"/>
        <v>6.9918696675696665</v>
      </c>
      <c r="Y76" s="7"/>
    </row>
    <row r="77" spans="1:25" x14ac:dyDescent="0.15">
      <c r="A77" s="5">
        <v>38</v>
      </c>
      <c r="B77" s="5">
        <v>75</v>
      </c>
      <c r="D77">
        <v>122.34703409622</v>
      </c>
      <c r="E77">
        <v>315.12517515180002</v>
      </c>
      <c r="F77">
        <v>102.51508922732</v>
      </c>
      <c r="G77">
        <v>109.90516677567</v>
      </c>
      <c r="I77" s="6">
        <f t="shared" si="8"/>
        <v>205.22000837613001</v>
      </c>
      <c r="J77" s="6">
        <f t="shared" si="9"/>
        <v>19.831944868899996</v>
      </c>
      <c r="K77" s="6">
        <f t="shared" si="10"/>
        <v>181.42167453345002</v>
      </c>
      <c r="L77" s="7">
        <f t="shared" si="7"/>
        <v>9.1479517381046858</v>
      </c>
      <c r="M77" s="7">
        <f t="shared" si="11"/>
        <v>10.353489330795409</v>
      </c>
      <c r="P77" s="5">
        <f t="shared" si="12"/>
        <v>31.210579609229725</v>
      </c>
      <c r="R77" s="5">
        <v>-13</v>
      </c>
      <c r="U77" s="39">
        <v>26.5</v>
      </c>
      <c r="V77" s="7">
        <f t="shared" si="6"/>
        <v>6.9550898306405129</v>
      </c>
      <c r="Y77" s="7"/>
    </row>
    <row r="78" spans="1:25" x14ac:dyDescent="0.15">
      <c r="A78" s="5">
        <v>38.5</v>
      </c>
      <c r="B78" s="5">
        <v>76</v>
      </c>
      <c r="D78">
        <v>122.22830453058999</v>
      </c>
      <c r="E78">
        <v>312.12947220925003</v>
      </c>
      <c r="F78">
        <v>102.6915817995</v>
      </c>
      <c r="G78">
        <v>109.85873119686001</v>
      </c>
      <c r="I78" s="6">
        <f t="shared" si="8"/>
        <v>202.27074101239003</v>
      </c>
      <c r="J78" s="6">
        <f t="shared" si="9"/>
        <v>19.536722731089995</v>
      </c>
      <c r="K78" s="6">
        <f t="shared" si="10"/>
        <v>178.82667373508204</v>
      </c>
      <c r="L78" s="7">
        <f t="shared" si="7"/>
        <v>9.1533608884413393</v>
      </c>
      <c r="M78" s="7">
        <f t="shared" si="11"/>
        <v>10.374760817877991</v>
      </c>
      <c r="P78" s="5">
        <f t="shared" si="12"/>
        <v>31.288163944082463</v>
      </c>
      <c r="R78" s="5">
        <v>-13</v>
      </c>
      <c r="U78" s="5">
        <v>27</v>
      </c>
      <c r="V78" s="7">
        <f t="shared" si="6"/>
        <v>7.0419362935833423</v>
      </c>
      <c r="Y78" s="7"/>
    </row>
    <row r="79" spans="1:25" x14ac:dyDescent="0.15">
      <c r="A79" s="5">
        <v>39</v>
      </c>
      <c r="B79" s="5">
        <v>77</v>
      </c>
      <c r="D79">
        <v>122.00140121439</v>
      </c>
      <c r="E79">
        <v>311.63717888836999</v>
      </c>
      <c r="F79">
        <v>102.70223301878001</v>
      </c>
      <c r="G79">
        <v>109.83593385032</v>
      </c>
      <c r="I79" s="6">
        <f t="shared" si="8"/>
        <v>201.80124503804998</v>
      </c>
      <c r="J79" s="6">
        <f t="shared" si="9"/>
        <v>19.299168195609994</v>
      </c>
      <c r="K79" s="6">
        <f t="shared" si="10"/>
        <v>178.642243203318</v>
      </c>
      <c r="L79" s="7">
        <f t="shared" si="7"/>
        <v>9.2564737191084738</v>
      </c>
      <c r="M79" s="7">
        <f t="shared" si="11"/>
        <v>10.493735985291057</v>
      </c>
      <c r="P79" s="5">
        <f t="shared" si="12"/>
        <v>32.767128270121439</v>
      </c>
      <c r="R79" s="5">
        <v>-13</v>
      </c>
      <c r="U79" s="5">
        <v>27.5</v>
      </c>
      <c r="V79" s="7">
        <f t="shared" si="6"/>
        <v>7.0768930939560564</v>
      </c>
      <c r="Y79" s="7"/>
    </row>
    <row r="80" spans="1:25" x14ac:dyDescent="0.15">
      <c r="A80" s="5">
        <v>39.5</v>
      </c>
      <c r="B80" s="5">
        <v>78</v>
      </c>
      <c r="D80">
        <v>121.85847734703</v>
      </c>
      <c r="E80">
        <v>312.75095749650001</v>
      </c>
      <c r="F80">
        <v>102.64178267775</v>
      </c>
      <c r="G80">
        <v>109.83527982808999</v>
      </c>
      <c r="I80" s="6">
        <f t="shared" si="8"/>
        <v>202.91567766841001</v>
      </c>
      <c r="J80" s="6">
        <f t="shared" si="9"/>
        <v>19.216694669280002</v>
      </c>
      <c r="K80" s="6">
        <f t="shared" si="10"/>
        <v>179.85564406527402</v>
      </c>
      <c r="L80" s="7">
        <f t="shared" si="7"/>
        <v>9.3593433813981033</v>
      </c>
      <c r="M80" s="7">
        <f t="shared" si="11"/>
        <v>10.612467984326617</v>
      </c>
      <c r="P80" s="5">
        <f t="shared" si="12"/>
        <v>34.242604792041142</v>
      </c>
      <c r="R80" s="5">
        <v>-13</v>
      </c>
      <c r="U80" s="5">
        <v>28</v>
      </c>
      <c r="V80" s="7">
        <f t="shared" si="6"/>
        <v>7.0567329621655928</v>
      </c>
      <c r="Y80" s="7"/>
    </row>
    <row r="81" spans="1:25" x14ac:dyDescent="0.15">
      <c r="A81" s="5">
        <v>40</v>
      </c>
      <c r="B81" s="5">
        <v>79</v>
      </c>
      <c r="D81">
        <v>121.96412891172</v>
      </c>
      <c r="E81">
        <v>313.90901447921999</v>
      </c>
      <c r="F81">
        <v>102.74932261983</v>
      </c>
      <c r="G81">
        <v>109.84583761562</v>
      </c>
      <c r="I81" s="6">
        <f t="shared" si="8"/>
        <v>204.06317686360001</v>
      </c>
      <c r="J81" s="6">
        <f t="shared" si="9"/>
        <v>19.21480629189</v>
      </c>
      <c r="K81" s="6">
        <f t="shared" si="10"/>
        <v>181.005409313332</v>
      </c>
      <c r="L81" s="7">
        <f t="shared" si="7"/>
        <v>9.4201006538238694</v>
      </c>
      <c r="M81" s="7">
        <f t="shared" si="11"/>
        <v>10.689087593498314</v>
      </c>
      <c r="P81" s="5">
        <f t="shared" si="12"/>
        <v>35.114056364883865</v>
      </c>
      <c r="R81" s="5">
        <v>-13</v>
      </c>
      <c r="U81" s="5">
        <v>28.5</v>
      </c>
      <c r="V81" s="7">
        <f t="shared" si="6"/>
        <v>7.1545751064903831</v>
      </c>
      <c r="Y81" s="7"/>
    </row>
    <row r="82" spans="1:25" x14ac:dyDescent="0.15">
      <c r="A82" s="5">
        <v>40.5</v>
      </c>
      <c r="B82" s="5">
        <v>80</v>
      </c>
      <c r="D82">
        <v>121.60495095749999</v>
      </c>
      <c r="E82">
        <v>314.09743110696002</v>
      </c>
      <c r="F82">
        <v>102.69513220592</v>
      </c>
      <c r="G82">
        <v>109.71755582547</v>
      </c>
      <c r="I82" s="6">
        <f t="shared" si="8"/>
        <v>204.37987528149</v>
      </c>
      <c r="J82" s="6">
        <f t="shared" si="9"/>
        <v>18.909818751579991</v>
      </c>
      <c r="K82" s="6">
        <f t="shared" si="10"/>
        <v>181.688092779594</v>
      </c>
      <c r="L82" s="7">
        <f t="shared" si="7"/>
        <v>9.6081350734476629</v>
      </c>
      <c r="M82" s="7">
        <f t="shared" si="11"/>
        <v>10.892984349868037</v>
      </c>
      <c r="P82" s="5">
        <f t="shared" si="12"/>
        <v>37.811065038700363</v>
      </c>
      <c r="R82" s="5">
        <v>-13</v>
      </c>
      <c r="U82" s="5">
        <v>29</v>
      </c>
      <c r="V82" s="7">
        <f t="shared" si="6"/>
        <v>7.1736988438474816</v>
      </c>
      <c r="Y82" s="7"/>
    </row>
    <row r="83" spans="1:25" x14ac:dyDescent="0.15">
      <c r="A83" s="5">
        <v>41</v>
      </c>
      <c r="B83" s="5">
        <v>81</v>
      </c>
      <c r="D83">
        <v>121.39009808501</v>
      </c>
      <c r="E83">
        <v>312.27669313404999</v>
      </c>
      <c r="F83">
        <v>102.68803139307001</v>
      </c>
      <c r="G83">
        <v>109.84284779968</v>
      </c>
      <c r="I83" s="6">
        <f t="shared" si="8"/>
        <v>202.43384533437001</v>
      </c>
      <c r="J83" s="6">
        <f t="shared" si="9"/>
        <v>18.70206669193999</v>
      </c>
      <c r="K83" s="6">
        <f t="shared" si="10"/>
        <v>179.99136530404201</v>
      </c>
      <c r="L83" s="7">
        <f t="shared" si="7"/>
        <v>9.6241430569602606</v>
      </c>
      <c r="M83" s="7">
        <f t="shared" si="11"/>
        <v>10.924854670126566</v>
      </c>
      <c r="P83" s="5">
        <f t="shared" si="12"/>
        <v>38.040670184769724</v>
      </c>
      <c r="R83" s="5">
        <v>-13</v>
      </c>
      <c r="U83" s="5">
        <v>29.5</v>
      </c>
      <c r="V83" s="7">
        <f t="shared" si="6"/>
        <v>7.2188675450270985</v>
      </c>
      <c r="Y83" s="7"/>
    </row>
    <row r="84" spans="1:25" x14ac:dyDescent="0.15">
      <c r="A84" s="5">
        <v>41.5</v>
      </c>
      <c r="B84" s="5">
        <v>82</v>
      </c>
      <c r="D84">
        <v>121.28080336292</v>
      </c>
      <c r="E84">
        <v>315.51863615132999</v>
      </c>
      <c r="F84">
        <v>102.53143978324</v>
      </c>
      <c r="G84">
        <v>109.93702700178</v>
      </c>
      <c r="I84" s="6">
        <f t="shared" si="8"/>
        <v>205.58160914954999</v>
      </c>
      <c r="J84" s="6">
        <f t="shared" si="9"/>
        <v>18.749363579679994</v>
      </c>
      <c r="K84" s="6">
        <f t="shared" si="10"/>
        <v>183.082372853934</v>
      </c>
      <c r="L84" s="7">
        <f t="shared" si="7"/>
        <v>9.7647246572333408</v>
      </c>
      <c r="M84" s="7">
        <f t="shared" si="11"/>
        <v>11.081298607145577</v>
      </c>
      <c r="P84" s="5">
        <f t="shared" si="12"/>
        <v>40.05705524913229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121.31592713684999</v>
      </c>
      <c r="E85">
        <v>315.84922933208998</v>
      </c>
      <c r="F85">
        <v>102.60562459124</v>
      </c>
      <c r="G85">
        <v>109.95309726245</v>
      </c>
      <c r="I85" s="6">
        <f t="shared" si="8"/>
        <v>205.89613206963998</v>
      </c>
      <c r="J85" s="6">
        <f t="shared" si="9"/>
        <v>18.710302545609991</v>
      </c>
      <c r="K85" s="6">
        <f t="shared" si="10"/>
        <v>183.44376901490799</v>
      </c>
      <c r="L85" s="7">
        <f t="shared" si="7"/>
        <v>9.8044255867978727</v>
      </c>
      <c r="M85" s="7">
        <f t="shared" si="11"/>
        <v>11.13686187345604</v>
      </c>
      <c r="P85" s="5">
        <f t="shared" si="12"/>
        <v>40.626492225662155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120.95600186829</v>
      </c>
      <c r="E86">
        <v>315.37010742643997</v>
      </c>
      <c r="F86">
        <v>102.62272260114</v>
      </c>
      <c r="G86">
        <v>109.9162851537</v>
      </c>
      <c r="I86" s="6">
        <f t="shared" si="8"/>
        <v>205.45382227273996</v>
      </c>
      <c r="J86" s="6">
        <f t="shared" si="9"/>
        <v>18.333279267150004</v>
      </c>
      <c r="K86" s="6">
        <f t="shared" si="10"/>
        <v>183.45388715215995</v>
      </c>
      <c r="L86" s="7">
        <f t="shared" si="7"/>
        <v>10.006605172969621</v>
      </c>
      <c r="M86" s="7">
        <f t="shared" si="11"/>
        <v>11.354903796373717</v>
      </c>
      <c r="P86" s="5">
        <f t="shared" si="12"/>
        <v>43.526387354781576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121.02241943017</v>
      </c>
      <c r="E87">
        <v>316.20943484353</v>
      </c>
      <c r="F87">
        <v>102.59590768943001</v>
      </c>
      <c r="G87">
        <v>109.89292721667</v>
      </c>
      <c r="I87" s="6">
        <f t="shared" si="8"/>
        <v>206.31650762686002</v>
      </c>
      <c r="J87" s="6">
        <f t="shared" si="9"/>
        <v>18.426511740739997</v>
      </c>
      <c r="K87" s="6">
        <f t="shared" si="10"/>
        <v>184.20469353797202</v>
      </c>
      <c r="L87" s="7">
        <f t="shared" si="7"/>
        <v>9.9967208188789005</v>
      </c>
      <c r="M87" s="7">
        <f t="shared" si="11"/>
        <v>11.360881779028928</v>
      </c>
      <c r="P87" s="5">
        <f t="shared" si="12"/>
        <v>43.384614434849773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120.89070527791</v>
      </c>
      <c r="E88">
        <v>315.72470808034001</v>
      </c>
      <c r="F88">
        <v>102.68036998972001</v>
      </c>
      <c r="G88">
        <v>109.81070727833</v>
      </c>
      <c r="I88" s="6">
        <f t="shared" si="8"/>
        <v>205.91400080201001</v>
      </c>
      <c r="J88" s="6">
        <f t="shared" si="9"/>
        <v>18.210335288189995</v>
      </c>
      <c r="K88" s="6">
        <f t="shared" si="10"/>
        <v>184.06159845618203</v>
      </c>
      <c r="L88" s="7">
        <f t="shared" si="7"/>
        <v>10.107534844542487</v>
      </c>
      <c r="M88" s="7">
        <f t="shared" si="11"/>
        <v>11.487558141438445</v>
      </c>
      <c r="P88" s="5">
        <f t="shared" si="12"/>
        <v>44.974038270087853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120.57309668379</v>
      </c>
      <c r="E89">
        <v>313.51975712284002</v>
      </c>
      <c r="F89">
        <v>102.63767168084</v>
      </c>
      <c r="G89">
        <v>109.97851069794</v>
      </c>
      <c r="I89" s="6">
        <f t="shared" si="8"/>
        <v>203.54124642490001</v>
      </c>
      <c r="J89" s="6">
        <f t="shared" si="9"/>
        <v>17.935425002949998</v>
      </c>
      <c r="K89" s="6">
        <f t="shared" si="10"/>
        <v>182.01873642136002</v>
      </c>
      <c r="L89" s="7">
        <f t="shared" si="7"/>
        <v>10.148559980676332</v>
      </c>
      <c r="M89" s="7">
        <f t="shared" si="11"/>
        <v>11.544445614318221</v>
      </c>
      <c r="P89" s="5">
        <f t="shared" si="12"/>
        <v>45.562468559706396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120.47351704811</v>
      </c>
      <c r="E90">
        <v>314.78589444185002</v>
      </c>
      <c r="F90">
        <v>102.61590208353</v>
      </c>
      <c r="G90">
        <v>109.8691021209</v>
      </c>
      <c r="I90" s="6">
        <f t="shared" si="8"/>
        <v>204.91679232095004</v>
      </c>
      <c r="J90" s="6">
        <f t="shared" si="9"/>
        <v>17.857614964579994</v>
      </c>
      <c r="K90" s="6">
        <f t="shared" si="10"/>
        <v>183.48765436345406</v>
      </c>
      <c r="L90" s="7">
        <f t="shared" si="7"/>
        <v>10.275036992756084</v>
      </c>
      <c r="M90" s="7">
        <f t="shared" si="11"/>
        <v>11.686784963143904</v>
      </c>
      <c r="P90" s="5">
        <f t="shared" si="12"/>
        <v>47.376549190794861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120.47809434844</v>
      </c>
      <c r="E91">
        <v>314.48855674918002</v>
      </c>
      <c r="F91">
        <v>102.64822946837</v>
      </c>
      <c r="G91">
        <v>109.88078108940999</v>
      </c>
      <c r="I91" s="6">
        <f t="shared" si="8"/>
        <v>204.60777565977003</v>
      </c>
      <c r="J91" s="6">
        <f t="shared" si="9"/>
        <v>17.829864880069991</v>
      </c>
      <c r="K91" s="6">
        <f t="shared" si="10"/>
        <v>183.21193780368603</v>
      </c>
      <c r="L91" s="7">
        <f t="shared" si="7"/>
        <v>10.275565128285304</v>
      </c>
      <c r="M91" s="7">
        <f t="shared" si="11"/>
        <v>11.703175435419054</v>
      </c>
      <c r="P91" s="5">
        <f t="shared" si="12"/>
        <v>47.384124325741475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120.07547874825001</v>
      </c>
      <c r="E92">
        <v>312.10387669313002</v>
      </c>
      <c r="F92">
        <v>102.69709427263</v>
      </c>
      <c r="G92">
        <v>109.80061664954</v>
      </c>
      <c r="I92" s="6">
        <f t="shared" si="8"/>
        <v>202.30326004359</v>
      </c>
      <c r="J92" s="6">
        <f t="shared" si="9"/>
        <v>17.37838447562001</v>
      </c>
      <c r="K92" s="6">
        <f t="shared" si="10"/>
        <v>181.44919867284599</v>
      </c>
      <c r="L92" s="7">
        <f t="shared" si="7"/>
        <v>10.441085529405772</v>
      </c>
      <c r="M92" s="7">
        <f t="shared" si="11"/>
        <v>11.884558173285452</v>
      </c>
      <c r="P92" s="5">
        <f t="shared" si="12"/>
        <v>49.758210721246265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120.10116767866</v>
      </c>
      <c r="E93">
        <v>312.45726296123001</v>
      </c>
      <c r="F93">
        <v>102.59030178454999</v>
      </c>
      <c r="G93">
        <v>109.94169858918001</v>
      </c>
      <c r="I93" s="6">
        <f t="shared" si="8"/>
        <v>202.51556437204999</v>
      </c>
      <c r="J93" s="6">
        <f t="shared" si="9"/>
        <v>17.510865894110012</v>
      </c>
      <c r="K93" s="6">
        <f t="shared" si="10"/>
        <v>181.50252529911799</v>
      </c>
      <c r="L93" s="7">
        <f t="shared" si="7"/>
        <v>10.365137075269848</v>
      </c>
      <c r="M93" s="7">
        <f t="shared" si="11"/>
        <v>11.824472055895459</v>
      </c>
      <c r="P93" s="5">
        <f t="shared" si="12"/>
        <v>48.668869525217588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120.02344698739</v>
      </c>
      <c r="E94">
        <v>312.29939280709999</v>
      </c>
      <c r="F94">
        <v>102.64794917313</v>
      </c>
      <c r="G94">
        <v>109.87087732412</v>
      </c>
      <c r="I94" s="6">
        <f t="shared" si="8"/>
        <v>202.42851548298</v>
      </c>
      <c r="J94" s="6">
        <f t="shared" si="9"/>
        <v>17.375497814260001</v>
      </c>
      <c r="K94" s="6">
        <f t="shared" si="10"/>
        <v>181.57791810586801</v>
      </c>
      <c r="L94" s="7">
        <f t="shared" si="7"/>
        <v>10.450228249394256</v>
      </c>
      <c r="M94" s="7">
        <f t="shared" si="11"/>
        <v>11.925425566765798</v>
      </c>
      <c r="P94" s="5">
        <f t="shared" si="12"/>
        <v>49.889346261008342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119.87501167679</v>
      </c>
      <c r="E95">
        <v>311.05707613265002</v>
      </c>
      <c r="F95">
        <v>102.67551153882</v>
      </c>
      <c r="G95">
        <v>109.85695599365</v>
      </c>
      <c r="I95" s="6">
        <f t="shared" si="8"/>
        <v>201.20012013900003</v>
      </c>
      <c r="J95" s="6">
        <f t="shared" si="9"/>
        <v>17.199500137969991</v>
      </c>
      <c r="K95" s="6">
        <f t="shared" si="10"/>
        <v>180.56071997343605</v>
      </c>
      <c r="L95" s="7">
        <f t="shared" si="7"/>
        <v>10.498021368355134</v>
      </c>
      <c r="M95" s="7">
        <f t="shared" si="11"/>
        <v>11.989081022472606</v>
      </c>
      <c r="P95" s="5">
        <f t="shared" si="12"/>
        <v>50.574850843861455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119.76861279776</v>
      </c>
      <c r="E96">
        <v>311.87183559085003</v>
      </c>
      <c r="F96">
        <v>102.59170326077</v>
      </c>
      <c r="G96">
        <v>109.82799215173</v>
      </c>
      <c r="I96" s="6">
        <f t="shared" si="8"/>
        <v>202.04384343912002</v>
      </c>
      <c r="J96" s="6">
        <f t="shared" si="9"/>
        <v>17.176909536989996</v>
      </c>
      <c r="K96" s="6">
        <f t="shared" si="10"/>
        <v>181.43155199473202</v>
      </c>
      <c r="L96" s="7">
        <f t="shared" si="7"/>
        <v>10.562525907470388</v>
      </c>
      <c r="M96" s="7">
        <f t="shared" si="11"/>
        <v>12.06944789833379</v>
      </c>
      <c r="P96" s="5">
        <f t="shared" si="12"/>
        <v>51.500050080482275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119.85829051845</v>
      </c>
      <c r="E97">
        <v>313.37421765530001</v>
      </c>
      <c r="F97">
        <v>102.60431654676</v>
      </c>
      <c r="G97">
        <v>109.97103615809</v>
      </c>
      <c r="I97" s="6">
        <f t="shared" si="8"/>
        <v>203.40318149721003</v>
      </c>
      <c r="J97" s="6">
        <f t="shared" si="9"/>
        <v>17.253973971690002</v>
      </c>
      <c r="K97" s="6">
        <f t="shared" si="10"/>
        <v>182.69841273118203</v>
      </c>
      <c r="L97" s="7">
        <f t="shared" si="7"/>
        <v>10.588772941871257</v>
      </c>
      <c r="M97" s="7">
        <f t="shared" si="11"/>
        <v>12.11155726948059</v>
      </c>
      <c r="P97" s="5">
        <f t="shared" si="12"/>
        <v>51.876515621114329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119.67641289117</v>
      </c>
      <c r="E98">
        <v>313.98542737039003</v>
      </c>
      <c r="F98">
        <v>102.61337942633</v>
      </c>
      <c r="G98">
        <v>109.86994300663</v>
      </c>
      <c r="I98" s="6">
        <f t="shared" si="8"/>
        <v>204.11548436376003</v>
      </c>
      <c r="J98" s="6">
        <f t="shared" si="9"/>
        <v>17.063033464840004</v>
      </c>
      <c r="K98" s="6">
        <f t="shared" si="10"/>
        <v>183.63984420595202</v>
      </c>
      <c r="L98" s="7">
        <f t="shared" si="7"/>
        <v>10.762438260720716</v>
      </c>
      <c r="M98" s="7">
        <f t="shared" si="11"/>
        <v>12.30108492507598</v>
      </c>
      <c r="P98" s="5">
        <f t="shared" si="12"/>
        <v>54.367425914108523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119.87996263428001</v>
      </c>
      <c r="E99">
        <v>315.42045773003002</v>
      </c>
      <c r="F99">
        <v>102.59459964496</v>
      </c>
      <c r="G99">
        <v>110.01466878445</v>
      </c>
      <c r="I99" s="6">
        <f t="shared" si="8"/>
        <v>205.40578894558001</v>
      </c>
      <c r="J99" s="6">
        <f t="shared" si="9"/>
        <v>17.285362989320006</v>
      </c>
      <c r="K99" s="6">
        <f t="shared" si="10"/>
        <v>184.66335335839599</v>
      </c>
      <c r="L99" s="7">
        <f t="shared" si="7"/>
        <v>10.68322102766906</v>
      </c>
      <c r="M99" s="7">
        <f t="shared" si="11"/>
        <v>12.237730028770253</v>
      </c>
      <c r="P99" s="5">
        <f t="shared" si="12"/>
        <v>53.23120008330843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119.48080336292</v>
      </c>
      <c r="E100">
        <v>311.58580102756002</v>
      </c>
      <c r="F100">
        <v>102.63019714099001</v>
      </c>
      <c r="G100">
        <v>109.95543305615</v>
      </c>
      <c r="I100" s="6">
        <f t="shared" si="8"/>
        <v>201.63036797141001</v>
      </c>
      <c r="J100" s="6">
        <f t="shared" si="9"/>
        <v>16.850606221929993</v>
      </c>
      <c r="K100" s="6">
        <f t="shared" si="10"/>
        <v>181.40964050509402</v>
      </c>
      <c r="L100" s="7">
        <f t="shared" si="7"/>
        <v>10.76576344588724</v>
      </c>
      <c r="M100" s="7">
        <f t="shared" si="11"/>
        <v>12.336134783734364</v>
      </c>
      <c r="P100" s="5">
        <f t="shared" si="12"/>
        <v>54.415119593032337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119.40850070061001</v>
      </c>
      <c r="E101">
        <v>311.60214852873003</v>
      </c>
      <c r="F101">
        <v>102.61328599458</v>
      </c>
      <c r="G101">
        <v>110.01793889564</v>
      </c>
      <c r="I101" s="6">
        <f t="shared" si="8"/>
        <v>201.58420963309004</v>
      </c>
      <c r="J101" s="6">
        <f t="shared" si="9"/>
        <v>16.795214706030009</v>
      </c>
      <c r="K101" s="6">
        <f t="shared" si="10"/>
        <v>181.42995198585402</v>
      </c>
      <c r="L101" s="7">
        <f t="shared" si="7"/>
        <v>10.802478870407949</v>
      </c>
      <c r="M101" s="7">
        <f t="shared" si="11"/>
        <v>12.388712545001004</v>
      </c>
      <c r="P101" s="5">
        <f t="shared" si="12"/>
        <v>54.941734978626755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119.2895843064</v>
      </c>
      <c r="E102">
        <v>310.88407286314998</v>
      </c>
      <c r="F102">
        <v>102.61160422312</v>
      </c>
      <c r="G102">
        <v>109.91282817902</v>
      </c>
      <c r="I102" s="6">
        <f t="shared" si="8"/>
        <v>200.97124468413</v>
      </c>
      <c r="J102" s="6">
        <f t="shared" si="9"/>
        <v>16.677980083280005</v>
      </c>
      <c r="K102" s="6">
        <f t="shared" si="10"/>
        <v>180.95766858419398</v>
      </c>
      <c r="L102" s="7">
        <f t="shared" si="7"/>
        <v>10.850095016338789</v>
      </c>
      <c r="M102" s="7">
        <f t="shared" si="11"/>
        <v>12.452191027677776</v>
      </c>
      <c r="P102" s="5">
        <f t="shared" si="12"/>
        <v>55.624701208140081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118.95562821112</v>
      </c>
      <c r="E103">
        <v>308.23334890237999</v>
      </c>
      <c r="F103">
        <v>102.58123890498</v>
      </c>
      <c r="G103">
        <v>110.06035690928</v>
      </c>
      <c r="I103" s="6">
        <f t="shared" si="8"/>
        <v>198.17299199309997</v>
      </c>
      <c r="J103" s="6">
        <f t="shared" si="9"/>
        <v>16.374389306140003</v>
      </c>
      <c r="K103" s="6">
        <f t="shared" si="10"/>
        <v>178.52372482573196</v>
      </c>
      <c r="L103" s="7">
        <f t="shared" si="7"/>
        <v>10.902618808433353</v>
      </c>
      <c r="M103" s="7">
        <f t="shared" si="11"/>
        <v>12.520577156518268</v>
      </c>
      <c r="P103" s="5">
        <f t="shared" si="12"/>
        <v>56.378058615492364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119.09219990659</v>
      </c>
      <c r="E104">
        <v>308.40653900046999</v>
      </c>
      <c r="F104">
        <v>102.71391198729</v>
      </c>
      <c r="G104">
        <v>109.90012146127</v>
      </c>
      <c r="I104" s="6">
        <f t="shared" si="8"/>
        <v>198.50641753919999</v>
      </c>
      <c r="J104" s="6">
        <f t="shared" si="9"/>
        <v>16.378287919299993</v>
      </c>
      <c r="K104" s="6">
        <f t="shared" si="10"/>
        <v>178.85247203603998</v>
      </c>
      <c r="L104" s="7">
        <f t="shared" si="7"/>
        <v>10.920095733894275</v>
      </c>
      <c r="M104" s="7">
        <f t="shared" si="11"/>
        <v>12.553916418725121</v>
      </c>
      <c r="P104" s="5">
        <f t="shared" si="12"/>
        <v>56.628733038047855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119.09817842130001</v>
      </c>
      <c r="E105">
        <v>307.9325548809</v>
      </c>
      <c r="F105">
        <v>102.49425394748999</v>
      </c>
      <c r="G105">
        <v>110.11622909465</v>
      </c>
      <c r="I105" s="6">
        <f t="shared" si="8"/>
        <v>197.81632578624999</v>
      </c>
      <c r="J105" s="6">
        <f t="shared" si="9"/>
        <v>16.603924473810011</v>
      </c>
      <c r="K105" s="6">
        <f t="shared" si="10"/>
        <v>177.89161641767797</v>
      </c>
      <c r="L105" s="7">
        <f t="shared" si="7"/>
        <v>10.713829534594248</v>
      </c>
      <c r="M105" s="7">
        <f t="shared" si="11"/>
        <v>12.363512556171026</v>
      </c>
      <c r="P105" s="5">
        <f t="shared" si="12"/>
        <v>53.670222943245292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119.14451191032001</v>
      </c>
      <c r="E106">
        <v>309.03278841663001</v>
      </c>
      <c r="F106">
        <v>102.57824908904</v>
      </c>
      <c r="G106">
        <v>109.8916191722</v>
      </c>
      <c r="I106" s="6">
        <f t="shared" si="8"/>
        <v>199.14116924443002</v>
      </c>
      <c r="J106" s="6">
        <f t="shared" si="9"/>
        <v>16.566262821280006</v>
      </c>
      <c r="K106" s="6">
        <f t="shared" si="10"/>
        <v>179.26165385889402</v>
      </c>
      <c r="L106" s="7">
        <f t="shared" si="7"/>
        <v>10.820886749944924</v>
      </c>
      <c r="M106" s="7">
        <f t="shared" si="11"/>
        <v>12.486432108267632</v>
      </c>
      <c r="P106" s="5">
        <f t="shared" si="12"/>
        <v>55.20576222894146</v>
      </c>
      <c r="R106" s="5">
        <v>-13</v>
      </c>
    </row>
    <row r="107" spans="1:25" x14ac:dyDescent="0.15">
      <c r="A107" s="5">
        <v>53</v>
      </c>
      <c r="B107" s="5">
        <v>105</v>
      </c>
      <c r="D107">
        <v>119.47501167679</v>
      </c>
      <c r="E107">
        <v>310.48640822046002</v>
      </c>
      <c r="F107">
        <v>102.74642623564</v>
      </c>
      <c r="G107">
        <v>110.14706157152</v>
      </c>
      <c r="I107" s="6">
        <f t="shared" si="8"/>
        <v>200.33934664894002</v>
      </c>
      <c r="J107" s="6">
        <f t="shared" si="9"/>
        <v>16.728585441150003</v>
      </c>
      <c r="K107" s="6">
        <f t="shared" si="10"/>
        <v>180.26504411956003</v>
      </c>
      <c r="L107" s="7">
        <f t="shared" si="7"/>
        <v>10.775868931280526</v>
      </c>
      <c r="M107" s="7">
        <f t="shared" si="11"/>
        <v>12.457276626349165</v>
      </c>
      <c r="P107" s="5">
        <f t="shared" si="12"/>
        <v>54.560064235685232</v>
      </c>
      <c r="R107" s="5">
        <v>-13</v>
      </c>
    </row>
    <row r="108" spans="1:25" x14ac:dyDescent="0.15">
      <c r="A108" s="5">
        <v>53.5</v>
      </c>
      <c r="B108" s="5">
        <v>106</v>
      </c>
      <c r="D108">
        <v>118.99037832787999</v>
      </c>
      <c r="E108">
        <v>308.57870154134002</v>
      </c>
      <c r="F108">
        <v>102.66084275436999</v>
      </c>
      <c r="G108">
        <v>110.02102214332</v>
      </c>
      <c r="I108" s="6">
        <f t="shared" si="8"/>
        <v>198.55767939802001</v>
      </c>
      <c r="J108" s="6">
        <f t="shared" si="9"/>
        <v>16.32953557351</v>
      </c>
      <c r="K108" s="6">
        <f t="shared" si="10"/>
        <v>178.96223670980802</v>
      </c>
      <c r="L108" s="7">
        <f t="shared" si="7"/>
        <v>10.959419874752779</v>
      </c>
      <c r="M108" s="7">
        <f t="shared" si="11"/>
        <v>12.656689906567347</v>
      </c>
      <c r="P108" s="5">
        <f t="shared" si="12"/>
        <v>57.192765672062208</v>
      </c>
      <c r="R108" s="5">
        <v>-13</v>
      </c>
    </row>
    <row r="109" spans="1:25" x14ac:dyDescent="0.15">
      <c r="A109" s="5">
        <v>54</v>
      </c>
      <c r="B109" s="5">
        <v>107</v>
      </c>
      <c r="D109">
        <v>118.98785614198999</v>
      </c>
      <c r="E109">
        <v>307.40205511443003</v>
      </c>
      <c r="F109">
        <v>102.72988881622</v>
      </c>
      <c r="G109">
        <v>109.92291880781001</v>
      </c>
      <c r="I109" s="6">
        <f t="shared" si="8"/>
        <v>197.47913630662003</v>
      </c>
      <c r="J109" s="6">
        <f t="shared" si="9"/>
        <v>16.257967325769997</v>
      </c>
      <c r="K109" s="6">
        <f t="shared" si="10"/>
        <v>177.96957551569605</v>
      </c>
      <c r="L109" s="7">
        <f t="shared" si="7"/>
        <v>10.946606789743145</v>
      </c>
      <c r="M109" s="7">
        <f t="shared" si="11"/>
        <v>12.659739158303644</v>
      </c>
      <c r="P109" s="5">
        <f t="shared" si="12"/>
        <v>57.008985481826436</v>
      </c>
      <c r="R109" s="5">
        <v>-13</v>
      </c>
    </row>
    <row r="110" spans="1:25" x14ac:dyDescent="0.15">
      <c r="A110" s="5">
        <v>54.5</v>
      </c>
      <c r="B110" s="5">
        <v>108</v>
      </c>
      <c r="D110">
        <v>118.83970107426001</v>
      </c>
      <c r="E110">
        <v>307.63288183091998</v>
      </c>
      <c r="F110">
        <v>102.61636924227</v>
      </c>
      <c r="G110">
        <v>109.84882743156</v>
      </c>
      <c r="I110" s="6">
        <f t="shared" si="8"/>
        <v>197.78405439936</v>
      </c>
      <c r="J110" s="6">
        <f t="shared" si="9"/>
        <v>16.223331831990009</v>
      </c>
      <c r="K110" s="6">
        <f t="shared" si="10"/>
        <v>178.31605620097199</v>
      </c>
      <c r="L110" s="7">
        <f t="shared" si="7"/>
        <v>10.991333842371338</v>
      </c>
      <c r="M110" s="7">
        <f t="shared" si="11"/>
        <v>12.720328547677768</v>
      </c>
      <c r="P110" s="5">
        <f t="shared" si="12"/>
        <v>57.650512969899268</v>
      </c>
      <c r="R110" s="5">
        <v>-13</v>
      </c>
    </row>
    <row r="111" spans="1:25" x14ac:dyDescent="0.15">
      <c r="A111" s="5">
        <v>55</v>
      </c>
      <c r="B111" s="5">
        <v>109</v>
      </c>
      <c r="D111">
        <v>118.94525922466001</v>
      </c>
      <c r="E111">
        <v>307.45847734703</v>
      </c>
      <c r="F111">
        <v>102.67242829113</v>
      </c>
      <c r="G111">
        <v>109.96673829767001</v>
      </c>
      <c r="I111" s="6">
        <f t="shared" si="8"/>
        <v>197.49173904935998</v>
      </c>
      <c r="J111" s="6">
        <f t="shared" si="9"/>
        <v>16.272830933530003</v>
      </c>
      <c r="K111" s="6">
        <f t="shared" si="10"/>
        <v>177.96434192912398</v>
      </c>
      <c r="L111" s="7">
        <f t="shared" si="7"/>
        <v>10.936286541417342</v>
      </c>
      <c r="M111" s="7">
        <f t="shared" si="11"/>
        <v>12.681143583469703</v>
      </c>
      <c r="P111" s="5">
        <f t="shared" si="12"/>
        <v>56.860960459033706</v>
      </c>
      <c r="R111" s="5">
        <v>-13</v>
      </c>
    </row>
    <row r="112" spans="1:25" x14ac:dyDescent="0.15">
      <c r="A112" s="5">
        <v>55.5</v>
      </c>
      <c r="B112" s="5">
        <v>110</v>
      </c>
      <c r="D112">
        <v>118.69631013545001</v>
      </c>
      <c r="E112">
        <v>306.69397477813999</v>
      </c>
      <c r="F112">
        <v>102.59478650846</v>
      </c>
      <c r="G112">
        <v>110.00364383818</v>
      </c>
      <c r="I112" s="6">
        <f t="shared" si="8"/>
        <v>196.69033093996001</v>
      </c>
      <c r="J112" s="6">
        <f t="shared" si="9"/>
        <v>16.101523626990002</v>
      </c>
      <c r="K112" s="6">
        <f t="shared" si="10"/>
        <v>177.36850258757201</v>
      </c>
      <c r="L112" s="7">
        <f t="shared" si="7"/>
        <v>11.015634712373432</v>
      </c>
      <c r="M112" s="7">
        <f t="shared" si="11"/>
        <v>12.776354091171722</v>
      </c>
      <c r="P112" s="5">
        <f t="shared" si="12"/>
        <v>57.999064353779204</v>
      </c>
      <c r="R112" s="5">
        <v>-13</v>
      </c>
    </row>
    <row r="113" spans="1:18" x14ac:dyDescent="0.15">
      <c r="A113" s="5">
        <v>56</v>
      </c>
      <c r="B113" s="5">
        <v>111</v>
      </c>
      <c r="D113">
        <v>118.62895843064</v>
      </c>
      <c r="E113">
        <v>306.93853339561002</v>
      </c>
      <c r="F113">
        <v>102.56105764739</v>
      </c>
      <c r="G113">
        <v>110.01401476222</v>
      </c>
      <c r="I113" s="6">
        <f t="shared" si="8"/>
        <v>196.92451863339002</v>
      </c>
      <c r="J113" s="6">
        <f t="shared" si="9"/>
        <v>16.067900783249996</v>
      </c>
      <c r="K113" s="6">
        <f t="shared" si="10"/>
        <v>177.64303769349002</v>
      </c>
      <c r="L113" s="7">
        <f t="shared" si="7"/>
        <v>11.055771384814264</v>
      </c>
      <c r="M113" s="7">
        <f t="shared" si="11"/>
        <v>12.832353100358485</v>
      </c>
      <c r="P113" s="5">
        <f t="shared" si="12"/>
        <v>58.57475126220605</v>
      </c>
      <c r="R113" s="5">
        <v>-13</v>
      </c>
    </row>
    <row r="114" spans="1:18" x14ac:dyDescent="0.15">
      <c r="A114" s="5">
        <v>56.5</v>
      </c>
      <c r="B114" s="5">
        <v>112</v>
      </c>
      <c r="D114">
        <v>118.6048575432</v>
      </c>
      <c r="E114">
        <v>307.07557216254003</v>
      </c>
      <c r="F114">
        <v>102.75539568345</v>
      </c>
      <c r="G114">
        <v>109.77641782678</v>
      </c>
      <c r="I114" s="6">
        <f t="shared" si="8"/>
        <v>197.29915433576002</v>
      </c>
      <c r="J114" s="6">
        <f t="shared" si="9"/>
        <v>15.849461859749994</v>
      </c>
      <c r="K114" s="6">
        <f t="shared" si="10"/>
        <v>178.27980010406003</v>
      </c>
      <c r="L114" s="7">
        <f t="shared" si="7"/>
        <v>11.248318818748347</v>
      </c>
      <c r="M114" s="7">
        <f t="shared" si="11"/>
        <v>13.040762871038499</v>
      </c>
      <c r="P114" s="5">
        <f t="shared" si="12"/>
        <v>61.336490844141714</v>
      </c>
      <c r="R114" s="5">
        <v>-13</v>
      </c>
    </row>
    <row r="115" spans="1:18" x14ac:dyDescent="0.15">
      <c r="A115" s="5">
        <v>57</v>
      </c>
      <c r="B115" s="5">
        <v>113</v>
      </c>
      <c r="D115">
        <v>118.60074731434</v>
      </c>
      <c r="E115">
        <v>305.94040168146</v>
      </c>
      <c r="F115">
        <v>102.69615995514999</v>
      </c>
      <c r="G115">
        <v>110.11725684388</v>
      </c>
      <c r="I115" s="6">
        <f t="shared" si="8"/>
        <v>195.82314483758</v>
      </c>
      <c r="J115" s="6">
        <f t="shared" si="9"/>
        <v>15.904587359190003</v>
      </c>
      <c r="K115" s="6">
        <f t="shared" si="10"/>
        <v>176.737640006552</v>
      </c>
      <c r="L115" s="7">
        <f t="shared" si="7"/>
        <v>11.112368778585713</v>
      </c>
      <c r="M115" s="7">
        <f t="shared" si="11"/>
        <v>12.920675167621797</v>
      </c>
      <c r="P115" s="5">
        <f t="shared" si="12"/>
        <v>59.386537009849505</v>
      </c>
      <c r="R115" s="5">
        <v>-13</v>
      </c>
    </row>
    <row r="116" spans="1:18" x14ac:dyDescent="0.15">
      <c r="A116" s="5">
        <v>57.5</v>
      </c>
      <c r="B116" s="5">
        <v>114</v>
      </c>
      <c r="D116">
        <v>118.39775805698</v>
      </c>
      <c r="E116">
        <v>305.72078468005998</v>
      </c>
      <c r="F116">
        <v>102.65252732879</v>
      </c>
      <c r="G116">
        <v>110.00037372699001</v>
      </c>
      <c r="I116" s="6">
        <f t="shared" si="8"/>
        <v>195.72041095306997</v>
      </c>
      <c r="J116" s="6">
        <f t="shared" si="9"/>
        <v>15.745230728189995</v>
      </c>
      <c r="K116" s="6">
        <f t="shared" si="10"/>
        <v>176.82613407924197</v>
      </c>
      <c r="L116" s="7">
        <f t="shared" si="7"/>
        <v>11.230456836853806</v>
      </c>
      <c r="M116" s="7">
        <f t="shared" si="11"/>
        <v>13.05462556263582</v>
      </c>
      <c r="P116" s="5">
        <f t="shared" si="12"/>
        <v>61.080293493691116</v>
      </c>
      <c r="R116" s="5">
        <v>-13</v>
      </c>
    </row>
    <row r="117" spans="1:18" x14ac:dyDescent="0.15">
      <c r="A117" s="5">
        <v>58</v>
      </c>
      <c r="B117" s="5">
        <v>115</v>
      </c>
      <c r="D117">
        <v>118.2847267632</v>
      </c>
      <c r="E117">
        <v>303.87781410555999</v>
      </c>
      <c r="F117">
        <v>102.70167242829</v>
      </c>
      <c r="G117">
        <v>110.09333831636</v>
      </c>
      <c r="I117" s="6">
        <f t="shared" si="8"/>
        <v>193.78447578919997</v>
      </c>
      <c r="J117" s="6">
        <f t="shared" si="9"/>
        <v>15.583054334910003</v>
      </c>
      <c r="K117" s="6">
        <f t="shared" si="10"/>
        <v>175.08481058730797</v>
      </c>
      <c r="L117" s="7">
        <f t="shared" si="7"/>
        <v>11.235590072677439</v>
      </c>
      <c r="M117" s="7">
        <f t="shared" si="11"/>
        <v>13.075621135205383</v>
      </c>
      <c r="P117" s="5">
        <f t="shared" si="12"/>
        <v>61.153920341205435</v>
      </c>
      <c r="R117" s="5">
        <v>-13</v>
      </c>
    </row>
    <row r="118" spans="1:18" x14ac:dyDescent="0.15">
      <c r="A118" s="5">
        <v>58.5</v>
      </c>
      <c r="B118" s="5">
        <v>116</v>
      </c>
      <c r="D118">
        <v>118.04399813171</v>
      </c>
      <c r="E118">
        <v>301.81083605792003</v>
      </c>
      <c r="F118">
        <v>102.55227506307</v>
      </c>
      <c r="G118">
        <v>109.85882462860999</v>
      </c>
      <c r="I118" s="6">
        <f t="shared" si="8"/>
        <v>191.95201142931003</v>
      </c>
      <c r="J118" s="6">
        <f t="shared" si="9"/>
        <v>15.491723068639999</v>
      </c>
      <c r="K118" s="6">
        <f t="shared" si="10"/>
        <v>173.36194374694205</v>
      </c>
      <c r="L118" s="7">
        <f t="shared" si="7"/>
        <v>11.190617272127708</v>
      </c>
      <c r="M118" s="7">
        <f t="shared" si="11"/>
        <v>13.046510671401583</v>
      </c>
      <c r="P118" s="5">
        <f t="shared" si="12"/>
        <v>60.508868050188106</v>
      </c>
      <c r="R118" s="5">
        <v>-13</v>
      </c>
    </row>
    <row r="119" spans="1:18" x14ac:dyDescent="0.15">
      <c r="A119" s="5">
        <v>59</v>
      </c>
      <c r="B119" s="5">
        <v>117</v>
      </c>
      <c r="D119">
        <v>118.16655768333</v>
      </c>
      <c r="E119">
        <v>302.44978981783999</v>
      </c>
      <c r="F119">
        <v>102.62533869009</v>
      </c>
      <c r="G119">
        <v>110.00186863496</v>
      </c>
      <c r="I119" s="6">
        <f t="shared" si="8"/>
        <v>192.44792118287998</v>
      </c>
      <c r="J119" s="6">
        <f t="shared" si="9"/>
        <v>15.541218993239994</v>
      </c>
      <c r="K119" s="6">
        <f t="shared" si="10"/>
        <v>173.79845839099198</v>
      </c>
      <c r="L119" s="7">
        <f t="shared" si="7"/>
        <v>11.183064756155201</v>
      </c>
      <c r="M119" s="7">
        <f t="shared" si="11"/>
        <v>13.054820492175006</v>
      </c>
      <c r="P119" s="5">
        <f t="shared" si="12"/>
        <v>60.400541068735748</v>
      </c>
      <c r="R119" s="5">
        <v>-13</v>
      </c>
    </row>
    <row r="120" spans="1:18" x14ac:dyDescent="0.15">
      <c r="A120" s="5">
        <v>59.5</v>
      </c>
      <c r="B120" s="5">
        <v>118</v>
      </c>
      <c r="D120">
        <v>118.11966370854999</v>
      </c>
      <c r="E120">
        <v>301.82914525923002</v>
      </c>
      <c r="F120">
        <v>102.65103242082</v>
      </c>
      <c r="G120">
        <v>109.94795851630001</v>
      </c>
      <c r="I120" s="6">
        <f t="shared" si="8"/>
        <v>191.88118674293003</v>
      </c>
      <c r="J120" s="6">
        <f t="shared" si="9"/>
        <v>15.468631287729991</v>
      </c>
      <c r="K120" s="6">
        <f t="shared" si="10"/>
        <v>173.31882919765403</v>
      </c>
      <c r="L120" s="7">
        <f t="shared" si="7"/>
        <v>11.20453555158004</v>
      </c>
      <c r="M120" s="7">
        <f t="shared" si="11"/>
        <v>13.092153624345777</v>
      </c>
      <c r="P120" s="5">
        <f t="shared" si="12"/>
        <v>60.708500226481377</v>
      </c>
      <c r="R120" s="5">
        <v>-13</v>
      </c>
    </row>
    <row r="121" spans="1:18" x14ac:dyDescent="0.15">
      <c r="A121" s="5">
        <v>60</v>
      </c>
      <c r="B121" s="5">
        <v>119</v>
      </c>
      <c r="D121">
        <v>118.3202241943</v>
      </c>
      <c r="E121">
        <v>302.16207379729002</v>
      </c>
      <c r="F121">
        <v>102.64738858264</v>
      </c>
      <c r="G121">
        <v>110.04802391853001</v>
      </c>
      <c r="I121" s="6">
        <f t="shared" si="8"/>
        <v>192.11404987876</v>
      </c>
      <c r="J121" s="6">
        <f t="shared" si="9"/>
        <v>15.672835611659991</v>
      </c>
      <c r="K121" s="6">
        <f t="shared" si="10"/>
        <v>173.30664714476802</v>
      </c>
      <c r="L121" s="7">
        <f t="shared" si="7"/>
        <v>11.057772278032093</v>
      </c>
      <c r="M121" s="7">
        <f t="shared" si="11"/>
        <v>12.961252687543759</v>
      </c>
      <c r="P121" s="5">
        <f t="shared" si="12"/>
        <v>58.603450403430621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118.10751985054</v>
      </c>
      <c r="E122">
        <v>301.692013078</v>
      </c>
      <c r="F122">
        <v>102.62150798841</v>
      </c>
      <c r="G122">
        <v>110.00448472391</v>
      </c>
      <c r="I122" s="6">
        <f t="shared" si="8"/>
        <v>191.68752835409001</v>
      </c>
      <c r="J122" s="6">
        <f t="shared" si="9"/>
        <v>15.486011862129999</v>
      </c>
      <c r="K122" s="6">
        <f t="shared" si="10"/>
        <v>173.104314119534</v>
      </c>
      <c r="L122" s="7">
        <f t="shared" si="7"/>
        <v>11.178108066857998</v>
      </c>
      <c r="M122" s="7">
        <f t="shared" si="11"/>
        <v>13.097450813115595</v>
      </c>
      <c r="P122" s="5">
        <f t="shared" si="12"/>
        <v>60.329446457149658</v>
      </c>
    </row>
    <row r="123" spans="1:18" x14ac:dyDescent="0.15">
      <c r="A123" s="5">
        <v>61</v>
      </c>
      <c r="B123" s="5">
        <v>121</v>
      </c>
      <c r="D123">
        <v>118.34311069594</v>
      </c>
      <c r="E123">
        <v>300.96730499767</v>
      </c>
      <c r="F123">
        <v>102.72689900028</v>
      </c>
      <c r="G123">
        <v>109.95113519573999</v>
      </c>
      <c r="I123" s="6">
        <f t="shared" si="8"/>
        <v>191.01616980193</v>
      </c>
      <c r="J123" s="6">
        <f t="shared" si="9"/>
        <v>15.616211695659999</v>
      </c>
      <c r="K123" s="6">
        <f t="shared" si="10"/>
        <v>172.276715767138</v>
      </c>
      <c r="L123" s="7">
        <f t="shared" si="7"/>
        <v>11.031914725836902</v>
      </c>
      <c r="M123" s="7">
        <f t="shared" si="11"/>
        <v>12.96711980884043</v>
      </c>
      <c r="P123" s="5">
        <f t="shared" si="12"/>
        <v>58.232571270271819</v>
      </c>
    </row>
    <row r="124" spans="1:18" x14ac:dyDescent="0.15">
      <c r="A124" s="5">
        <v>61.5</v>
      </c>
      <c r="B124" s="5">
        <v>122</v>
      </c>
      <c r="D124">
        <v>118.72704343765</v>
      </c>
      <c r="E124">
        <v>306.72293320877998</v>
      </c>
      <c r="F124">
        <v>102.70942726337999</v>
      </c>
      <c r="G124">
        <v>110.02373166402</v>
      </c>
      <c r="I124" s="6">
        <f t="shared" si="8"/>
        <v>196.69920154475997</v>
      </c>
      <c r="J124" s="6">
        <f t="shared" si="9"/>
        <v>16.017616174270003</v>
      </c>
      <c r="K124" s="6">
        <f t="shared" si="10"/>
        <v>177.47806213563598</v>
      </c>
      <c r="L124" s="7">
        <f t="shared" si="7"/>
        <v>11.080179485180134</v>
      </c>
      <c r="M124" s="7">
        <f t="shared" si="11"/>
        <v>13.031246904929592</v>
      </c>
      <c r="P124" s="5">
        <f t="shared" si="12"/>
        <v>58.924840668868086</v>
      </c>
    </row>
    <row r="125" spans="1:18" x14ac:dyDescent="0.15">
      <c r="A125" s="5">
        <v>62</v>
      </c>
      <c r="B125" s="5">
        <v>123</v>
      </c>
      <c r="D125">
        <v>118.4453993461</v>
      </c>
      <c r="E125">
        <v>299.57683325548999</v>
      </c>
      <c r="F125">
        <v>102.71764925722</v>
      </c>
      <c r="G125">
        <v>109.97823040269</v>
      </c>
      <c r="I125" s="6">
        <f t="shared" si="8"/>
        <v>189.59860285279998</v>
      </c>
      <c r="J125" s="6">
        <f t="shared" si="9"/>
        <v>15.727750088880001</v>
      </c>
      <c r="K125" s="6">
        <f t="shared" si="10"/>
        <v>170.725302746144</v>
      </c>
      <c r="L125" s="7">
        <f t="shared" si="7"/>
        <v>10.855036593368304</v>
      </c>
      <c r="M125" s="7">
        <f t="shared" si="11"/>
        <v>12.821966349863692</v>
      </c>
      <c r="P125" s="5">
        <f t="shared" si="12"/>
        <v>55.695579061979807</v>
      </c>
    </row>
    <row r="126" spans="1:18" x14ac:dyDescent="0.15">
      <c r="A126" s="5">
        <v>62.5</v>
      </c>
      <c r="B126" s="5">
        <v>124</v>
      </c>
      <c r="D126">
        <v>118.75030359645</v>
      </c>
      <c r="E126">
        <v>300.56123306865999</v>
      </c>
      <c r="F126">
        <v>102.67934224049</v>
      </c>
      <c r="G126">
        <v>110.03372886107</v>
      </c>
      <c r="I126" s="6">
        <f t="shared" si="8"/>
        <v>190.52750420758997</v>
      </c>
      <c r="J126" s="6">
        <f t="shared" si="9"/>
        <v>16.070961355959994</v>
      </c>
      <c r="K126" s="6">
        <f t="shared" si="10"/>
        <v>171.24235058043797</v>
      </c>
      <c r="L126" s="7">
        <f t="shared" si="7"/>
        <v>10.65538935646385</v>
      </c>
      <c r="M126" s="7">
        <f t="shared" si="11"/>
        <v>12.638181449705169</v>
      </c>
      <c r="P126" s="5">
        <f t="shared" si="12"/>
        <v>52.832005835800764</v>
      </c>
    </row>
    <row r="127" spans="1:18" x14ac:dyDescent="0.15">
      <c r="A127" s="5">
        <v>63</v>
      </c>
      <c r="B127" s="5">
        <v>125</v>
      </c>
      <c r="D127">
        <v>119.17533862681</v>
      </c>
      <c r="E127">
        <v>301.41784212984999</v>
      </c>
      <c r="F127">
        <v>102.62561898532999</v>
      </c>
      <c r="G127">
        <v>109.95169578623</v>
      </c>
      <c r="I127" s="6">
        <f t="shared" si="8"/>
        <v>191.46614634361998</v>
      </c>
      <c r="J127" s="6">
        <f t="shared" si="9"/>
        <v>16.54971964148001</v>
      </c>
      <c r="K127" s="6">
        <f t="shared" si="10"/>
        <v>171.60648277384396</v>
      </c>
      <c r="L127" s="7">
        <f t="shared" si="7"/>
        <v>10.369147423121998</v>
      </c>
      <c r="M127" s="7">
        <f t="shared" si="11"/>
        <v>12.367801853109247</v>
      </c>
      <c r="P127" s="5">
        <f t="shared" si="12"/>
        <v>48.726390605474649</v>
      </c>
    </row>
    <row r="128" spans="1:18" x14ac:dyDescent="0.15">
      <c r="A128" s="5">
        <v>63.5</v>
      </c>
      <c r="B128" s="5">
        <v>126</v>
      </c>
      <c r="D128">
        <v>119.49257356376</v>
      </c>
      <c r="E128">
        <v>300.32704343764999</v>
      </c>
      <c r="F128">
        <v>102.6173969915</v>
      </c>
      <c r="G128">
        <v>109.80061664954</v>
      </c>
      <c r="I128" s="6">
        <f t="shared" si="8"/>
        <v>190.52642678810997</v>
      </c>
      <c r="J128" s="6">
        <f t="shared" si="9"/>
        <v>16.875176572260003</v>
      </c>
      <c r="K128" s="6">
        <f t="shared" si="10"/>
        <v>170.27621490139796</v>
      </c>
      <c r="L128" s="7">
        <f t="shared" si="7"/>
        <v>10.09033678387128</v>
      </c>
      <c r="M128" s="7">
        <f t="shared" si="11"/>
        <v>12.10485355060446</v>
      </c>
      <c r="P128" s="5">
        <f t="shared" si="12"/>
        <v>44.727363651175693</v>
      </c>
    </row>
    <row r="129" spans="1:16" x14ac:dyDescent="0.15">
      <c r="A129" s="5">
        <v>64</v>
      </c>
      <c r="B129" s="5">
        <v>127</v>
      </c>
      <c r="D129">
        <v>119.87463801961999</v>
      </c>
      <c r="E129">
        <v>301.35983185427</v>
      </c>
      <c r="F129">
        <v>102.61711669624999</v>
      </c>
      <c r="G129">
        <v>110.0421377184</v>
      </c>
      <c r="I129" s="6">
        <f t="shared" si="8"/>
        <v>191.31769413587</v>
      </c>
      <c r="J129" s="6">
        <f t="shared" si="9"/>
        <v>17.25752132337</v>
      </c>
      <c r="K129" s="6">
        <f t="shared" si="10"/>
        <v>170.608668547826</v>
      </c>
      <c r="L129" s="7">
        <f t="shared" si="7"/>
        <v>9.8860470951172505</v>
      </c>
      <c r="M129" s="7">
        <f t="shared" si="11"/>
        <v>11.916426198596362</v>
      </c>
      <c r="P129" s="5">
        <f t="shared" si="12"/>
        <v>41.797202972916708</v>
      </c>
    </row>
    <row r="130" spans="1:16" x14ac:dyDescent="0.15">
      <c r="A130" s="5">
        <v>64.5</v>
      </c>
      <c r="B130" s="5">
        <v>128</v>
      </c>
      <c r="D130">
        <v>119.94180289584</v>
      </c>
      <c r="E130">
        <v>299.58608127042999</v>
      </c>
      <c r="F130">
        <v>102.60553115949</v>
      </c>
      <c r="G130">
        <v>109.88676072129</v>
      </c>
      <c r="I130" s="6">
        <f t="shared" si="8"/>
        <v>189.69932054914</v>
      </c>
      <c r="J130" s="6">
        <f t="shared" si="9"/>
        <v>17.33627173635</v>
      </c>
      <c r="K130" s="6">
        <f t="shared" si="10"/>
        <v>168.89579446552</v>
      </c>
      <c r="L130" s="7">
        <f t="shared" ref="L130:L193" si="13">K130/J130</f>
        <v>9.7423365896708969</v>
      </c>
      <c r="M130" s="7">
        <f t="shared" si="11"/>
        <v>11.788578029895938</v>
      </c>
      <c r="P130" s="5">
        <f t="shared" si="12"/>
        <v>39.735939505925771</v>
      </c>
    </row>
    <row r="131" spans="1:16" x14ac:dyDescent="0.15">
      <c r="A131" s="5">
        <v>65</v>
      </c>
      <c r="B131" s="5">
        <v>129</v>
      </c>
      <c r="D131">
        <v>120.03773937411999</v>
      </c>
      <c r="E131">
        <v>298.03998131714002</v>
      </c>
      <c r="F131">
        <v>102.66074932262001</v>
      </c>
      <c r="G131">
        <v>109.97673549472</v>
      </c>
      <c r="I131" s="6">
        <f t="shared" ref="I131:I194" si="14">E131-G131</f>
        <v>188.06324582242001</v>
      </c>
      <c r="J131" s="6">
        <f t="shared" ref="J131:J194" si="15">D131-F131</f>
        <v>17.376990051499988</v>
      </c>
      <c r="K131" s="6">
        <f t="shared" ref="K131:K181" si="16">I131-1.2*J131</f>
        <v>167.21085776062003</v>
      </c>
      <c r="L131" s="7">
        <f t="shared" si="13"/>
        <v>9.6225443684469578</v>
      </c>
      <c r="M131" s="7">
        <f t="shared" ref="M131:M181" si="17">L131+ABS($N$2)*A131</f>
        <v>11.684648145417929</v>
      </c>
      <c r="P131" s="5">
        <f t="shared" ref="P131:P181" si="18">(L131-$O$2)/$O$2*100</f>
        <v>38.01773993191636</v>
      </c>
    </row>
    <row r="132" spans="1:16" x14ac:dyDescent="0.15">
      <c r="A132" s="5">
        <v>65.5</v>
      </c>
      <c r="B132" s="5">
        <v>130</v>
      </c>
      <c r="D132">
        <v>119.91686127977999</v>
      </c>
      <c r="E132">
        <v>295.22456795890002</v>
      </c>
      <c r="F132">
        <v>102.65019153508</v>
      </c>
      <c r="G132">
        <v>109.90610109315</v>
      </c>
      <c r="I132" s="6">
        <f t="shared" si="14"/>
        <v>185.31846686575003</v>
      </c>
      <c r="J132" s="6">
        <f t="shared" si="15"/>
        <v>17.266669744699996</v>
      </c>
      <c r="K132" s="6">
        <f t="shared" si="16"/>
        <v>164.59846317211003</v>
      </c>
      <c r="L132" s="7">
        <f t="shared" si="13"/>
        <v>9.5327278279955241</v>
      </c>
      <c r="M132" s="7">
        <f t="shared" si="17"/>
        <v>11.610693941712427</v>
      </c>
      <c r="P132" s="5">
        <f t="shared" si="18"/>
        <v>36.729486488029025</v>
      </c>
    </row>
    <row r="133" spans="1:16" x14ac:dyDescent="0.15">
      <c r="A133" s="5">
        <v>66</v>
      </c>
      <c r="B133" s="5">
        <v>131</v>
      </c>
      <c r="D133">
        <v>120.12554880897</v>
      </c>
      <c r="E133">
        <v>294.47314339093998</v>
      </c>
      <c r="F133">
        <v>102.76343081378999</v>
      </c>
      <c r="G133">
        <v>109.926188919</v>
      </c>
      <c r="I133" s="6">
        <f t="shared" si="14"/>
        <v>184.54695447193998</v>
      </c>
      <c r="J133" s="6">
        <f t="shared" si="15"/>
        <v>17.36211799518</v>
      </c>
      <c r="K133" s="6">
        <f t="shared" si="16"/>
        <v>163.71241287772398</v>
      </c>
      <c r="L133" s="7">
        <f t="shared" si="13"/>
        <v>9.4292881158377764</v>
      </c>
      <c r="M133" s="7">
        <f t="shared" si="17"/>
        <v>11.523116566300608</v>
      </c>
      <c r="P133" s="5">
        <f t="shared" si="18"/>
        <v>35.245833646891292</v>
      </c>
    </row>
    <row r="134" spans="1:16" x14ac:dyDescent="0.15">
      <c r="A134" s="5">
        <v>66.5</v>
      </c>
      <c r="B134" s="5">
        <v>132</v>
      </c>
      <c r="D134">
        <v>120.13059318076</v>
      </c>
      <c r="E134">
        <v>294.41980382998997</v>
      </c>
      <c r="F134">
        <v>102.60889470242</v>
      </c>
      <c r="G134">
        <v>110.03970849295</v>
      </c>
      <c r="I134" s="6">
        <f t="shared" si="14"/>
        <v>184.38009533703996</v>
      </c>
      <c r="J134" s="6">
        <f t="shared" si="15"/>
        <v>17.521698478339999</v>
      </c>
      <c r="K134" s="6">
        <f t="shared" si="16"/>
        <v>163.35405716303197</v>
      </c>
      <c r="L134" s="7">
        <f t="shared" si="13"/>
        <v>9.3229578950332499</v>
      </c>
      <c r="M134" s="7">
        <f t="shared" si="17"/>
        <v>11.432648682242013</v>
      </c>
      <c r="P134" s="5">
        <f t="shared" si="18"/>
        <v>33.720721763798878</v>
      </c>
    </row>
    <row r="135" spans="1:16" x14ac:dyDescent="0.15">
      <c r="A135" s="5">
        <v>67</v>
      </c>
      <c r="B135" s="5">
        <v>133</v>
      </c>
      <c r="D135">
        <v>120.39411489958</v>
      </c>
      <c r="E135">
        <v>295.48201774872001</v>
      </c>
      <c r="F135">
        <v>102.67579183407</v>
      </c>
      <c r="G135">
        <v>109.96926095486999</v>
      </c>
      <c r="I135" s="6">
        <f t="shared" si="14"/>
        <v>185.51275679385003</v>
      </c>
      <c r="J135" s="6">
        <f t="shared" si="15"/>
        <v>17.718323065510006</v>
      </c>
      <c r="K135" s="6">
        <f t="shared" si="16"/>
        <v>164.25076911523803</v>
      </c>
      <c r="L135" s="7">
        <f t="shared" si="13"/>
        <v>9.2701080405833665</v>
      </c>
      <c r="M135" s="7">
        <f t="shared" si="17"/>
        <v>11.39566116453806</v>
      </c>
      <c r="P135" s="5">
        <f t="shared" si="18"/>
        <v>32.962687590340359</v>
      </c>
    </row>
    <row r="136" spans="1:16" x14ac:dyDescent="0.15">
      <c r="A136" s="5">
        <v>67.5</v>
      </c>
      <c r="B136" s="5">
        <v>134</v>
      </c>
      <c r="D136">
        <v>120.56674451191</v>
      </c>
      <c r="E136">
        <v>296.97319009809001</v>
      </c>
      <c r="F136">
        <v>102.62645987106001</v>
      </c>
      <c r="G136">
        <v>109.99233859666001</v>
      </c>
      <c r="I136" s="6">
        <f t="shared" si="14"/>
        <v>186.98085150143001</v>
      </c>
      <c r="J136" s="6">
        <f t="shared" si="15"/>
        <v>17.940284640849995</v>
      </c>
      <c r="K136" s="6">
        <f t="shared" si="16"/>
        <v>165.45250993241001</v>
      </c>
      <c r="L136" s="7">
        <f t="shared" si="13"/>
        <v>9.2224016087055247</v>
      </c>
      <c r="M136" s="7">
        <f t="shared" si="17"/>
        <v>11.363817069406149</v>
      </c>
      <c r="P136" s="5">
        <f t="shared" si="18"/>
        <v>32.278426374607626</v>
      </c>
    </row>
    <row r="137" spans="1:16" x14ac:dyDescent="0.15">
      <c r="A137" s="5">
        <v>68</v>
      </c>
      <c r="B137" s="5">
        <v>135</v>
      </c>
      <c r="D137">
        <v>120.62223260159</v>
      </c>
      <c r="E137">
        <v>295.11461933675997</v>
      </c>
      <c r="F137">
        <v>102.70550312995999</v>
      </c>
      <c r="G137">
        <v>109.99841166028</v>
      </c>
      <c r="I137" s="6">
        <f t="shared" si="14"/>
        <v>185.11620767647997</v>
      </c>
      <c r="J137" s="6">
        <f t="shared" si="15"/>
        <v>17.916729471630006</v>
      </c>
      <c r="K137" s="6">
        <f t="shared" si="16"/>
        <v>163.61613231052397</v>
      </c>
      <c r="L137" s="7">
        <f t="shared" si="13"/>
        <v>9.1320311873659552</v>
      </c>
      <c r="M137" s="7">
        <f t="shared" si="17"/>
        <v>11.289308984812511</v>
      </c>
      <c r="P137" s="5">
        <f t="shared" si="18"/>
        <v>30.982228525847233</v>
      </c>
    </row>
    <row r="138" spans="1:16" x14ac:dyDescent="0.15">
      <c r="A138" s="5">
        <v>68.5</v>
      </c>
      <c r="B138" s="5">
        <v>136</v>
      </c>
      <c r="D138">
        <v>120.11938346567</v>
      </c>
      <c r="E138">
        <v>291.84726763194999</v>
      </c>
      <c r="F138">
        <v>102.70774549191999</v>
      </c>
      <c r="G138">
        <v>110.02915070541</v>
      </c>
      <c r="I138" s="6">
        <f t="shared" si="14"/>
        <v>181.81811692653997</v>
      </c>
      <c r="J138" s="6">
        <f t="shared" si="15"/>
        <v>17.411637973750004</v>
      </c>
      <c r="K138" s="6">
        <f t="shared" si="16"/>
        <v>160.92415135803998</v>
      </c>
      <c r="L138" s="7">
        <f t="shared" si="13"/>
        <v>9.2423327202559094</v>
      </c>
      <c r="M138" s="7">
        <f t="shared" si="17"/>
        <v>11.415472854448396</v>
      </c>
      <c r="P138" s="5">
        <f t="shared" si="18"/>
        <v>32.564301592760451</v>
      </c>
    </row>
    <row r="139" spans="1:16" x14ac:dyDescent="0.15">
      <c r="A139" s="5">
        <v>69</v>
      </c>
      <c r="B139" s="5">
        <v>137</v>
      </c>
      <c r="D139">
        <v>120.20018682859001</v>
      </c>
      <c r="E139">
        <v>292.15544138253</v>
      </c>
      <c r="F139">
        <v>102.71914416519</v>
      </c>
      <c r="G139">
        <v>110.12015322807</v>
      </c>
      <c r="I139" s="6">
        <f t="shared" si="14"/>
        <v>182.03528815446001</v>
      </c>
      <c r="J139" s="6">
        <f t="shared" si="15"/>
        <v>17.481042663400004</v>
      </c>
      <c r="K139" s="6">
        <f t="shared" si="16"/>
        <v>161.05803695838</v>
      </c>
      <c r="L139" s="7">
        <f t="shared" si="13"/>
        <v>9.2132969445573529</v>
      </c>
      <c r="M139" s="7">
        <f t="shared" si="17"/>
        <v>11.402299415495769</v>
      </c>
      <c r="P139" s="5">
        <f t="shared" si="18"/>
        <v>32.147836676035773</v>
      </c>
    </row>
    <row r="140" spans="1:16" x14ac:dyDescent="0.15">
      <c r="A140" s="5">
        <v>69.5</v>
      </c>
      <c r="B140" s="5">
        <v>138</v>
      </c>
      <c r="D140">
        <v>120.32638953759999</v>
      </c>
      <c r="E140">
        <v>290.27613264830001</v>
      </c>
      <c r="F140">
        <v>102.66542091002999</v>
      </c>
      <c r="G140">
        <v>110.07567971597</v>
      </c>
      <c r="I140" s="6">
        <f t="shared" si="14"/>
        <v>180.20045293232999</v>
      </c>
      <c r="J140" s="6">
        <f t="shared" si="15"/>
        <v>17.66096862757</v>
      </c>
      <c r="K140" s="6">
        <f t="shared" si="16"/>
        <v>159.00729057924599</v>
      </c>
      <c r="L140" s="7">
        <f t="shared" si="13"/>
        <v>9.0033165186095481</v>
      </c>
      <c r="M140" s="7">
        <f t="shared" si="17"/>
        <v>11.208181326293895</v>
      </c>
      <c r="P140" s="5">
        <f t="shared" si="18"/>
        <v>29.136052816219227</v>
      </c>
    </row>
    <row r="141" spans="1:16" x14ac:dyDescent="0.15">
      <c r="A141" s="5">
        <v>70</v>
      </c>
      <c r="B141" s="5">
        <v>139</v>
      </c>
      <c r="D141">
        <v>120.63054647361</v>
      </c>
      <c r="E141">
        <v>291.89631013544999</v>
      </c>
      <c r="F141">
        <v>102.72063907316</v>
      </c>
      <c r="G141">
        <v>110.07913669065</v>
      </c>
      <c r="I141" s="6">
        <f t="shared" si="14"/>
        <v>181.81717344480001</v>
      </c>
      <c r="J141" s="6">
        <f t="shared" si="15"/>
        <v>17.909907400449995</v>
      </c>
      <c r="K141" s="6">
        <f t="shared" si="16"/>
        <v>160.32528456426002</v>
      </c>
      <c r="L141" s="7">
        <f t="shared" si="13"/>
        <v>8.9517651308588988</v>
      </c>
      <c r="M141" s="7">
        <f t="shared" si="17"/>
        <v>11.172492275289176</v>
      </c>
      <c r="P141" s="5">
        <f t="shared" si="18"/>
        <v>28.39664276465021</v>
      </c>
    </row>
    <row r="142" spans="1:16" s="35" customFormat="1" x14ac:dyDescent="0.15">
      <c r="A142" s="35">
        <v>70.5</v>
      </c>
      <c r="B142" s="35">
        <v>140</v>
      </c>
      <c r="D142" s="34">
        <v>120.40822045773</v>
      </c>
      <c r="E142" s="34">
        <v>290.70593180756998</v>
      </c>
      <c r="F142" s="34">
        <v>102.55414369803</v>
      </c>
      <c r="G142" s="34">
        <v>109.87041016537</v>
      </c>
      <c r="I142" s="43">
        <f t="shared" si="14"/>
        <v>180.83552164219998</v>
      </c>
      <c r="J142" s="43">
        <f t="shared" si="15"/>
        <v>17.854076759699993</v>
      </c>
      <c r="K142" s="43">
        <f t="shared" si="16"/>
        <v>159.41062953055999</v>
      </c>
      <c r="L142" s="44">
        <f t="shared" si="13"/>
        <v>8.9285282950266982</v>
      </c>
      <c r="M142" s="44">
        <f t="shared" si="17"/>
        <v>11.165117776202905</v>
      </c>
      <c r="P142" s="35">
        <f t="shared" si="18"/>
        <v>28.063352998250629</v>
      </c>
    </row>
    <row r="143" spans="1:16" x14ac:dyDescent="0.15">
      <c r="A143" s="5">
        <v>71</v>
      </c>
      <c r="B143" s="5">
        <v>141</v>
      </c>
      <c r="D143">
        <v>120.47865483419</v>
      </c>
      <c r="E143">
        <v>288.89584306399001</v>
      </c>
      <c r="F143">
        <v>102.7088666729</v>
      </c>
      <c r="G143">
        <v>110.13650378398999</v>
      </c>
      <c r="I143" s="6">
        <f t="shared" si="14"/>
        <v>178.75933928000001</v>
      </c>
      <c r="J143" s="6">
        <f t="shared" si="15"/>
        <v>17.769788161289995</v>
      </c>
      <c r="K143" s="6">
        <f t="shared" si="16"/>
        <v>157.43559348645201</v>
      </c>
      <c r="L143" s="7">
        <f t="shared" si="13"/>
        <v>8.8597338391130815</v>
      </c>
      <c r="M143" s="7">
        <f t="shared" si="17"/>
        <v>11.112185657035219</v>
      </c>
      <c r="P143" s="5">
        <f t="shared" si="18"/>
        <v>27.076622777896688</v>
      </c>
    </row>
    <row r="144" spans="1:16" x14ac:dyDescent="0.15">
      <c r="A144" s="5">
        <v>71.5</v>
      </c>
      <c r="B144" s="5">
        <v>142</v>
      </c>
      <c r="D144">
        <v>120.44287716021</v>
      </c>
      <c r="E144">
        <v>289.03615133114999</v>
      </c>
      <c r="F144">
        <v>102.64159581426</v>
      </c>
      <c r="G144">
        <v>109.97299822479999</v>
      </c>
      <c r="I144" s="6">
        <f t="shared" si="14"/>
        <v>179.06315310635</v>
      </c>
      <c r="J144" s="6">
        <f t="shared" si="15"/>
        <v>17.801281345950002</v>
      </c>
      <c r="K144" s="6">
        <f t="shared" si="16"/>
        <v>157.70161549120999</v>
      </c>
      <c r="L144" s="7">
        <f t="shared" si="13"/>
        <v>8.8590035979117268</v>
      </c>
      <c r="M144" s="7">
        <f t="shared" si="17"/>
        <v>11.127317752579795</v>
      </c>
      <c r="P144" s="5">
        <f t="shared" si="18"/>
        <v>27.066148807982177</v>
      </c>
    </row>
    <row r="145" spans="1:16" x14ac:dyDescent="0.15">
      <c r="A145" s="5">
        <v>72</v>
      </c>
      <c r="B145" s="5">
        <v>143</v>
      </c>
      <c r="D145">
        <v>120.63596450257</v>
      </c>
      <c r="E145">
        <v>289.17711349836998</v>
      </c>
      <c r="F145">
        <v>102.65439596375001</v>
      </c>
      <c r="G145">
        <v>109.99271232365</v>
      </c>
      <c r="I145" s="6">
        <f t="shared" si="14"/>
        <v>179.18440117471999</v>
      </c>
      <c r="J145" s="6">
        <f t="shared" si="15"/>
        <v>17.98156853882</v>
      </c>
      <c r="K145" s="6">
        <f t="shared" si="16"/>
        <v>157.60651892813598</v>
      </c>
      <c r="L145" s="7">
        <f t="shared" si="13"/>
        <v>8.7648927059885153</v>
      </c>
      <c r="M145" s="7">
        <f t="shared" si="17"/>
        <v>11.049069197402515</v>
      </c>
      <c r="P145" s="5">
        <f t="shared" si="18"/>
        <v>25.71630077311</v>
      </c>
    </row>
    <row r="146" spans="1:16" x14ac:dyDescent="0.15">
      <c r="A146" s="5">
        <v>72.5</v>
      </c>
      <c r="B146" s="5">
        <v>144</v>
      </c>
      <c r="D146">
        <v>120.65184493228</v>
      </c>
      <c r="E146">
        <v>287.47304997664997</v>
      </c>
      <c r="F146">
        <v>102.74642623564</v>
      </c>
      <c r="G146">
        <v>109.92945903018</v>
      </c>
      <c r="I146" s="6">
        <f t="shared" si="14"/>
        <v>177.54359094646998</v>
      </c>
      <c r="J146" s="6">
        <f t="shared" si="15"/>
        <v>17.905418696639998</v>
      </c>
      <c r="K146" s="6">
        <f t="shared" si="16"/>
        <v>156.05708851050198</v>
      </c>
      <c r="L146" s="7">
        <f t="shared" si="13"/>
        <v>8.7156347000021022</v>
      </c>
      <c r="M146" s="7">
        <f t="shared" si="17"/>
        <v>11.015673528162033</v>
      </c>
      <c r="P146" s="5">
        <f t="shared" si="18"/>
        <v>25.009785074196699</v>
      </c>
    </row>
    <row r="147" spans="1:16" x14ac:dyDescent="0.15">
      <c r="A147" s="5">
        <v>73</v>
      </c>
      <c r="B147" s="5">
        <v>145</v>
      </c>
      <c r="D147">
        <v>120.59579635684</v>
      </c>
      <c r="E147">
        <v>286.59775805698001</v>
      </c>
      <c r="F147">
        <v>102.69401102495</v>
      </c>
      <c r="G147">
        <v>109.95393814818</v>
      </c>
      <c r="I147" s="6">
        <f t="shared" si="14"/>
        <v>176.64381990880003</v>
      </c>
      <c r="J147" s="6">
        <f t="shared" si="15"/>
        <v>17.901785331889997</v>
      </c>
      <c r="K147" s="6">
        <f t="shared" si="16"/>
        <v>155.16167751053203</v>
      </c>
      <c r="L147" s="7">
        <f t="shared" si="13"/>
        <v>8.6673856620394805</v>
      </c>
      <c r="M147" s="7">
        <f t="shared" si="17"/>
        <v>10.98328682694534</v>
      </c>
      <c r="P147" s="5">
        <f t="shared" si="18"/>
        <v>24.317741169953827</v>
      </c>
    </row>
    <row r="148" spans="1:16" x14ac:dyDescent="0.15">
      <c r="A148" s="5">
        <v>73.5</v>
      </c>
      <c r="B148" s="5">
        <v>146</v>
      </c>
      <c r="D148">
        <v>121.01849602989</v>
      </c>
      <c r="E148">
        <v>288.65081737506</v>
      </c>
      <c r="F148">
        <v>102.66467345604001</v>
      </c>
      <c r="G148">
        <v>110.02774922918999</v>
      </c>
      <c r="I148" s="6">
        <f t="shared" si="14"/>
        <v>178.62306814587001</v>
      </c>
      <c r="J148" s="6">
        <f t="shared" si="15"/>
        <v>18.353822573849996</v>
      </c>
      <c r="K148" s="6">
        <f t="shared" si="16"/>
        <v>156.59848105725001</v>
      </c>
      <c r="L148" s="7">
        <f t="shared" si="13"/>
        <v>8.5321997871095832</v>
      </c>
      <c r="M148" s="7">
        <f t="shared" si="17"/>
        <v>10.863963288761374</v>
      </c>
      <c r="P148" s="5">
        <f t="shared" si="18"/>
        <v>22.378747883549842</v>
      </c>
    </row>
    <row r="149" spans="1:16" x14ac:dyDescent="0.15">
      <c r="A149" s="5">
        <v>74</v>
      </c>
      <c r="B149" s="5">
        <v>147</v>
      </c>
      <c r="D149">
        <v>121.2343764596</v>
      </c>
      <c r="E149">
        <v>290.24652031761002</v>
      </c>
      <c r="F149">
        <v>102.61945248996</v>
      </c>
      <c r="G149">
        <v>110.06801831262</v>
      </c>
      <c r="I149" s="6">
        <f t="shared" si="14"/>
        <v>180.17850200499004</v>
      </c>
      <c r="J149" s="6">
        <f t="shared" si="15"/>
        <v>18.614923969640003</v>
      </c>
      <c r="K149" s="6">
        <f t="shared" si="16"/>
        <v>157.84059324142203</v>
      </c>
      <c r="L149" s="7">
        <f t="shared" si="13"/>
        <v>8.4792499555116123</v>
      </c>
      <c r="M149" s="7">
        <f t="shared" si="17"/>
        <v>10.826875793909334</v>
      </c>
      <c r="P149" s="5">
        <f t="shared" si="18"/>
        <v>21.619279721377367</v>
      </c>
    </row>
    <row r="150" spans="1:16" x14ac:dyDescent="0.15">
      <c r="A150" s="5">
        <v>74.5</v>
      </c>
      <c r="B150" s="5">
        <v>148</v>
      </c>
      <c r="D150">
        <v>121.48257823447</v>
      </c>
      <c r="E150">
        <v>291.81233068659998</v>
      </c>
      <c r="F150">
        <v>102.69989722507999</v>
      </c>
      <c r="G150">
        <v>109.77828646174</v>
      </c>
      <c r="I150" s="6">
        <f t="shared" si="14"/>
        <v>182.03404422486</v>
      </c>
      <c r="J150" s="6">
        <f t="shared" si="15"/>
        <v>18.782681009390004</v>
      </c>
      <c r="K150" s="6">
        <f t="shared" si="16"/>
        <v>159.49482701359199</v>
      </c>
      <c r="L150" s="7">
        <f t="shared" si="13"/>
        <v>8.4915900415843684</v>
      </c>
      <c r="M150" s="7">
        <f t="shared" si="17"/>
        <v>10.855078216728021</v>
      </c>
      <c r="P150" s="5">
        <f t="shared" si="18"/>
        <v>21.79627560989848</v>
      </c>
    </row>
    <row r="151" spans="1:16" x14ac:dyDescent="0.15">
      <c r="A151" s="5">
        <v>75</v>
      </c>
      <c r="B151" s="5">
        <v>149</v>
      </c>
      <c r="D151">
        <v>121.65913124708</v>
      </c>
      <c r="E151">
        <v>291.47744044838998</v>
      </c>
      <c r="F151">
        <v>102.66364570681</v>
      </c>
      <c r="G151">
        <v>110.02494627675</v>
      </c>
      <c r="I151" s="6">
        <f t="shared" si="14"/>
        <v>181.45249417163998</v>
      </c>
      <c r="J151" s="6">
        <f t="shared" si="15"/>
        <v>18.995485540269996</v>
      </c>
      <c r="K151" s="6">
        <f t="shared" si="16"/>
        <v>158.65791152331599</v>
      </c>
      <c r="L151" s="7">
        <f t="shared" si="13"/>
        <v>8.3524009526876704</v>
      </c>
      <c r="M151" s="7">
        <f t="shared" si="17"/>
        <v>10.731751464577254</v>
      </c>
      <c r="P151" s="5">
        <f t="shared" si="18"/>
        <v>19.799863565730856</v>
      </c>
    </row>
    <row r="152" spans="1:16" x14ac:dyDescent="0.15">
      <c r="A152" s="5">
        <v>75.5</v>
      </c>
      <c r="B152" s="5">
        <v>150</v>
      </c>
      <c r="D152">
        <v>121.6037365717</v>
      </c>
      <c r="E152">
        <v>291.81905651565</v>
      </c>
      <c r="F152">
        <v>102.60805381669</v>
      </c>
      <c r="G152">
        <v>109.81556572924001</v>
      </c>
      <c r="I152" s="6">
        <f t="shared" si="14"/>
        <v>182.00349078641</v>
      </c>
      <c r="J152" s="6">
        <f t="shared" si="15"/>
        <v>18.995682755009994</v>
      </c>
      <c r="K152" s="6">
        <f t="shared" si="16"/>
        <v>159.20867148039801</v>
      </c>
      <c r="L152" s="7">
        <f t="shared" si="13"/>
        <v>8.3813081916420042</v>
      </c>
      <c r="M152" s="7">
        <f t="shared" si="17"/>
        <v>10.776521040277517</v>
      </c>
      <c r="P152" s="5">
        <f t="shared" si="18"/>
        <v>20.214484858746825</v>
      </c>
    </row>
    <row r="153" spans="1:16" x14ac:dyDescent="0.15">
      <c r="A153" s="5">
        <v>76</v>
      </c>
      <c r="B153" s="5">
        <v>151</v>
      </c>
      <c r="D153">
        <v>121.87902849136</v>
      </c>
      <c r="E153">
        <v>292.55226529659001</v>
      </c>
      <c r="F153">
        <v>102.69055405026999</v>
      </c>
      <c r="G153">
        <v>109.96393534523</v>
      </c>
      <c r="I153" s="6">
        <f t="shared" si="14"/>
        <v>182.58832995136001</v>
      </c>
      <c r="J153" s="6">
        <f t="shared" si="15"/>
        <v>19.188474441090008</v>
      </c>
      <c r="K153" s="6">
        <f t="shared" si="16"/>
        <v>159.56216062205201</v>
      </c>
      <c r="L153" s="7">
        <f t="shared" si="13"/>
        <v>8.3155209191809014</v>
      </c>
      <c r="M153" s="7">
        <f t="shared" si="17"/>
        <v>10.726596104562345</v>
      </c>
      <c r="P153" s="5">
        <f t="shared" si="18"/>
        <v>19.270887166317369</v>
      </c>
    </row>
    <row r="154" spans="1:16" x14ac:dyDescent="0.15">
      <c r="A154" s="5">
        <v>76.5</v>
      </c>
      <c r="B154" s="5">
        <v>152</v>
      </c>
      <c r="D154">
        <v>121.96431574031</v>
      </c>
      <c r="E154">
        <v>293.33825315272998</v>
      </c>
      <c r="F154">
        <v>102.69924320283999</v>
      </c>
      <c r="G154">
        <v>109.88834906101</v>
      </c>
      <c r="I154" s="6">
        <f t="shared" si="14"/>
        <v>183.44990409171999</v>
      </c>
      <c r="J154" s="6">
        <f t="shared" si="15"/>
        <v>19.265072537470004</v>
      </c>
      <c r="K154" s="6">
        <f t="shared" si="16"/>
        <v>160.33181704675599</v>
      </c>
      <c r="L154" s="7">
        <f t="shared" si="13"/>
        <v>8.3224092063455917</v>
      </c>
      <c r="M154" s="7">
        <f t="shared" si="17"/>
        <v>10.749346728472966</v>
      </c>
      <c r="P154" s="5">
        <f t="shared" si="18"/>
        <v>19.369687004496345</v>
      </c>
    </row>
    <row r="155" spans="1:16" x14ac:dyDescent="0.15">
      <c r="A155" s="5">
        <v>77</v>
      </c>
      <c r="B155" s="5">
        <v>153</v>
      </c>
      <c r="D155">
        <v>122.01279775806</v>
      </c>
      <c r="E155">
        <v>292.39570294254997</v>
      </c>
      <c r="F155">
        <v>102.60777352144</v>
      </c>
      <c r="G155">
        <v>110.03363542932</v>
      </c>
      <c r="I155" s="6">
        <f t="shared" si="14"/>
        <v>182.36206751322999</v>
      </c>
      <c r="J155" s="6">
        <f t="shared" si="15"/>
        <v>19.405024236620008</v>
      </c>
      <c r="K155" s="6">
        <f t="shared" si="16"/>
        <v>159.07603842928597</v>
      </c>
      <c r="L155" s="7">
        <f t="shared" si="13"/>
        <v>8.1976727516313606</v>
      </c>
      <c r="M155" s="7">
        <f t="shared" si="17"/>
        <v>10.640472610504666</v>
      </c>
      <c r="P155" s="5">
        <f t="shared" si="18"/>
        <v>17.580571474592418</v>
      </c>
    </row>
    <row r="156" spans="1:16" x14ac:dyDescent="0.15">
      <c r="A156" s="5">
        <v>77.5</v>
      </c>
      <c r="B156" s="5">
        <v>154</v>
      </c>
      <c r="D156">
        <v>121.8945352639</v>
      </c>
      <c r="E156">
        <v>288.92592246613998</v>
      </c>
      <c r="F156">
        <v>102.60020554985</v>
      </c>
      <c r="G156">
        <v>109.87891245445</v>
      </c>
      <c r="I156" s="6">
        <f t="shared" si="14"/>
        <v>179.04701001168996</v>
      </c>
      <c r="J156" s="6">
        <f t="shared" si="15"/>
        <v>19.294329714049994</v>
      </c>
      <c r="K156" s="6">
        <f t="shared" si="16"/>
        <v>155.89381435482997</v>
      </c>
      <c r="L156" s="7">
        <f t="shared" si="13"/>
        <v>8.0797735223374563</v>
      </c>
      <c r="M156" s="7">
        <f t="shared" si="17"/>
        <v>10.538435717956691</v>
      </c>
      <c r="P156" s="5">
        <f t="shared" si="18"/>
        <v>15.889523395851709</v>
      </c>
    </row>
    <row r="157" spans="1:16" x14ac:dyDescent="0.15">
      <c r="A157" s="5">
        <v>78</v>
      </c>
      <c r="B157" s="5">
        <v>155</v>
      </c>
      <c r="D157">
        <v>122.19617001400999</v>
      </c>
      <c r="E157">
        <v>291.90256889303998</v>
      </c>
      <c r="F157">
        <v>102.64757544614</v>
      </c>
      <c r="G157">
        <v>109.92460057928</v>
      </c>
      <c r="I157" s="6">
        <f t="shared" si="14"/>
        <v>181.97796831375999</v>
      </c>
      <c r="J157" s="6">
        <f t="shared" si="15"/>
        <v>19.548594567869998</v>
      </c>
      <c r="K157" s="6">
        <f t="shared" si="16"/>
        <v>158.51965483231598</v>
      </c>
      <c r="L157" s="7">
        <f t="shared" si="13"/>
        <v>8.1090051912406196</v>
      </c>
      <c r="M157" s="7">
        <f t="shared" si="17"/>
        <v>10.583529723605785</v>
      </c>
      <c r="P157" s="5">
        <f t="shared" si="18"/>
        <v>16.308798041098559</v>
      </c>
    </row>
    <row r="158" spans="1:16" x14ac:dyDescent="0.15">
      <c r="A158" s="5">
        <v>78.5</v>
      </c>
      <c r="B158" s="5">
        <v>156</v>
      </c>
      <c r="D158">
        <v>120.98085007006</v>
      </c>
      <c r="E158">
        <v>281.77636618403</v>
      </c>
      <c r="F158">
        <v>102.57339063814</v>
      </c>
      <c r="G158">
        <v>109.78809679529</v>
      </c>
      <c r="I158" s="6">
        <f t="shared" si="14"/>
        <v>171.98826938873998</v>
      </c>
      <c r="J158" s="6">
        <f t="shared" si="15"/>
        <v>18.407459431920003</v>
      </c>
      <c r="K158" s="6">
        <f t="shared" si="16"/>
        <v>149.89931807043598</v>
      </c>
      <c r="L158" s="7">
        <f t="shared" si="13"/>
        <v>8.1434007025705348</v>
      </c>
      <c r="M158" s="7">
        <f t="shared" si="17"/>
        <v>10.633787571681632</v>
      </c>
      <c r="P158" s="5">
        <f t="shared" si="18"/>
        <v>16.802138529413057</v>
      </c>
    </row>
    <row r="159" spans="1:16" x14ac:dyDescent="0.15">
      <c r="A159" s="5">
        <v>79</v>
      </c>
      <c r="B159" s="5">
        <v>157</v>
      </c>
      <c r="D159">
        <v>120.83484353106</v>
      </c>
      <c r="E159">
        <v>278.12732368052002</v>
      </c>
      <c r="F159">
        <v>102.64832290011999</v>
      </c>
      <c r="G159">
        <v>110.00186863496</v>
      </c>
      <c r="I159" s="6">
        <f t="shared" si="14"/>
        <v>168.12545504556002</v>
      </c>
      <c r="J159" s="6">
        <f t="shared" si="15"/>
        <v>18.186520630940009</v>
      </c>
      <c r="K159" s="6">
        <f t="shared" si="16"/>
        <v>146.30163028843199</v>
      </c>
      <c r="L159" s="7">
        <f t="shared" si="13"/>
        <v>8.0445090766583913</v>
      </c>
      <c r="M159" s="7">
        <f t="shared" si="17"/>
        <v>10.550758282515417</v>
      </c>
      <c r="P159" s="5">
        <f t="shared" si="18"/>
        <v>15.383719638943505</v>
      </c>
    </row>
    <row r="160" spans="1:16" x14ac:dyDescent="0.15">
      <c r="A160" s="5">
        <v>79.5</v>
      </c>
      <c r="B160" s="5">
        <v>158</v>
      </c>
      <c r="D160">
        <v>120.73731900980999</v>
      </c>
      <c r="E160">
        <v>277.89976646426999</v>
      </c>
      <c r="F160">
        <v>102.63757824909</v>
      </c>
      <c r="G160">
        <v>109.87695038774</v>
      </c>
      <c r="I160" s="6">
        <f t="shared" si="14"/>
        <v>168.02281607652998</v>
      </c>
      <c r="J160" s="6">
        <f t="shared" si="15"/>
        <v>18.099740760719996</v>
      </c>
      <c r="K160" s="6">
        <f t="shared" si="16"/>
        <v>146.30312716366598</v>
      </c>
      <c r="L160" s="7">
        <f t="shared" si="13"/>
        <v>8.0831614716367977</v>
      </c>
      <c r="M160" s="7">
        <f t="shared" si="17"/>
        <v>10.605273014239755</v>
      </c>
      <c r="P160" s="5">
        <f t="shared" si="18"/>
        <v>15.93811731107774</v>
      </c>
    </row>
    <row r="161" spans="1:16" x14ac:dyDescent="0.15">
      <c r="A161" s="5">
        <v>80</v>
      </c>
      <c r="B161" s="5">
        <v>159</v>
      </c>
      <c r="D161">
        <v>120.87575899113</v>
      </c>
      <c r="E161">
        <v>276.76375525455001</v>
      </c>
      <c r="F161">
        <v>102.69980379333001</v>
      </c>
      <c r="G161">
        <v>109.94823881155</v>
      </c>
      <c r="I161" s="6">
        <f t="shared" si="14"/>
        <v>166.81551644300001</v>
      </c>
      <c r="J161" s="6">
        <f t="shared" si="15"/>
        <v>18.175955197799993</v>
      </c>
      <c r="K161" s="6">
        <f t="shared" si="16"/>
        <v>145.00437020564002</v>
      </c>
      <c r="L161" s="7">
        <f t="shared" si="13"/>
        <v>7.9778129197408703</v>
      </c>
      <c r="M161" s="7">
        <f t="shared" si="17"/>
        <v>10.515786799089758</v>
      </c>
      <c r="P161" s="5">
        <f t="shared" si="18"/>
        <v>14.427085666946926</v>
      </c>
    </row>
    <row r="162" spans="1:16" x14ac:dyDescent="0.15">
      <c r="A162" s="5">
        <v>80.5</v>
      </c>
      <c r="B162" s="5">
        <v>160</v>
      </c>
      <c r="D162">
        <v>120.83026623073</v>
      </c>
      <c r="E162">
        <v>276.21064922932999</v>
      </c>
      <c r="F162">
        <v>102.60300850229</v>
      </c>
      <c r="G162">
        <v>109.73474726712</v>
      </c>
      <c r="I162" s="6">
        <f t="shared" si="14"/>
        <v>166.47590196221</v>
      </c>
      <c r="J162" s="6">
        <f t="shared" si="15"/>
        <v>18.227257728440009</v>
      </c>
      <c r="K162" s="6">
        <f t="shared" si="16"/>
        <v>144.603192688082</v>
      </c>
      <c r="L162" s="7">
        <f t="shared" si="13"/>
        <v>7.9333487704218664</v>
      </c>
      <c r="M162" s="7">
        <f t="shared" si="17"/>
        <v>10.487184986516684</v>
      </c>
      <c r="P162" s="5">
        <f t="shared" si="18"/>
        <v>13.789329044371371</v>
      </c>
    </row>
    <row r="163" spans="1:16" x14ac:dyDescent="0.15">
      <c r="A163" s="5">
        <v>81</v>
      </c>
      <c r="B163" s="5">
        <v>161</v>
      </c>
      <c r="D163">
        <v>121.05931807567001</v>
      </c>
      <c r="E163">
        <v>276.37384399812998</v>
      </c>
      <c r="F163">
        <v>102.6591609829</v>
      </c>
      <c r="G163">
        <v>109.96860693264</v>
      </c>
      <c r="I163" s="6">
        <f t="shared" si="14"/>
        <v>166.40523706548998</v>
      </c>
      <c r="J163" s="6">
        <f t="shared" si="15"/>
        <v>18.400157092770002</v>
      </c>
      <c r="K163" s="6">
        <f t="shared" si="16"/>
        <v>144.32504855416599</v>
      </c>
      <c r="L163" s="7">
        <f t="shared" si="13"/>
        <v>7.8436856721661261</v>
      </c>
      <c r="M163" s="7">
        <f t="shared" si="17"/>
        <v>10.413384225006876</v>
      </c>
      <c r="P163" s="5">
        <f t="shared" si="18"/>
        <v>12.503276447188291</v>
      </c>
    </row>
    <row r="164" spans="1:16" x14ac:dyDescent="0.15">
      <c r="A164" s="5">
        <v>81.5</v>
      </c>
      <c r="B164" s="5">
        <v>162</v>
      </c>
      <c r="D164">
        <v>121.05408687529</v>
      </c>
      <c r="E164">
        <v>275.68080336292002</v>
      </c>
      <c r="F164">
        <v>102.57488554611</v>
      </c>
      <c r="G164">
        <v>109.96197327852001</v>
      </c>
      <c r="I164" s="6">
        <f t="shared" si="14"/>
        <v>165.7188300844</v>
      </c>
      <c r="J164" s="6">
        <f t="shared" si="15"/>
        <v>18.47920132918</v>
      </c>
      <c r="K164" s="6">
        <f t="shared" si="16"/>
        <v>143.54378848938399</v>
      </c>
      <c r="L164" s="7">
        <f t="shared" si="13"/>
        <v>7.7678567343014944</v>
      </c>
      <c r="M164" s="7">
        <f t="shared" si="17"/>
        <v>10.353417623888173</v>
      </c>
      <c r="P164" s="5">
        <f t="shared" si="18"/>
        <v>11.415649492738266</v>
      </c>
    </row>
    <row r="165" spans="1:16" x14ac:dyDescent="0.15">
      <c r="A165" s="5">
        <v>82</v>
      </c>
      <c r="B165" s="5">
        <v>163</v>
      </c>
      <c r="D165">
        <v>121.3521718823</v>
      </c>
      <c r="E165">
        <v>276.82354040168002</v>
      </c>
      <c r="F165">
        <v>102.74110062599</v>
      </c>
      <c r="G165">
        <v>110.08492945902999</v>
      </c>
      <c r="I165" s="6">
        <f t="shared" si="14"/>
        <v>166.73861094265004</v>
      </c>
      <c r="J165" s="6">
        <f t="shared" si="15"/>
        <v>18.611071256309998</v>
      </c>
      <c r="K165" s="6">
        <f t="shared" si="16"/>
        <v>144.40532543507805</v>
      </c>
      <c r="L165" s="7">
        <f t="shared" si="13"/>
        <v>7.7591087286884735</v>
      </c>
      <c r="M165" s="7">
        <f t="shared" si="17"/>
        <v>10.360531955021084</v>
      </c>
      <c r="P165" s="5">
        <f t="shared" si="18"/>
        <v>11.290175406323041</v>
      </c>
    </row>
    <row r="166" spans="1:16" x14ac:dyDescent="0.15">
      <c r="A166" s="5">
        <v>82.5</v>
      </c>
      <c r="B166" s="5">
        <v>164</v>
      </c>
      <c r="D166">
        <v>121.50817375058</v>
      </c>
      <c r="E166">
        <v>280.34712751051001</v>
      </c>
      <c r="F166">
        <v>102.58170606372001</v>
      </c>
      <c r="G166">
        <v>109.96711202467</v>
      </c>
      <c r="I166" s="6">
        <f t="shared" si="14"/>
        <v>170.38001548584</v>
      </c>
      <c r="J166" s="6">
        <f t="shared" si="15"/>
        <v>18.926467686859993</v>
      </c>
      <c r="K166" s="6">
        <f t="shared" si="16"/>
        <v>147.66825426160801</v>
      </c>
      <c r="L166" s="7">
        <f t="shared" si="13"/>
        <v>7.8022088804309266</v>
      </c>
      <c r="M166" s="7">
        <f t="shared" si="17"/>
        <v>10.419494443509468</v>
      </c>
      <c r="P166" s="5">
        <f t="shared" si="18"/>
        <v>11.908367986834479</v>
      </c>
    </row>
    <row r="167" spans="1:16" x14ac:dyDescent="0.15">
      <c r="A167" s="5">
        <v>83</v>
      </c>
      <c r="B167" s="5">
        <v>165</v>
      </c>
      <c r="D167">
        <v>121.54946286782</v>
      </c>
      <c r="E167">
        <v>277.50210182158003</v>
      </c>
      <c r="F167">
        <v>102.54423993272999</v>
      </c>
      <c r="G167">
        <v>109.90675511539</v>
      </c>
      <c r="I167" s="6">
        <f t="shared" si="14"/>
        <v>167.59534670619001</v>
      </c>
      <c r="J167" s="6">
        <f t="shared" si="15"/>
        <v>19.005222935090003</v>
      </c>
      <c r="K167" s="6">
        <f t="shared" si="16"/>
        <v>144.789079184082</v>
      </c>
      <c r="L167" s="7">
        <f t="shared" si="13"/>
        <v>7.6183836242590397</v>
      </c>
      <c r="M167" s="7">
        <f t="shared" si="17"/>
        <v>10.251531524083511</v>
      </c>
      <c r="P167" s="5">
        <f t="shared" si="18"/>
        <v>9.2717320381925301</v>
      </c>
    </row>
    <row r="168" spans="1:16" x14ac:dyDescent="0.15">
      <c r="A168" s="5">
        <v>83.5</v>
      </c>
      <c r="B168" s="5">
        <v>166</v>
      </c>
      <c r="D168">
        <v>121.76422232602</v>
      </c>
      <c r="E168">
        <v>278.19467538533002</v>
      </c>
      <c r="F168">
        <v>102.76118845184</v>
      </c>
      <c r="G168">
        <v>109.9335700271</v>
      </c>
      <c r="I168" s="6">
        <f t="shared" si="14"/>
        <v>168.26110535823</v>
      </c>
      <c r="J168" s="6">
        <f t="shared" si="15"/>
        <v>19.003033874180005</v>
      </c>
      <c r="K168" s="6">
        <f t="shared" si="16"/>
        <v>145.45746470921398</v>
      </c>
      <c r="L168" s="7">
        <f t="shared" si="13"/>
        <v>7.6544337957978081</v>
      </c>
      <c r="M168" s="7">
        <f t="shared" si="17"/>
        <v>10.30344403236821</v>
      </c>
      <c r="P168" s="5">
        <f t="shared" si="18"/>
        <v>9.7888055906153131</v>
      </c>
    </row>
    <row r="169" spans="1:16" x14ac:dyDescent="0.15">
      <c r="A169" s="5">
        <v>84</v>
      </c>
      <c r="B169" s="5">
        <v>167</v>
      </c>
      <c r="D169">
        <v>121.70780009341</v>
      </c>
      <c r="E169">
        <v>279.09173283512001</v>
      </c>
      <c r="F169">
        <v>102.59310473699</v>
      </c>
      <c r="G169">
        <v>109.85714285714</v>
      </c>
      <c r="I169" s="6">
        <f t="shared" si="14"/>
        <v>169.23458997798002</v>
      </c>
      <c r="J169" s="6">
        <f t="shared" si="15"/>
        <v>19.11469535642</v>
      </c>
      <c r="K169" s="6">
        <f t="shared" si="16"/>
        <v>146.29695555027601</v>
      </c>
      <c r="L169" s="7">
        <f t="shared" si="13"/>
        <v>7.6536378332150425</v>
      </c>
      <c r="M169" s="7">
        <f t="shared" si="17"/>
        <v>10.318510406531376</v>
      </c>
      <c r="P169" s="5">
        <f t="shared" si="18"/>
        <v>9.7773889680945683</v>
      </c>
    </row>
    <row r="170" spans="1:16" x14ac:dyDescent="0.15">
      <c r="A170" s="5">
        <v>84.5</v>
      </c>
      <c r="B170" s="5">
        <v>168</v>
      </c>
      <c r="D170">
        <v>121.50518449323</v>
      </c>
      <c r="E170">
        <v>275.89901914992998</v>
      </c>
      <c r="F170">
        <v>102.54620199944</v>
      </c>
      <c r="G170">
        <v>109.89657105484</v>
      </c>
      <c r="I170" s="6">
        <f t="shared" si="14"/>
        <v>166.00244809508999</v>
      </c>
      <c r="J170" s="6">
        <f t="shared" si="15"/>
        <v>18.958982493790003</v>
      </c>
      <c r="K170" s="6">
        <f t="shared" si="16"/>
        <v>143.251669102542</v>
      </c>
      <c r="L170" s="7">
        <f t="shared" si="13"/>
        <v>7.5558732727066946</v>
      </c>
      <c r="M170" s="7">
        <f t="shared" si="17"/>
        <v>10.236608182768958</v>
      </c>
      <c r="P170" s="5">
        <f t="shared" si="18"/>
        <v>8.3751357624824827</v>
      </c>
    </row>
    <row r="171" spans="1:16" x14ac:dyDescent="0.15">
      <c r="A171" s="5">
        <v>85</v>
      </c>
      <c r="B171" s="5">
        <v>169</v>
      </c>
      <c r="D171">
        <v>122.08706212049999</v>
      </c>
      <c r="E171">
        <v>279.46660439047002</v>
      </c>
      <c r="F171">
        <v>102.64103522377</v>
      </c>
      <c r="G171">
        <v>109.85564794917001</v>
      </c>
      <c r="I171" s="6">
        <f t="shared" si="14"/>
        <v>169.6109564413</v>
      </c>
      <c r="J171" s="6">
        <f t="shared" si="15"/>
        <v>19.44602689672999</v>
      </c>
      <c r="K171" s="6">
        <f t="shared" si="16"/>
        <v>146.27572416522401</v>
      </c>
      <c r="L171" s="7">
        <f t="shared" si="13"/>
        <v>7.5221393522715676</v>
      </c>
      <c r="M171" s="7">
        <f t="shared" si="17"/>
        <v>10.218736599079762</v>
      </c>
      <c r="P171" s="5">
        <f t="shared" si="18"/>
        <v>7.8912845814199883</v>
      </c>
    </row>
    <row r="172" spans="1:16" x14ac:dyDescent="0.15">
      <c r="A172" s="5">
        <v>85.5</v>
      </c>
      <c r="B172" s="5">
        <v>170</v>
      </c>
      <c r="D172">
        <v>121.93900046707</v>
      </c>
      <c r="E172">
        <v>278.71863615132997</v>
      </c>
      <c r="F172">
        <v>102.64402503971</v>
      </c>
      <c r="G172">
        <v>109.82313370083</v>
      </c>
      <c r="I172" s="6">
        <f t="shared" si="14"/>
        <v>168.89550245049998</v>
      </c>
      <c r="J172" s="6">
        <f t="shared" si="15"/>
        <v>19.294975427360001</v>
      </c>
      <c r="K172" s="6">
        <f t="shared" si="16"/>
        <v>145.74153193766799</v>
      </c>
      <c r="L172" s="7">
        <f t="shared" si="13"/>
        <v>7.5533411527961087</v>
      </c>
      <c r="M172" s="7">
        <f t="shared" si="17"/>
        <v>10.265800736350233</v>
      </c>
      <c r="P172" s="5">
        <f t="shared" si="18"/>
        <v>8.3388171492431784</v>
      </c>
    </row>
    <row r="173" spans="1:16" x14ac:dyDescent="0.15">
      <c r="A173" s="5">
        <v>86</v>
      </c>
      <c r="B173" s="5">
        <v>171</v>
      </c>
      <c r="D173">
        <v>121.69135917795001</v>
      </c>
      <c r="E173">
        <v>274.90910789351</v>
      </c>
      <c r="F173">
        <v>102.73680276557999</v>
      </c>
      <c r="G173">
        <v>109.94188545268</v>
      </c>
      <c r="I173" s="6">
        <f t="shared" si="14"/>
        <v>164.96722244083</v>
      </c>
      <c r="J173" s="6">
        <f t="shared" si="15"/>
        <v>18.95455641237001</v>
      </c>
      <c r="K173" s="6">
        <f t="shared" si="16"/>
        <v>142.22175474598598</v>
      </c>
      <c r="L173" s="7">
        <f t="shared" si="13"/>
        <v>7.503301668044843</v>
      </c>
      <c r="M173" s="7">
        <f t="shared" si="17"/>
        <v>10.231623588344897</v>
      </c>
      <c r="P173" s="5">
        <f t="shared" si="18"/>
        <v>7.6210925715967841</v>
      </c>
    </row>
    <row r="174" spans="1:16" x14ac:dyDescent="0.15">
      <c r="A174" s="5">
        <v>86.5</v>
      </c>
      <c r="B174" s="5">
        <v>172</v>
      </c>
      <c r="D174">
        <v>121.92442783746</v>
      </c>
      <c r="E174">
        <v>276.05436711816998</v>
      </c>
      <c r="F174">
        <v>102.62972998225</v>
      </c>
      <c r="G174">
        <v>109.83621414557</v>
      </c>
      <c r="I174" s="6">
        <f t="shared" si="14"/>
        <v>166.21815297259997</v>
      </c>
      <c r="J174" s="6">
        <f t="shared" si="15"/>
        <v>19.294697855210003</v>
      </c>
      <c r="K174" s="6">
        <f t="shared" si="16"/>
        <v>143.06451554634796</v>
      </c>
      <c r="L174" s="7">
        <f t="shared" si="13"/>
        <v>7.4147061861203136</v>
      </c>
      <c r="M174" s="7">
        <f t="shared" si="17"/>
        <v>10.1588904431663</v>
      </c>
      <c r="P174" s="5">
        <f t="shared" si="18"/>
        <v>6.3503529714242779</v>
      </c>
    </row>
    <row r="175" spans="1:16" x14ac:dyDescent="0.15">
      <c r="A175" s="5">
        <v>87</v>
      </c>
      <c r="B175" s="5">
        <v>173</v>
      </c>
      <c r="D175">
        <v>121.67398411956999</v>
      </c>
      <c r="E175">
        <v>274.68089677721002</v>
      </c>
      <c r="F175">
        <v>102.70316733625999</v>
      </c>
      <c r="G175">
        <v>109.88984396898</v>
      </c>
      <c r="I175" s="6">
        <f t="shared" si="14"/>
        <v>164.79105280823001</v>
      </c>
      <c r="J175" s="6">
        <f t="shared" si="15"/>
        <v>18.970816783309999</v>
      </c>
      <c r="K175" s="6">
        <f t="shared" si="16"/>
        <v>142.026072668258</v>
      </c>
      <c r="L175" s="7">
        <f t="shared" si="13"/>
        <v>7.4865554968201797</v>
      </c>
      <c r="M175" s="7">
        <f t="shared" si="17"/>
        <v>10.246602090612097</v>
      </c>
      <c r="P175" s="5">
        <f t="shared" si="18"/>
        <v>7.3808994774999945</v>
      </c>
    </row>
    <row r="176" spans="1:16" x14ac:dyDescent="0.15">
      <c r="A176" s="5">
        <v>87.5</v>
      </c>
      <c r="B176" s="5">
        <v>174</v>
      </c>
      <c r="D176">
        <v>121.86258757589999</v>
      </c>
      <c r="E176">
        <v>274.54740775339002</v>
      </c>
      <c r="F176">
        <v>102.64991123983999</v>
      </c>
      <c r="G176">
        <v>109.72372232085</v>
      </c>
      <c r="I176" s="6">
        <f t="shared" si="14"/>
        <v>164.82368543254</v>
      </c>
      <c r="J176" s="6">
        <f t="shared" si="15"/>
        <v>19.212676336059999</v>
      </c>
      <c r="K176" s="6">
        <f t="shared" si="16"/>
        <v>141.768473829268</v>
      </c>
      <c r="L176" s="7">
        <f t="shared" si="13"/>
        <v>7.378902936244482</v>
      </c>
      <c r="M176" s="7">
        <f t="shared" si="17"/>
        <v>10.154811866782328</v>
      </c>
      <c r="P176" s="5">
        <f t="shared" si="18"/>
        <v>5.836821057112358</v>
      </c>
    </row>
    <row r="177" spans="1:16" x14ac:dyDescent="0.15">
      <c r="A177" s="5">
        <v>88</v>
      </c>
      <c r="B177" s="5">
        <v>175</v>
      </c>
      <c r="D177">
        <v>122.00186828584999</v>
      </c>
      <c r="E177">
        <v>276.27108827651</v>
      </c>
      <c r="F177">
        <v>102.59329160049001</v>
      </c>
      <c r="G177">
        <v>109.91749976641999</v>
      </c>
      <c r="I177" s="6">
        <f t="shared" si="14"/>
        <v>166.35358851008999</v>
      </c>
      <c r="J177" s="6">
        <f t="shared" si="15"/>
        <v>19.408576685359989</v>
      </c>
      <c r="K177" s="6">
        <f t="shared" si="16"/>
        <v>143.06329648765799</v>
      </c>
      <c r="L177" s="7">
        <f t="shared" si="13"/>
        <v>7.3711379668335768</v>
      </c>
      <c r="M177" s="7">
        <f t="shared" si="17"/>
        <v>10.162909234117354</v>
      </c>
      <c r="P177" s="5">
        <f t="shared" si="18"/>
        <v>5.7254468209750016</v>
      </c>
    </row>
    <row r="178" spans="1:16" x14ac:dyDescent="0.15">
      <c r="A178" s="5">
        <v>88.5</v>
      </c>
      <c r="B178" s="5">
        <v>176</v>
      </c>
      <c r="D178">
        <v>122.19897244278</v>
      </c>
      <c r="E178">
        <v>276.09873890705001</v>
      </c>
      <c r="F178">
        <v>102.66429972905</v>
      </c>
      <c r="G178">
        <v>109.76726151546001</v>
      </c>
      <c r="I178" s="6">
        <f t="shared" si="14"/>
        <v>166.33147739159</v>
      </c>
      <c r="J178" s="6">
        <f t="shared" si="15"/>
        <v>19.534672713730004</v>
      </c>
      <c r="K178" s="6">
        <f t="shared" si="16"/>
        <v>142.88987013511399</v>
      </c>
      <c r="L178" s="7">
        <f t="shared" si="13"/>
        <v>7.3146795049544604</v>
      </c>
      <c r="M178" s="7">
        <f t="shared" si="17"/>
        <v>10.122313108984168</v>
      </c>
      <c r="P178" s="5">
        <f t="shared" si="18"/>
        <v>4.915653796362994</v>
      </c>
    </row>
    <row r="179" spans="1:16" x14ac:dyDescent="0.15">
      <c r="A179" s="5">
        <v>89</v>
      </c>
      <c r="B179" s="5">
        <v>177</v>
      </c>
      <c r="D179">
        <v>122.2416627744</v>
      </c>
      <c r="E179">
        <v>277.06212050443997</v>
      </c>
      <c r="F179">
        <v>102.67719331028999</v>
      </c>
      <c r="G179">
        <v>109.85835746987</v>
      </c>
      <c r="I179" s="6">
        <f t="shared" si="14"/>
        <v>167.20376303456999</v>
      </c>
      <c r="J179" s="6">
        <f t="shared" si="15"/>
        <v>19.564469464110005</v>
      </c>
      <c r="K179" s="6">
        <f t="shared" si="16"/>
        <v>143.72639967763797</v>
      </c>
      <c r="L179" s="7">
        <f t="shared" si="13"/>
        <v>7.346296813276564</v>
      </c>
      <c r="M179" s="7">
        <f t="shared" si="17"/>
        <v>10.169792754052203</v>
      </c>
      <c r="P179" s="5">
        <f t="shared" si="18"/>
        <v>5.3691460610135344</v>
      </c>
    </row>
    <row r="180" spans="1:16" x14ac:dyDescent="0.15">
      <c r="A180" s="5">
        <v>89.5</v>
      </c>
      <c r="B180" s="5">
        <v>178</v>
      </c>
      <c r="D180">
        <v>122.54778141056001</v>
      </c>
      <c r="E180">
        <v>277.34871555348002</v>
      </c>
      <c r="F180">
        <v>102.70653087919</v>
      </c>
      <c r="G180">
        <v>109.76828926469</v>
      </c>
      <c r="I180" s="6">
        <f t="shared" si="14"/>
        <v>167.58042628879002</v>
      </c>
      <c r="J180" s="6">
        <f t="shared" si="15"/>
        <v>19.841250531370008</v>
      </c>
      <c r="K180" s="6">
        <f t="shared" si="16"/>
        <v>143.770925651146</v>
      </c>
      <c r="L180" s="7">
        <f t="shared" si="13"/>
        <v>7.2460617048223339</v>
      </c>
      <c r="M180" s="7">
        <f t="shared" si="17"/>
        <v>10.085419982343902</v>
      </c>
      <c r="P180" s="5">
        <f t="shared" si="18"/>
        <v>3.9314573790006135</v>
      </c>
    </row>
    <row r="181" spans="1:16" x14ac:dyDescent="0.15">
      <c r="A181" s="5">
        <v>90</v>
      </c>
      <c r="B181" s="5">
        <v>179</v>
      </c>
      <c r="D181">
        <v>122.74021485287</v>
      </c>
      <c r="E181">
        <v>279.18000934142998</v>
      </c>
      <c r="F181">
        <v>102.61627581051999</v>
      </c>
      <c r="G181">
        <v>109.79239465569999</v>
      </c>
      <c r="I181" s="6">
        <f t="shared" si="14"/>
        <v>169.38761468573</v>
      </c>
      <c r="J181" s="6">
        <f t="shared" si="15"/>
        <v>20.123939042350003</v>
      </c>
      <c r="K181" s="6">
        <f t="shared" si="16"/>
        <v>145.23888783491</v>
      </c>
      <c r="L181" s="7">
        <f t="shared" si="13"/>
        <v>7.2172196272936793</v>
      </c>
      <c r="M181" s="7">
        <f t="shared" si="17"/>
        <v>10.072440241561178</v>
      </c>
      <c r="P181" s="5">
        <f t="shared" si="18"/>
        <v>3.5177707070535238</v>
      </c>
    </row>
    <row r="182" spans="1:16" x14ac:dyDescent="0.15">
      <c r="A182" s="5">
        <v>90.5</v>
      </c>
      <c r="B182" s="5">
        <v>180</v>
      </c>
      <c r="D182">
        <v>122.10415693601</v>
      </c>
      <c r="E182">
        <v>273.1043437646</v>
      </c>
      <c r="F182">
        <v>102.65327478277</v>
      </c>
      <c r="G182">
        <v>109.76567317575</v>
      </c>
      <c r="I182" s="6">
        <f t="shared" si="14"/>
        <v>163.33867058884999</v>
      </c>
      <c r="J182" s="6">
        <f t="shared" si="15"/>
        <v>19.450882153240002</v>
      </c>
      <c r="K182" s="6">
        <f>I182-1.2*J182</f>
        <v>139.99761200496198</v>
      </c>
      <c r="L182" s="7">
        <f t="shared" si="13"/>
        <v>7.1974942268436957</v>
      </c>
      <c r="M182" s="7">
        <f>L182+ABS($N$2)*A182</f>
        <v>10.068577177857126</v>
      </c>
      <c r="P182" s="5">
        <f>(L182-$O$2)/$O$2*100</f>
        <v>3.2348460371204992</v>
      </c>
    </row>
    <row r="183" spans="1:16" x14ac:dyDescent="0.15">
      <c r="A183" s="5">
        <v>91</v>
      </c>
      <c r="B183" s="5">
        <v>181</v>
      </c>
      <c r="D183">
        <v>122.21858944419</v>
      </c>
      <c r="E183">
        <v>271.84764128912002</v>
      </c>
      <c r="F183">
        <v>102.68728393908</v>
      </c>
      <c r="G183">
        <v>109.90292441372</v>
      </c>
      <c r="I183" s="6">
        <f t="shared" si="14"/>
        <v>161.94471687540002</v>
      </c>
      <c r="J183" s="6">
        <f t="shared" si="15"/>
        <v>19.531305505109998</v>
      </c>
      <c r="K183" s="6">
        <f t="shared" ref="K183:K241" si="19">I183-1.2*J183</f>
        <v>138.50715026926801</v>
      </c>
      <c r="L183" s="7">
        <f t="shared" si="13"/>
        <v>7.0915459405942025</v>
      </c>
      <c r="M183" s="7">
        <f t="shared" ref="M183:M241" si="20">L183+ABS($N$2)*A183</f>
        <v>9.9784912283535618</v>
      </c>
      <c r="P183" s="5">
        <f t="shared" ref="P183:P241" si="21">(L183-$O$2)/$O$2*100</f>
        <v>1.7152123043040683</v>
      </c>
    </row>
    <row r="184" spans="1:16" x14ac:dyDescent="0.15">
      <c r="A184" s="5">
        <v>91.5</v>
      </c>
      <c r="B184" s="5">
        <v>182</v>
      </c>
      <c r="D184">
        <v>122.05913124708</v>
      </c>
      <c r="E184">
        <v>272.42400747314002</v>
      </c>
      <c r="F184">
        <v>102.61515462954</v>
      </c>
      <c r="G184">
        <v>109.90068205176</v>
      </c>
      <c r="I184" s="6">
        <f t="shared" si="14"/>
        <v>162.52332542138004</v>
      </c>
      <c r="J184" s="6">
        <f t="shared" si="15"/>
        <v>19.443976617540002</v>
      </c>
      <c r="K184" s="6">
        <f t="shared" si="19"/>
        <v>139.19055348033203</v>
      </c>
      <c r="L184" s="7">
        <f t="shared" si="13"/>
        <v>7.1585435540367373</v>
      </c>
      <c r="M184" s="7">
        <f t="shared" si="20"/>
        <v>10.061351178542028</v>
      </c>
      <c r="P184" s="5">
        <f t="shared" si="21"/>
        <v>2.6761701169270964</v>
      </c>
    </row>
    <row r="185" spans="1:16" x14ac:dyDescent="0.15">
      <c r="A185" s="5">
        <v>92</v>
      </c>
      <c r="B185" s="5">
        <v>183</v>
      </c>
      <c r="D185">
        <v>122.10583839327001</v>
      </c>
      <c r="E185">
        <v>271.07585240541999</v>
      </c>
      <c r="F185">
        <v>102.6418761095</v>
      </c>
      <c r="G185">
        <v>109.81229561805</v>
      </c>
      <c r="I185" s="6">
        <f t="shared" si="14"/>
        <v>161.26355678736999</v>
      </c>
      <c r="J185" s="6">
        <f t="shared" si="15"/>
        <v>19.463962283770002</v>
      </c>
      <c r="K185" s="6">
        <f t="shared" si="19"/>
        <v>137.906802046846</v>
      </c>
      <c r="L185" s="7">
        <f t="shared" si="13"/>
        <v>7.0852378378188385</v>
      </c>
      <c r="M185" s="7">
        <f t="shared" si="20"/>
        <v>10.00390779907006</v>
      </c>
      <c r="P185" s="5">
        <f t="shared" si="21"/>
        <v>1.624734146451261</v>
      </c>
    </row>
    <row r="186" spans="1:16" x14ac:dyDescent="0.15">
      <c r="A186" s="5">
        <v>92.5</v>
      </c>
      <c r="B186" s="5">
        <v>184</v>
      </c>
      <c r="D186">
        <v>121.6834189631</v>
      </c>
      <c r="E186">
        <v>266.44409154600999</v>
      </c>
      <c r="F186">
        <v>102.62365691862</v>
      </c>
      <c r="G186">
        <v>109.66570120527</v>
      </c>
      <c r="I186" s="6">
        <f t="shared" si="14"/>
        <v>156.77839034073997</v>
      </c>
      <c r="J186" s="6">
        <f t="shared" si="15"/>
        <v>19.059762044479996</v>
      </c>
      <c r="K186" s="6">
        <f t="shared" si="19"/>
        <v>133.90667588736397</v>
      </c>
      <c r="L186" s="7">
        <f t="shared" si="13"/>
        <v>7.0256215987830464</v>
      </c>
      <c r="M186" s="7">
        <f t="shared" si="20"/>
        <v>9.9601538967801986</v>
      </c>
      <c r="P186" s="5">
        <f t="shared" si="21"/>
        <v>0.76964860359406506</v>
      </c>
    </row>
    <row r="187" spans="1:16" x14ac:dyDescent="0.15">
      <c r="A187" s="5">
        <v>93</v>
      </c>
      <c r="B187" s="5">
        <v>185</v>
      </c>
      <c r="D187">
        <v>121.99775805698</v>
      </c>
      <c r="E187">
        <v>270.34133582438</v>
      </c>
      <c r="F187">
        <v>102.57385779688001</v>
      </c>
      <c r="G187">
        <v>109.74950948332</v>
      </c>
      <c r="I187" s="6">
        <f t="shared" si="14"/>
        <v>160.59182634106</v>
      </c>
      <c r="J187" s="6">
        <f t="shared" si="15"/>
        <v>19.423900260099998</v>
      </c>
      <c r="K187" s="6">
        <f t="shared" si="19"/>
        <v>137.28314602894</v>
      </c>
      <c r="L187" s="7">
        <f t="shared" si="13"/>
        <v>7.0677435628591532</v>
      </c>
      <c r="M187" s="7">
        <f t="shared" si="20"/>
        <v>10.018138197602235</v>
      </c>
      <c r="P187" s="5">
        <f t="shared" si="21"/>
        <v>1.3738108771753423</v>
      </c>
    </row>
    <row r="188" spans="1:16" x14ac:dyDescent="0.15">
      <c r="A188" s="5">
        <v>93.5</v>
      </c>
      <c r="B188" s="5">
        <v>186</v>
      </c>
      <c r="D188">
        <v>122.01774871555</v>
      </c>
      <c r="E188">
        <v>269.83633815974002</v>
      </c>
      <c r="F188">
        <v>102.65327478277</v>
      </c>
      <c r="G188">
        <v>109.64748201438999</v>
      </c>
      <c r="I188" s="6">
        <f t="shared" si="14"/>
        <v>160.18885614535003</v>
      </c>
      <c r="J188" s="6">
        <f t="shared" si="15"/>
        <v>19.364473932780001</v>
      </c>
      <c r="K188" s="6">
        <f t="shared" si="19"/>
        <v>136.95148742601404</v>
      </c>
      <c r="L188" s="7">
        <f t="shared" si="13"/>
        <v>7.0723061159014415</v>
      </c>
      <c r="M188" s="7">
        <f t="shared" si="20"/>
        <v>10.038563087390454</v>
      </c>
      <c r="P188" s="5">
        <f t="shared" si="21"/>
        <v>1.4392523274928912</v>
      </c>
    </row>
    <row r="189" spans="1:16" x14ac:dyDescent="0.15">
      <c r="A189" s="5">
        <v>94</v>
      </c>
      <c r="B189" s="5">
        <v>187</v>
      </c>
      <c r="D189">
        <v>122.26127977581</v>
      </c>
      <c r="E189">
        <v>269.66137319009999</v>
      </c>
      <c r="F189">
        <v>102.64243669999</v>
      </c>
      <c r="G189">
        <v>109.85957208259001</v>
      </c>
      <c r="I189" s="6">
        <f t="shared" si="14"/>
        <v>159.80180110750999</v>
      </c>
      <c r="J189" s="6">
        <f t="shared" si="15"/>
        <v>19.618843075819996</v>
      </c>
      <c r="K189" s="6">
        <f t="shared" si="19"/>
        <v>136.259189416526</v>
      </c>
      <c r="L189" s="7">
        <f t="shared" si="13"/>
        <v>6.9453223561619657</v>
      </c>
      <c r="M189" s="7">
        <f t="shared" si="20"/>
        <v>9.927441664396909</v>
      </c>
      <c r="P189" s="5">
        <f t="shared" si="21"/>
        <v>-0.38209666880470239</v>
      </c>
    </row>
    <row r="190" spans="1:16" x14ac:dyDescent="0.15">
      <c r="A190" s="5">
        <v>94.5</v>
      </c>
      <c r="B190" s="5">
        <v>188</v>
      </c>
      <c r="D190">
        <v>122.25707613265</v>
      </c>
      <c r="E190">
        <v>270.56767865482999</v>
      </c>
      <c r="F190">
        <v>102.61319256282999</v>
      </c>
      <c r="G190">
        <v>109.63281322994</v>
      </c>
      <c r="I190" s="6">
        <f t="shared" si="14"/>
        <v>160.93486542489001</v>
      </c>
      <c r="J190" s="6">
        <f t="shared" si="15"/>
        <v>19.643883569820005</v>
      </c>
      <c r="K190" s="6">
        <f t="shared" si="19"/>
        <v>137.36220514110599</v>
      </c>
      <c r="L190" s="7">
        <f t="shared" si="13"/>
        <v>6.9926195934159994</v>
      </c>
      <c r="M190" s="7">
        <f t="shared" si="20"/>
        <v>9.9906012383968736</v>
      </c>
      <c r="P190" s="5">
        <f t="shared" si="21"/>
        <v>0.29629540099241891</v>
      </c>
    </row>
    <row r="191" spans="1:16" x14ac:dyDescent="0.15">
      <c r="A191" s="5">
        <v>95</v>
      </c>
      <c r="B191" s="5">
        <v>189</v>
      </c>
      <c r="D191">
        <v>123.18365249883</v>
      </c>
      <c r="E191">
        <v>276.9865483419</v>
      </c>
      <c r="F191">
        <v>102.74745398486</v>
      </c>
      <c r="G191">
        <v>109.95505932915999</v>
      </c>
      <c r="I191" s="6">
        <f t="shared" si="14"/>
        <v>167.03148901274</v>
      </c>
      <c r="J191" s="6">
        <f t="shared" si="15"/>
        <v>20.436198513969998</v>
      </c>
      <c r="K191" s="6">
        <f t="shared" si="19"/>
        <v>142.508050795976</v>
      </c>
      <c r="L191" s="7">
        <f t="shared" si="13"/>
        <v>6.9733150565433588</v>
      </c>
      <c r="M191" s="7">
        <f t="shared" si="20"/>
        <v>9.987159038270164</v>
      </c>
      <c r="P191" s="5">
        <f t="shared" si="21"/>
        <v>1.9407246718913293E-2</v>
      </c>
    </row>
    <row r="192" spans="1:16" x14ac:dyDescent="0.15">
      <c r="A192" s="5">
        <v>95.5</v>
      </c>
      <c r="B192" s="5">
        <v>190</v>
      </c>
      <c r="D192">
        <v>122.97160205511</v>
      </c>
      <c r="E192">
        <v>274.75114432508002</v>
      </c>
      <c r="F192">
        <v>102.57348406989</v>
      </c>
      <c r="G192">
        <v>109.76744837896</v>
      </c>
      <c r="I192" s="6">
        <f t="shared" si="14"/>
        <v>164.98369594612001</v>
      </c>
      <c r="J192" s="6">
        <f t="shared" si="15"/>
        <v>20.398117985219997</v>
      </c>
      <c r="K192" s="6">
        <f t="shared" si="19"/>
        <v>140.50595436385601</v>
      </c>
      <c r="L192" s="7">
        <f t="shared" si="13"/>
        <v>6.8881822561112429</v>
      </c>
      <c r="M192" s="7">
        <f t="shared" si="20"/>
        <v>9.9178885745839782</v>
      </c>
      <c r="P192" s="5">
        <f t="shared" si="21"/>
        <v>-1.2016665420644466</v>
      </c>
    </row>
    <row r="193" spans="1:16" x14ac:dyDescent="0.15">
      <c r="A193" s="5">
        <v>96</v>
      </c>
      <c r="B193" s="5">
        <v>191</v>
      </c>
      <c r="D193">
        <v>123.19813171414999</v>
      </c>
      <c r="E193">
        <v>275.17627276973002</v>
      </c>
      <c r="F193">
        <v>102.71736896197</v>
      </c>
      <c r="G193">
        <v>109.83219658039999</v>
      </c>
      <c r="I193" s="6">
        <f t="shared" si="14"/>
        <v>165.34407618933002</v>
      </c>
      <c r="J193" s="6">
        <f t="shared" si="15"/>
        <v>20.480762752179999</v>
      </c>
      <c r="K193" s="6">
        <f t="shared" si="19"/>
        <v>140.76716088671404</v>
      </c>
      <c r="L193" s="7">
        <f t="shared" si="13"/>
        <v>6.8731405460829631</v>
      </c>
      <c r="M193" s="7">
        <f t="shared" si="20"/>
        <v>9.9187092013016294</v>
      </c>
      <c r="P193" s="5">
        <f t="shared" si="21"/>
        <v>-1.4174122682802544</v>
      </c>
    </row>
    <row r="194" spans="1:16" x14ac:dyDescent="0.15">
      <c r="A194" s="5">
        <v>96.5</v>
      </c>
      <c r="B194" s="5">
        <v>192</v>
      </c>
      <c r="D194">
        <v>122.66342830453</v>
      </c>
      <c r="E194">
        <v>272.14058851004</v>
      </c>
      <c r="F194">
        <v>102.69531906941999</v>
      </c>
      <c r="G194">
        <v>109.68074371672</v>
      </c>
      <c r="I194" s="6">
        <f t="shared" si="14"/>
        <v>162.45984479332</v>
      </c>
      <c r="J194" s="6">
        <f t="shared" si="15"/>
        <v>19.968109235110006</v>
      </c>
      <c r="K194" s="6">
        <f t="shared" si="19"/>
        <v>138.49811371118798</v>
      </c>
      <c r="L194" s="7">
        <f t="shared" ref="L194:L241" si="22">K194/J194</f>
        <v>6.9359653475686223</v>
      </c>
      <c r="M194" s="7">
        <f t="shared" si="20"/>
        <v>9.9973963395332177</v>
      </c>
      <c r="P194" s="5">
        <f t="shared" si="21"/>
        <v>-0.51630578534683924</v>
      </c>
    </row>
    <row r="195" spans="1:16" x14ac:dyDescent="0.15">
      <c r="A195" s="5">
        <v>97</v>
      </c>
      <c r="B195" s="5">
        <v>193</v>
      </c>
      <c r="D195">
        <v>123.33946753853</v>
      </c>
      <c r="E195">
        <v>274.9546006539</v>
      </c>
      <c r="F195">
        <v>102.71409885078999</v>
      </c>
      <c r="G195">
        <v>109.88358404186</v>
      </c>
      <c r="I195" s="6">
        <f t="shared" ref="I195:I241" si="23">E195-G195</f>
        <v>165.07101661204001</v>
      </c>
      <c r="J195" s="6">
        <f t="shared" ref="J195:J241" si="24">D195-F195</f>
        <v>20.625368687740007</v>
      </c>
      <c r="K195" s="6">
        <f t="shared" si="19"/>
        <v>140.320574186752</v>
      </c>
      <c r="L195" s="7">
        <f t="shared" si="22"/>
        <v>6.8033001645279878</v>
      </c>
      <c r="M195" s="7">
        <f t="shared" si="20"/>
        <v>9.8805934932385142</v>
      </c>
      <c r="P195" s="5">
        <f t="shared" si="21"/>
        <v>-2.4191443725050044</v>
      </c>
    </row>
    <row r="196" spans="1:16" x14ac:dyDescent="0.15">
      <c r="A196" s="5">
        <v>97.5</v>
      </c>
      <c r="B196" s="5">
        <v>194</v>
      </c>
      <c r="D196">
        <v>123.08519383466</v>
      </c>
      <c r="E196">
        <v>275.09126576365998</v>
      </c>
      <c r="F196">
        <v>102.64729515089</v>
      </c>
      <c r="G196">
        <v>109.72306829861</v>
      </c>
      <c r="I196" s="6">
        <f t="shared" si="23"/>
        <v>165.36819746504997</v>
      </c>
      <c r="J196" s="6">
        <f t="shared" si="24"/>
        <v>20.437898683770001</v>
      </c>
      <c r="K196" s="6">
        <f t="shared" si="19"/>
        <v>140.84271904452598</v>
      </c>
      <c r="L196" s="7">
        <f t="shared" si="22"/>
        <v>6.8912524337137944</v>
      </c>
      <c r="M196" s="7">
        <f t="shared" si="20"/>
        <v>9.9844080991702526</v>
      </c>
      <c r="P196" s="5">
        <f t="shared" si="21"/>
        <v>-1.157630478662836</v>
      </c>
    </row>
    <row r="197" spans="1:16" x14ac:dyDescent="0.15">
      <c r="A197" s="5">
        <v>98</v>
      </c>
      <c r="B197" s="5">
        <v>195</v>
      </c>
      <c r="D197">
        <v>123.10126109295</v>
      </c>
      <c r="E197">
        <v>271.85801027557</v>
      </c>
      <c r="F197">
        <v>102.75717088667</v>
      </c>
      <c r="G197">
        <v>109.73876483229</v>
      </c>
      <c r="I197" s="6">
        <f t="shared" si="23"/>
        <v>162.11924544327999</v>
      </c>
      <c r="J197" s="6">
        <f t="shared" si="24"/>
        <v>20.344090206280001</v>
      </c>
      <c r="K197" s="6">
        <f t="shared" si="19"/>
        <v>137.706337195744</v>
      </c>
      <c r="L197" s="7">
        <f t="shared" si="22"/>
        <v>6.7688619053230283</v>
      </c>
      <c r="M197" s="7">
        <f t="shared" si="20"/>
        <v>9.8778799075254167</v>
      </c>
      <c r="P197" s="5">
        <f t="shared" si="21"/>
        <v>-2.9130980006372642</v>
      </c>
    </row>
    <row r="198" spans="1:16" x14ac:dyDescent="0.15">
      <c r="A198" s="5">
        <v>98.5</v>
      </c>
      <c r="B198" s="5">
        <v>196</v>
      </c>
      <c r="D198">
        <v>123.36011209714999</v>
      </c>
      <c r="E198">
        <v>273.84764128912002</v>
      </c>
      <c r="F198">
        <v>102.60590488648</v>
      </c>
      <c r="G198">
        <v>109.62356348687</v>
      </c>
      <c r="I198" s="6">
        <f t="shared" si="23"/>
        <v>164.22407780225001</v>
      </c>
      <c r="J198" s="6">
        <f t="shared" si="24"/>
        <v>20.754207210669989</v>
      </c>
      <c r="K198" s="6">
        <f t="shared" si="19"/>
        <v>139.31902914944601</v>
      </c>
      <c r="L198" s="7">
        <f t="shared" si="22"/>
        <v>6.7128090095303863</v>
      </c>
      <c r="M198" s="7">
        <f t="shared" si="20"/>
        <v>9.8376893484787047</v>
      </c>
      <c r="P198" s="5">
        <f t="shared" si="21"/>
        <v>-3.717073924022722</v>
      </c>
    </row>
    <row r="199" spans="1:16" x14ac:dyDescent="0.15">
      <c r="A199" s="5">
        <v>99</v>
      </c>
      <c r="B199" s="5">
        <v>197</v>
      </c>
      <c r="D199">
        <v>123.68995796357</v>
      </c>
      <c r="E199">
        <v>275.42737038767001</v>
      </c>
      <c r="F199">
        <v>102.6222554424</v>
      </c>
      <c r="G199">
        <v>109.68392039615</v>
      </c>
      <c r="I199" s="6">
        <f t="shared" si="23"/>
        <v>165.74344999152001</v>
      </c>
      <c r="J199" s="6">
        <f t="shared" si="24"/>
        <v>21.067702521169991</v>
      </c>
      <c r="K199" s="6">
        <f t="shared" si="19"/>
        <v>140.46220696611601</v>
      </c>
      <c r="L199" s="7">
        <f t="shared" si="22"/>
        <v>6.6671819969439872</v>
      </c>
      <c r="M199" s="7">
        <f t="shared" si="20"/>
        <v>9.8079246726382365</v>
      </c>
      <c r="P199" s="5">
        <f t="shared" si="21"/>
        <v>-4.3715096861138116</v>
      </c>
    </row>
    <row r="200" spans="1:16" x14ac:dyDescent="0.15">
      <c r="A200" s="5">
        <v>99.5</v>
      </c>
      <c r="B200" s="5">
        <v>198</v>
      </c>
      <c r="D200">
        <v>124.05147127511</v>
      </c>
      <c r="E200">
        <v>280.11396543670998</v>
      </c>
      <c r="F200">
        <v>102.61300569933999</v>
      </c>
      <c r="G200">
        <v>109.64309072223</v>
      </c>
      <c r="I200" s="6">
        <f t="shared" si="23"/>
        <v>170.47087471447998</v>
      </c>
      <c r="J200" s="6">
        <f t="shared" si="24"/>
        <v>21.43846557577001</v>
      </c>
      <c r="K200" s="6">
        <f t="shared" si="19"/>
        <v>144.74471602355595</v>
      </c>
      <c r="L200" s="7">
        <f t="shared" si="22"/>
        <v>6.751636002678663</v>
      </c>
      <c r="M200" s="7">
        <f t="shared" si="20"/>
        <v>9.9082410151188434</v>
      </c>
      <c r="P200" s="5">
        <f t="shared" si="21"/>
        <v>-3.1601719615595396</v>
      </c>
    </row>
    <row r="201" spans="1:16" x14ac:dyDescent="0.15">
      <c r="A201" s="5">
        <v>100</v>
      </c>
      <c r="B201" s="5">
        <v>199</v>
      </c>
      <c r="D201">
        <v>123.87043437646</v>
      </c>
      <c r="E201">
        <v>276.77589911256001</v>
      </c>
      <c r="F201">
        <v>102.61169765486</v>
      </c>
      <c r="G201">
        <v>109.73054283846</v>
      </c>
      <c r="I201" s="6">
        <f t="shared" si="23"/>
        <v>167.04535627410002</v>
      </c>
      <c r="J201" s="6">
        <f t="shared" si="24"/>
        <v>21.258736721600002</v>
      </c>
      <c r="K201" s="6">
        <f t="shared" si="19"/>
        <v>141.53487220818002</v>
      </c>
      <c r="L201" s="7">
        <f t="shared" si="22"/>
        <v>6.6577273175584839</v>
      </c>
      <c r="M201" s="7">
        <f t="shared" si="20"/>
        <v>9.8301946667445943</v>
      </c>
      <c r="P201" s="5">
        <f t="shared" si="21"/>
        <v>-4.5071197109266823</v>
      </c>
    </row>
    <row r="202" spans="1:16" x14ac:dyDescent="0.15">
      <c r="A202" s="5">
        <v>100.5</v>
      </c>
      <c r="B202" s="5">
        <v>200</v>
      </c>
      <c r="D202">
        <v>123.66043904717</v>
      </c>
      <c r="E202">
        <v>275.11798225128001</v>
      </c>
      <c r="F202">
        <v>102.51564981781</v>
      </c>
      <c r="G202">
        <v>109.64000747454</v>
      </c>
      <c r="I202" s="6">
        <f t="shared" si="23"/>
        <v>165.47797477674001</v>
      </c>
      <c r="J202" s="6">
        <f t="shared" si="24"/>
        <v>21.144789229360001</v>
      </c>
      <c r="K202" s="6">
        <f t="shared" si="19"/>
        <v>140.10422770150802</v>
      </c>
      <c r="L202" s="7">
        <f t="shared" si="22"/>
        <v>6.6259458149135986</v>
      </c>
      <c r="M202" s="7">
        <f t="shared" si="20"/>
        <v>9.814275500845639</v>
      </c>
      <c r="P202" s="5">
        <f t="shared" si="21"/>
        <v>-4.9629670418125409</v>
      </c>
    </row>
    <row r="203" spans="1:16" x14ac:dyDescent="0.15">
      <c r="A203" s="5">
        <v>101</v>
      </c>
      <c r="B203" s="5">
        <v>201</v>
      </c>
      <c r="D203">
        <v>123.60887435778</v>
      </c>
      <c r="E203">
        <v>273.92816440915999</v>
      </c>
      <c r="F203">
        <v>102.60926842940999</v>
      </c>
      <c r="G203">
        <v>109.76212276932</v>
      </c>
      <c r="I203" s="6">
        <f t="shared" si="23"/>
        <v>164.16604163983999</v>
      </c>
      <c r="J203" s="6">
        <f t="shared" si="24"/>
        <v>20.999605928370002</v>
      </c>
      <c r="K203" s="6">
        <f t="shared" si="19"/>
        <v>138.96651452579599</v>
      </c>
      <c r="L203" s="7">
        <f t="shared" si="22"/>
        <v>6.6175772535833781</v>
      </c>
      <c r="M203" s="7">
        <f t="shared" si="20"/>
        <v>9.8217692762613495</v>
      </c>
      <c r="P203" s="5">
        <f t="shared" si="21"/>
        <v>-5.0829986963368912</v>
      </c>
    </row>
    <row r="204" spans="1:16" x14ac:dyDescent="0.15">
      <c r="A204" s="5">
        <v>101.5</v>
      </c>
      <c r="B204" s="5">
        <v>202</v>
      </c>
      <c r="D204">
        <v>123.06978047641</v>
      </c>
      <c r="E204">
        <v>269.52050443718002</v>
      </c>
      <c r="F204">
        <v>102.68606932636</v>
      </c>
      <c r="G204">
        <v>109.64271699523999</v>
      </c>
      <c r="I204" s="6">
        <f t="shared" si="23"/>
        <v>159.87778744194003</v>
      </c>
      <c r="J204" s="6">
        <f t="shared" si="24"/>
        <v>20.383711150050004</v>
      </c>
      <c r="K204" s="6">
        <f t="shared" si="19"/>
        <v>135.41733406188001</v>
      </c>
      <c r="L204" s="7">
        <f t="shared" si="22"/>
        <v>6.6434091939900659</v>
      </c>
      <c r="M204" s="7">
        <f t="shared" si="20"/>
        <v>9.8634635534139683</v>
      </c>
      <c r="P204" s="5">
        <f t="shared" si="21"/>
        <v>-4.7124869172820949</v>
      </c>
    </row>
    <row r="205" spans="1:16" x14ac:dyDescent="0.15">
      <c r="A205" s="5">
        <v>102</v>
      </c>
      <c r="B205" s="5">
        <v>203</v>
      </c>
      <c r="D205">
        <v>122.89929939280999</v>
      </c>
      <c r="E205">
        <v>268.66156001868001</v>
      </c>
      <c r="F205">
        <v>102.61197795011</v>
      </c>
      <c r="G205">
        <v>109.76258992806</v>
      </c>
      <c r="I205" s="6">
        <f t="shared" si="23"/>
        <v>158.89897009062003</v>
      </c>
      <c r="J205" s="6">
        <f t="shared" si="24"/>
        <v>20.287321442699991</v>
      </c>
      <c r="K205" s="6">
        <f t="shared" si="19"/>
        <v>134.55418435938003</v>
      </c>
      <c r="L205" s="7">
        <f t="shared" si="22"/>
        <v>6.6324272891035996</v>
      </c>
      <c r="M205" s="7">
        <f t="shared" si="20"/>
        <v>9.868343985273432</v>
      </c>
      <c r="P205" s="5">
        <f t="shared" si="21"/>
        <v>-4.8700021891833023</v>
      </c>
    </row>
    <row r="206" spans="1:16" x14ac:dyDescent="0.15">
      <c r="A206" s="5">
        <v>102.5</v>
      </c>
      <c r="B206" s="5">
        <v>204</v>
      </c>
      <c r="D206">
        <v>122.67379729099</v>
      </c>
      <c r="E206">
        <v>265.78533395609998</v>
      </c>
      <c r="F206">
        <v>102.59852377838</v>
      </c>
      <c r="G206">
        <v>109.67700644679</v>
      </c>
      <c r="I206" s="6">
        <f t="shared" si="23"/>
        <v>156.10832750930996</v>
      </c>
      <c r="J206" s="6">
        <f t="shared" si="24"/>
        <v>20.075273512609996</v>
      </c>
      <c r="K206" s="6">
        <f t="shared" si="19"/>
        <v>132.01799929417797</v>
      </c>
      <c r="L206" s="7">
        <f t="shared" si="22"/>
        <v>6.5761494712016129</v>
      </c>
      <c r="M206" s="7">
        <f t="shared" si="20"/>
        <v>9.8279285041173754</v>
      </c>
      <c r="P206" s="5">
        <f t="shared" si="21"/>
        <v>-5.67720420745633</v>
      </c>
    </row>
    <row r="207" spans="1:16" x14ac:dyDescent="0.15">
      <c r="A207" s="5">
        <v>103</v>
      </c>
      <c r="B207" s="5">
        <v>205</v>
      </c>
      <c r="D207">
        <v>122.8135450724</v>
      </c>
      <c r="E207">
        <v>265.73498365249998</v>
      </c>
      <c r="F207">
        <v>102.65803980193</v>
      </c>
      <c r="G207">
        <v>109.57871624777999</v>
      </c>
      <c r="I207" s="6">
        <f t="shared" si="23"/>
        <v>156.15626740471998</v>
      </c>
      <c r="J207" s="6">
        <f t="shared" si="24"/>
        <v>20.155505270470002</v>
      </c>
      <c r="K207" s="6">
        <f t="shared" si="19"/>
        <v>131.96966108015599</v>
      </c>
      <c r="L207" s="7">
        <f t="shared" si="22"/>
        <v>6.5475739411755569</v>
      </c>
      <c r="M207" s="7">
        <f t="shared" si="20"/>
        <v>9.8152153108372495</v>
      </c>
      <c r="P207" s="5">
        <f t="shared" si="21"/>
        <v>-6.0870677446394161</v>
      </c>
    </row>
    <row r="208" spans="1:16" x14ac:dyDescent="0.15">
      <c r="A208" s="5">
        <v>103.5</v>
      </c>
      <c r="B208" s="5">
        <v>206</v>
      </c>
      <c r="D208">
        <v>122.95992526857</v>
      </c>
      <c r="E208">
        <v>267.22559551610999</v>
      </c>
      <c r="F208">
        <v>102.65654489396</v>
      </c>
      <c r="G208">
        <v>109.64206297299999</v>
      </c>
      <c r="I208" s="6">
        <f t="shared" si="23"/>
        <v>157.58353254310998</v>
      </c>
      <c r="J208" s="6">
        <f t="shared" si="24"/>
        <v>20.303380374610001</v>
      </c>
      <c r="K208" s="6">
        <f t="shared" si="19"/>
        <v>133.21947609357798</v>
      </c>
      <c r="L208" s="7">
        <f t="shared" si="22"/>
        <v>6.5614431506279134</v>
      </c>
      <c r="M208" s="7">
        <f t="shared" si="20"/>
        <v>9.8449468570355378</v>
      </c>
      <c r="P208" s="5">
        <f t="shared" si="21"/>
        <v>-5.8881393874438492</v>
      </c>
    </row>
    <row r="209" spans="1:16" x14ac:dyDescent="0.15">
      <c r="A209" s="5">
        <v>104</v>
      </c>
      <c r="B209" s="5">
        <v>207</v>
      </c>
      <c r="D209">
        <v>123.17375058384</v>
      </c>
      <c r="E209">
        <v>268.98337225595998</v>
      </c>
      <c r="F209">
        <v>102.67822105952</v>
      </c>
      <c r="G209">
        <v>109.75483509297</v>
      </c>
      <c r="I209" s="6">
        <f t="shared" si="23"/>
        <v>159.22853716298999</v>
      </c>
      <c r="J209" s="6">
        <f t="shared" si="24"/>
        <v>20.495529524320006</v>
      </c>
      <c r="K209" s="6">
        <f t="shared" si="19"/>
        <v>134.633901733806</v>
      </c>
      <c r="L209" s="7">
        <f t="shared" si="22"/>
        <v>6.5689399034091478</v>
      </c>
      <c r="M209" s="7">
        <f t="shared" si="20"/>
        <v>9.8683059465627032</v>
      </c>
      <c r="P209" s="5">
        <f t="shared" si="21"/>
        <v>-5.780612226635208</v>
      </c>
    </row>
    <row r="210" spans="1:16" x14ac:dyDescent="0.15">
      <c r="A210" s="5">
        <v>104.5</v>
      </c>
      <c r="B210" s="5">
        <v>208</v>
      </c>
      <c r="D210">
        <v>122.40560485754</v>
      </c>
      <c r="E210">
        <v>262.03923400280001</v>
      </c>
      <c r="F210">
        <v>102.52228347192001</v>
      </c>
      <c r="G210">
        <v>109.70783892367</v>
      </c>
      <c r="I210" s="6">
        <f t="shared" si="23"/>
        <v>152.33139507913</v>
      </c>
      <c r="J210" s="6">
        <f t="shared" si="24"/>
        <v>19.883321385619993</v>
      </c>
      <c r="K210" s="6">
        <f t="shared" si="19"/>
        <v>128.47140941638602</v>
      </c>
      <c r="L210" s="7">
        <f t="shared" si="22"/>
        <v>6.4612650434398278</v>
      </c>
      <c r="M210" s="7">
        <f t="shared" si="20"/>
        <v>9.7764934233393124</v>
      </c>
      <c r="P210" s="5">
        <f t="shared" si="21"/>
        <v>-7.3250104909011116</v>
      </c>
    </row>
    <row r="211" spans="1:16" x14ac:dyDescent="0.15">
      <c r="A211" s="5">
        <v>105</v>
      </c>
      <c r="B211" s="5">
        <v>209</v>
      </c>
      <c r="D211">
        <v>122.69285380663</v>
      </c>
      <c r="E211">
        <v>264.87865483419</v>
      </c>
      <c r="F211">
        <v>102.60440997851001</v>
      </c>
      <c r="G211">
        <v>109.78940483977</v>
      </c>
      <c r="I211" s="6">
        <f t="shared" si="23"/>
        <v>155.08924999442002</v>
      </c>
      <c r="J211" s="6">
        <f t="shared" si="24"/>
        <v>20.088443828119992</v>
      </c>
      <c r="K211" s="6">
        <f t="shared" si="19"/>
        <v>130.98311740067604</v>
      </c>
      <c r="L211" s="7">
        <f t="shared" si="22"/>
        <v>6.5203217591859772</v>
      </c>
      <c r="M211" s="7">
        <f t="shared" si="20"/>
        <v>9.8514124758313919</v>
      </c>
      <c r="P211" s="5">
        <f t="shared" si="21"/>
        <v>-6.4779502828118147</v>
      </c>
    </row>
    <row r="212" spans="1:16" x14ac:dyDescent="0.15">
      <c r="A212" s="5">
        <v>105.5</v>
      </c>
      <c r="B212" s="5">
        <v>210</v>
      </c>
      <c r="D212">
        <v>122.43820644559</v>
      </c>
      <c r="E212">
        <v>261.70910789351001</v>
      </c>
      <c r="F212">
        <v>102.60347566103</v>
      </c>
      <c r="G212">
        <v>109.68261235168001</v>
      </c>
      <c r="I212" s="6">
        <f t="shared" si="23"/>
        <v>152.02649554183</v>
      </c>
      <c r="J212" s="6">
        <f t="shared" si="24"/>
        <v>19.834730784559994</v>
      </c>
      <c r="K212" s="6">
        <f t="shared" si="19"/>
        <v>128.22481860035802</v>
      </c>
      <c r="L212" s="7">
        <f t="shared" si="22"/>
        <v>6.4646614059502348</v>
      </c>
      <c r="M212" s="7">
        <f t="shared" si="20"/>
        <v>9.8116144593415804</v>
      </c>
      <c r="P212" s="5">
        <f t="shared" si="21"/>
        <v>-7.276295903602044</v>
      </c>
    </row>
    <row r="213" spans="1:16" x14ac:dyDescent="0.15">
      <c r="A213" s="5">
        <v>106</v>
      </c>
      <c r="B213" s="5">
        <v>211</v>
      </c>
      <c r="D213">
        <v>122.52433442317</v>
      </c>
      <c r="E213">
        <v>261.88547407752998</v>
      </c>
      <c r="F213">
        <v>102.62085396617999</v>
      </c>
      <c r="G213">
        <v>109.827151266</v>
      </c>
      <c r="I213" s="6">
        <f t="shared" si="23"/>
        <v>152.05832281152999</v>
      </c>
      <c r="J213" s="6">
        <f t="shared" si="24"/>
        <v>19.90348045699001</v>
      </c>
      <c r="K213" s="6">
        <f t="shared" si="19"/>
        <v>128.17414626314198</v>
      </c>
      <c r="L213" s="7">
        <f t="shared" si="22"/>
        <v>6.439785571177719</v>
      </c>
      <c r="M213" s="7">
        <f t="shared" si="20"/>
        <v>9.8026009613149956</v>
      </c>
      <c r="P213" s="5">
        <f t="shared" si="21"/>
        <v>-7.6330941019538718</v>
      </c>
    </row>
    <row r="214" spans="1:16" x14ac:dyDescent="0.15">
      <c r="A214" s="5">
        <v>106.5</v>
      </c>
      <c r="B214" s="5">
        <v>212</v>
      </c>
      <c r="D214">
        <v>122.57281644091999</v>
      </c>
      <c r="E214">
        <v>263.53853339560999</v>
      </c>
      <c r="F214">
        <v>102.59030178454999</v>
      </c>
      <c r="G214">
        <v>109.752966458</v>
      </c>
      <c r="I214" s="6">
        <f t="shared" si="23"/>
        <v>153.78556693760999</v>
      </c>
      <c r="J214" s="6">
        <f t="shared" si="24"/>
        <v>19.98251465637</v>
      </c>
      <c r="K214" s="6">
        <f t="shared" si="19"/>
        <v>129.80654934996599</v>
      </c>
      <c r="L214" s="7">
        <f t="shared" si="22"/>
        <v>6.4960067129782599</v>
      </c>
      <c r="M214" s="7">
        <f t="shared" si="20"/>
        <v>9.8746844398614684</v>
      </c>
      <c r="P214" s="5">
        <f t="shared" si="21"/>
        <v>-6.8267049983456323</v>
      </c>
    </row>
    <row r="215" spans="1:16" x14ac:dyDescent="0.15">
      <c r="A215" s="5">
        <v>107</v>
      </c>
      <c r="B215" s="5">
        <v>213</v>
      </c>
      <c r="D215">
        <v>122.25436711816999</v>
      </c>
      <c r="E215">
        <v>259.98075665576999</v>
      </c>
      <c r="F215">
        <v>102.68550873587</v>
      </c>
      <c r="G215">
        <v>109.66915817995</v>
      </c>
      <c r="I215" s="6">
        <f t="shared" si="23"/>
        <v>150.31159847582001</v>
      </c>
      <c r="J215" s="6">
        <f t="shared" si="24"/>
        <v>19.568858382299993</v>
      </c>
      <c r="K215" s="6">
        <f t="shared" si="19"/>
        <v>126.82896841706001</v>
      </c>
      <c r="L215" s="7">
        <f t="shared" si="22"/>
        <v>6.4811633841541134</v>
      </c>
      <c r="M215" s="7">
        <f t="shared" si="20"/>
        <v>9.8757034477832519</v>
      </c>
      <c r="P215" s="5">
        <f t="shared" si="21"/>
        <v>-7.0396053102519742</v>
      </c>
    </row>
    <row r="216" spans="1:16" x14ac:dyDescent="0.15">
      <c r="A216" s="5">
        <v>107.5</v>
      </c>
      <c r="B216" s="5">
        <v>214</v>
      </c>
      <c r="D216">
        <v>122.07276973377</v>
      </c>
      <c r="E216">
        <v>257.62036431574001</v>
      </c>
      <c r="F216">
        <v>102.63001027749</v>
      </c>
      <c r="G216">
        <v>109.61300569933999</v>
      </c>
      <c r="I216" s="6">
        <f t="shared" si="23"/>
        <v>148.00735861640001</v>
      </c>
      <c r="J216" s="6">
        <f t="shared" si="24"/>
        <v>19.442759456280001</v>
      </c>
      <c r="K216" s="6">
        <f t="shared" si="19"/>
        <v>124.67604726886401</v>
      </c>
      <c r="L216" s="7">
        <f t="shared" si="22"/>
        <v>6.4124666845370921</v>
      </c>
      <c r="M216" s="7">
        <f t="shared" si="20"/>
        <v>9.8228690849121598</v>
      </c>
      <c r="P216" s="5">
        <f t="shared" si="21"/>
        <v>-8.0249333959309688</v>
      </c>
    </row>
    <row r="217" spans="1:16" x14ac:dyDescent="0.15">
      <c r="A217" s="5">
        <v>108</v>
      </c>
      <c r="B217" s="5">
        <v>215</v>
      </c>
      <c r="D217">
        <v>122.20952825782</v>
      </c>
      <c r="E217">
        <v>258.43428304531</v>
      </c>
      <c r="F217">
        <v>102.74960291507</v>
      </c>
      <c r="G217">
        <v>109.71363169205</v>
      </c>
      <c r="I217" s="6">
        <f t="shared" si="23"/>
        <v>148.72065135326</v>
      </c>
      <c r="J217" s="6">
        <f t="shared" si="24"/>
        <v>19.459925342749997</v>
      </c>
      <c r="K217" s="6">
        <f t="shared" si="19"/>
        <v>125.36874094196</v>
      </c>
      <c r="L217" s="7">
        <f t="shared" si="22"/>
        <v>6.4424060593155081</v>
      </c>
      <c r="M217" s="7">
        <f t="shared" si="20"/>
        <v>9.8686707964365077</v>
      </c>
      <c r="P217" s="5">
        <f t="shared" si="21"/>
        <v>-7.5955080086663198</v>
      </c>
    </row>
    <row r="218" spans="1:16" x14ac:dyDescent="0.15">
      <c r="A218" s="5">
        <v>108.5</v>
      </c>
      <c r="B218" s="5">
        <v>216</v>
      </c>
      <c r="D218">
        <v>121.93274170948</v>
      </c>
      <c r="E218">
        <v>258.15497431107002</v>
      </c>
      <c r="F218">
        <v>102.52611417360001</v>
      </c>
      <c r="G218">
        <v>109.53143978324</v>
      </c>
      <c r="I218" s="6">
        <f t="shared" si="23"/>
        <v>148.62353452783003</v>
      </c>
      <c r="J218" s="6">
        <f t="shared" si="24"/>
        <v>19.406627535879991</v>
      </c>
      <c r="K218" s="6">
        <f t="shared" si="19"/>
        <v>125.33558148477404</v>
      </c>
      <c r="L218" s="7">
        <f t="shared" si="22"/>
        <v>6.4583906324294134</v>
      </c>
      <c r="M218" s="7">
        <f t="shared" si="20"/>
        <v>9.900517706296343</v>
      </c>
      <c r="P218" s="5">
        <f t="shared" si="21"/>
        <v>-7.3662386418040766</v>
      </c>
    </row>
    <row r="219" spans="1:16" x14ac:dyDescent="0.15">
      <c r="A219" s="5">
        <v>109</v>
      </c>
      <c r="B219" s="5">
        <v>217</v>
      </c>
      <c r="D219">
        <v>122.30163475012</v>
      </c>
      <c r="E219">
        <v>260.16412891172001</v>
      </c>
      <c r="F219">
        <v>102.71166962533999</v>
      </c>
      <c r="G219">
        <v>109.56647668878</v>
      </c>
      <c r="I219" s="6">
        <f t="shared" si="23"/>
        <v>150.59765222294001</v>
      </c>
      <c r="J219" s="6">
        <f t="shared" si="24"/>
        <v>19.589965124780008</v>
      </c>
      <c r="K219" s="6">
        <f t="shared" si="19"/>
        <v>127.089694073204</v>
      </c>
      <c r="L219" s="7">
        <f t="shared" si="22"/>
        <v>6.4874895521097153</v>
      </c>
      <c r="M219" s="7">
        <f t="shared" si="20"/>
        <v>9.945478962722575</v>
      </c>
      <c r="P219" s="5">
        <f t="shared" si="21"/>
        <v>-6.9488680405413836</v>
      </c>
    </row>
    <row r="220" spans="1:16" x14ac:dyDescent="0.15">
      <c r="A220" s="5">
        <v>109.5</v>
      </c>
      <c r="B220" s="5">
        <v>218</v>
      </c>
      <c r="D220">
        <v>122.85847734703</v>
      </c>
      <c r="E220">
        <v>264.03886034562998</v>
      </c>
      <c r="F220">
        <v>102.62935625526001</v>
      </c>
      <c r="G220">
        <v>109.60076614032999</v>
      </c>
      <c r="I220" s="6">
        <f t="shared" si="23"/>
        <v>154.43809420529999</v>
      </c>
      <c r="J220" s="6">
        <f t="shared" si="24"/>
        <v>20.229121091769997</v>
      </c>
      <c r="K220" s="6">
        <f t="shared" si="19"/>
        <v>130.16314889517599</v>
      </c>
      <c r="L220" s="7">
        <f t="shared" si="22"/>
        <v>6.4344441018809997</v>
      </c>
      <c r="M220" s="7">
        <f t="shared" si="20"/>
        <v>9.9082958492397903</v>
      </c>
      <c r="P220" s="5">
        <f t="shared" si="21"/>
        <v>-7.7097076764951655</v>
      </c>
    </row>
    <row r="221" spans="1:16" x14ac:dyDescent="0.15">
      <c r="A221" s="5">
        <v>110</v>
      </c>
      <c r="B221" s="5">
        <v>219</v>
      </c>
      <c r="D221">
        <v>123.34086875292</v>
      </c>
      <c r="E221">
        <v>267.18169079869</v>
      </c>
      <c r="F221">
        <v>102.56741100626</v>
      </c>
      <c r="G221">
        <v>109.69242268523</v>
      </c>
      <c r="I221" s="6">
        <f t="shared" si="23"/>
        <v>157.48926811346001</v>
      </c>
      <c r="J221" s="6">
        <f t="shared" si="24"/>
        <v>20.77345774666</v>
      </c>
      <c r="K221" s="6">
        <f t="shared" si="19"/>
        <v>132.56111881746801</v>
      </c>
      <c r="L221" s="7">
        <f t="shared" si="22"/>
        <v>6.3812736634459162</v>
      </c>
      <c r="M221" s="7">
        <f t="shared" si="20"/>
        <v>9.8709877475506378</v>
      </c>
      <c r="P221" s="5">
        <f t="shared" si="21"/>
        <v>-8.4723400388943126</v>
      </c>
    </row>
    <row r="222" spans="1:16" x14ac:dyDescent="0.15">
      <c r="A222" s="5">
        <v>110.5</v>
      </c>
      <c r="B222" s="5">
        <v>220</v>
      </c>
      <c r="D222">
        <v>122.67575899113</v>
      </c>
      <c r="E222">
        <v>262.80214852873002</v>
      </c>
      <c r="F222">
        <v>102.54984583762</v>
      </c>
      <c r="G222">
        <v>109.67448378959</v>
      </c>
      <c r="I222" s="6">
        <f t="shared" si="23"/>
        <v>153.12766473914002</v>
      </c>
      <c r="J222" s="6">
        <f t="shared" si="24"/>
        <v>20.125913153509998</v>
      </c>
      <c r="K222" s="6">
        <f t="shared" si="19"/>
        <v>128.97656895492801</v>
      </c>
      <c r="L222" s="7">
        <f t="shared" si="22"/>
        <v>6.408482833606695</v>
      </c>
      <c r="M222" s="7">
        <f t="shared" si="20"/>
        <v>9.9140592544573458</v>
      </c>
      <c r="P222" s="5">
        <f t="shared" si="21"/>
        <v>-8.0820744264719178</v>
      </c>
    </row>
    <row r="223" spans="1:16" x14ac:dyDescent="0.15">
      <c r="A223" s="5">
        <v>111</v>
      </c>
      <c r="B223" s="5">
        <v>221</v>
      </c>
      <c r="D223">
        <v>123.06305464736</v>
      </c>
      <c r="E223">
        <v>263.39859878560998</v>
      </c>
      <c r="F223">
        <v>102.54956554237</v>
      </c>
      <c r="G223">
        <v>109.59273100999999</v>
      </c>
      <c r="I223" s="6">
        <f t="shared" si="23"/>
        <v>153.80586777560998</v>
      </c>
      <c r="J223" s="6">
        <f t="shared" si="24"/>
        <v>20.513489104990001</v>
      </c>
      <c r="K223" s="6">
        <f t="shared" si="19"/>
        <v>129.18968084962199</v>
      </c>
      <c r="L223" s="7">
        <f t="shared" si="22"/>
        <v>6.2977916720269693</v>
      </c>
      <c r="M223" s="7">
        <f t="shared" si="20"/>
        <v>9.819230429623552</v>
      </c>
      <c r="P223" s="5">
        <f t="shared" si="21"/>
        <v>-9.6697360019038658</v>
      </c>
    </row>
    <row r="224" spans="1:16" x14ac:dyDescent="0.15">
      <c r="A224" s="5">
        <v>111.5</v>
      </c>
      <c r="B224" s="5">
        <v>222</v>
      </c>
      <c r="D224">
        <v>122.94731433909</v>
      </c>
      <c r="E224">
        <v>264.37720691265997</v>
      </c>
      <c r="F224">
        <v>102.53741941512</v>
      </c>
      <c r="G224">
        <v>109.57348406989</v>
      </c>
      <c r="I224" s="6">
        <f t="shared" si="23"/>
        <v>154.80372284276996</v>
      </c>
      <c r="J224" s="6">
        <f t="shared" si="24"/>
        <v>20.40989492397</v>
      </c>
      <c r="K224" s="6">
        <f t="shared" si="19"/>
        <v>130.31184893400595</v>
      </c>
      <c r="L224" s="7">
        <f t="shared" si="22"/>
        <v>6.3847388445377913</v>
      </c>
      <c r="M224" s="7">
        <f t="shared" si="20"/>
        <v>9.9220399388803031</v>
      </c>
      <c r="P224" s="5">
        <f t="shared" si="21"/>
        <v>-8.4226383753380869</v>
      </c>
    </row>
    <row r="225" spans="1:16" x14ac:dyDescent="0.15">
      <c r="A225" s="5">
        <v>112</v>
      </c>
      <c r="B225" s="5">
        <v>223</v>
      </c>
      <c r="D225">
        <v>123.50266230733</v>
      </c>
      <c r="E225">
        <v>267.31134983652998</v>
      </c>
      <c r="F225">
        <v>102.53685882463</v>
      </c>
      <c r="G225">
        <v>109.6962533869</v>
      </c>
      <c r="I225" s="6">
        <f t="shared" si="23"/>
        <v>157.61509644962999</v>
      </c>
      <c r="J225" s="6">
        <f t="shared" si="24"/>
        <v>20.965803482699997</v>
      </c>
      <c r="K225" s="6">
        <f t="shared" si="19"/>
        <v>132.45613227038999</v>
      </c>
      <c r="L225" s="7">
        <f t="shared" si="22"/>
        <v>6.3177226849277019</v>
      </c>
      <c r="M225" s="7">
        <f t="shared" si="20"/>
        <v>9.8708861160161447</v>
      </c>
      <c r="P225" s="5">
        <f t="shared" si="21"/>
        <v>-9.3838621986992603</v>
      </c>
    </row>
    <row r="226" spans="1:16" x14ac:dyDescent="0.15">
      <c r="A226" s="5">
        <v>112.5</v>
      </c>
      <c r="B226" s="5">
        <v>224</v>
      </c>
      <c r="D226">
        <v>122.9950490425</v>
      </c>
      <c r="E226">
        <v>265.03998131714002</v>
      </c>
      <c r="F226">
        <v>102.55498458376</v>
      </c>
      <c r="G226">
        <v>109.55507801551001</v>
      </c>
      <c r="I226" s="6">
        <f t="shared" si="23"/>
        <v>155.48490330163003</v>
      </c>
      <c r="J226" s="6">
        <f t="shared" si="24"/>
        <v>20.440064458739997</v>
      </c>
      <c r="K226" s="6">
        <f t="shared" si="19"/>
        <v>130.95682595114204</v>
      </c>
      <c r="L226" s="7">
        <f t="shared" si="22"/>
        <v>6.4068695191979215</v>
      </c>
      <c r="M226" s="7">
        <f t="shared" si="20"/>
        <v>9.9758952870322961</v>
      </c>
      <c r="P226" s="5">
        <f t="shared" si="21"/>
        <v>-8.1052144609547572</v>
      </c>
    </row>
    <row r="227" spans="1:16" x14ac:dyDescent="0.15">
      <c r="A227" s="5">
        <v>113</v>
      </c>
      <c r="B227" s="5">
        <v>225</v>
      </c>
      <c r="D227">
        <v>123.16282111163</v>
      </c>
      <c r="E227">
        <v>264.71415226530002</v>
      </c>
      <c r="F227">
        <v>102.64682799214999</v>
      </c>
      <c r="G227">
        <v>109.72671213677999</v>
      </c>
      <c r="I227" s="6">
        <f t="shared" si="23"/>
        <v>154.98744012852001</v>
      </c>
      <c r="J227" s="6">
        <f t="shared" si="24"/>
        <v>20.515993119480001</v>
      </c>
      <c r="K227" s="6">
        <f t="shared" si="19"/>
        <v>130.368248385144</v>
      </c>
      <c r="L227" s="7">
        <f t="shared" si="22"/>
        <v>6.3544692974847479</v>
      </c>
      <c r="M227" s="7">
        <f t="shared" si="20"/>
        <v>9.9393574020650526</v>
      </c>
      <c r="P227" s="5">
        <f t="shared" si="21"/>
        <v>-8.8567994779590276</v>
      </c>
    </row>
    <row r="228" spans="1:16" x14ac:dyDescent="0.15">
      <c r="A228" s="5">
        <v>113.5</v>
      </c>
      <c r="B228" s="5">
        <v>226</v>
      </c>
      <c r="D228">
        <v>123.78234469874</v>
      </c>
      <c r="E228">
        <v>269.57048108360999</v>
      </c>
      <c r="F228">
        <v>102.6098290199</v>
      </c>
      <c r="G228">
        <v>109.6026347753</v>
      </c>
      <c r="I228" s="6">
        <f t="shared" si="23"/>
        <v>159.96784630830999</v>
      </c>
      <c r="J228" s="6">
        <f t="shared" si="24"/>
        <v>21.17251567884</v>
      </c>
      <c r="K228" s="6">
        <f t="shared" si="19"/>
        <v>134.56082749370199</v>
      </c>
      <c r="L228" s="7">
        <f t="shared" si="22"/>
        <v>6.3554482393503804</v>
      </c>
      <c r="M228" s="7">
        <f t="shared" si="20"/>
        <v>9.9561986806766161</v>
      </c>
      <c r="P228" s="5">
        <f t="shared" si="21"/>
        <v>-8.8427583534241929</v>
      </c>
    </row>
    <row r="229" spans="1:16" x14ac:dyDescent="0.15">
      <c r="A229" s="5">
        <v>114</v>
      </c>
      <c r="B229" s="5">
        <v>227</v>
      </c>
      <c r="D229">
        <v>123.57328351238</v>
      </c>
      <c r="E229">
        <v>267.07921531993998</v>
      </c>
      <c r="F229">
        <v>102.53480332617001</v>
      </c>
      <c r="G229">
        <v>109.68065028497</v>
      </c>
      <c r="I229" s="6">
        <f t="shared" si="23"/>
        <v>157.39856503496998</v>
      </c>
      <c r="J229" s="6">
        <f t="shared" si="24"/>
        <v>21.038480186209995</v>
      </c>
      <c r="K229" s="6">
        <f t="shared" si="19"/>
        <v>132.15238881151799</v>
      </c>
      <c r="L229" s="7">
        <f t="shared" si="22"/>
        <v>6.2814608109448598</v>
      </c>
      <c r="M229" s="7">
        <f t="shared" si="20"/>
        <v>9.8980735890170255</v>
      </c>
      <c r="P229" s="5">
        <f t="shared" si="21"/>
        <v>-9.9039722341716754</v>
      </c>
    </row>
    <row r="230" spans="1:16" x14ac:dyDescent="0.15">
      <c r="A230" s="5">
        <v>114.5</v>
      </c>
      <c r="B230" s="5">
        <v>228</v>
      </c>
      <c r="D230">
        <v>124.00878094348001</v>
      </c>
      <c r="E230">
        <v>270.99551611396998</v>
      </c>
      <c r="F230">
        <v>102.57301691115001</v>
      </c>
      <c r="G230">
        <v>109.57974399701</v>
      </c>
      <c r="I230" s="6">
        <f t="shared" si="23"/>
        <v>161.41577211696</v>
      </c>
      <c r="J230" s="6">
        <f t="shared" si="24"/>
        <v>21.435764032329999</v>
      </c>
      <c r="K230" s="6">
        <f t="shared" si="19"/>
        <v>135.69285527816399</v>
      </c>
      <c r="L230" s="7">
        <f t="shared" si="22"/>
        <v>6.3302084811863182</v>
      </c>
      <c r="M230" s="7">
        <f t="shared" si="20"/>
        <v>9.962683596004414</v>
      </c>
      <c r="P230" s="5">
        <f t="shared" si="21"/>
        <v>-9.2047763649653795</v>
      </c>
    </row>
    <row r="231" spans="1:16" x14ac:dyDescent="0.15">
      <c r="A231" s="5">
        <v>115</v>
      </c>
      <c r="B231" s="5">
        <v>229</v>
      </c>
      <c r="D231">
        <v>124.4453993461</v>
      </c>
      <c r="E231">
        <v>274.24390471741998</v>
      </c>
      <c r="F231">
        <v>102.56984023171</v>
      </c>
      <c r="G231">
        <v>109.6121648136</v>
      </c>
      <c r="I231" s="6">
        <f t="shared" si="23"/>
        <v>164.63173990381998</v>
      </c>
      <c r="J231" s="6">
        <f t="shared" si="24"/>
        <v>21.875559114390001</v>
      </c>
      <c r="K231" s="6">
        <f t="shared" si="19"/>
        <v>138.38106896655196</v>
      </c>
      <c r="L231" s="7">
        <f t="shared" si="22"/>
        <v>6.3258300390376432</v>
      </c>
      <c r="M231" s="7">
        <f t="shared" si="20"/>
        <v>9.9741674906016691</v>
      </c>
      <c r="P231" s="5">
        <f t="shared" si="21"/>
        <v>-9.2675770823893817</v>
      </c>
    </row>
    <row r="232" spans="1:16" x14ac:dyDescent="0.15">
      <c r="A232" s="5">
        <v>115.5</v>
      </c>
      <c r="B232" s="5">
        <v>230</v>
      </c>
      <c r="D232">
        <v>124.21774871555</v>
      </c>
      <c r="E232">
        <v>273.91200373657</v>
      </c>
      <c r="F232">
        <v>102.54237129777</v>
      </c>
      <c r="G232">
        <v>109.58133233673</v>
      </c>
      <c r="I232" s="6">
        <f t="shared" si="23"/>
        <v>164.33067139984001</v>
      </c>
      <c r="J232" s="6">
        <f t="shared" si="24"/>
        <v>21.675377417779998</v>
      </c>
      <c r="K232" s="6">
        <f t="shared" si="19"/>
        <v>138.320218498504</v>
      </c>
      <c r="L232" s="7">
        <f t="shared" si="22"/>
        <v>6.3814445226241796</v>
      </c>
      <c r="M232" s="7">
        <f t="shared" si="20"/>
        <v>10.045644310934136</v>
      </c>
      <c r="P232" s="5">
        <f t="shared" si="21"/>
        <v>-8.4698893775382729</v>
      </c>
    </row>
    <row r="233" spans="1:16" x14ac:dyDescent="0.15">
      <c r="A233" s="5">
        <v>116</v>
      </c>
      <c r="B233" s="5">
        <v>231</v>
      </c>
      <c r="D233">
        <v>124.35693601121</v>
      </c>
      <c r="E233">
        <v>273.81933675852002</v>
      </c>
      <c r="F233">
        <v>102.57824908904</v>
      </c>
      <c r="G233">
        <v>109.59637484817</v>
      </c>
      <c r="I233" s="6">
        <f t="shared" si="23"/>
        <v>164.22296191035002</v>
      </c>
      <c r="J233" s="6">
        <f t="shared" si="24"/>
        <v>21.778686922169996</v>
      </c>
      <c r="K233" s="6">
        <f t="shared" si="19"/>
        <v>138.08853760374603</v>
      </c>
      <c r="L233" s="7">
        <f t="shared" si="22"/>
        <v>6.3405355013931715</v>
      </c>
      <c r="M233" s="7">
        <f t="shared" si="20"/>
        <v>10.02059762644906</v>
      </c>
      <c r="P233" s="5">
        <f t="shared" si="21"/>
        <v>-9.0566542119665492</v>
      </c>
    </row>
    <row r="234" spans="1:16" x14ac:dyDescent="0.15">
      <c r="A234" s="5">
        <v>116.5</v>
      </c>
      <c r="B234" s="5">
        <v>232</v>
      </c>
      <c r="D234">
        <v>124.60270901448</v>
      </c>
      <c r="E234">
        <v>275.31247080803001</v>
      </c>
      <c r="F234">
        <v>102.62309632813</v>
      </c>
      <c r="G234">
        <v>109.54564140895</v>
      </c>
      <c r="I234" s="6">
        <f t="shared" si="23"/>
        <v>165.76682939908</v>
      </c>
      <c r="J234" s="6">
        <f t="shared" si="24"/>
        <v>21.979612686349995</v>
      </c>
      <c r="K234" s="6">
        <f t="shared" si="19"/>
        <v>139.39129417545999</v>
      </c>
      <c r="L234" s="7">
        <f t="shared" si="22"/>
        <v>6.3418448798247571</v>
      </c>
      <c r="M234" s="7">
        <f t="shared" si="20"/>
        <v>10.037769341626575</v>
      </c>
      <c r="P234" s="5">
        <f t="shared" si="21"/>
        <v>-9.0378735813013762</v>
      </c>
    </row>
    <row r="235" spans="1:16" x14ac:dyDescent="0.15">
      <c r="A235" s="5">
        <v>117</v>
      </c>
      <c r="B235" s="5">
        <v>233</v>
      </c>
      <c r="D235">
        <v>124.69257356376001</v>
      </c>
      <c r="E235">
        <v>275.55712283979</v>
      </c>
      <c r="F235">
        <v>102.56470148557</v>
      </c>
      <c r="G235">
        <v>109.58525647015</v>
      </c>
      <c r="I235" s="6">
        <f t="shared" si="23"/>
        <v>165.97186636964</v>
      </c>
      <c r="J235" s="6">
        <f t="shared" si="24"/>
        <v>22.127872078190009</v>
      </c>
      <c r="K235" s="6">
        <f t="shared" si="19"/>
        <v>139.41841987581199</v>
      </c>
      <c r="L235" s="7">
        <f t="shared" si="22"/>
        <v>6.3005796211750331</v>
      </c>
      <c r="M235" s="7">
        <f t="shared" si="20"/>
        <v>10.012366419722781</v>
      </c>
      <c r="P235" s="5">
        <f t="shared" si="21"/>
        <v>-9.6297479877438441</v>
      </c>
    </row>
    <row r="236" spans="1:16" x14ac:dyDescent="0.15">
      <c r="A236" s="5">
        <v>117.5</v>
      </c>
      <c r="B236" s="5">
        <v>234</v>
      </c>
      <c r="D236">
        <v>124.15562821112</v>
      </c>
      <c r="E236">
        <v>271.17589911255999</v>
      </c>
      <c r="F236">
        <v>102.58488274315999</v>
      </c>
      <c r="G236">
        <v>109.54134354854</v>
      </c>
      <c r="I236" s="6">
        <f t="shared" si="23"/>
        <v>161.63455556401999</v>
      </c>
      <c r="J236" s="6">
        <f t="shared" si="24"/>
        <v>21.570745467960009</v>
      </c>
      <c r="K236" s="6">
        <f t="shared" si="19"/>
        <v>135.74966100246797</v>
      </c>
      <c r="L236" s="7">
        <f t="shared" si="22"/>
        <v>6.2932299305141308</v>
      </c>
      <c r="M236" s="7">
        <f t="shared" si="20"/>
        <v>10.02087906580781</v>
      </c>
      <c r="P236" s="5">
        <f t="shared" si="21"/>
        <v>-9.7351658123207514</v>
      </c>
    </row>
    <row r="237" spans="1:16" x14ac:dyDescent="0.15">
      <c r="A237" s="5">
        <v>118</v>
      </c>
      <c r="B237" s="5">
        <v>235</v>
      </c>
      <c r="D237">
        <v>124.8098085007</v>
      </c>
      <c r="E237">
        <v>275.63418963100997</v>
      </c>
      <c r="F237">
        <v>102.62104082966999</v>
      </c>
      <c r="G237">
        <v>109.48836774736</v>
      </c>
      <c r="I237" s="6">
        <f t="shared" si="23"/>
        <v>166.14582188364997</v>
      </c>
      <c r="J237" s="6">
        <f t="shared" si="24"/>
        <v>22.188767671030007</v>
      </c>
      <c r="K237" s="6">
        <f t="shared" si="19"/>
        <v>139.51930067841397</v>
      </c>
      <c r="L237" s="7">
        <f t="shared" si="22"/>
        <v>6.2878345813036072</v>
      </c>
      <c r="M237" s="7">
        <f t="shared" si="20"/>
        <v>10.031346053343217</v>
      </c>
      <c r="P237" s="5">
        <f t="shared" si="21"/>
        <v>-9.8125521953466084</v>
      </c>
    </row>
    <row r="238" spans="1:16" x14ac:dyDescent="0.15">
      <c r="A238" s="5">
        <v>118.5</v>
      </c>
      <c r="B238" s="5">
        <v>236</v>
      </c>
      <c r="D238">
        <v>123.61382531527001</v>
      </c>
      <c r="E238">
        <v>268.21597384400002</v>
      </c>
      <c r="F238">
        <v>102.50294310007</v>
      </c>
      <c r="G238">
        <v>109.58787255910001</v>
      </c>
      <c r="I238" s="6">
        <f t="shared" si="23"/>
        <v>158.62810128490003</v>
      </c>
      <c r="J238" s="6">
        <f t="shared" si="24"/>
        <v>21.110882215200007</v>
      </c>
      <c r="K238" s="6">
        <f t="shared" si="19"/>
        <v>133.29504262666001</v>
      </c>
      <c r="L238" s="7">
        <f t="shared" si="22"/>
        <v>6.3140441629998056</v>
      </c>
      <c r="M238" s="7">
        <f t="shared" si="20"/>
        <v>10.073417971785346</v>
      </c>
      <c r="P238" s="5">
        <f t="shared" si="21"/>
        <v>-9.4366238450308728</v>
      </c>
    </row>
    <row r="239" spans="1:16" x14ac:dyDescent="0.15">
      <c r="A239" s="5">
        <v>119</v>
      </c>
      <c r="B239" s="5">
        <v>237</v>
      </c>
      <c r="D239">
        <v>123.48491359178</v>
      </c>
      <c r="E239">
        <v>266.69827183558999</v>
      </c>
      <c r="F239">
        <v>102.55591890124001</v>
      </c>
      <c r="G239">
        <v>109.5876856956</v>
      </c>
      <c r="I239" s="6">
        <f t="shared" si="23"/>
        <v>157.11058613999</v>
      </c>
      <c r="J239" s="6">
        <f t="shared" si="24"/>
        <v>20.928994690539994</v>
      </c>
      <c r="K239" s="6">
        <f t="shared" si="19"/>
        <v>131.99579251134202</v>
      </c>
      <c r="L239" s="7">
        <f t="shared" si="22"/>
        <v>6.3068386448110072</v>
      </c>
      <c r="M239" s="7">
        <f t="shared" si="20"/>
        <v>10.082074790342478</v>
      </c>
      <c r="P239" s="5">
        <f t="shared" si="21"/>
        <v>-9.5399737800768758</v>
      </c>
    </row>
    <row r="240" spans="1:16" x14ac:dyDescent="0.15">
      <c r="A240" s="5">
        <v>119.5</v>
      </c>
      <c r="B240" s="5">
        <v>238</v>
      </c>
      <c r="D240">
        <v>123.39626342830999</v>
      </c>
      <c r="E240">
        <v>264.65053713217998</v>
      </c>
      <c r="F240">
        <v>102.52004110996999</v>
      </c>
      <c r="G240">
        <v>109.48220125199001</v>
      </c>
      <c r="I240" s="6">
        <f t="shared" si="23"/>
        <v>155.16833588018997</v>
      </c>
      <c r="J240" s="6">
        <f t="shared" si="24"/>
        <v>20.876222318339998</v>
      </c>
      <c r="K240" s="6">
        <f t="shared" si="19"/>
        <v>130.11686909818198</v>
      </c>
      <c r="L240" s="7">
        <f t="shared" si="22"/>
        <v>6.2327784746703347</v>
      </c>
      <c r="M240" s="7">
        <f t="shared" si="20"/>
        <v>10.023876956947737</v>
      </c>
      <c r="P240" s="5">
        <f t="shared" si="21"/>
        <v>-10.602231007521445</v>
      </c>
    </row>
    <row r="241" spans="1:16" x14ac:dyDescent="0.15">
      <c r="A241" s="5">
        <v>120</v>
      </c>
      <c r="B241" s="5">
        <v>239</v>
      </c>
      <c r="D241">
        <v>122.26893974778</v>
      </c>
      <c r="E241">
        <v>255.71630079401999</v>
      </c>
      <c r="F241">
        <v>102.66990563393</v>
      </c>
      <c r="G241">
        <v>109.54937867888</v>
      </c>
      <c r="I241" s="6">
        <f t="shared" si="23"/>
        <v>146.16692211513998</v>
      </c>
      <c r="J241" s="6">
        <f t="shared" si="24"/>
        <v>19.599034113849996</v>
      </c>
      <c r="K241" s="6">
        <f t="shared" si="19"/>
        <v>122.64808117851999</v>
      </c>
      <c r="L241" s="7">
        <f t="shared" si="22"/>
        <v>6.2578635490944219</v>
      </c>
      <c r="M241" s="7">
        <f t="shared" si="20"/>
        <v>10.064824368117755</v>
      </c>
      <c r="P241" s="5">
        <f t="shared" si="21"/>
        <v>-10.24243165035878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E84C4-4A6F-254D-8E90-B526DF96FBB7}">
  <sheetPr>
    <pageSetUpPr fitToPage="1"/>
  </sheetPr>
  <dimension ref="A1:Y798"/>
  <sheetViews>
    <sheetView zoomScale="65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119.60625909753</v>
      </c>
      <c r="E2">
        <v>271.85862445415</v>
      </c>
      <c r="F2">
        <v>102.57842066958</v>
      </c>
      <c r="G2">
        <v>109.86062590975</v>
      </c>
      <c r="I2" s="6">
        <f>E2-G2</f>
        <v>161.99799854439999</v>
      </c>
      <c r="J2" s="6">
        <f>D2-F2</f>
        <v>17.027838427950002</v>
      </c>
      <c r="K2" s="6">
        <f>I2-1.2*J2</f>
        <v>141.56459243085999</v>
      </c>
      <c r="L2" s="7">
        <f t="shared" ref="L2:L65" si="0">K2/J2</f>
        <v>8.3137148047218759</v>
      </c>
      <c r="M2" s="7">
        <f>L2+ABS($N$2)*A2</f>
        <v>8.3232851940937422</v>
      </c>
      <c r="N2" s="5">
        <f>LINEST(V64:V83,U64:U83)</f>
        <v>-1.9140778743731272E-2</v>
      </c>
      <c r="O2" s="8">
        <f>AVERAGE(L41:L60)</f>
        <v>6.9827471304993818</v>
      </c>
      <c r="P2" s="5">
        <f>(L2-$O$2)/$O$2*100</f>
        <v>19.060802995558397</v>
      </c>
    </row>
    <row r="3" spans="1:16" x14ac:dyDescent="0.15">
      <c r="A3" s="5">
        <v>1</v>
      </c>
      <c r="B3" s="5">
        <v>1</v>
      </c>
      <c r="D3">
        <v>115.31368267831</v>
      </c>
      <c r="E3">
        <v>231.09861717613001</v>
      </c>
      <c r="F3">
        <v>102.44104803493001</v>
      </c>
      <c r="G3">
        <v>109.61044395924</v>
      </c>
      <c r="I3" s="6">
        <f t="shared" ref="I3:I66" si="1">E3-G3</f>
        <v>121.48817321689</v>
      </c>
      <c r="J3" s="6">
        <f t="shared" ref="J3:J66" si="2">D3-F3</f>
        <v>12.872634643379996</v>
      </c>
      <c r="K3" s="6">
        <f t="shared" ref="K3:K66" si="3">I3-1.2*J3</f>
        <v>106.04101164483401</v>
      </c>
      <c r="L3" s="7">
        <f t="shared" si="0"/>
        <v>8.2377084864571746</v>
      </c>
      <c r="M3" s="7">
        <f t="shared" ref="M3:M66" si="4">L3+ABS($N$2)*A3</f>
        <v>8.2568492652009056</v>
      </c>
      <c r="P3" s="5">
        <f t="shared" ref="P3:P66" si="5">(L3-$O$2)/$O$2*100</f>
        <v>17.972315658923801</v>
      </c>
    </row>
    <row r="4" spans="1:16" ht="15" x14ac:dyDescent="0.15">
      <c r="A4" s="5">
        <v>1.5</v>
      </c>
      <c r="B4" s="5">
        <v>2</v>
      </c>
      <c r="D4">
        <v>114.32041484716</v>
      </c>
      <c r="E4">
        <v>225.44868995633001</v>
      </c>
      <c r="F4">
        <v>102.54530567686</v>
      </c>
      <c r="G4">
        <v>109.69195778748001</v>
      </c>
      <c r="I4" s="6">
        <f t="shared" si="1"/>
        <v>115.75673216885001</v>
      </c>
      <c r="J4" s="6">
        <f t="shared" si="2"/>
        <v>11.775109170299999</v>
      </c>
      <c r="K4" s="6">
        <f t="shared" si="3"/>
        <v>101.62660116449001</v>
      </c>
      <c r="L4" s="7">
        <f t="shared" si="0"/>
        <v>8.6306292107099711</v>
      </c>
      <c r="M4" s="7">
        <f t="shared" si="4"/>
        <v>8.6593403788255685</v>
      </c>
      <c r="N4" s="3" t="s">
        <v>15</v>
      </c>
      <c r="P4" s="5">
        <f t="shared" si="5"/>
        <v>23.599337759388956</v>
      </c>
    </row>
    <row r="5" spans="1:16" x14ac:dyDescent="0.15">
      <c r="A5" s="5">
        <v>2</v>
      </c>
      <c r="B5" s="5">
        <v>3</v>
      </c>
      <c r="D5">
        <v>111.87263464338</v>
      </c>
      <c r="E5">
        <v>210.17376273654</v>
      </c>
      <c r="F5">
        <v>102.54002911208001</v>
      </c>
      <c r="G5">
        <v>109.71670305677</v>
      </c>
      <c r="I5" s="6">
        <f t="shared" si="1"/>
        <v>100.45705967977</v>
      </c>
      <c r="J5" s="6">
        <f t="shared" si="2"/>
        <v>9.3326055312999898</v>
      </c>
      <c r="K5" s="6">
        <f t="shared" si="3"/>
        <v>89.257933042210013</v>
      </c>
      <c r="L5" s="7">
        <f t="shared" si="0"/>
        <v>9.5640957654166261</v>
      </c>
      <c r="M5" s="7">
        <f t="shared" si="4"/>
        <v>9.6023773229040881</v>
      </c>
      <c r="N5" s="5">
        <f>RSQ(V64:V83,U64:U83)</f>
        <v>0.62117630120005118</v>
      </c>
      <c r="P5" s="5">
        <f t="shared" si="5"/>
        <v>36.96752276252964</v>
      </c>
    </row>
    <row r="6" spans="1:16" x14ac:dyDescent="0.15">
      <c r="A6" s="5">
        <v>2.5</v>
      </c>
      <c r="B6" s="5">
        <v>4</v>
      </c>
      <c r="D6">
        <v>116.29694323144</v>
      </c>
      <c r="E6">
        <v>255.40811499271999</v>
      </c>
      <c r="F6">
        <v>102.61026200873</v>
      </c>
      <c r="G6">
        <v>109.66502911208001</v>
      </c>
      <c r="I6" s="6">
        <f t="shared" si="1"/>
        <v>145.74308588063997</v>
      </c>
      <c r="J6" s="6">
        <f t="shared" si="2"/>
        <v>13.686681222709993</v>
      </c>
      <c r="K6" s="6">
        <f t="shared" si="3"/>
        <v>129.31906841338798</v>
      </c>
      <c r="L6" s="7">
        <f t="shared" si="0"/>
        <v>9.4485336736572663</v>
      </c>
      <c r="M6" s="7">
        <f t="shared" si="4"/>
        <v>9.4963856205165946</v>
      </c>
      <c r="P6" s="5">
        <f t="shared" si="5"/>
        <v>35.31255674987532</v>
      </c>
    </row>
    <row r="7" spans="1:16" x14ac:dyDescent="0.15">
      <c r="A7" s="5">
        <v>3</v>
      </c>
      <c r="B7" s="5">
        <v>5</v>
      </c>
      <c r="D7">
        <v>118.52620087336</v>
      </c>
      <c r="E7">
        <v>281.78893740902998</v>
      </c>
      <c r="F7">
        <v>102.48071324599999</v>
      </c>
      <c r="G7">
        <v>109.68140465793</v>
      </c>
      <c r="I7" s="6">
        <f t="shared" si="1"/>
        <v>172.1075327511</v>
      </c>
      <c r="J7" s="6">
        <f t="shared" si="2"/>
        <v>16.045487627360004</v>
      </c>
      <c r="K7" s="6">
        <f t="shared" si="3"/>
        <v>152.852947598268</v>
      </c>
      <c r="L7" s="7">
        <f t="shared" si="0"/>
        <v>9.5262263851445947</v>
      </c>
      <c r="M7" s="7">
        <f t="shared" si="4"/>
        <v>9.5836487213757877</v>
      </c>
      <c r="P7" s="5">
        <f t="shared" si="5"/>
        <v>36.425194942771931</v>
      </c>
    </row>
    <row r="8" spans="1:16" x14ac:dyDescent="0.15">
      <c r="A8" s="5">
        <v>3.5</v>
      </c>
      <c r="B8" s="5">
        <v>6</v>
      </c>
      <c r="D8">
        <v>126.83970160116</v>
      </c>
      <c r="E8">
        <v>350.99945414847002</v>
      </c>
      <c r="F8">
        <v>102.47070596798</v>
      </c>
      <c r="G8">
        <v>109.57933042213</v>
      </c>
      <c r="I8" s="6">
        <f t="shared" si="1"/>
        <v>241.42012372634002</v>
      </c>
      <c r="J8" s="6">
        <f t="shared" si="2"/>
        <v>24.368995633180006</v>
      </c>
      <c r="K8" s="6">
        <f t="shared" si="3"/>
        <v>212.17732896652402</v>
      </c>
      <c r="L8" s="7">
        <f t="shared" si="0"/>
        <v>8.7068557178298516</v>
      </c>
      <c r="M8" s="7">
        <f t="shared" si="4"/>
        <v>8.7738484434329109</v>
      </c>
      <c r="P8" s="5">
        <f t="shared" si="5"/>
        <v>24.690978423089017</v>
      </c>
    </row>
    <row r="9" spans="1:16" x14ac:dyDescent="0.15">
      <c r="A9" s="5">
        <v>4</v>
      </c>
      <c r="B9" s="5">
        <v>7</v>
      </c>
      <c r="D9">
        <v>131.35862445415</v>
      </c>
      <c r="E9">
        <v>372.37227074236</v>
      </c>
      <c r="F9">
        <v>102.54876273654</v>
      </c>
      <c r="G9">
        <v>109.71160844249999</v>
      </c>
      <c r="I9" s="6">
        <f t="shared" si="1"/>
        <v>262.66066229986001</v>
      </c>
      <c r="J9" s="6">
        <f t="shared" si="2"/>
        <v>28.809861717610005</v>
      </c>
      <c r="K9" s="6">
        <f t="shared" si="3"/>
        <v>228.08882823872801</v>
      </c>
      <c r="L9" s="7">
        <f t="shared" si="0"/>
        <v>7.9170400217266197</v>
      </c>
      <c r="M9" s="7">
        <f t="shared" si="4"/>
        <v>7.9936031367015445</v>
      </c>
      <c r="P9" s="5">
        <f t="shared" si="5"/>
        <v>13.380018977723177</v>
      </c>
    </row>
    <row r="10" spans="1:16" x14ac:dyDescent="0.15">
      <c r="A10" s="5">
        <v>4.5</v>
      </c>
      <c r="B10" s="5">
        <v>8</v>
      </c>
      <c r="D10">
        <v>131.8595342067</v>
      </c>
      <c r="E10">
        <v>371.18286026201002</v>
      </c>
      <c r="F10">
        <v>102.52056040757</v>
      </c>
      <c r="G10">
        <v>109.60553129549</v>
      </c>
      <c r="I10" s="6">
        <f t="shared" si="1"/>
        <v>261.57732896652004</v>
      </c>
      <c r="J10" s="6">
        <f t="shared" si="2"/>
        <v>29.338973799130002</v>
      </c>
      <c r="K10" s="6">
        <f t="shared" si="3"/>
        <v>226.37056040756403</v>
      </c>
      <c r="L10" s="7">
        <f t="shared" si="0"/>
        <v>7.7156945555565635</v>
      </c>
      <c r="M10" s="7">
        <f t="shared" si="4"/>
        <v>7.8018280599033538</v>
      </c>
      <c r="P10" s="5">
        <f t="shared" si="5"/>
        <v>10.49654829767212</v>
      </c>
    </row>
    <row r="11" spans="1:16" x14ac:dyDescent="0.15">
      <c r="A11" s="5">
        <v>5</v>
      </c>
      <c r="B11" s="5">
        <v>9</v>
      </c>
      <c r="D11">
        <v>132.35098253275001</v>
      </c>
      <c r="E11">
        <v>374.69596069868999</v>
      </c>
      <c r="F11">
        <v>102.63700873361999</v>
      </c>
      <c r="G11">
        <v>109.86062590975</v>
      </c>
      <c r="I11" s="6">
        <f t="shared" si="1"/>
        <v>264.83533478893997</v>
      </c>
      <c r="J11" s="6">
        <f t="shared" si="2"/>
        <v>29.713973799130017</v>
      </c>
      <c r="K11" s="6">
        <f t="shared" si="3"/>
        <v>229.17856622998397</v>
      </c>
      <c r="L11" s="7">
        <f t="shared" si="0"/>
        <v>7.7128211722625268</v>
      </c>
      <c r="M11" s="7">
        <f t="shared" si="4"/>
        <v>7.8085250659811836</v>
      </c>
      <c r="P11" s="5">
        <f t="shared" si="5"/>
        <v>10.455398543279809</v>
      </c>
    </row>
    <row r="12" spans="1:16" x14ac:dyDescent="0.15">
      <c r="A12" s="5">
        <v>5.5</v>
      </c>
      <c r="B12" s="5">
        <v>10</v>
      </c>
      <c r="D12">
        <v>131.44887190684</v>
      </c>
      <c r="E12">
        <v>369.81222707424001</v>
      </c>
      <c r="F12">
        <v>102.5538573508</v>
      </c>
      <c r="G12">
        <v>109.59970887919</v>
      </c>
      <c r="I12" s="6">
        <f t="shared" si="1"/>
        <v>260.21251819505</v>
      </c>
      <c r="J12" s="6">
        <f t="shared" si="2"/>
        <v>28.895014556039996</v>
      </c>
      <c r="K12" s="6">
        <f t="shared" si="3"/>
        <v>225.53850072780199</v>
      </c>
      <c r="L12" s="7">
        <f t="shared" si="0"/>
        <v>7.8054468631737413</v>
      </c>
      <c r="M12" s="7">
        <f t="shared" si="4"/>
        <v>7.9107211462642635</v>
      </c>
      <c r="P12" s="5">
        <f t="shared" si="5"/>
        <v>11.781892102048994</v>
      </c>
    </row>
    <row r="13" spans="1:16" x14ac:dyDescent="0.15">
      <c r="A13" s="5">
        <v>6</v>
      </c>
      <c r="B13" s="5">
        <v>11</v>
      </c>
      <c r="D13">
        <v>131.43522561863</v>
      </c>
      <c r="E13">
        <v>370.35698689956001</v>
      </c>
      <c r="F13">
        <v>102.44432314411</v>
      </c>
      <c r="G13">
        <v>109.65465793304</v>
      </c>
      <c r="I13" s="6">
        <f t="shared" si="1"/>
        <v>260.70232896651999</v>
      </c>
      <c r="J13" s="6">
        <f t="shared" si="2"/>
        <v>28.990902474519999</v>
      </c>
      <c r="K13" s="6">
        <f t="shared" si="3"/>
        <v>225.913245997096</v>
      </c>
      <c r="L13" s="7">
        <f t="shared" si="0"/>
        <v>7.7925565165020423</v>
      </c>
      <c r="M13" s="7">
        <f t="shared" si="4"/>
        <v>7.90740118896443</v>
      </c>
      <c r="P13" s="5">
        <f t="shared" si="5"/>
        <v>11.597289302738158</v>
      </c>
    </row>
    <row r="14" spans="1:16" x14ac:dyDescent="0.15">
      <c r="A14" s="5">
        <v>6.5</v>
      </c>
      <c r="B14" s="5">
        <v>12</v>
      </c>
      <c r="D14">
        <v>132.9557860262</v>
      </c>
      <c r="E14">
        <v>377.77237991266003</v>
      </c>
      <c r="F14">
        <v>102.60789665211</v>
      </c>
      <c r="G14">
        <v>109.75491266376</v>
      </c>
      <c r="I14" s="6">
        <f t="shared" si="1"/>
        <v>268.01746724890006</v>
      </c>
      <c r="J14" s="6">
        <f t="shared" si="2"/>
        <v>30.347889374090002</v>
      </c>
      <c r="K14" s="6">
        <f t="shared" si="3"/>
        <v>231.59999999999206</v>
      </c>
      <c r="L14" s="7">
        <f t="shared" si="0"/>
        <v>7.631502709961909</v>
      </c>
      <c r="M14" s="7">
        <f t="shared" si="4"/>
        <v>7.7559177717961623</v>
      </c>
      <c r="P14" s="5">
        <f t="shared" si="5"/>
        <v>9.2908359323063507</v>
      </c>
    </row>
    <row r="15" spans="1:16" x14ac:dyDescent="0.15">
      <c r="A15" s="5">
        <v>7</v>
      </c>
      <c r="B15" s="5">
        <v>13</v>
      </c>
      <c r="D15">
        <v>132.91775836971999</v>
      </c>
      <c r="E15">
        <v>375.37463609897998</v>
      </c>
      <c r="F15">
        <v>102.51455604076</v>
      </c>
      <c r="G15">
        <v>109.85061863173</v>
      </c>
      <c r="I15" s="6">
        <f t="shared" si="1"/>
        <v>265.52401746724996</v>
      </c>
      <c r="J15" s="6">
        <f t="shared" si="2"/>
        <v>30.403202328959992</v>
      </c>
      <c r="K15" s="6">
        <f t="shared" si="3"/>
        <v>229.04017467249798</v>
      </c>
      <c r="L15" s="7">
        <f t="shared" si="0"/>
        <v>7.5334227031186813</v>
      </c>
      <c r="M15" s="7">
        <f t="shared" si="4"/>
        <v>7.6674081543248001</v>
      </c>
      <c r="P15" s="5">
        <f t="shared" si="5"/>
        <v>7.8862310538791798</v>
      </c>
    </row>
    <row r="16" spans="1:16" x14ac:dyDescent="0.15">
      <c r="A16" s="5">
        <v>7.5</v>
      </c>
      <c r="B16" s="5">
        <v>14</v>
      </c>
      <c r="D16">
        <v>132.8384279476</v>
      </c>
      <c r="E16">
        <v>375.21288209607002</v>
      </c>
      <c r="F16">
        <v>102.52656477438001</v>
      </c>
      <c r="G16">
        <v>109.72925764192</v>
      </c>
      <c r="I16" s="6">
        <f t="shared" si="1"/>
        <v>265.48362445415</v>
      </c>
      <c r="J16" s="6">
        <f t="shared" si="2"/>
        <v>30.31186317321999</v>
      </c>
      <c r="K16" s="6">
        <f t="shared" si="3"/>
        <v>229.10938864628602</v>
      </c>
      <c r="L16" s="7">
        <f t="shared" si="0"/>
        <v>7.5584066653052266</v>
      </c>
      <c r="M16" s="7">
        <f t="shared" si="4"/>
        <v>7.7019625058832109</v>
      </c>
      <c r="P16" s="5">
        <f t="shared" si="5"/>
        <v>8.2440266566645057</v>
      </c>
    </row>
    <row r="17" spans="1:16" x14ac:dyDescent="0.15">
      <c r="A17" s="5">
        <v>8</v>
      </c>
      <c r="B17" s="5">
        <v>15</v>
      </c>
      <c r="D17">
        <v>133.08369723435001</v>
      </c>
      <c r="E17">
        <v>371.72161572051999</v>
      </c>
      <c r="F17">
        <v>102.54494177584</v>
      </c>
      <c r="G17">
        <v>109.81659388646</v>
      </c>
      <c r="I17" s="6">
        <f t="shared" si="1"/>
        <v>261.90502183405999</v>
      </c>
      <c r="J17" s="6">
        <f t="shared" si="2"/>
        <v>30.53875545851001</v>
      </c>
      <c r="K17" s="6">
        <f t="shared" si="3"/>
        <v>225.258515283848</v>
      </c>
      <c r="L17" s="7">
        <f t="shared" si="0"/>
        <v>7.3761524299798165</v>
      </c>
      <c r="M17" s="7">
        <f t="shared" si="4"/>
        <v>7.5292786599296671</v>
      </c>
      <c r="P17" s="5">
        <f t="shared" si="5"/>
        <v>5.6339617077369333</v>
      </c>
    </row>
    <row r="18" spans="1:16" x14ac:dyDescent="0.15">
      <c r="A18" s="5">
        <v>8.5</v>
      </c>
      <c r="B18" s="5">
        <v>16</v>
      </c>
      <c r="D18">
        <v>132.21979621542999</v>
      </c>
      <c r="E18">
        <v>364.06695778748002</v>
      </c>
      <c r="F18">
        <v>102.38810043668001</v>
      </c>
      <c r="G18">
        <v>109.67339883552</v>
      </c>
      <c r="I18" s="6">
        <f t="shared" si="1"/>
        <v>254.39355895196002</v>
      </c>
      <c r="J18" s="6">
        <f t="shared" si="2"/>
        <v>29.831695778749989</v>
      </c>
      <c r="K18" s="6">
        <f t="shared" si="3"/>
        <v>218.59552401746004</v>
      </c>
      <c r="L18" s="7">
        <f t="shared" si="0"/>
        <v>7.3276264828757132</v>
      </c>
      <c r="M18" s="7">
        <f t="shared" si="4"/>
        <v>7.4903231021974293</v>
      </c>
      <c r="P18" s="5">
        <f t="shared" si="5"/>
        <v>4.939021074813958</v>
      </c>
    </row>
    <row r="19" spans="1:16" x14ac:dyDescent="0.15">
      <c r="A19" s="5">
        <v>9</v>
      </c>
      <c r="B19" s="5">
        <v>17</v>
      </c>
      <c r="D19">
        <v>132.30585880640999</v>
      </c>
      <c r="E19">
        <v>364.82241630277002</v>
      </c>
      <c r="F19">
        <v>102.60080058224</v>
      </c>
      <c r="G19">
        <v>109.81131732169</v>
      </c>
      <c r="I19" s="6">
        <f t="shared" si="1"/>
        <v>255.01109898108001</v>
      </c>
      <c r="J19" s="6">
        <f t="shared" si="2"/>
        <v>29.705058224169989</v>
      </c>
      <c r="K19" s="6">
        <f t="shared" si="3"/>
        <v>219.36502911207603</v>
      </c>
      <c r="L19" s="7">
        <f t="shared" si="0"/>
        <v>7.3847702117475134</v>
      </c>
      <c r="M19" s="7">
        <f t="shared" si="4"/>
        <v>7.5570372204410949</v>
      </c>
      <c r="P19" s="5">
        <f t="shared" si="5"/>
        <v>5.7573770571207881</v>
      </c>
    </row>
    <row r="20" spans="1:16" x14ac:dyDescent="0.15">
      <c r="A20" s="5">
        <v>9.5</v>
      </c>
      <c r="B20" s="5">
        <v>18</v>
      </c>
      <c r="D20">
        <v>132.92157933042</v>
      </c>
      <c r="E20">
        <v>367.01382823872001</v>
      </c>
      <c r="F20">
        <v>102.52656477438001</v>
      </c>
      <c r="G20">
        <v>109.57969432314</v>
      </c>
      <c r="I20" s="6">
        <f t="shared" si="1"/>
        <v>257.43413391557999</v>
      </c>
      <c r="J20" s="6">
        <f t="shared" si="2"/>
        <v>30.395014556039996</v>
      </c>
      <c r="K20" s="6">
        <f t="shared" si="3"/>
        <v>220.960116448332</v>
      </c>
      <c r="L20" s="7">
        <f t="shared" si="0"/>
        <v>7.2696170630529782</v>
      </c>
      <c r="M20" s="7">
        <f t="shared" si="4"/>
        <v>7.4514544611184252</v>
      </c>
      <c r="P20" s="5">
        <f t="shared" si="5"/>
        <v>4.1082675226860239</v>
      </c>
    </row>
    <row r="21" spans="1:16" x14ac:dyDescent="0.15">
      <c r="A21" s="39">
        <v>10</v>
      </c>
      <c r="B21" s="5">
        <v>19</v>
      </c>
      <c r="D21">
        <v>132.83133187773001</v>
      </c>
      <c r="E21">
        <v>368.75636826783</v>
      </c>
      <c r="F21">
        <v>102.45796943230999</v>
      </c>
      <c r="G21">
        <v>109.7903930131</v>
      </c>
      <c r="I21" s="6">
        <f t="shared" si="1"/>
        <v>258.96597525472998</v>
      </c>
      <c r="J21" s="6">
        <f t="shared" si="2"/>
        <v>30.373362445420014</v>
      </c>
      <c r="K21" s="6">
        <f t="shared" si="3"/>
        <v>222.51794032022596</v>
      </c>
      <c r="L21" s="7">
        <f t="shared" si="0"/>
        <v>7.3260884671588062</v>
      </c>
      <c r="M21" s="7">
        <f t="shared" si="4"/>
        <v>7.5174962545961188</v>
      </c>
      <c r="P21" s="5">
        <f t="shared" si="5"/>
        <v>4.9169951344761049</v>
      </c>
    </row>
    <row r="22" spans="1:16" x14ac:dyDescent="0.15">
      <c r="A22" s="5">
        <v>10.5</v>
      </c>
      <c r="B22" s="5">
        <v>20</v>
      </c>
      <c r="D22">
        <v>132.47070596798</v>
      </c>
      <c r="E22">
        <v>366.43977438137</v>
      </c>
      <c r="F22">
        <v>102.44868995633</v>
      </c>
      <c r="G22">
        <v>109.77328966521</v>
      </c>
      <c r="I22" s="6">
        <f t="shared" si="1"/>
        <v>256.66648471615997</v>
      </c>
      <c r="J22" s="6">
        <f t="shared" si="2"/>
        <v>30.022016011649995</v>
      </c>
      <c r="K22" s="6">
        <f t="shared" si="3"/>
        <v>220.64006550217999</v>
      </c>
      <c r="L22" s="7">
        <f t="shared" si="0"/>
        <v>7.3492754589352352</v>
      </c>
      <c r="M22" s="7">
        <f t="shared" si="4"/>
        <v>7.5502536357444132</v>
      </c>
      <c r="P22" s="5">
        <f t="shared" si="5"/>
        <v>5.2490563038567393</v>
      </c>
    </row>
    <row r="23" spans="1:16" x14ac:dyDescent="0.15">
      <c r="A23" s="5">
        <v>11</v>
      </c>
      <c r="B23" s="5">
        <v>21</v>
      </c>
      <c r="D23">
        <v>131.99799854439999</v>
      </c>
      <c r="E23">
        <v>365.56386462882</v>
      </c>
      <c r="F23">
        <v>102.52583697234</v>
      </c>
      <c r="G23">
        <v>109.8038573508</v>
      </c>
      <c r="I23" s="6">
        <f t="shared" si="1"/>
        <v>255.76000727802</v>
      </c>
      <c r="J23" s="6">
        <f t="shared" si="2"/>
        <v>29.472161572059989</v>
      </c>
      <c r="K23" s="6">
        <f t="shared" si="3"/>
        <v>220.39341339154802</v>
      </c>
      <c r="L23" s="7">
        <f t="shared" si="0"/>
        <v>7.4780199902434026</v>
      </c>
      <c r="M23" s="7">
        <f t="shared" si="4"/>
        <v>7.6885685564244461</v>
      </c>
      <c r="P23" s="5">
        <f t="shared" si="5"/>
        <v>7.0928081811921579</v>
      </c>
    </row>
    <row r="24" spans="1:16" x14ac:dyDescent="0.15">
      <c r="A24" s="5">
        <v>11.5</v>
      </c>
      <c r="B24" s="5">
        <v>22</v>
      </c>
      <c r="D24">
        <v>132.22762008734</v>
      </c>
      <c r="E24">
        <v>364.09643377001998</v>
      </c>
      <c r="F24">
        <v>102.50582241630001</v>
      </c>
      <c r="G24">
        <v>109.83733624454</v>
      </c>
      <c r="I24" s="6">
        <f t="shared" si="1"/>
        <v>254.25909752548</v>
      </c>
      <c r="J24" s="6">
        <f t="shared" si="2"/>
        <v>29.721797671039994</v>
      </c>
      <c r="K24" s="6">
        <f t="shared" si="3"/>
        <v>218.592940320232</v>
      </c>
      <c r="L24" s="7">
        <f t="shared" si="0"/>
        <v>7.3546338865371608</v>
      </c>
      <c r="M24" s="7">
        <f t="shared" si="4"/>
        <v>7.5747528420900707</v>
      </c>
      <c r="P24" s="5">
        <f t="shared" si="5"/>
        <v>5.3257944056637054</v>
      </c>
    </row>
    <row r="25" spans="1:16" x14ac:dyDescent="0.15">
      <c r="A25" s="5">
        <v>12</v>
      </c>
      <c r="B25" s="5">
        <v>23</v>
      </c>
      <c r="D25">
        <v>132.22470887918999</v>
      </c>
      <c r="E25">
        <v>362.47780203784998</v>
      </c>
      <c r="F25">
        <v>102.48125909753</v>
      </c>
      <c r="G25">
        <v>109.85625909753</v>
      </c>
      <c r="I25" s="6">
        <f t="shared" si="1"/>
        <v>252.62154294031998</v>
      </c>
      <c r="J25" s="6">
        <f t="shared" si="2"/>
        <v>29.74344978165999</v>
      </c>
      <c r="K25" s="6">
        <f t="shared" si="3"/>
        <v>216.92940320232799</v>
      </c>
      <c r="L25" s="7">
        <f t="shared" si="0"/>
        <v>7.2933504618582647</v>
      </c>
      <c r="M25" s="7">
        <f t="shared" si="4"/>
        <v>7.5230398067830402</v>
      </c>
      <c r="P25" s="5">
        <f t="shared" si="5"/>
        <v>4.4481537932574353</v>
      </c>
    </row>
    <row r="26" spans="1:16" x14ac:dyDescent="0.15">
      <c r="A26" s="5">
        <v>12.5</v>
      </c>
      <c r="B26" s="5">
        <v>24</v>
      </c>
      <c r="D26">
        <v>132.37936681222999</v>
      </c>
      <c r="E26">
        <v>361.23034934498003</v>
      </c>
      <c r="F26">
        <v>102.56877729257999</v>
      </c>
      <c r="G26">
        <v>109.77019650654999</v>
      </c>
      <c r="I26" s="6">
        <f t="shared" si="1"/>
        <v>251.46015283843002</v>
      </c>
      <c r="J26" s="6">
        <f t="shared" si="2"/>
        <v>29.810589519649994</v>
      </c>
      <c r="K26" s="6">
        <f t="shared" si="3"/>
        <v>215.68744541485003</v>
      </c>
      <c r="L26" s="7">
        <f t="shared" si="0"/>
        <v>7.2352626663983672</v>
      </c>
      <c r="M26" s="7">
        <f t="shared" si="4"/>
        <v>7.4745224006950082</v>
      </c>
      <c r="P26" s="5">
        <f t="shared" si="5"/>
        <v>3.616277822750348</v>
      </c>
    </row>
    <row r="27" spans="1:16" x14ac:dyDescent="0.15">
      <c r="A27" s="5">
        <v>13</v>
      </c>
      <c r="B27" s="5">
        <v>25</v>
      </c>
      <c r="D27">
        <v>132.51055312955</v>
      </c>
      <c r="E27">
        <v>362.74435953420999</v>
      </c>
      <c r="F27">
        <v>102.54821688501001</v>
      </c>
      <c r="G27">
        <v>109.72343522561999</v>
      </c>
      <c r="I27" s="6">
        <f t="shared" si="1"/>
        <v>253.02092430859</v>
      </c>
      <c r="J27" s="6">
        <f t="shared" si="2"/>
        <v>29.962336244539998</v>
      </c>
      <c r="K27" s="6">
        <f t="shared" si="3"/>
        <v>217.066120815142</v>
      </c>
      <c r="L27" s="7">
        <f t="shared" si="0"/>
        <v>7.2446326963137837</v>
      </c>
      <c r="M27" s="7">
        <f t="shared" si="4"/>
        <v>7.4934628199822901</v>
      </c>
      <c r="P27" s="5">
        <f t="shared" si="5"/>
        <v>3.7504661262976704</v>
      </c>
    </row>
    <row r="28" spans="1:16" x14ac:dyDescent="0.15">
      <c r="A28" s="5">
        <v>13.5</v>
      </c>
      <c r="B28" s="5">
        <v>26</v>
      </c>
      <c r="D28">
        <v>132.36262736536</v>
      </c>
      <c r="E28">
        <v>362.39283114992998</v>
      </c>
      <c r="F28">
        <v>102.53293304221</v>
      </c>
      <c r="G28">
        <v>109.74254002911</v>
      </c>
      <c r="I28" s="6">
        <f t="shared" si="1"/>
        <v>252.65029112081999</v>
      </c>
      <c r="J28" s="6">
        <f t="shared" si="2"/>
        <v>29.829694323149994</v>
      </c>
      <c r="K28" s="6">
        <f t="shared" si="3"/>
        <v>216.85465793303999</v>
      </c>
      <c r="L28" s="7">
        <f t="shared" si="0"/>
        <v>7.2697579661332679</v>
      </c>
      <c r="M28" s="7">
        <f t="shared" si="4"/>
        <v>7.5281584791736398</v>
      </c>
      <c r="P28" s="5">
        <f t="shared" si="5"/>
        <v>4.1102853972797382</v>
      </c>
    </row>
    <row r="29" spans="1:16" x14ac:dyDescent="0.15">
      <c r="A29" s="5">
        <v>14</v>
      </c>
      <c r="B29" s="5">
        <v>27</v>
      </c>
      <c r="D29">
        <v>132.93959243085999</v>
      </c>
      <c r="E29">
        <v>363.98580786026002</v>
      </c>
      <c r="F29">
        <v>102.49890829694</v>
      </c>
      <c r="G29">
        <v>109.63682678312</v>
      </c>
      <c r="I29" s="6">
        <f t="shared" si="1"/>
        <v>254.34898107714002</v>
      </c>
      <c r="J29" s="6">
        <f t="shared" si="2"/>
        <v>30.440684133919987</v>
      </c>
      <c r="K29" s="6">
        <f t="shared" si="3"/>
        <v>217.82016011643606</v>
      </c>
      <c r="L29" s="7">
        <f t="shared" si="0"/>
        <v>7.1555606029799943</v>
      </c>
      <c r="M29" s="7">
        <f t="shared" si="4"/>
        <v>7.4235315053922317</v>
      </c>
      <c r="P29" s="5">
        <f t="shared" si="5"/>
        <v>2.4748636783049811</v>
      </c>
    </row>
    <row r="30" spans="1:16" x14ac:dyDescent="0.15">
      <c r="A30" s="5">
        <v>14.5</v>
      </c>
      <c r="B30" s="5">
        <v>28</v>
      </c>
      <c r="D30">
        <v>132.71652110625999</v>
      </c>
      <c r="E30">
        <v>364.77802037845998</v>
      </c>
      <c r="F30">
        <v>102.42558224163</v>
      </c>
      <c r="G30">
        <v>109.56786754002999</v>
      </c>
      <c r="I30" s="6">
        <f t="shared" si="1"/>
        <v>255.21015283842999</v>
      </c>
      <c r="J30" s="6">
        <f t="shared" si="2"/>
        <v>30.290938864629993</v>
      </c>
      <c r="K30" s="6">
        <f t="shared" si="3"/>
        <v>218.86102620087399</v>
      </c>
      <c r="L30" s="7">
        <f t="shared" si="0"/>
        <v>7.2252968842914536</v>
      </c>
      <c r="M30" s="7">
        <f t="shared" si="4"/>
        <v>7.5028381760755574</v>
      </c>
      <c r="P30" s="5">
        <f t="shared" si="5"/>
        <v>3.4735577453844506</v>
      </c>
    </row>
    <row r="31" spans="1:16" x14ac:dyDescent="0.15">
      <c r="A31" s="5">
        <v>15</v>
      </c>
      <c r="B31" s="5">
        <v>29</v>
      </c>
      <c r="D31">
        <v>133.17940320233001</v>
      </c>
      <c r="E31">
        <v>365.71943231441003</v>
      </c>
      <c r="F31">
        <v>102.615356623</v>
      </c>
      <c r="G31">
        <v>109.70178311498999</v>
      </c>
      <c r="I31" s="6">
        <f t="shared" si="1"/>
        <v>256.01764919942002</v>
      </c>
      <c r="J31" s="6">
        <f t="shared" si="2"/>
        <v>30.564046579330011</v>
      </c>
      <c r="K31" s="6">
        <f t="shared" si="3"/>
        <v>219.34079330422401</v>
      </c>
      <c r="L31" s="7">
        <f t="shared" si="0"/>
        <v>7.1764317180618606</v>
      </c>
      <c r="M31" s="7">
        <f t="shared" si="4"/>
        <v>7.4635433992178299</v>
      </c>
      <c r="P31" s="5">
        <f t="shared" si="5"/>
        <v>2.7737591515594122</v>
      </c>
    </row>
    <row r="32" spans="1:16" x14ac:dyDescent="0.15">
      <c r="A32" s="5">
        <v>15.5</v>
      </c>
      <c r="B32" s="5">
        <v>30</v>
      </c>
      <c r="D32">
        <v>132.83533478894</v>
      </c>
      <c r="E32">
        <v>361.33260553129998</v>
      </c>
      <c r="F32">
        <v>102.50545851528</v>
      </c>
      <c r="G32">
        <v>109.79093886462999</v>
      </c>
      <c r="I32" s="6">
        <f t="shared" si="1"/>
        <v>251.54166666666998</v>
      </c>
      <c r="J32" s="6">
        <f t="shared" si="2"/>
        <v>30.329876273660005</v>
      </c>
      <c r="K32" s="6">
        <f t="shared" si="3"/>
        <v>215.14581513827798</v>
      </c>
      <c r="L32" s="7">
        <f t="shared" si="0"/>
        <v>7.0935276226339727</v>
      </c>
      <c r="M32" s="7">
        <f t="shared" si="4"/>
        <v>7.3902096931618075</v>
      </c>
      <c r="P32" s="5">
        <f t="shared" si="5"/>
        <v>1.586488670780039</v>
      </c>
    </row>
    <row r="33" spans="1:16" x14ac:dyDescent="0.15">
      <c r="A33" s="5">
        <v>16</v>
      </c>
      <c r="B33" s="5">
        <v>31</v>
      </c>
      <c r="D33">
        <v>132.31986899563</v>
      </c>
      <c r="E33">
        <v>361.23326055312998</v>
      </c>
      <c r="F33">
        <v>102.52474526928999</v>
      </c>
      <c r="G33">
        <v>109.81768558952</v>
      </c>
      <c r="I33" s="6">
        <f t="shared" si="1"/>
        <v>251.41557496360997</v>
      </c>
      <c r="J33" s="6">
        <f t="shared" si="2"/>
        <v>29.795123726340009</v>
      </c>
      <c r="K33" s="6">
        <f t="shared" si="3"/>
        <v>215.66142649200197</v>
      </c>
      <c r="L33" s="7">
        <f t="shared" si="0"/>
        <v>7.2381450224134882</v>
      </c>
      <c r="M33" s="7">
        <f t="shared" si="4"/>
        <v>7.5443974823131885</v>
      </c>
      <c r="P33" s="5">
        <f t="shared" si="5"/>
        <v>3.6575560755819789</v>
      </c>
    </row>
    <row r="34" spans="1:16" x14ac:dyDescent="0.15">
      <c r="A34" s="5">
        <v>16.5</v>
      </c>
      <c r="B34" s="5">
        <v>32</v>
      </c>
      <c r="D34">
        <v>133.10807860262</v>
      </c>
      <c r="E34">
        <v>365.08442503638997</v>
      </c>
      <c r="F34">
        <v>102.41048034935</v>
      </c>
      <c r="G34">
        <v>109.67903930131</v>
      </c>
      <c r="I34" s="6">
        <f t="shared" si="1"/>
        <v>255.40538573507996</v>
      </c>
      <c r="J34" s="6">
        <f t="shared" si="2"/>
        <v>30.697598253270002</v>
      </c>
      <c r="K34" s="6">
        <f t="shared" si="3"/>
        <v>218.56826783115596</v>
      </c>
      <c r="L34" s="7">
        <f t="shared" si="0"/>
        <v>7.1200445724731383</v>
      </c>
      <c r="M34" s="7">
        <f t="shared" si="4"/>
        <v>7.4358674217447041</v>
      </c>
      <c r="P34" s="5">
        <f t="shared" si="5"/>
        <v>1.9662382069381545</v>
      </c>
    </row>
    <row r="35" spans="1:16" x14ac:dyDescent="0.15">
      <c r="A35" s="5">
        <v>17</v>
      </c>
      <c r="B35" s="5">
        <v>33</v>
      </c>
      <c r="D35">
        <v>132.84352256186</v>
      </c>
      <c r="E35">
        <v>363.13919213973998</v>
      </c>
      <c r="F35">
        <v>102.51673944687001</v>
      </c>
      <c r="G35">
        <v>109.75927947597999</v>
      </c>
      <c r="I35" s="6">
        <f t="shared" si="1"/>
        <v>253.37991266375997</v>
      </c>
      <c r="J35" s="6">
        <f t="shared" si="2"/>
        <v>30.326783114989993</v>
      </c>
      <c r="K35" s="6">
        <f t="shared" si="3"/>
        <v>216.98777292577199</v>
      </c>
      <c r="L35" s="7">
        <f t="shared" si="0"/>
        <v>7.1549881206661441</v>
      </c>
      <c r="M35" s="7">
        <f t="shared" si="4"/>
        <v>7.4803813593095754</v>
      </c>
      <c r="P35" s="5">
        <f t="shared" si="5"/>
        <v>2.4666651526652696</v>
      </c>
    </row>
    <row r="36" spans="1:16" x14ac:dyDescent="0.15">
      <c r="A36" s="5">
        <v>17.5</v>
      </c>
      <c r="B36" s="5">
        <v>34</v>
      </c>
      <c r="D36">
        <v>132.49290393013001</v>
      </c>
      <c r="E36">
        <v>361.24072052401999</v>
      </c>
      <c r="F36">
        <v>102.6404657933</v>
      </c>
      <c r="G36">
        <v>109.60480349345001</v>
      </c>
      <c r="I36" s="6">
        <f t="shared" si="1"/>
        <v>251.63591703057</v>
      </c>
      <c r="J36" s="6">
        <f t="shared" si="2"/>
        <v>29.852438136830017</v>
      </c>
      <c r="K36" s="6">
        <f t="shared" si="3"/>
        <v>215.81299126637398</v>
      </c>
      <c r="L36" s="7">
        <f t="shared" si="0"/>
        <v>7.2293254667235303</v>
      </c>
      <c r="M36" s="7">
        <f t="shared" si="4"/>
        <v>7.5642890947388279</v>
      </c>
      <c r="P36" s="5">
        <f t="shared" si="5"/>
        <v>3.5312511195935867</v>
      </c>
    </row>
    <row r="37" spans="1:16" x14ac:dyDescent="0.15">
      <c r="A37" s="5">
        <v>18</v>
      </c>
      <c r="B37" s="5">
        <v>35</v>
      </c>
      <c r="D37">
        <v>132.60716885007</v>
      </c>
      <c r="E37">
        <v>362.88427947598001</v>
      </c>
      <c r="F37">
        <v>102.51255458515</v>
      </c>
      <c r="G37">
        <v>109.76091703057</v>
      </c>
      <c r="I37" s="6">
        <f t="shared" si="1"/>
        <v>253.12336244541001</v>
      </c>
      <c r="J37" s="6">
        <f t="shared" si="2"/>
        <v>30.094614264919997</v>
      </c>
      <c r="K37" s="6">
        <f t="shared" si="3"/>
        <v>217.00982532750601</v>
      </c>
      <c r="L37" s="7">
        <f t="shared" si="0"/>
        <v>7.2109189842803554</v>
      </c>
      <c r="M37" s="7">
        <f t="shared" si="4"/>
        <v>7.5554530016675185</v>
      </c>
      <c r="P37" s="5">
        <f t="shared" si="5"/>
        <v>3.2676516780102207</v>
      </c>
    </row>
    <row r="38" spans="1:16" x14ac:dyDescent="0.15">
      <c r="A38" s="5">
        <v>18.5</v>
      </c>
      <c r="B38" s="5">
        <v>36</v>
      </c>
      <c r="D38">
        <v>132.75564046579001</v>
      </c>
      <c r="E38">
        <v>362.38155021834001</v>
      </c>
      <c r="F38">
        <v>102.52601892285</v>
      </c>
      <c r="G38">
        <v>109.69013828239</v>
      </c>
      <c r="I38" s="6">
        <f t="shared" si="1"/>
        <v>252.69141193595001</v>
      </c>
      <c r="J38" s="6">
        <f t="shared" si="2"/>
        <v>30.229621542940009</v>
      </c>
      <c r="K38" s="6">
        <f t="shared" si="3"/>
        <v>216.41586608442202</v>
      </c>
      <c r="L38" s="7">
        <f t="shared" si="0"/>
        <v>7.1590663408409414</v>
      </c>
      <c r="M38" s="7">
        <f t="shared" si="4"/>
        <v>7.5131707475999701</v>
      </c>
      <c r="P38" s="5">
        <f t="shared" si="5"/>
        <v>2.525069389544826</v>
      </c>
    </row>
    <row r="39" spans="1:16" x14ac:dyDescent="0.15">
      <c r="A39" s="5">
        <v>19</v>
      </c>
      <c r="B39" s="5">
        <v>37</v>
      </c>
      <c r="D39">
        <v>133.32550946142999</v>
      </c>
      <c r="E39">
        <v>365.42339883552</v>
      </c>
      <c r="F39">
        <v>102.60698689956</v>
      </c>
      <c r="G39">
        <v>109.79184861717999</v>
      </c>
      <c r="I39" s="6">
        <f t="shared" si="1"/>
        <v>255.63155021834001</v>
      </c>
      <c r="J39" s="6">
        <f t="shared" si="2"/>
        <v>30.718522561869989</v>
      </c>
      <c r="K39" s="6">
        <f t="shared" si="3"/>
        <v>218.76932314409603</v>
      </c>
      <c r="L39" s="7">
        <f t="shared" si="0"/>
        <v>7.1217397485010574</v>
      </c>
      <c r="M39" s="7">
        <f t="shared" si="4"/>
        <v>7.4854145446319516</v>
      </c>
      <c r="P39" s="5">
        <f t="shared" si="5"/>
        <v>1.9905148418533001</v>
      </c>
    </row>
    <row r="40" spans="1:16" x14ac:dyDescent="0.15">
      <c r="A40" s="5">
        <v>19.5</v>
      </c>
      <c r="B40" s="5">
        <v>38</v>
      </c>
      <c r="D40">
        <v>133.61117176127999</v>
      </c>
      <c r="E40">
        <v>367.74399563319002</v>
      </c>
      <c r="F40">
        <v>102.49472343523</v>
      </c>
      <c r="G40">
        <v>109.63537117904001</v>
      </c>
      <c r="I40" s="6">
        <f t="shared" si="1"/>
        <v>258.10862445415</v>
      </c>
      <c r="J40" s="6">
        <f t="shared" si="2"/>
        <v>31.116448326049991</v>
      </c>
      <c r="K40" s="6">
        <f t="shared" si="3"/>
        <v>220.76888646289001</v>
      </c>
      <c r="L40" s="7">
        <f t="shared" si="0"/>
        <v>7.094925620995995</v>
      </c>
      <c r="M40" s="7">
        <f t="shared" si="4"/>
        <v>7.4681708064987546</v>
      </c>
      <c r="P40" s="5">
        <f t="shared" si="5"/>
        <v>1.6065094210076398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133.93959243085999</v>
      </c>
      <c r="E41" s="46">
        <v>371.74363173217</v>
      </c>
      <c r="F41" s="46">
        <v>102.58333333333</v>
      </c>
      <c r="G41" s="46">
        <v>109.82678311498999</v>
      </c>
      <c r="I41" s="47">
        <f t="shared" si="1"/>
        <v>261.91684861717999</v>
      </c>
      <c r="J41" s="47">
        <f t="shared" si="2"/>
        <v>31.356259097529986</v>
      </c>
      <c r="K41" s="47">
        <f t="shared" si="3"/>
        <v>224.28933770014402</v>
      </c>
      <c r="L41" s="48">
        <f t="shared" si="0"/>
        <v>7.1529367391217873</v>
      </c>
      <c r="M41" s="48">
        <f t="shared" si="4"/>
        <v>7.5357523139964124</v>
      </c>
      <c r="P41" s="45">
        <f t="shared" si="5"/>
        <v>2.437287294552712</v>
      </c>
    </row>
    <row r="42" spans="1:16" x14ac:dyDescent="0.15">
      <c r="A42" s="5">
        <v>20.5</v>
      </c>
      <c r="B42" s="5">
        <v>40</v>
      </c>
      <c r="D42">
        <v>133.40957059679999</v>
      </c>
      <c r="E42">
        <v>366.71197234352002</v>
      </c>
      <c r="F42">
        <v>102.50473071325</v>
      </c>
      <c r="G42">
        <v>109.57933042213</v>
      </c>
      <c r="I42" s="6">
        <f t="shared" si="1"/>
        <v>257.13264192139002</v>
      </c>
      <c r="J42" s="6">
        <f t="shared" si="2"/>
        <v>30.904839883549997</v>
      </c>
      <c r="K42" s="6">
        <f t="shared" si="3"/>
        <v>220.04683406113003</v>
      </c>
      <c r="L42" s="7">
        <f t="shared" si="0"/>
        <v>7.1201415341503314</v>
      </c>
      <c r="M42" s="7">
        <f t="shared" si="4"/>
        <v>7.5125274983968229</v>
      </c>
      <c r="P42" s="5">
        <f t="shared" si="5"/>
        <v>1.9676267962051148</v>
      </c>
    </row>
    <row r="43" spans="1:16" x14ac:dyDescent="0.15">
      <c r="A43" s="5">
        <v>21</v>
      </c>
      <c r="B43" s="5">
        <v>41</v>
      </c>
      <c r="D43">
        <v>134.36444687045</v>
      </c>
      <c r="E43">
        <v>371.46488355167003</v>
      </c>
      <c r="F43">
        <v>102.40229257642</v>
      </c>
      <c r="G43">
        <v>109.6268195051</v>
      </c>
      <c r="I43" s="6">
        <f t="shared" si="1"/>
        <v>261.83806404657003</v>
      </c>
      <c r="J43" s="6">
        <f t="shared" si="2"/>
        <v>31.96215429403</v>
      </c>
      <c r="K43" s="6">
        <f t="shared" si="3"/>
        <v>223.48347889373403</v>
      </c>
      <c r="L43" s="7">
        <f t="shared" si="0"/>
        <v>6.9921281537482924</v>
      </c>
      <c r="M43" s="7">
        <f t="shared" si="4"/>
        <v>7.3940845073666495</v>
      </c>
      <c r="P43" s="5">
        <f t="shared" si="5"/>
        <v>0.13434573919963447</v>
      </c>
    </row>
    <row r="44" spans="1:16" x14ac:dyDescent="0.15">
      <c r="A44" s="5">
        <v>21.5</v>
      </c>
      <c r="B44" s="5">
        <v>42</v>
      </c>
      <c r="D44">
        <v>134.29021106259</v>
      </c>
      <c r="E44">
        <v>373.34425036390002</v>
      </c>
      <c r="F44">
        <v>102.46233624454</v>
      </c>
      <c r="G44">
        <v>109.69468704512001</v>
      </c>
      <c r="I44" s="6">
        <f t="shared" si="1"/>
        <v>263.64956331878</v>
      </c>
      <c r="J44" s="6">
        <f t="shared" si="2"/>
        <v>31.827874818050006</v>
      </c>
      <c r="K44" s="6">
        <f t="shared" si="3"/>
        <v>225.45611353711999</v>
      </c>
      <c r="L44" s="7">
        <f t="shared" si="0"/>
        <v>7.0836056389558522</v>
      </c>
      <c r="M44" s="7">
        <f t="shared" si="4"/>
        <v>7.4951323819460747</v>
      </c>
      <c r="P44" s="5">
        <f t="shared" si="5"/>
        <v>1.4443958312042917</v>
      </c>
    </row>
    <row r="45" spans="1:16" x14ac:dyDescent="0.15">
      <c r="A45" s="5">
        <v>22</v>
      </c>
      <c r="B45" s="5">
        <v>43</v>
      </c>
      <c r="D45">
        <v>134.86117176127999</v>
      </c>
      <c r="E45">
        <v>374.16066229985</v>
      </c>
      <c r="F45">
        <v>102.49654294032</v>
      </c>
      <c r="G45">
        <v>109.62208879185</v>
      </c>
      <c r="I45" s="6">
        <f t="shared" si="1"/>
        <v>264.53857350800001</v>
      </c>
      <c r="J45" s="6">
        <f t="shared" si="2"/>
        <v>32.364628820959993</v>
      </c>
      <c r="K45" s="6">
        <f t="shared" si="3"/>
        <v>225.70101892284802</v>
      </c>
      <c r="L45" s="7">
        <f t="shared" si="0"/>
        <v>6.9736940340461882</v>
      </c>
      <c r="M45" s="7">
        <f t="shared" si="4"/>
        <v>7.3947911664082762</v>
      </c>
      <c r="P45" s="5">
        <f t="shared" si="5"/>
        <v>-0.12964949587894048</v>
      </c>
    </row>
    <row r="46" spans="1:16" x14ac:dyDescent="0.15">
      <c r="A46" s="5">
        <v>22.5</v>
      </c>
      <c r="B46" s="5">
        <v>44</v>
      </c>
      <c r="D46">
        <v>135.19486899563</v>
      </c>
      <c r="E46">
        <v>376.47034206695997</v>
      </c>
      <c r="F46">
        <v>102.46961426492</v>
      </c>
      <c r="G46">
        <v>109.87918486172001</v>
      </c>
      <c r="I46" s="6">
        <f t="shared" si="1"/>
        <v>266.59115720523994</v>
      </c>
      <c r="J46" s="6">
        <f t="shared" si="2"/>
        <v>32.725254730710006</v>
      </c>
      <c r="K46" s="6">
        <f t="shared" si="3"/>
        <v>227.32085152838795</v>
      </c>
      <c r="L46" s="7">
        <f t="shared" si="0"/>
        <v>6.9463432263237879</v>
      </c>
      <c r="M46" s="7">
        <f t="shared" si="4"/>
        <v>7.3770107480577414</v>
      </c>
      <c r="P46" s="5">
        <f t="shared" si="5"/>
        <v>-0.52134072013847121</v>
      </c>
    </row>
    <row r="47" spans="1:16" x14ac:dyDescent="0.15">
      <c r="A47" s="5">
        <v>23</v>
      </c>
      <c r="B47" s="5">
        <v>45</v>
      </c>
      <c r="D47">
        <v>134.87045123726</v>
      </c>
      <c r="E47">
        <v>373.35134643377</v>
      </c>
      <c r="F47">
        <v>102.51473799127</v>
      </c>
      <c r="G47">
        <v>109.71743085881</v>
      </c>
      <c r="I47" s="6">
        <f t="shared" si="1"/>
        <v>263.63391557495999</v>
      </c>
      <c r="J47" s="6">
        <f t="shared" si="2"/>
        <v>32.355713245990003</v>
      </c>
      <c r="K47" s="6">
        <f t="shared" si="3"/>
        <v>224.80705967977198</v>
      </c>
      <c r="L47" s="7">
        <f t="shared" si="0"/>
        <v>6.9479865262322225</v>
      </c>
      <c r="M47" s="7">
        <f t="shared" si="4"/>
        <v>7.3882244373380415</v>
      </c>
      <c r="P47" s="5">
        <f t="shared" si="5"/>
        <v>-0.49780700371249681</v>
      </c>
    </row>
    <row r="48" spans="1:16" x14ac:dyDescent="0.15">
      <c r="A48" s="5">
        <v>23.5</v>
      </c>
      <c r="B48" s="5">
        <v>46</v>
      </c>
      <c r="D48">
        <v>134.15356622998999</v>
      </c>
      <c r="E48">
        <v>367.78038573508002</v>
      </c>
      <c r="F48">
        <v>102.69341339156</v>
      </c>
      <c r="G48">
        <v>109.63937409025</v>
      </c>
      <c r="I48" s="6">
        <f t="shared" si="1"/>
        <v>258.14101164483003</v>
      </c>
      <c r="J48" s="6">
        <f t="shared" si="2"/>
        <v>31.460152838429991</v>
      </c>
      <c r="K48" s="6">
        <f t="shared" si="3"/>
        <v>220.38882823871404</v>
      </c>
      <c r="L48" s="7">
        <f t="shared" si="0"/>
        <v>7.0053324079690791</v>
      </c>
      <c r="M48" s="7">
        <f t="shared" si="4"/>
        <v>7.4551407084467636</v>
      </c>
      <c r="P48" s="5">
        <f t="shared" si="5"/>
        <v>0.32344401204289458</v>
      </c>
    </row>
    <row r="49" spans="1:25" x14ac:dyDescent="0.15">
      <c r="A49" s="5">
        <v>24</v>
      </c>
      <c r="B49" s="5">
        <v>47</v>
      </c>
      <c r="D49">
        <v>133.65211062591001</v>
      </c>
      <c r="E49">
        <v>364.92066957788001</v>
      </c>
      <c r="F49">
        <v>102.58351528384</v>
      </c>
      <c r="G49">
        <v>109.7345342067</v>
      </c>
      <c r="I49" s="6">
        <f t="shared" si="1"/>
        <v>255.18613537118</v>
      </c>
      <c r="J49" s="6">
        <f t="shared" si="2"/>
        <v>31.068595342070012</v>
      </c>
      <c r="K49" s="6">
        <f t="shared" si="3"/>
        <v>217.90382096069598</v>
      </c>
      <c r="L49" s="7">
        <f t="shared" si="0"/>
        <v>7.0136360708149628</v>
      </c>
      <c r="M49" s="7">
        <f t="shared" si="4"/>
        <v>7.4730147606645136</v>
      </c>
      <c r="P49" s="5">
        <f t="shared" si="5"/>
        <v>0.44236086082315162</v>
      </c>
    </row>
    <row r="50" spans="1:25" x14ac:dyDescent="0.15">
      <c r="A50" s="5">
        <v>24.5</v>
      </c>
      <c r="B50" s="5">
        <v>48</v>
      </c>
      <c r="D50">
        <v>133.34115720523999</v>
      </c>
      <c r="E50">
        <v>362.17849344977998</v>
      </c>
      <c r="F50">
        <v>102.51965065502</v>
      </c>
      <c r="G50">
        <v>109.67267103348</v>
      </c>
      <c r="I50" s="6">
        <f t="shared" si="1"/>
        <v>252.50582241629996</v>
      </c>
      <c r="J50" s="6">
        <f t="shared" si="2"/>
        <v>30.821506550219993</v>
      </c>
      <c r="K50" s="6">
        <f t="shared" si="3"/>
        <v>215.52001455603596</v>
      </c>
      <c r="L50" s="7">
        <f t="shared" si="0"/>
        <v>6.9925204403902717</v>
      </c>
      <c r="M50" s="7">
        <f t="shared" si="4"/>
        <v>7.461469519611688</v>
      </c>
      <c r="P50" s="5">
        <f t="shared" si="5"/>
        <v>0.1399636806007454</v>
      </c>
    </row>
    <row r="51" spans="1:25" x14ac:dyDescent="0.15">
      <c r="A51" s="5">
        <v>25</v>
      </c>
      <c r="B51" s="5">
        <v>49</v>
      </c>
      <c r="D51">
        <v>133.26364628821</v>
      </c>
      <c r="E51">
        <v>362.29821688500999</v>
      </c>
      <c r="F51">
        <v>102.57205240175</v>
      </c>
      <c r="G51">
        <v>109.8577147016</v>
      </c>
      <c r="I51" s="6">
        <f t="shared" si="1"/>
        <v>252.44050218340999</v>
      </c>
      <c r="J51" s="6">
        <f t="shared" si="2"/>
        <v>30.691593886459998</v>
      </c>
      <c r="K51" s="6">
        <f t="shared" si="3"/>
        <v>215.61058951965799</v>
      </c>
      <c r="L51" s="7">
        <f t="shared" si="0"/>
        <v>7.0250698063217056</v>
      </c>
      <c r="M51" s="7">
        <f t="shared" si="4"/>
        <v>7.5035892749149875</v>
      </c>
      <c r="P51" s="5">
        <f t="shared" si="5"/>
        <v>0.60610351529795525</v>
      </c>
    </row>
    <row r="52" spans="1:25" x14ac:dyDescent="0.15">
      <c r="A52" s="5">
        <v>25.5</v>
      </c>
      <c r="B52" s="5">
        <v>50</v>
      </c>
      <c r="D52">
        <v>133.68831877728999</v>
      </c>
      <c r="E52">
        <v>363.41011644832997</v>
      </c>
      <c r="F52">
        <v>102.58697234352</v>
      </c>
      <c r="G52">
        <v>109.60680494905</v>
      </c>
      <c r="I52" s="6">
        <f t="shared" si="1"/>
        <v>253.80331149927997</v>
      </c>
      <c r="J52" s="6">
        <f t="shared" si="2"/>
        <v>31.10134643376999</v>
      </c>
      <c r="K52" s="6">
        <f t="shared" si="3"/>
        <v>216.48169577875598</v>
      </c>
      <c r="L52" s="7">
        <f t="shared" si="0"/>
        <v>6.9605248840191409</v>
      </c>
      <c r="M52" s="7">
        <f t="shared" si="4"/>
        <v>7.4486147419842883</v>
      </c>
      <c r="P52" s="5">
        <f t="shared" si="5"/>
        <v>-0.3182450411698009</v>
      </c>
    </row>
    <row r="53" spans="1:25" x14ac:dyDescent="0.15">
      <c r="A53" s="5">
        <v>26</v>
      </c>
      <c r="B53" s="5">
        <v>51</v>
      </c>
      <c r="D53">
        <v>133.48144104804001</v>
      </c>
      <c r="E53">
        <v>364.31040756914001</v>
      </c>
      <c r="F53">
        <v>102.43558951964999</v>
      </c>
      <c r="G53">
        <v>109.75436681223</v>
      </c>
      <c r="I53" s="6">
        <f t="shared" si="1"/>
        <v>254.55604075691002</v>
      </c>
      <c r="J53" s="6">
        <f t="shared" si="2"/>
        <v>31.045851528390017</v>
      </c>
      <c r="K53" s="6">
        <f t="shared" si="3"/>
        <v>217.30101892284199</v>
      </c>
      <c r="L53" s="7">
        <f t="shared" si="0"/>
        <v>6.9993576669697752</v>
      </c>
      <c r="M53" s="7">
        <f t="shared" si="4"/>
        <v>7.4970179143067881</v>
      </c>
      <c r="P53" s="5">
        <f t="shared" si="5"/>
        <v>0.23787967915724206</v>
      </c>
      <c r="S53" s="8"/>
      <c r="U53" s="13"/>
    </row>
    <row r="54" spans="1:25" x14ac:dyDescent="0.15">
      <c r="A54" s="5">
        <v>26.5</v>
      </c>
      <c r="B54" s="5">
        <v>52</v>
      </c>
      <c r="D54">
        <v>133.46088064047001</v>
      </c>
      <c r="E54">
        <v>362.22689228529998</v>
      </c>
      <c r="F54">
        <v>102.44486899563</v>
      </c>
      <c r="G54">
        <v>109.57332605531001</v>
      </c>
      <c r="I54" s="6">
        <f t="shared" si="1"/>
        <v>252.65356622998996</v>
      </c>
      <c r="J54" s="6">
        <f t="shared" si="2"/>
        <v>31.016011644840006</v>
      </c>
      <c r="K54" s="6">
        <f t="shared" si="3"/>
        <v>215.43435225618197</v>
      </c>
      <c r="L54" s="7">
        <f t="shared" si="0"/>
        <v>6.945907640321086</v>
      </c>
      <c r="M54" s="7">
        <f t="shared" si="4"/>
        <v>7.4531382770299643</v>
      </c>
      <c r="P54" s="5">
        <f t="shared" si="5"/>
        <v>-0.52757875217029604</v>
      </c>
      <c r="S54" s="8"/>
    </row>
    <row r="55" spans="1:25" x14ac:dyDescent="0.15">
      <c r="A55" s="5">
        <v>27</v>
      </c>
      <c r="B55" s="5">
        <v>53</v>
      </c>
      <c r="D55">
        <v>133.39319505095</v>
      </c>
      <c r="E55">
        <v>359.84534206695997</v>
      </c>
      <c r="F55">
        <v>102.58296943230999</v>
      </c>
      <c r="G55">
        <v>109.61844978166</v>
      </c>
      <c r="I55" s="6">
        <f t="shared" si="1"/>
        <v>250.22689228529998</v>
      </c>
      <c r="J55" s="6">
        <f t="shared" si="2"/>
        <v>30.810225618640004</v>
      </c>
      <c r="K55" s="6">
        <f t="shared" si="3"/>
        <v>213.25462154293197</v>
      </c>
      <c r="L55" s="7">
        <f t="shared" si="0"/>
        <v>6.9215533888824945</v>
      </c>
      <c r="M55" s="7">
        <f t="shared" si="4"/>
        <v>7.4383544149632392</v>
      </c>
      <c r="P55" s="5">
        <f t="shared" si="5"/>
        <v>-0.87635626026902858</v>
      </c>
      <c r="S55" s="8"/>
    </row>
    <row r="56" spans="1:25" x14ac:dyDescent="0.15">
      <c r="A56" s="5">
        <v>27.5</v>
      </c>
      <c r="B56" s="5">
        <v>54</v>
      </c>
      <c r="D56">
        <v>134.65429403202</v>
      </c>
      <c r="E56">
        <v>372.19668850072998</v>
      </c>
      <c r="F56">
        <v>102.42612809316</v>
      </c>
      <c r="G56">
        <v>109.68922852983999</v>
      </c>
      <c r="I56" s="6">
        <f t="shared" si="1"/>
        <v>262.50745997088995</v>
      </c>
      <c r="J56" s="6">
        <f t="shared" si="2"/>
        <v>32.228165938860002</v>
      </c>
      <c r="K56" s="6">
        <f t="shared" si="3"/>
        <v>223.83366084425796</v>
      </c>
      <c r="L56" s="7">
        <f t="shared" si="0"/>
        <v>6.9452807605897409</v>
      </c>
      <c r="M56" s="7">
        <f t="shared" si="4"/>
        <v>7.4716521760423511</v>
      </c>
      <c r="P56" s="5">
        <f t="shared" si="5"/>
        <v>-0.53655630383627329</v>
      </c>
      <c r="S56" s="8"/>
    </row>
    <row r="57" spans="1:25" x14ac:dyDescent="0.15">
      <c r="A57" s="5">
        <v>28</v>
      </c>
      <c r="B57" s="5">
        <v>55</v>
      </c>
      <c r="D57">
        <v>135.740356623</v>
      </c>
      <c r="E57">
        <v>378.31222707424001</v>
      </c>
      <c r="F57">
        <v>102.63955604076</v>
      </c>
      <c r="G57">
        <v>109.89992721980001</v>
      </c>
      <c r="I57" s="6">
        <f t="shared" si="1"/>
        <v>268.41229985443999</v>
      </c>
      <c r="J57" s="6">
        <f t="shared" si="2"/>
        <v>33.100800582239998</v>
      </c>
      <c r="K57" s="6">
        <f t="shared" si="3"/>
        <v>228.69133915575199</v>
      </c>
      <c r="L57" s="7">
        <f t="shared" si="0"/>
        <v>6.9089367970892743</v>
      </c>
      <c r="M57" s="7">
        <f t="shared" si="4"/>
        <v>7.4448786019137501</v>
      </c>
      <c r="P57" s="5">
        <f t="shared" si="5"/>
        <v>-1.0570386128937308</v>
      </c>
      <c r="S57" s="8"/>
    </row>
    <row r="58" spans="1:25" x14ac:dyDescent="0.15">
      <c r="A58" s="5">
        <v>28.5</v>
      </c>
      <c r="B58" s="5">
        <v>56</v>
      </c>
      <c r="D58">
        <v>135.89392285298001</v>
      </c>
      <c r="E58">
        <v>380.53256914118998</v>
      </c>
      <c r="F58">
        <v>102.60225618632001</v>
      </c>
      <c r="G58">
        <v>109.66175400291</v>
      </c>
      <c r="I58" s="6">
        <f t="shared" si="1"/>
        <v>270.87081513827997</v>
      </c>
      <c r="J58" s="6">
        <f t="shared" si="2"/>
        <v>33.291666666660007</v>
      </c>
      <c r="K58" s="6">
        <f t="shared" si="3"/>
        <v>230.92081513828796</v>
      </c>
      <c r="L58" s="7">
        <f t="shared" si="0"/>
        <v>6.9362948226783727</v>
      </c>
      <c r="M58" s="7">
        <f t="shared" si="4"/>
        <v>7.4818070168747139</v>
      </c>
      <c r="P58" s="5">
        <f t="shared" si="5"/>
        <v>-0.66524402148423434</v>
      </c>
      <c r="S58" s="8"/>
    </row>
    <row r="59" spans="1:25" x14ac:dyDescent="0.15">
      <c r="A59" s="5">
        <v>29</v>
      </c>
      <c r="B59" s="5">
        <v>57</v>
      </c>
      <c r="D59">
        <v>136.50855167395</v>
      </c>
      <c r="E59">
        <v>385.87791120815001</v>
      </c>
      <c r="F59">
        <v>102.53875545852</v>
      </c>
      <c r="G59">
        <v>109.77983988355</v>
      </c>
      <c r="I59" s="6">
        <f t="shared" si="1"/>
        <v>276.09807132460003</v>
      </c>
      <c r="J59" s="6">
        <f t="shared" si="2"/>
        <v>33.969796215429994</v>
      </c>
      <c r="K59" s="6">
        <f t="shared" si="3"/>
        <v>235.33431586608404</v>
      </c>
      <c r="L59" s="7">
        <f t="shared" si="0"/>
        <v>6.9277517702384355</v>
      </c>
      <c r="M59" s="7">
        <f t="shared" si="4"/>
        <v>7.4828343538066422</v>
      </c>
      <c r="P59" s="5">
        <f t="shared" si="5"/>
        <v>-0.78758917132680462</v>
      </c>
      <c r="R59" s="3"/>
      <c r="S59" s="8"/>
    </row>
    <row r="60" spans="1:25" x14ac:dyDescent="0.15">
      <c r="A60" s="5">
        <v>29.5</v>
      </c>
      <c r="B60" s="5">
        <v>58</v>
      </c>
      <c r="D60">
        <v>135.66284570597</v>
      </c>
      <c r="E60">
        <v>377.24818049491</v>
      </c>
      <c r="F60">
        <v>102.45396652111</v>
      </c>
      <c r="G60">
        <v>109.71943231441</v>
      </c>
      <c r="I60" s="6">
        <f t="shared" si="1"/>
        <v>267.52874818049997</v>
      </c>
      <c r="J60" s="6">
        <f t="shared" si="2"/>
        <v>33.208879184859995</v>
      </c>
      <c r="K60" s="6">
        <f t="shared" si="3"/>
        <v>227.67809315866799</v>
      </c>
      <c r="L60" s="7">
        <f t="shared" si="0"/>
        <v>6.8559403011248561</v>
      </c>
      <c r="M60" s="7">
        <f t="shared" si="4"/>
        <v>7.4205932740649283</v>
      </c>
      <c r="P60" s="5">
        <f t="shared" si="5"/>
        <v>-1.8160020262033592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134.41703056769001</v>
      </c>
      <c r="E61" s="16">
        <v>364.86208151382999</v>
      </c>
      <c r="F61" s="16">
        <v>102.52565502183</v>
      </c>
      <c r="G61" s="16">
        <v>109.86590247453</v>
      </c>
      <c r="I61" s="40">
        <f t="shared" si="1"/>
        <v>254.99617903929999</v>
      </c>
      <c r="J61" s="40">
        <f t="shared" si="2"/>
        <v>31.891375545860001</v>
      </c>
      <c r="K61" s="40">
        <f t="shared" si="3"/>
        <v>216.72652838426799</v>
      </c>
      <c r="L61" s="41">
        <f t="shared" si="0"/>
        <v>6.795772357721412</v>
      </c>
      <c r="M61" s="41">
        <f t="shared" si="4"/>
        <v>7.3699957200333497</v>
      </c>
      <c r="P61" s="17">
        <f t="shared" si="5"/>
        <v>-2.6776678187485508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133.19577874818</v>
      </c>
      <c r="E62">
        <v>357.35644104803998</v>
      </c>
      <c r="F62">
        <v>102.49454148472</v>
      </c>
      <c r="G62">
        <v>109.89301310044</v>
      </c>
      <c r="I62" s="6">
        <f t="shared" si="1"/>
        <v>247.4634279476</v>
      </c>
      <c r="J62" s="6">
        <f t="shared" si="2"/>
        <v>30.701237263460001</v>
      </c>
      <c r="K62" s="6">
        <f t="shared" si="3"/>
        <v>210.621943231448</v>
      </c>
      <c r="L62" s="7">
        <f t="shared" si="0"/>
        <v>6.8603731316759022</v>
      </c>
      <c r="M62" s="7">
        <f t="shared" si="4"/>
        <v>7.4441668833597063</v>
      </c>
      <c r="P62" s="5">
        <f t="shared" si="5"/>
        <v>-1.7525194101469312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133.16484716157001</v>
      </c>
      <c r="E63">
        <v>355.11335516739001</v>
      </c>
      <c r="F63">
        <v>102.46797671034</v>
      </c>
      <c r="G63">
        <v>109.88118631732</v>
      </c>
      <c r="I63" s="6">
        <f t="shared" si="1"/>
        <v>245.23216885007002</v>
      </c>
      <c r="J63" s="6">
        <f t="shared" si="2"/>
        <v>30.696870451230012</v>
      </c>
      <c r="K63" s="6">
        <f t="shared" si="3"/>
        <v>208.395924308594</v>
      </c>
      <c r="L63" s="7">
        <f t="shared" si="0"/>
        <v>6.788832908543081</v>
      </c>
      <c r="M63" s="7">
        <f t="shared" si="4"/>
        <v>7.3821970495987506</v>
      </c>
      <c r="P63" s="5">
        <f t="shared" si="5"/>
        <v>-2.7770477482897586</v>
      </c>
      <c r="R63" s="5">
        <v>-13</v>
      </c>
    </row>
    <row r="64" spans="1:25" x14ac:dyDescent="0.15">
      <c r="A64" s="5">
        <v>31.5</v>
      </c>
      <c r="B64" s="5">
        <v>62</v>
      </c>
      <c r="D64">
        <v>133.25109170306001</v>
      </c>
      <c r="E64">
        <v>359.29275836971999</v>
      </c>
      <c r="F64">
        <v>102.4306768559</v>
      </c>
      <c r="G64">
        <v>109.83697234352</v>
      </c>
      <c r="I64" s="6">
        <f t="shared" si="1"/>
        <v>249.45578602619997</v>
      </c>
      <c r="J64" s="6">
        <f t="shared" si="2"/>
        <v>30.820414847160009</v>
      </c>
      <c r="K64" s="6">
        <f t="shared" si="3"/>
        <v>212.47128820960796</v>
      </c>
      <c r="L64" s="7">
        <f t="shared" si="0"/>
        <v>6.8938490693024024</v>
      </c>
      <c r="M64" s="7">
        <f t="shared" si="4"/>
        <v>7.4967835997299375</v>
      </c>
      <c r="P64" s="5">
        <f t="shared" si="5"/>
        <v>-1.2731101318088505</v>
      </c>
      <c r="R64" s="5">
        <v>-13</v>
      </c>
      <c r="U64" s="39">
        <v>20</v>
      </c>
      <c r="V64" s="7">
        <f t="shared" ref="V64:V83" si="6">L41</f>
        <v>7.1529367391217873</v>
      </c>
      <c r="X64" s="39"/>
      <c r="Y64" s="7"/>
    </row>
    <row r="65" spans="1:25" x14ac:dyDescent="0.15">
      <c r="A65" s="5">
        <v>32</v>
      </c>
      <c r="B65" s="5">
        <v>63</v>
      </c>
      <c r="D65">
        <v>132.90010917031</v>
      </c>
      <c r="E65">
        <v>358.59497816594001</v>
      </c>
      <c r="F65">
        <v>102.53311499272</v>
      </c>
      <c r="G65">
        <v>109.78711790393</v>
      </c>
      <c r="I65" s="6">
        <f t="shared" si="1"/>
        <v>248.80786026201002</v>
      </c>
      <c r="J65" s="6">
        <f t="shared" si="2"/>
        <v>30.366994177590001</v>
      </c>
      <c r="K65" s="6">
        <f t="shared" si="3"/>
        <v>212.36746724890202</v>
      </c>
      <c r="L65" s="7">
        <f t="shared" si="0"/>
        <v>6.9933647698863561</v>
      </c>
      <c r="M65" s="7">
        <f t="shared" si="4"/>
        <v>7.6058696896857567</v>
      </c>
      <c r="P65" s="5">
        <f t="shared" si="5"/>
        <v>0.1520553327872696</v>
      </c>
      <c r="R65" s="5">
        <v>-13</v>
      </c>
      <c r="U65" s="5">
        <v>20.5</v>
      </c>
      <c r="V65" s="7">
        <f t="shared" si="6"/>
        <v>7.1201415341503314</v>
      </c>
      <c r="Y65" s="7"/>
    </row>
    <row r="66" spans="1:25" x14ac:dyDescent="0.15">
      <c r="A66" s="5">
        <v>32.5</v>
      </c>
      <c r="B66" s="5">
        <v>64</v>
      </c>
      <c r="D66">
        <v>132.94050218340999</v>
      </c>
      <c r="E66">
        <v>359.54967248908002</v>
      </c>
      <c r="F66">
        <v>102.58478893741</v>
      </c>
      <c r="G66">
        <v>109.74799854440001</v>
      </c>
      <c r="I66" s="6">
        <f t="shared" si="1"/>
        <v>249.80167394468003</v>
      </c>
      <c r="J66" s="6">
        <f t="shared" si="2"/>
        <v>30.355713245999993</v>
      </c>
      <c r="K66" s="6">
        <f t="shared" si="3"/>
        <v>213.37481804948004</v>
      </c>
      <c r="L66" s="7">
        <f t="shared" ref="L66:L129" si="7">K66/J66</f>
        <v>7.0291485599534278</v>
      </c>
      <c r="M66" s="7">
        <f t="shared" si="4"/>
        <v>7.6512238691246939</v>
      </c>
      <c r="P66" s="5">
        <f t="shared" si="5"/>
        <v>0.6645153918201181</v>
      </c>
      <c r="R66" s="5">
        <v>-13</v>
      </c>
      <c r="U66" s="5">
        <v>21</v>
      </c>
      <c r="V66" s="7">
        <f t="shared" si="6"/>
        <v>6.9921281537482924</v>
      </c>
      <c r="Y66" s="7"/>
    </row>
    <row r="67" spans="1:25" x14ac:dyDescent="0.15">
      <c r="A67" s="5">
        <v>33</v>
      </c>
      <c r="B67" s="5">
        <v>65</v>
      </c>
      <c r="D67">
        <v>133.33697234351999</v>
      </c>
      <c r="E67">
        <v>363.56532023289998</v>
      </c>
      <c r="F67">
        <v>102.5749636099</v>
      </c>
      <c r="G67">
        <v>109.81295487627</v>
      </c>
      <c r="I67" s="6">
        <f t="shared" ref="I67:I130" si="8">E67-G67</f>
        <v>253.75236535662998</v>
      </c>
      <c r="J67" s="6">
        <f t="shared" ref="J67:J130" si="9">D67-F67</f>
        <v>30.762008733619993</v>
      </c>
      <c r="K67" s="6">
        <f t="shared" ref="K67:K130" si="10">I67-1.2*J67</f>
        <v>216.83795487628601</v>
      </c>
      <c r="L67" s="7">
        <f t="shared" si="7"/>
        <v>7.048888021389268</v>
      </c>
      <c r="M67" s="7">
        <f t="shared" ref="M67:M130" si="11">L67+ABS($N$2)*A67</f>
        <v>7.6805337199324004</v>
      </c>
      <c r="P67" s="5">
        <f t="shared" ref="P67:P130" si="12">(L67-$O$2)/$O$2*100</f>
        <v>0.94720444051302777</v>
      </c>
      <c r="R67" s="5">
        <v>-13</v>
      </c>
      <c r="U67" s="5">
        <v>21.5</v>
      </c>
      <c r="V67" s="7">
        <f t="shared" si="6"/>
        <v>7.0836056389558522</v>
      </c>
      <c r="Y67" s="7"/>
    </row>
    <row r="68" spans="1:25" x14ac:dyDescent="0.15">
      <c r="A68" s="5">
        <v>33.5</v>
      </c>
      <c r="B68" s="5">
        <v>66</v>
      </c>
      <c r="D68">
        <v>133.04730713245999</v>
      </c>
      <c r="E68">
        <v>365.45032751091998</v>
      </c>
      <c r="F68">
        <v>102.44596069869</v>
      </c>
      <c r="G68">
        <v>109.85316593887001</v>
      </c>
      <c r="I68" s="6">
        <f t="shared" si="8"/>
        <v>255.59716157204997</v>
      </c>
      <c r="J68" s="6">
        <f t="shared" si="9"/>
        <v>30.60134643376999</v>
      </c>
      <c r="K68" s="6">
        <f t="shared" si="10"/>
        <v>218.875545851526</v>
      </c>
      <c r="L68" s="7">
        <f t="shared" si="7"/>
        <v>7.1524808990099462</v>
      </c>
      <c r="M68" s="7">
        <f t="shared" si="11"/>
        <v>7.7936969869249442</v>
      </c>
      <c r="P68" s="5">
        <f t="shared" si="12"/>
        <v>2.4307592031966601</v>
      </c>
      <c r="R68" s="5">
        <v>-13</v>
      </c>
      <c r="U68" s="5">
        <v>22</v>
      </c>
      <c r="V68" s="7">
        <f t="shared" si="6"/>
        <v>6.9736940340461882</v>
      </c>
      <c r="Y68" s="7"/>
    </row>
    <row r="69" spans="1:25" x14ac:dyDescent="0.15">
      <c r="A69" s="5">
        <v>34</v>
      </c>
      <c r="B69" s="5">
        <v>67</v>
      </c>
      <c r="D69">
        <v>133.04494177583999</v>
      </c>
      <c r="E69">
        <v>368.93176855895001</v>
      </c>
      <c r="F69">
        <v>102.57878457060001</v>
      </c>
      <c r="G69">
        <v>109.81168122271001</v>
      </c>
      <c r="I69" s="6">
        <f t="shared" si="8"/>
        <v>259.12008733623998</v>
      </c>
      <c r="J69" s="6">
        <f t="shared" si="9"/>
        <v>30.46615720523998</v>
      </c>
      <c r="K69" s="6">
        <f t="shared" si="10"/>
        <v>222.56069868995201</v>
      </c>
      <c r="L69" s="7">
        <f t="shared" si="7"/>
        <v>7.3051779123516445</v>
      </c>
      <c r="M69" s="7">
        <f t="shared" si="11"/>
        <v>7.9559643896385079</v>
      </c>
      <c r="P69" s="5">
        <f t="shared" si="12"/>
        <v>4.6175348444732176</v>
      </c>
      <c r="R69" s="5">
        <v>-13</v>
      </c>
      <c r="U69" s="5">
        <v>22.5</v>
      </c>
      <c r="V69" s="7">
        <f t="shared" si="6"/>
        <v>6.9463432263237879</v>
      </c>
      <c r="Y69" s="7"/>
    </row>
    <row r="70" spans="1:25" x14ac:dyDescent="0.15">
      <c r="A70" s="5">
        <v>34.5</v>
      </c>
      <c r="B70" s="5">
        <v>68</v>
      </c>
      <c r="D70">
        <v>132.865356623</v>
      </c>
      <c r="E70">
        <v>369.42649199418003</v>
      </c>
      <c r="F70">
        <v>102.47707423580999</v>
      </c>
      <c r="G70">
        <v>109.85716885007</v>
      </c>
      <c r="I70" s="6">
        <f t="shared" si="8"/>
        <v>259.56932314411006</v>
      </c>
      <c r="J70" s="6">
        <f t="shared" si="9"/>
        <v>30.388282387190003</v>
      </c>
      <c r="K70" s="6">
        <f t="shared" si="10"/>
        <v>223.10338427948204</v>
      </c>
      <c r="L70" s="7">
        <f t="shared" si="7"/>
        <v>7.3417569784572603</v>
      </c>
      <c r="M70" s="7">
        <f t="shared" si="11"/>
        <v>8.0021138451159892</v>
      </c>
      <c r="P70" s="5">
        <f t="shared" si="12"/>
        <v>5.1413840605767911</v>
      </c>
      <c r="R70" s="5">
        <v>-13</v>
      </c>
      <c r="U70" s="5">
        <v>23</v>
      </c>
      <c r="V70" s="7">
        <f t="shared" si="6"/>
        <v>6.9479865262322225</v>
      </c>
      <c r="Y70" s="7"/>
    </row>
    <row r="71" spans="1:25" x14ac:dyDescent="0.15">
      <c r="A71" s="5">
        <v>35</v>
      </c>
      <c r="B71" s="5">
        <v>69</v>
      </c>
      <c r="D71">
        <v>132.57005094613999</v>
      </c>
      <c r="E71">
        <v>372.44395924308998</v>
      </c>
      <c r="F71">
        <v>102.53875545852</v>
      </c>
      <c r="G71">
        <v>110.01037117904001</v>
      </c>
      <c r="I71" s="6">
        <f t="shared" si="8"/>
        <v>262.43358806404996</v>
      </c>
      <c r="J71" s="6">
        <f t="shared" si="9"/>
        <v>30.031295487619985</v>
      </c>
      <c r="K71" s="6">
        <f t="shared" si="10"/>
        <v>226.39603347890596</v>
      </c>
      <c r="L71" s="7">
        <f t="shared" si="7"/>
        <v>7.5386702372608205</v>
      </c>
      <c r="M71" s="7">
        <f t="shared" si="11"/>
        <v>8.2085974932914159</v>
      </c>
      <c r="P71" s="5">
        <f t="shared" si="12"/>
        <v>7.9613810492043564</v>
      </c>
      <c r="R71" s="5">
        <v>-13</v>
      </c>
      <c r="U71" s="5">
        <v>23.5</v>
      </c>
      <c r="V71" s="7">
        <f t="shared" si="6"/>
        <v>7.0053324079690791</v>
      </c>
      <c r="Y71" s="7"/>
    </row>
    <row r="72" spans="1:25" x14ac:dyDescent="0.15">
      <c r="A72" s="5">
        <v>35.5</v>
      </c>
      <c r="B72" s="5">
        <v>70</v>
      </c>
      <c r="D72">
        <v>132.70360262009001</v>
      </c>
      <c r="E72">
        <v>377.01291848617001</v>
      </c>
      <c r="F72">
        <v>102.62536390101999</v>
      </c>
      <c r="G72">
        <v>109.84079330422</v>
      </c>
      <c r="I72" s="6">
        <f t="shared" si="8"/>
        <v>267.17212518195004</v>
      </c>
      <c r="J72" s="6">
        <f t="shared" si="9"/>
        <v>30.078238719070015</v>
      </c>
      <c r="K72" s="6">
        <f t="shared" si="10"/>
        <v>231.07823871906601</v>
      </c>
      <c r="L72" s="7">
        <f t="shared" si="7"/>
        <v>7.6825721371962929</v>
      </c>
      <c r="M72" s="7">
        <f t="shared" si="11"/>
        <v>8.3620697825987538</v>
      </c>
      <c r="P72" s="5">
        <f t="shared" si="12"/>
        <v>10.022201772712084</v>
      </c>
      <c r="R72" s="5">
        <v>-13</v>
      </c>
      <c r="U72" s="5">
        <v>24</v>
      </c>
      <c r="V72" s="7">
        <f t="shared" si="6"/>
        <v>7.0136360708149628</v>
      </c>
      <c r="Y72" s="7"/>
    </row>
    <row r="73" spans="1:25" x14ac:dyDescent="0.15">
      <c r="A73" s="5">
        <v>36</v>
      </c>
      <c r="B73" s="5">
        <v>71</v>
      </c>
      <c r="D73">
        <v>133.26164483260999</v>
      </c>
      <c r="E73">
        <v>383.78165938864998</v>
      </c>
      <c r="F73">
        <v>102.63336972344</v>
      </c>
      <c r="G73">
        <v>110.03566229985</v>
      </c>
      <c r="I73" s="6">
        <f t="shared" si="8"/>
        <v>273.74599708879998</v>
      </c>
      <c r="J73" s="6">
        <f t="shared" si="9"/>
        <v>30.628275109169991</v>
      </c>
      <c r="K73" s="6">
        <f t="shared" si="10"/>
        <v>236.992066957796</v>
      </c>
      <c r="L73" s="7">
        <f t="shared" si="7"/>
        <v>7.7376889855231008</v>
      </c>
      <c r="M73" s="7">
        <f t="shared" si="11"/>
        <v>8.4267570202974262</v>
      </c>
      <c r="P73" s="5">
        <f t="shared" si="12"/>
        <v>10.811530775993146</v>
      </c>
      <c r="R73" s="5">
        <v>-13</v>
      </c>
      <c r="U73" s="5">
        <v>24.5</v>
      </c>
      <c r="V73" s="7">
        <f t="shared" si="6"/>
        <v>6.9925204403902717</v>
      </c>
      <c r="Y73" s="7"/>
    </row>
    <row r="74" spans="1:25" x14ac:dyDescent="0.15">
      <c r="A74" s="5">
        <v>36.5</v>
      </c>
      <c r="B74" s="5">
        <v>72</v>
      </c>
      <c r="D74">
        <v>132.69468704511999</v>
      </c>
      <c r="E74">
        <v>380.81750363901</v>
      </c>
      <c r="F74">
        <v>102.58988355167</v>
      </c>
      <c r="G74">
        <v>109.89392285298</v>
      </c>
      <c r="I74" s="6">
        <f t="shared" si="8"/>
        <v>270.92358078603002</v>
      </c>
      <c r="J74" s="6">
        <f t="shared" si="9"/>
        <v>30.104803493449992</v>
      </c>
      <c r="K74" s="6">
        <f t="shared" si="10"/>
        <v>234.79781659389002</v>
      </c>
      <c r="L74" s="7">
        <f t="shared" si="7"/>
        <v>7.7993472584857031</v>
      </c>
      <c r="M74" s="7">
        <f t="shared" si="11"/>
        <v>8.497985682631894</v>
      </c>
      <c r="P74" s="5">
        <f t="shared" si="12"/>
        <v>11.694539594876048</v>
      </c>
      <c r="R74" s="5">
        <v>-13</v>
      </c>
      <c r="U74" s="5">
        <v>25</v>
      </c>
      <c r="V74" s="7">
        <f t="shared" si="6"/>
        <v>7.0250698063217056</v>
      </c>
      <c r="Y74" s="7"/>
    </row>
    <row r="75" spans="1:25" x14ac:dyDescent="0.15">
      <c r="A75" s="5">
        <v>37</v>
      </c>
      <c r="B75" s="5">
        <v>73</v>
      </c>
      <c r="D75">
        <v>132.26837700146001</v>
      </c>
      <c r="E75">
        <v>382.53020378457001</v>
      </c>
      <c r="F75">
        <v>102.62445414846999</v>
      </c>
      <c r="G75">
        <v>109.83278748181</v>
      </c>
      <c r="I75" s="6">
        <f t="shared" si="8"/>
        <v>272.69741630276002</v>
      </c>
      <c r="J75" s="6">
        <f t="shared" si="9"/>
        <v>29.643922852990016</v>
      </c>
      <c r="K75" s="6">
        <f t="shared" si="10"/>
        <v>237.124708879172</v>
      </c>
      <c r="L75" s="7">
        <f t="shared" si="7"/>
        <v>7.9991001884305124</v>
      </c>
      <c r="M75" s="7">
        <f t="shared" si="11"/>
        <v>8.7073090019485697</v>
      </c>
      <c r="P75" s="5">
        <f t="shared" si="12"/>
        <v>14.555203545777614</v>
      </c>
      <c r="R75" s="5">
        <v>-13</v>
      </c>
      <c r="U75" s="5">
        <v>25.5</v>
      </c>
      <c r="V75" s="7">
        <f t="shared" si="6"/>
        <v>6.9605248840191409</v>
      </c>
      <c r="Y75" s="7"/>
    </row>
    <row r="76" spans="1:25" x14ac:dyDescent="0.15">
      <c r="A76" s="5">
        <v>37.5</v>
      </c>
      <c r="B76" s="5">
        <v>74</v>
      </c>
      <c r="D76">
        <v>132.27547307133</v>
      </c>
      <c r="E76">
        <v>386.04530567685998</v>
      </c>
      <c r="F76">
        <v>102.45287481805001</v>
      </c>
      <c r="G76">
        <v>109.99090247453</v>
      </c>
      <c r="I76" s="6">
        <f t="shared" si="8"/>
        <v>276.05440320232998</v>
      </c>
      <c r="J76" s="6">
        <f t="shared" si="9"/>
        <v>29.822598253279992</v>
      </c>
      <c r="K76" s="6">
        <f t="shared" si="10"/>
        <v>240.267285298394</v>
      </c>
      <c r="L76" s="7">
        <f t="shared" si="7"/>
        <v>8.056551050912157</v>
      </c>
      <c r="M76" s="7">
        <f t="shared" si="11"/>
        <v>8.7743302538020789</v>
      </c>
      <c r="P76" s="5">
        <f t="shared" si="12"/>
        <v>15.377957991956961</v>
      </c>
      <c r="R76" s="5">
        <v>-13</v>
      </c>
      <c r="U76" s="5">
        <v>26</v>
      </c>
      <c r="V76" s="7">
        <f t="shared" si="6"/>
        <v>6.9993576669697752</v>
      </c>
      <c r="Y76" s="7"/>
    </row>
    <row r="77" spans="1:25" x14ac:dyDescent="0.15">
      <c r="A77" s="5">
        <v>38</v>
      </c>
      <c r="B77" s="5">
        <v>75</v>
      </c>
      <c r="D77">
        <v>131.91029839884001</v>
      </c>
      <c r="E77">
        <v>385.44359534207001</v>
      </c>
      <c r="F77">
        <v>102.56659388646</v>
      </c>
      <c r="G77">
        <v>109.93085880641</v>
      </c>
      <c r="I77" s="6">
        <f t="shared" si="8"/>
        <v>275.51273653566</v>
      </c>
      <c r="J77" s="6">
        <f t="shared" si="9"/>
        <v>29.343704512380015</v>
      </c>
      <c r="K77" s="6">
        <f t="shared" si="10"/>
        <v>240.30029112080399</v>
      </c>
      <c r="L77" s="7">
        <f t="shared" si="7"/>
        <v>8.1891599957811074</v>
      </c>
      <c r="M77" s="7">
        <f t="shared" si="11"/>
        <v>8.9165095880428957</v>
      </c>
      <c r="P77" s="5">
        <f t="shared" si="12"/>
        <v>17.277052179253801</v>
      </c>
      <c r="R77" s="5">
        <v>-13</v>
      </c>
      <c r="U77" s="39">
        <v>26.5</v>
      </c>
      <c r="V77" s="7">
        <f t="shared" si="6"/>
        <v>6.945907640321086</v>
      </c>
      <c r="Y77" s="7"/>
    </row>
    <row r="78" spans="1:25" x14ac:dyDescent="0.15">
      <c r="A78" s="5">
        <v>38.5</v>
      </c>
      <c r="B78" s="5">
        <v>76</v>
      </c>
      <c r="D78">
        <v>131.33551673944999</v>
      </c>
      <c r="E78">
        <v>386.09042940320001</v>
      </c>
      <c r="F78">
        <v>102.56586608443</v>
      </c>
      <c r="G78">
        <v>109.79385007278</v>
      </c>
      <c r="I78" s="6">
        <f t="shared" si="8"/>
        <v>276.29657933042</v>
      </c>
      <c r="J78" s="6">
        <f t="shared" si="9"/>
        <v>28.769650655019987</v>
      </c>
      <c r="K78" s="6">
        <f t="shared" si="10"/>
        <v>241.77299854439602</v>
      </c>
      <c r="L78" s="7">
        <f t="shared" si="7"/>
        <v>8.4037516285311344</v>
      </c>
      <c r="M78" s="7">
        <f t="shared" si="11"/>
        <v>9.1406716101647891</v>
      </c>
      <c r="P78" s="5">
        <f t="shared" si="12"/>
        <v>20.350221359514236</v>
      </c>
      <c r="R78" s="5">
        <v>-13</v>
      </c>
      <c r="U78" s="5">
        <v>27</v>
      </c>
      <c r="V78" s="7">
        <f t="shared" si="6"/>
        <v>6.9215533888824945</v>
      </c>
      <c r="Y78" s="7"/>
    </row>
    <row r="79" spans="1:25" x14ac:dyDescent="0.15">
      <c r="A79" s="5">
        <v>39</v>
      </c>
      <c r="B79" s="5">
        <v>77</v>
      </c>
      <c r="D79">
        <v>131.25363901019</v>
      </c>
      <c r="E79">
        <v>385.62281659388998</v>
      </c>
      <c r="F79">
        <v>102.58915574964</v>
      </c>
      <c r="G79">
        <v>109.99672489083</v>
      </c>
      <c r="I79" s="6">
        <f t="shared" si="8"/>
        <v>275.62609170305996</v>
      </c>
      <c r="J79" s="6">
        <f t="shared" si="9"/>
        <v>28.66448326055</v>
      </c>
      <c r="K79" s="6">
        <f t="shared" si="10"/>
        <v>241.22871179039996</v>
      </c>
      <c r="L79" s="7">
        <f t="shared" si="7"/>
        <v>8.4155960391023417</v>
      </c>
      <c r="M79" s="7">
        <f t="shared" si="11"/>
        <v>9.162086410107861</v>
      </c>
      <c r="P79" s="5">
        <f t="shared" si="12"/>
        <v>20.519845296194873</v>
      </c>
      <c r="R79" s="5">
        <v>-13</v>
      </c>
      <c r="U79" s="5">
        <v>27.5</v>
      </c>
      <c r="V79" s="7">
        <f t="shared" si="6"/>
        <v>6.9452807605897409</v>
      </c>
      <c r="Y79" s="7"/>
    </row>
    <row r="80" spans="1:25" x14ac:dyDescent="0.15">
      <c r="A80" s="5">
        <v>39.5</v>
      </c>
      <c r="B80" s="5">
        <v>78</v>
      </c>
      <c r="D80">
        <v>130.95160116448</v>
      </c>
      <c r="E80">
        <v>386.43122270741998</v>
      </c>
      <c r="F80">
        <v>102.59152110626</v>
      </c>
      <c r="G80">
        <v>109.96142649199</v>
      </c>
      <c r="I80" s="6">
        <f t="shared" si="8"/>
        <v>276.46979621542999</v>
      </c>
      <c r="J80" s="6">
        <f t="shared" si="9"/>
        <v>28.360080058219992</v>
      </c>
      <c r="K80" s="6">
        <f t="shared" si="10"/>
        <v>242.437700145566</v>
      </c>
      <c r="L80" s="7">
        <f t="shared" si="7"/>
        <v>8.5485548576685684</v>
      </c>
      <c r="M80" s="7">
        <f t="shared" si="11"/>
        <v>9.3046156180459541</v>
      </c>
      <c r="P80" s="5">
        <f t="shared" si="12"/>
        <v>22.423950028635872</v>
      </c>
      <c r="R80" s="5">
        <v>-13</v>
      </c>
      <c r="U80" s="5">
        <v>28</v>
      </c>
      <c r="V80" s="7">
        <f t="shared" si="6"/>
        <v>6.9089367970892743</v>
      </c>
      <c r="Y80" s="7"/>
    </row>
    <row r="81" spans="1:25" x14ac:dyDescent="0.15">
      <c r="A81" s="5">
        <v>40</v>
      </c>
      <c r="B81" s="5">
        <v>79</v>
      </c>
      <c r="D81">
        <v>130.56659388646</v>
      </c>
      <c r="E81">
        <v>385.74454148472</v>
      </c>
      <c r="F81">
        <v>102.56295487627</v>
      </c>
      <c r="G81">
        <v>109.86644832606</v>
      </c>
      <c r="I81" s="6">
        <f t="shared" si="8"/>
        <v>275.87809315866002</v>
      </c>
      <c r="J81" s="6">
        <f t="shared" si="9"/>
        <v>28.00363901019</v>
      </c>
      <c r="K81" s="6">
        <f t="shared" si="10"/>
        <v>242.27372634643203</v>
      </c>
      <c r="L81" s="7">
        <f t="shared" si="7"/>
        <v>8.6515086935049101</v>
      </c>
      <c r="M81" s="7">
        <f t="shared" si="11"/>
        <v>9.4171398432541604</v>
      </c>
      <c r="P81" s="5">
        <f t="shared" si="12"/>
        <v>23.898353066756183</v>
      </c>
      <c r="R81" s="5">
        <v>-13</v>
      </c>
      <c r="U81" s="5">
        <v>28.5</v>
      </c>
      <c r="V81" s="7">
        <f t="shared" si="6"/>
        <v>6.9362948226783727</v>
      </c>
      <c r="Y81" s="7"/>
    </row>
    <row r="82" spans="1:25" x14ac:dyDescent="0.15">
      <c r="A82" s="5">
        <v>40.5</v>
      </c>
      <c r="B82" s="5">
        <v>80</v>
      </c>
      <c r="D82">
        <v>129.98580786026</v>
      </c>
      <c r="E82">
        <v>384.38719068413002</v>
      </c>
      <c r="F82">
        <v>102.5769650655</v>
      </c>
      <c r="G82">
        <v>109.95633187772999</v>
      </c>
      <c r="I82" s="6">
        <f t="shared" si="8"/>
        <v>274.43085880640001</v>
      </c>
      <c r="J82" s="6">
        <f t="shared" si="9"/>
        <v>27.408842794759991</v>
      </c>
      <c r="K82" s="6">
        <f t="shared" si="10"/>
        <v>241.54024745268802</v>
      </c>
      <c r="L82" s="7">
        <f t="shared" si="7"/>
        <v>8.8124934445924712</v>
      </c>
      <c r="M82" s="7">
        <f t="shared" si="11"/>
        <v>9.5876949837135879</v>
      </c>
      <c r="P82" s="5">
        <f t="shared" si="12"/>
        <v>26.203817493276922</v>
      </c>
      <c r="R82" s="5">
        <v>-13</v>
      </c>
      <c r="U82" s="5">
        <v>29</v>
      </c>
      <c r="V82" s="7">
        <f t="shared" si="6"/>
        <v>6.9277517702384355</v>
      </c>
      <c r="Y82" s="7"/>
    </row>
    <row r="83" spans="1:25" x14ac:dyDescent="0.15">
      <c r="A83" s="5">
        <v>41</v>
      </c>
      <c r="B83" s="5">
        <v>81</v>
      </c>
      <c r="D83">
        <v>129.32587336245001</v>
      </c>
      <c r="E83">
        <v>382.74563318777001</v>
      </c>
      <c r="F83">
        <v>102.57678311498999</v>
      </c>
      <c r="G83">
        <v>109.84152110626</v>
      </c>
      <c r="I83" s="6">
        <f t="shared" si="8"/>
        <v>272.90411208150999</v>
      </c>
      <c r="J83" s="6">
        <f t="shared" si="9"/>
        <v>26.749090247460018</v>
      </c>
      <c r="K83" s="6">
        <f t="shared" si="10"/>
        <v>240.80520378455799</v>
      </c>
      <c r="L83" s="7">
        <f t="shared" si="7"/>
        <v>9.0023698584449559</v>
      </c>
      <c r="M83" s="7">
        <f t="shared" si="11"/>
        <v>9.7871417869379371</v>
      </c>
      <c r="P83" s="5">
        <f t="shared" si="12"/>
        <v>28.923039746409057</v>
      </c>
      <c r="R83" s="5">
        <v>-13</v>
      </c>
      <c r="U83" s="5">
        <v>29.5</v>
      </c>
      <c r="V83" s="7">
        <f t="shared" si="6"/>
        <v>6.8559403011248561</v>
      </c>
      <c r="Y83" s="7"/>
    </row>
    <row r="84" spans="1:25" x14ac:dyDescent="0.15">
      <c r="A84" s="5">
        <v>41.5</v>
      </c>
      <c r="B84" s="5">
        <v>82</v>
      </c>
      <c r="D84">
        <v>129.18813682678001</v>
      </c>
      <c r="E84">
        <v>382.22416302765998</v>
      </c>
      <c r="F84">
        <v>102.55167394468999</v>
      </c>
      <c r="G84">
        <v>109.90265647744</v>
      </c>
      <c r="I84" s="6">
        <f t="shared" si="8"/>
        <v>272.32150655021996</v>
      </c>
      <c r="J84" s="6">
        <f t="shared" si="9"/>
        <v>26.636462882090015</v>
      </c>
      <c r="K84" s="6">
        <f t="shared" si="10"/>
        <v>240.35775109171195</v>
      </c>
      <c r="L84" s="7">
        <f t="shared" si="7"/>
        <v>9.0236362146013445</v>
      </c>
      <c r="M84" s="7">
        <f t="shared" si="11"/>
        <v>9.8179785324661921</v>
      </c>
      <c r="P84" s="5">
        <f t="shared" si="12"/>
        <v>29.227595471526197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129.11990538574</v>
      </c>
      <c r="E85">
        <v>383.21015283843002</v>
      </c>
      <c r="F85">
        <v>102.56604803493001</v>
      </c>
      <c r="G85">
        <v>109.93377001456</v>
      </c>
      <c r="I85" s="6">
        <f t="shared" si="8"/>
        <v>273.27638282386999</v>
      </c>
      <c r="J85" s="6">
        <f t="shared" si="9"/>
        <v>26.553857350809992</v>
      </c>
      <c r="K85" s="6">
        <f t="shared" si="10"/>
        <v>241.41175400289802</v>
      </c>
      <c r="L85" s="7">
        <f t="shared" si="7"/>
        <v>9.0914005755752871</v>
      </c>
      <c r="M85" s="7">
        <f t="shared" si="11"/>
        <v>9.8953132828120012</v>
      </c>
      <c r="P85" s="5">
        <f t="shared" si="12"/>
        <v>30.198049645327796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128.66011644833</v>
      </c>
      <c r="E86">
        <v>383.03675400291002</v>
      </c>
      <c r="F86">
        <v>102.44195778748001</v>
      </c>
      <c r="G86">
        <v>109.91775836972</v>
      </c>
      <c r="I86" s="6">
        <f t="shared" si="8"/>
        <v>273.11899563319002</v>
      </c>
      <c r="J86" s="6">
        <f t="shared" si="9"/>
        <v>26.218158660849994</v>
      </c>
      <c r="K86" s="6">
        <f t="shared" si="10"/>
        <v>241.65720524017004</v>
      </c>
      <c r="L86" s="7">
        <f t="shared" si="7"/>
        <v>9.2171692286316915</v>
      </c>
      <c r="M86" s="7">
        <f t="shared" si="11"/>
        <v>10.03065232524027</v>
      </c>
      <c r="P86" s="5">
        <f t="shared" si="12"/>
        <v>31.999183936831344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128.38955604076</v>
      </c>
      <c r="E87">
        <v>383.45978893741</v>
      </c>
      <c r="F87">
        <v>102.64647016012</v>
      </c>
      <c r="G87">
        <v>110.06713973799</v>
      </c>
      <c r="I87" s="6">
        <f t="shared" si="8"/>
        <v>273.39264919942002</v>
      </c>
      <c r="J87" s="6">
        <f t="shared" si="9"/>
        <v>25.743085880639995</v>
      </c>
      <c r="K87" s="6">
        <f t="shared" si="10"/>
        <v>242.50094614265203</v>
      </c>
      <c r="L87" s="7">
        <f t="shared" si="7"/>
        <v>9.4200418421873842</v>
      </c>
      <c r="M87" s="7">
        <f t="shared" si="11"/>
        <v>10.243095328167829</v>
      </c>
      <c r="P87" s="5">
        <f t="shared" si="12"/>
        <v>34.904524911726185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127.94905385734999</v>
      </c>
      <c r="E88">
        <v>383.22780203784998</v>
      </c>
      <c r="F88">
        <v>102.53857350801</v>
      </c>
      <c r="G88">
        <v>109.91684861717999</v>
      </c>
      <c r="I88" s="6">
        <f t="shared" si="8"/>
        <v>273.31095342066999</v>
      </c>
      <c r="J88" s="6">
        <f t="shared" si="9"/>
        <v>25.410480349339991</v>
      </c>
      <c r="K88" s="6">
        <f t="shared" si="10"/>
        <v>242.81837700146201</v>
      </c>
      <c r="L88" s="7">
        <f t="shared" si="7"/>
        <v>9.5558357678889347</v>
      </c>
      <c r="M88" s="7">
        <f t="shared" si="11"/>
        <v>10.388459643241244</v>
      </c>
      <c r="P88" s="5">
        <f t="shared" si="12"/>
        <v>36.84923124526113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127.75873362445</v>
      </c>
      <c r="E89">
        <v>383.86790393013001</v>
      </c>
      <c r="F89">
        <v>102.63901018923001</v>
      </c>
      <c r="G89">
        <v>109.96670305677</v>
      </c>
      <c r="I89" s="6">
        <f t="shared" si="8"/>
        <v>273.90120087336004</v>
      </c>
      <c r="J89" s="6">
        <f t="shared" si="9"/>
        <v>25.119723435219996</v>
      </c>
      <c r="K89" s="6">
        <f t="shared" si="10"/>
        <v>243.75753275109605</v>
      </c>
      <c r="L89" s="7">
        <f t="shared" si="7"/>
        <v>9.7038302742349138</v>
      </c>
      <c r="M89" s="7">
        <f t="shared" si="11"/>
        <v>10.54602453895909</v>
      </c>
      <c r="P89" s="5">
        <f t="shared" si="12"/>
        <v>38.968662231091415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127.64355895196999</v>
      </c>
      <c r="E90">
        <v>384.11499272198</v>
      </c>
      <c r="F90">
        <v>102.57823871907</v>
      </c>
      <c r="G90">
        <v>109.88446142649001</v>
      </c>
      <c r="I90" s="6">
        <f t="shared" si="8"/>
        <v>274.23053129548998</v>
      </c>
      <c r="J90" s="6">
        <f t="shared" si="9"/>
        <v>25.065320232899992</v>
      </c>
      <c r="K90" s="6">
        <f t="shared" si="10"/>
        <v>244.15214701600999</v>
      </c>
      <c r="L90" s="7">
        <f t="shared" si="7"/>
        <v>9.7406354575730951</v>
      </c>
      <c r="M90" s="7">
        <f t="shared" si="11"/>
        <v>10.592400111669138</v>
      </c>
      <c r="P90" s="5">
        <f t="shared" si="12"/>
        <v>39.495749674619518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127.28384279476001</v>
      </c>
      <c r="E91">
        <v>383.43595342066999</v>
      </c>
      <c r="F91">
        <v>102.54512372635</v>
      </c>
      <c r="G91">
        <v>109.9037481805</v>
      </c>
      <c r="I91" s="6">
        <f t="shared" si="8"/>
        <v>273.53220524017001</v>
      </c>
      <c r="J91" s="6">
        <f t="shared" si="9"/>
        <v>24.738719068410006</v>
      </c>
      <c r="K91" s="6">
        <f t="shared" si="10"/>
        <v>243.84574235807801</v>
      </c>
      <c r="L91" s="7">
        <f t="shared" si="7"/>
        <v>9.8568459298062727</v>
      </c>
      <c r="M91" s="7">
        <f t="shared" si="11"/>
        <v>10.71818097327418</v>
      </c>
      <c r="P91" s="5">
        <f t="shared" si="12"/>
        <v>41.160001151313999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126.94068413392</v>
      </c>
      <c r="E92">
        <v>381.65302037845998</v>
      </c>
      <c r="F92">
        <v>102.51746724890999</v>
      </c>
      <c r="G92">
        <v>109.91466521106</v>
      </c>
      <c r="I92" s="6">
        <f t="shared" si="8"/>
        <v>271.73835516739996</v>
      </c>
      <c r="J92" s="6">
        <f t="shared" si="9"/>
        <v>24.423216885010007</v>
      </c>
      <c r="K92" s="6">
        <f t="shared" si="10"/>
        <v>242.43049490538795</v>
      </c>
      <c r="L92" s="7">
        <f t="shared" si="7"/>
        <v>9.9262310958791868</v>
      </c>
      <c r="M92" s="7">
        <f t="shared" si="11"/>
        <v>10.79713652871896</v>
      </c>
      <c r="P92" s="5">
        <f t="shared" si="12"/>
        <v>42.153666893122868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126.37863901019</v>
      </c>
      <c r="E93">
        <v>380.73617176127999</v>
      </c>
      <c r="F93">
        <v>102.6402838428</v>
      </c>
      <c r="G93">
        <v>109.83897379913</v>
      </c>
      <c r="I93" s="6">
        <f t="shared" si="8"/>
        <v>270.89719796215002</v>
      </c>
      <c r="J93" s="6">
        <f t="shared" si="9"/>
        <v>23.738355167389997</v>
      </c>
      <c r="K93" s="6">
        <f t="shared" si="10"/>
        <v>242.41117176128202</v>
      </c>
      <c r="L93" s="7">
        <f t="shared" si="7"/>
        <v>10.211793110850772</v>
      </c>
      <c r="M93" s="7">
        <f t="shared" si="11"/>
        <v>11.09226893306241</v>
      </c>
      <c r="P93" s="5">
        <f t="shared" si="12"/>
        <v>46.243203713442512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125.87973071325</v>
      </c>
      <c r="E94">
        <v>381.99181222707</v>
      </c>
      <c r="F94">
        <v>102.55076419213999</v>
      </c>
      <c r="G94">
        <v>110.12136098981</v>
      </c>
      <c r="I94" s="6">
        <f t="shared" si="8"/>
        <v>271.87045123726</v>
      </c>
      <c r="J94" s="6">
        <f t="shared" si="9"/>
        <v>23.328966521110004</v>
      </c>
      <c r="K94" s="6">
        <f t="shared" si="10"/>
        <v>243.87569141192799</v>
      </c>
      <c r="L94" s="7">
        <f t="shared" si="7"/>
        <v>10.453771760152719</v>
      </c>
      <c r="M94" s="7">
        <f t="shared" si="11"/>
        <v>11.343817971736224</v>
      </c>
      <c r="P94" s="5">
        <f t="shared" si="12"/>
        <v>49.70858266501628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126.34152110626</v>
      </c>
      <c r="E95">
        <v>381.45014556041002</v>
      </c>
      <c r="F95">
        <v>102.54676128093</v>
      </c>
      <c r="G95">
        <v>109.95251091703</v>
      </c>
      <c r="I95" s="6">
        <f t="shared" si="8"/>
        <v>271.49763464338002</v>
      </c>
      <c r="J95" s="6">
        <f t="shared" si="9"/>
        <v>23.794759825330004</v>
      </c>
      <c r="K95" s="6">
        <f t="shared" si="10"/>
        <v>242.94392285298403</v>
      </c>
      <c r="L95" s="7">
        <f t="shared" si="7"/>
        <v>10.209975836543864</v>
      </c>
      <c r="M95" s="7">
        <f t="shared" si="11"/>
        <v>11.109592437499233</v>
      </c>
      <c r="P95" s="5">
        <f t="shared" si="12"/>
        <v>46.217178507704055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126.06695778748001</v>
      </c>
      <c r="E96">
        <v>380.91593886462999</v>
      </c>
      <c r="F96">
        <v>102.59843522561999</v>
      </c>
      <c r="G96">
        <v>109.98926491994</v>
      </c>
      <c r="I96" s="6">
        <f t="shared" si="8"/>
        <v>270.92667394468998</v>
      </c>
      <c r="J96" s="6">
        <f t="shared" si="9"/>
        <v>23.468522561860013</v>
      </c>
      <c r="K96" s="6">
        <f t="shared" si="10"/>
        <v>242.76444687045796</v>
      </c>
      <c r="L96" s="7">
        <f t="shared" si="7"/>
        <v>10.34425777040553</v>
      </c>
      <c r="M96" s="7">
        <f t="shared" si="11"/>
        <v>11.253444760732766</v>
      </c>
      <c r="P96" s="5">
        <f t="shared" si="12"/>
        <v>48.140231589135965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126.02474526928999</v>
      </c>
      <c r="E97">
        <v>381.54566957788001</v>
      </c>
      <c r="F97">
        <v>102.64192139738</v>
      </c>
      <c r="G97">
        <v>110.10007278019999</v>
      </c>
      <c r="I97" s="6">
        <f t="shared" si="8"/>
        <v>271.44559679768003</v>
      </c>
      <c r="J97" s="6">
        <f t="shared" si="9"/>
        <v>23.382823871909991</v>
      </c>
      <c r="K97" s="6">
        <f t="shared" si="10"/>
        <v>243.38620815138805</v>
      </c>
      <c r="L97" s="7">
        <f t="shared" si="7"/>
        <v>10.408760271413163</v>
      </c>
      <c r="M97" s="7">
        <f t="shared" si="11"/>
        <v>11.327517651112265</v>
      </c>
      <c r="P97" s="5">
        <f t="shared" si="12"/>
        <v>49.06397262976305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126.07678311498999</v>
      </c>
      <c r="E98">
        <v>382.68431586608</v>
      </c>
      <c r="F98">
        <v>102.60644104804</v>
      </c>
      <c r="G98">
        <v>110.02183406114</v>
      </c>
      <c r="I98" s="6">
        <f t="shared" si="8"/>
        <v>272.66248180494</v>
      </c>
      <c r="J98" s="6">
        <f t="shared" si="9"/>
        <v>23.470342066949996</v>
      </c>
      <c r="K98" s="6">
        <f t="shared" si="10"/>
        <v>244.49807132460001</v>
      </c>
      <c r="L98" s="7">
        <f t="shared" si="7"/>
        <v>10.417320319710742</v>
      </c>
      <c r="M98" s="7">
        <f t="shared" si="11"/>
        <v>11.345648088781708</v>
      </c>
      <c r="P98" s="5">
        <f t="shared" si="12"/>
        <v>49.186561177473585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126.07187045124</v>
      </c>
      <c r="E99">
        <v>384.03948326055001</v>
      </c>
      <c r="F99">
        <v>102.61371906841001</v>
      </c>
      <c r="G99">
        <v>109.94978165939</v>
      </c>
      <c r="I99" s="6">
        <f t="shared" si="8"/>
        <v>274.08970160116002</v>
      </c>
      <c r="J99" s="6">
        <f t="shared" si="9"/>
        <v>23.458151382829996</v>
      </c>
      <c r="K99" s="6">
        <f t="shared" si="10"/>
        <v>245.93991994176403</v>
      </c>
      <c r="L99" s="7">
        <f t="shared" si="7"/>
        <v>10.484198687616015</v>
      </c>
      <c r="M99" s="7">
        <f t="shared" si="11"/>
        <v>11.422096846058848</v>
      </c>
      <c r="P99" s="5">
        <f t="shared" si="12"/>
        <v>50.144327034598227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125.6826783115</v>
      </c>
      <c r="E100">
        <v>384.72161572051999</v>
      </c>
      <c r="F100">
        <v>102.64519650654999</v>
      </c>
      <c r="G100">
        <v>110.11954148472</v>
      </c>
      <c r="I100" s="6">
        <f t="shared" si="8"/>
        <v>274.60207423579999</v>
      </c>
      <c r="J100" s="6">
        <f t="shared" si="9"/>
        <v>23.037481804950005</v>
      </c>
      <c r="K100" s="6">
        <f t="shared" si="10"/>
        <v>246.95709606985997</v>
      </c>
      <c r="L100" s="7">
        <f t="shared" si="7"/>
        <v>10.719795599222001</v>
      </c>
      <c r="M100" s="7">
        <f t="shared" si="11"/>
        <v>11.667264147036699</v>
      </c>
      <c r="P100" s="5">
        <f t="shared" si="12"/>
        <v>53.518313049027157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125.74927219796</v>
      </c>
      <c r="E101">
        <v>384.71270014556001</v>
      </c>
      <c r="F101">
        <v>102.60644104804</v>
      </c>
      <c r="G101">
        <v>110.1826783115</v>
      </c>
      <c r="I101" s="6">
        <f t="shared" si="8"/>
        <v>274.53002183405999</v>
      </c>
      <c r="J101" s="6">
        <f t="shared" si="9"/>
        <v>23.142831149919999</v>
      </c>
      <c r="K101" s="6">
        <f t="shared" si="10"/>
        <v>246.75862445415601</v>
      </c>
      <c r="L101" s="7">
        <f t="shared" si="7"/>
        <v>10.662421674152387</v>
      </c>
      <c r="M101" s="7">
        <f t="shared" si="11"/>
        <v>11.619460611338951</v>
      </c>
      <c r="P101" s="5">
        <f t="shared" si="12"/>
        <v>52.69666042438871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125.43158660844</v>
      </c>
      <c r="E102">
        <v>381.51455604076</v>
      </c>
      <c r="F102">
        <v>102.61135371179</v>
      </c>
      <c r="G102">
        <v>110.00745997089</v>
      </c>
      <c r="I102" s="6">
        <f t="shared" si="8"/>
        <v>271.50709606986999</v>
      </c>
      <c r="J102" s="6">
        <f t="shared" si="9"/>
        <v>22.820232896649998</v>
      </c>
      <c r="K102" s="6">
        <f t="shared" si="10"/>
        <v>244.12281659388998</v>
      </c>
      <c r="L102" s="7">
        <f t="shared" si="7"/>
        <v>10.69764790304691</v>
      </c>
      <c r="M102" s="7">
        <f t="shared" si="11"/>
        <v>11.66425722960534</v>
      </c>
      <c r="P102" s="5">
        <f t="shared" si="12"/>
        <v>53.201135643613831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125.17394468705</v>
      </c>
      <c r="E103">
        <v>381.83315138282001</v>
      </c>
      <c r="F103">
        <v>102.59697962154</v>
      </c>
      <c r="G103">
        <v>110.00454876274</v>
      </c>
      <c r="I103" s="6">
        <f t="shared" si="8"/>
        <v>271.82860262008001</v>
      </c>
      <c r="J103" s="6">
        <f t="shared" si="9"/>
        <v>22.576965065509995</v>
      </c>
      <c r="K103" s="6">
        <f t="shared" si="10"/>
        <v>244.73624454146801</v>
      </c>
      <c r="L103" s="7">
        <f t="shared" si="7"/>
        <v>10.840086071415445</v>
      </c>
      <c r="M103" s="7">
        <f t="shared" si="11"/>
        <v>11.81626578734574</v>
      </c>
      <c r="P103" s="5">
        <f t="shared" si="12"/>
        <v>55.240994250928864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125.10352983988</v>
      </c>
      <c r="E104">
        <v>382.05294759825</v>
      </c>
      <c r="F104">
        <v>102.46670305677</v>
      </c>
      <c r="G104">
        <v>110.0538573508</v>
      </c>
      <c r="I104" s="6">
        <f t="shared" si="8"/>
        <v>271.99909024745</v>
      </c>
      <c r="J104" s="6">
        <f t="shared" si="9"/>
        <v>22.636826783109996</v>
      </c>
      <c r="K104" s="6">
        <f t="shared" si="10"/>
        <v>244.834898107718</v>
      </c>
      <c r="L104" s="7">
        <f t="shared" si="7"/>
        <v>10.815778220752943</v>
      </c>
      <c r="M104" s="7">
        <f t="shared" si="11"/>
        <v>11.801528326055104</v>
      </c>
      <c r="P104" s="5">
        <f t="shared" si="12"/>
        <v>54.892881248865102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125.14155749635999</v>
      </c>
      <c r="E105">
        <v>382.47052401746998</v>
      </c>
      <c r="F105">
        <v>102.52965793304</v>
      </c>
      <c r="G105">
        <v>110.12900291120999</v>
      </c>
      <c r="I105" s="6">
        <f t="shared" si="8"/>
        <v>272.34152110625996</v>
      </c>
      <c r="J105" s="6">
        <f t="shared" si="9"/>
        <v>22.611899563319994</v>
      </c>
      <c r="K105" s="6">
        <f t="shared" si="10"/>
        <v>245.20724163027597</v>
      </c>
      <c r="L105" s="7">
        <f t="shared" si="7"/>
        <v>10.844168175416812</v>
      </c>
      <c r="M105" s="7">
        <f t="shared" si="11"/>
        <v>11.839488670090837</v>
      </c>
      <c r="P105" s="5">
        <f t="shared" si="12"/>
        <v>55.299454108132281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124.92540029112</v>
      </c>
      <c r="E106">
        <v>383.27765647744002</v>
      </c>
      <c r="F106">
        <v>102.57569141194</v>
      </c>
      <c r="G106">
        <v>110.06095342067</v>
      </c>
      <c r="I106" s="6">
        <f t="shared" si="8"/>
        <v>273.21670305677003</v>
      </c>
      <c r="J106" s="6">
        <f t="shared" si="9"/>
        <v>22.34970887918</v>
      </c>
      <c r="K106" s="6">
        <f t="shared" si="10"/>
        <v>246.39705240175402</v>
      </c>
      <c r="L106" s="7">
        <f t="shared" si="7"/>
        <v>11.024620219160287</v>
      </c>
      <c r="M106" s="7">
        <f t="shared" si="11"/>
        <v>12.029511103206179</v>
      </c>
      <c r="P106" s="5">
        <f t="shared" si="12"/>
        <v>57.883709851194979</v>
      </c>
      <c r="R106" s="5">
        <v>-13</v>
      </c>
    </row>
    <row r="107" spans="1:25" x14ac:dyDescent="0.15">
      <c r="A107" s="5">
        <v>53</v>
      </c>
      <c r="B107" s="5">
        <v>105</v>
      </c>
      <c r="D107">
        <v>124.91848617175999</v>
      </c>
      <c r="E107">
        <v>383.08533478893997</v>
      </c>
      <c r="F107">
        <v>102.61481077147</v>
      </c>
      <c r="G107">
        <v>110.20214701601</v>
      </c>
      <c r="I107" s="6">
        <f t="shared" si="8"/>
        <v>272.88318777293</v>
      </c>
      <c r="J107" s="6">
        <f t="shared" si="9"/>
        <v>22.30367540028999</v>
      </c>
      <c r="K107" s="6">
        <f t="shared" si="10"/>
        <v>246.11877729258202</v>
      </c>
      <c r="L107" s="7">
        <f t="shared" si="7"/>
        <v>11.034897741086297</v>
      </c>
      <c r="M107" s="7">
        <f t="shared" si="11"/>
        <v>12.049359014504054</v>
      </c>
      <c r="P107" s="5">
        <f t="shared" si="12"/>
        <v>58.030894358007771</v>
      </c>
      <c r="R107" s="5">
        <v>-13</v>
      </c>
    </row>
    <row r="108" spans="1:25" x14ac:dyDescent="0.15">
      <c r="A108" s="5">
        <v>53.5</v>
      </c>
      <c r="B108" s="5">
        <v>106</v>
      </c>
      <c r="D108">
        <v>124.75036390101999</v>
      </c>
      <c r="E108">
        <v>382.93140465792999</v>
      </c>
      <c r="F108">
        <v>102.5942503639</v>
      </c>
      <c r="G108">
        <v>109.99326783115001</v>
      </c>
      <c r="I108" s="6">
        <f t="shared" si="8"/>
        <v>272.93813682678001</v>
      </c>
      <c r="J108" s="6">
        <f t="shared" si="9"/>
        <v>22.156113537119992</v>
      </c>
      <c r="K108" s="6">
        <f t="shared" si="10"/>
        <v>246.35080058223602</v>
      </c>
      <c r="L108" s="7">
        <f t="shared" si="7"/>
        <v>11.118863431057251</v>
      </c>
      <c r="M108" s="7">
        <f t="shared" si="11"/>
        <v>12.142895093846874</v>
      </c>
      <c r="P108" s="5">
        <f t="shared" si="12"/>
        <v>59.233367946149137</v>
      </c>
      <c r="R108" s="5">
        <v>-13</v>
      </c>
    </row>
    <row r="109" spans="1:25" x14ac:dyDescent="0.15">
      <c r="A109" s="5">
        <v>54</v>
      </c>
      <c r="B109" s="5">
        <v>107</v>
      </c>
      <c r="D109">
        <v>124.76655749635999</v>
      </c>
      <c r="E109">
        <v>382.22598253274998</v>
      </c>
      <c r="F109">
        <v>102.60625909753</v>
      </c>
      <c r="G109">
        <v>110.13009461427001</v>
      </c>
      <c r="I109" s="6">
        <f t="shared" si="8"/>
        <v>272.09588791848</v>
      </c>
      <c r="J109" s="6">
        <f t="shared" si="9"/>
        <v>22.160298398829994</v>
      </c>
      <c r="K109" s="6">
        <f t="shared" si="10"/>
        <v>245.50352983988401</v>
      </c>
      <c r="L109" s="7">
        <f t="shared" si="7"/>
        <v>11.078529964779083</v>
      </c>
      <c r="M109" s="7">
        <f t="shared" si="11"/>
        <v>12.112132016940571</v>
      </c>
      <c r="P109" s="5">
        <f t="shared" si="12"/>
        <v>58.655751923051305</v>
      </c>
      <c r="R109" s="5">
        <v>-13</v>
      </c>
    </row>
    <row r="110" spans="1:25" x14ac:dyDescent="0.15">
      <c r="A110" s="5">
        <v>54.5</v>
      </c>
      <c r="B110" s="5">
        <v>108</v>
      </c>
      <c r="D110">
        <v>124.28766375546</v>
      </c>
      <c r="E110">
        <v>381.34152110626002</v>
      </c>
      <c r="F110">
        <v>102.66994177584</v>
      </c>
      <c r="G110">
        <v>110.05967976709999</v>
      </c>
      <c r="I110" s="6">
        <f t="shared" si="8"/>
        <v>271.28184133916</v>
      </c>
      <c r="J110" s="6">
        <f t="shared" si="9"/>
        <v>21.617721979620001</v>
      </c>
      <c r="K110" s="6">
        <f t="shared" si="10"/>
        <v>245.34057496361601</v>
      </c>
      <c r="L110" s="7">
        <f t="shared" si="7"/>
        <v>11.349048488777385</v>
      </c>
      <c r="M110" s="7">
        <f t="shared" si="11"/>
        <v>12.392220930310739</v>
      </c>
      <c r="P110" s="5">
        <f t="shared" si="12"/>
        <v>62.529850740359549</v>
      </c>
      <c r="R110" s="5">
        <v>-13</v>
      </c>
    </row>
    <row r="111" spans="1:25" x14ac:dyDescent="0.15">
      <c r="A111" s="5">
        <v>55</v>
      </c>
      <c r="B111" s="5">
        <v>109</v>
      </c>
      <c r="D111">
        <v>124.39337700146</v>
      </c>
      <c r="E111">
        <v>380.64574235807999</v>
      </c>
      <c r="F111">
        <v>102.61444687045</v>
      </c>
      <c r="G111">
        <v>110.31168122271001</v>
      </c>
      <c r="I111" s="6">
        <f t="shared" si="8"/>
        <v>270.33406113537001</v>
      </c>
      <c r="J111" s="6">
        <f t="shared" si="9"/>
        <v>21.77893013101</v>
      </c>
      <c r="K111" s="6">
        <f t="shared" si="10"/>
        <v>244.199344978158</v>
      </c>
      <c r="L111" s="7">
        <f t="shared" si="7"/>
        <v>11.212641920846881</v>
      </c>
      <c r="M111" s="7">
        <f t="shared" si="11"/>
        <v>12.265384751752102</v>
      </c>
      <c r="P111" s="5">
        <f t="shared" si="12"/>
        <v>60.576370750590137</v>
      </c>
      <c r="R111" s="5">
        <v>-13</v>
      </c>
    </row>
    <row r="112" spans="1:25" x14ac:dyDescent="0.15">
      <c r="A112" s="5">
        <v>55.5</v>
      </c>
      <c r="B112" s="5">
        <v>110</v>
      </c>
      <c r="D112">
        <v>124.26783114993</v>
      </c>
      <c r="E112">
        <v>380.28293304221</v>
      </c>
      <c r="F112">
        <v>102.56532023290001</v>
      </c>
      <c r="G112">
        <v>110.22816593887001</v>
      </c>
      <c r="I112" s="6">
        <f t="shared" si="8"/>
        <v>270.05476710334</v>
      </c>
      <c r="J112" s="6">
        <f t="shared" si="9"/>
        <v>21.702510917029997</v>
      </c>
      <c r="K112" s="6">
        <f t="shared" si="10"/>
        <v>244.01175400290401</v>
      </c>
      <c r="L112" s="7">
        <f t="shared" si="7"/>
        <v>11.243480302153774</v>
      </c>
      <c r="M112" s="7">
        <f t="shared" si="11"/>
        <v>12.305793522430859</v>
      </c>
      <c r="P112" s="5">
        <f t="shared" si="12"/>
        <v>61.018007555282608</v>
      </c>
      <c r="R112" s="5">
        <v>-13</v>
      </c>
    </row>
    <row r="113" spans="1:18" x14ac:dyDescent="0.15">
      <c r="A113" s="5">
        <v>56</v>
      </c>
      <c r="B113" s="5">
        <v>111</v>
      </c>
      <c r="D113">
        <v>124.14010189229001</v>
      </c>
      <c r="E113">
        <v>379.72871179038998</v>
      </c>
      <c r="F113">
        <v>102.61808588064</v>
      </c>
      <c r="G113">
        <v>110.23580786026</v>
      </c>
      <c r="I113" s="6">
        <f t="shared" si="8"/>
        <v>269.49290393012996</v>
      </c>
      <c r="J113" s="6">
        <f t="shared" si="9"/>
        <v>21.52201601165001</v>
      </c>
      <c r="K113" s="6">
        <f t="shared" si="10"/>
        <v>243.66648471614994</v>
      </c>
      <c r="L113" s="7">
        <f t="shared" si="7"/>
        <v>11.321731411418506</v>
      </c>
      <c r="M113" s="7">
        <f t="shared" si="11"/>
        <v>12.393615021067458</v>
      </c>
      <c r="P113" s="5">
        <f t="shared" si="12"/>
        <v>62.138642569014458</v>
      </c>
      <c r="R113" s="5">
        <v>-13</v>
      </c>
    </row>
    <row r="114" spans="1:18" x14ac:dyDescent="0.15">
      <c r="A114" s="5">
        <v>56.5</v>
      </c>
      <c r="B114" s="5">
        <v>112</v>
      </c>
      <c r="D114">
        <v>124.14556040757</v>
      </c>
      <c r="E114">
        <v>379.25090975255</v>
      </c>
      <c r="F114">
        <v>102.70724163028</v>
      </c>
      <c r="G114">
        <v>110.12063318777</v>
      </c>
      <c r="I114" s="6">
        <f t="shared" si="8"/>
        <v>269.13027656477999</v>
      </c>
      <c r="J114" s="6">
        <f t="shared" si="9"/>
        <v>21.438318777290007</v>
      </c>
      <c r="K114" s="6">
        <f t="shared" si="10"/>
        <v>243.40429403203197</v>
      </c>
      <c r="L114" s="7">
        <f t="shared" si="7"/>
        <v>11.353702524932807</v>
      </c>
      <c r="M114" s="7">
        <f t="shared" si="11"/>
        <v>12.435156523953623</v>
      </c>
      <c r="P114" s="5">
        <f t="shared" si="12"/>
        <v>62.596501244358095</v>
      </c>
      <c r="R114" s="5">
        <v>-13</v>
      </c>
    </row>
    <row r="115" spans="1:18" x14ac:dyDescent="0.15">
      <c r="A115" s="5">
        <v>57</v>
      </c>
      <c r="B115" s="5">
        <v>113</v>
      </c>
      <c r="D115">
        <v>124.0287481805</v>
      </c>
      <c r="E115">
        <v>379.80786026201002</v>
      </c>
      <c r="F115">
        <v>102.51910480348999</v>
      </c>
      <c r="G115">
        <v>110.05713245997001</v>
      </c>
      <c r="I115" s="6">
        <f t="shared" si="8"/>
        <v>269.75072780204005</v>
      </c>
      <c r="J115" s="6">
        <f t="shared" si="9"/>
        <v>21.509643377010008</v>
      </c>
      <c r="K115" s="6">
        <f t="shared" si="10"/>
        <v>243.93915574962804</v>
      </c>
      <c r="L115" s="7">
        <f t="shared" si="7"/>
        <v>11.340920510581581</v>
      </c>
      <c r="M115" s="7">
        <f t="shared" si="11"/>
        <v>12.431944898974264</v>
      </c>
      <c r="P115" s="5">
        <f t="shared" si="12"/>
        <v>62.413449873424213</v>
      </c>
      <c r="R115" s="5">
        <v>-13</v>
      </c>
    </row>
    <row r="116" spans="1:18" x14ac:dyDescent="0.15">
      <c r="A116" s="5">
        <v>57.5</v>
      </c>
      <c r="B116" s="5">
        <v>114</v>
      </c>
      <c r="D116">
        <v>124.05276564774</v>
      </c>
      <c r="E116">
        <v>379.84243085881002</v>
      </c>
      <c r="F116">
        <v>102.59388646287999</v>
      </c>
      <c r="G116">
        <v>110.20032751092</v>
      </c>
      <c r="I116" s="6">
        <f t="shared" si="8"/>
        <v>269.64210334789004</v>
      </c>
      <c r="J116" s="6">
        <f t="shared" si="9"/>
        <v>21.45887918486001</v>
      </c>
      <c r="K116" s="6">
        <f t="shared" si="10"/>
        <v>243.89144832605803</v>
      </c>
      <c r="L116" s="7">
        <f t="shared" si="7"/>
        <v>11.365525954316011</v>
      </c>
      <c r="M116" s="7">
        <f t="shared" si="11"/>
        <v>12.46612073208056</v>
      </c>
      <c r="P116" s="5">
        <f t="shared" si="12"/>
        <v>62.765824709209937</v>
      </c>
      <c r="R116" s="5">
        <v>-13</v>
      </c>
    </row>
    <row r="117" spans="1:18" x14ac:dyDescent="0.15">
      <c r="A117" s="5">
        <v>58</v>
      </c>
      <c r="B117" s="5">
        <v>115</v>
      </c>
      <c r="D117">
        <v>123.89683406114</v>
      </c>
      <c r="E117">
        <v>378.17285298399003</v>
      </c>
      <c r="F117">
        <v>102.78093158661</v>
      </c>
      <c r="G117">
        <v>110.21743085881</v>
      </c>
      <c r="I117" s="6">
        <f t="shared" si="8"/>
        <v>267.95542212518001</v>
      </c>
      <c r="J117" s="6">
        <f t="shared" si="9"/>
        <v>21.115902474530003</v>
      </c>
      <c r="K117" s="6">
        <f t="shared" si="10"/>
        <v>242.61633915574401</v>
      </c>
      <c r="L117" s="7">
        <f t="shared" si="7"/>
        <v>11.489745202621</v>
      </c>
      <c r="M117" s="7">
        <f t="shared" si="11"/>
        <v>12.599910369757414</v>
      </c>
      <c r="P117" s="5">
        <f t="shared" si="12"/>
        <v>64.544769957884668</v>
      </c>
      <c r="R117" s="5">
        <v>-13</v>
      </c>
    </row>
    <row r="118" spans="1:18" x14ac:dyDescent="0.15">
      <c r="A118" s="5">
        <v>58.5</v>
      </c>
      <c r="B118" s="5">
        <v>116</v>
      </c>
      <c r="D118">
        <v>123.02292576419001</v>
      </c>
      <c r="E118">
        <v>370.14192139737997</v>
      </c>
      <c r="F118">
        <v>102.61462882095999</v>
      </c>
      <c r="G118">
        <v>110.19796215429</v>
      </c>
      <c r="I118" s="6">
        <f t="shared" si="8"/>
        <v>259.94395924308998</v>
      </c>
      <c r="J118" s="6">
        <f t="shared" si="9"/>
        <v>20.408296943230013</v>
      </c>
      <c r="K118" s="6">
        <f t="shared" si="10"/>
        <v>235.45400291121396</v>
      </c>
      <c r="L118" s="7">
        <f t="shared" si="7"/>
        <v>11.537170571664014</v>
      </c>
      <c r="M118" s="7">
        <f t="shared" si="11"/>
        <v>12.656906128172293</v>
      </c>
      <c r="P118" s="5">
        <f t="shared" si="12"/>
        <v>65.223949200046647</v>
      </c>
      <c r="R118" s="5">
        <v>-13</v>
      </c>
    </row>
    <row r="119" spans="1:18" x14ac:dyDescent="0.15">
      <c r="A119" s="5">
        <v>59</v>
      </c>
      <c r="B119" s="5">
        <v>117</v>
      </c>
      <c r="D119">
        <v>122.35753275109001</v>
      </c>
      <c r="E119">
        <v>361.54330422125003</v>
      </c>
      <c r="F119">
        <v>102.60425764192</v>
      </c>
      <c r="G119">
        <v>110.14865356623</v>
      </c>
      <c r="I119" s="6">
        <f t="shared" si="8"/>
        <v>251.39465065502003</v>
      </c>
      <c r="J119" s="6">
        <f t="shared" si="9"/>
        <v>19.753275109170005</v>
      </c>
      <c r="K119" s="6">
        <f t="shared" si="10"/>
        <v>227.69072052401603</v>
      </c>
      <c r="L119" s="7">
        <f t="shared" si="7"/>
        <v>11.526732618547687</v>
      </c>
      <c r="M119" s="7">
        <f t="shared" si="11"/>
        <v>12.656038564427831</v>
      </c>
      <c r="P119" s="5">
        <f t="shared" si="12"/>
        <v>65.074467156357343</v>
      </c>
      <c r="R119" s="5">
        <v>-13</v>
      </c>
    </row>
    <row r="120" spans="1:18" x14ac:dyDescent="0.15">
      <c r="A120" s="5">
        <v>59.5</v>
      </c>
      <c r="B120" s="5">
        <v>118</v>
      </c>
      <c r="D120">
        <v>122.6961426492</v>
      </c>
      <c r="E120">
        <v>364.23544395924</v>
      </c>
      <c r="F120">
        <v>102.58533478894</v>
      </c>
      <c r="G120">
        <v>110.04785298399</v>
      </c>
      <c r="I120" s="6">
        <f t="shared" si="8"/>
        <v>254.18759097525</v>
      </c>
      <c r="J120" s="6">
        <f t="shared" si="9"/>
        <v>20.110807860259996</v>
      </c>
      <c r="K120" s="6">
        <f t="shared" si="10"/>
        <v>230.05462154293801</v>
      </c>
      <c r="L120" s="7">
        <f t="shared" si="7"/>
        <v>11.439352568105328</v>
      </c>
      <c r="M120" s="7">
        <f t="shared" si="11"/>
        <v>12.578228903357338</v>
      </c>
      <c r="P120" s="5">
        <f t="shared" si="12"/>
        <v>63.823096473596983</v>
      </c>
      <c r="R120" s="5">
        <v>-13</v>
      </c>
    </row>
    <row r="121" spans="1:18" x14ac:dyDescent="0.15">
      <c r="A121" s="5">
        <v>60</v>
      </c>
      <c r="B121" s="5">
        <v>119</v>
      </c>
      <c r="D121">
        <v>122.73107714702</v>
      </c>
      <c r="E121">
        <v>363.08278748180999</v>
      </c>
      <c r="F121">
        <v>102.65884279476001</v>
      </c>
      <c r="G121">
        <v>110.07751091703</v>
      </c>
      <c r="I121" s="6">
        <f t="shared" si="8"/>
        <v>253.00527656477999</v>
      </c>
      <c r="J121" s="6">
        <f t="shared" si="9"/>
        <v>20.072234352259997</v>
      </c>
      <c r="K121" s="6">
        <f t="shared" si="10"/>
        <v>228.91859534206799</v>
      </c>
      <c r="L121" s="7">
        <f t="shared" si="7"/>
        <v>11.404739070132136</v>
      </c>
      <c r="M121" s="7">
        <f t="shared" si="11"/>
        <v>12.553185794756011</v>
      </c>
      <c r="P121" s="5">
        <f t="shared" si="12"/>
        <v>63.32739618077089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122.58224163028</v>
      </c>
      <c r="E122">
        <v>361.81441048034998</v>
      </c>
      <c r="F122">
        <v>102.70651382824001</v>
      </c>
      <c r="G122">
        <v>110.06313682678</v>
      </c>
      <c r="I122" s="6">
        <f t="shared" si="8"/>
        <v>251.75127365356997</v>
      </c>
      <c r="J122" s="6">
        <f t="shared" si="9"/>
        <v>19.875727802039989</v>
      </c>
      <c r="K122" s="6">
        <f t="shared" si="10"/>
        <v>227.90040029112197</v>
      </c>
      <c r="L122" s="7">
        <f t="shared" si="7"/>
        <v>11.466266924209483</v>
      </c>
      <c r="M122" s="7">
        <f t="shared" si="11"/>
        <v>12.624284038205225</v>
      </c>
      <c r="P122" s="5">
        <f t="shared" si="12"/>
        <v>64.208537269334798</v>
      </c>
    </row>
    <row r="123" spans="1:18" x14ac:dyDescent="0.15">
      <c r="A123" s="5">
        <v>61</v>
      </c>
      <c r="B123" s="5">
        <v>121</v>
      </c>
      <c r="D123">
        <v>122.59352256186</v>
      </c>
      <c r="E123">
        <v>362.59570596798</v>
      </c>
      <c r="F123">
        <v>102.57987627365</v>
      </c>
      <c r="G123">
        <v>110.00855167395</v>
      </c>
      <c r="I123" s="6">
        <f t="shared" si="8"/>
        <v>252.58715429403</v>
      </c>
      <c r="J123" s="6">
        <f t="shared" si="9"/>
        <v>20.013646288209998</v>
      </c>
      <c r="K123" s="6">
        <f t="shared" si="10"/>
        <v>228.57077874817801</v>
      </c>
      <c r="L123" s="7">
        <f t="shared" si="7"/>
        <v>11.420746397563178</v>
      </c>
      <c r="M123" s="7">
        <f t="shared" si="11"/>
        <v>12.588333900930786</v>
      </c>
      <c r="P123" s="5">
        <f t="shared" si="12"/>
        <v>63.55663729650778</v>
      </c>
    </row>
    <row r="124" spans="1:18" x14ac:dyDescent="0.15">
      <c r="A124" s="5">
        <v>61.5</v>
      </c>
      <c r="B124" s="5">
        <v>122</v>
      </c>
      <c r="D124">
        <v>122.58224163028</v>
      </c>
      <c r="E124">
        <v>362.32860262009001</v>
      </c>
      <c r="F124">
        <v>102.6941411936</v>
      </c>
      <c r="G124">
        <v>110.06495633188</v>
      </c>
      <c r="I124" s="6">
        <f t="shared" si="8"/>
        <v>252.26364628821</v>
      </c>
      <c r="J124" s="6">
        <f t="shared" si="9"/>
        <v>19.888100436679991</v>
      </c>
      <c r="K124" s="6">
        <f t="shared" si="10"/>
        <v>228.39792576419401</v>
      </c>
      <c r="L124" s="7">
        <f t="shared" si="7"/>
        <v>11.484149855908587</v>
      </c>
      <c r="M124" s="7">
        <f t="shared" si="11"/>
        <v>12.66130774864806</v>
      </c>
      <c r="P124" s="5">
        <f t="shared" si="12"/>
        <v>64.464638934838248</v>
      </c>
    </row>
    <row r="125" spans="1:18" x14ac:dyDescent="0.15">
      <c r="A125" s="5">
        <v>62</v>
      </c>
      <c r="B125" s="5">
        <v>123</v>
      </c>
      <c r="D125">
        <v>122.82805676856</v>
      </c>
      <c r="E125">
        <v>363.06786754003002</v>
      </c>
      <c r="F125">
        <v>102.80658660844</v>
      </c>
      <c r="G125">
        <v>109.96106259098001</v>
      </c>
      <c r="I125" s="6">
        <f t="shared" si="8"/>
        <v>253.10680494905</v>
      </c>
      <c r="J125" s="6">
        <f t="shared" si="9"/>
        <v>20.021470160120003</v>
      </c>
      <c r="K125" s="6">
        <f t="shared" si="10"/>
        <v>229.08104075690599</v>
      </c>
      <c r="L125" s="7">
        <f t="shared" si="7"/>
        <v>11.44176920699878</v>
      </c>
      <c r="M125" s="7">
        <f t="shared" si="11"/>
        <v>12.628497489110119</v>
      </c>
      <c r="P125" s="5">
        <f t="shared" si="12"/>
        <v>63.857705186304003</v>
      </c>
    </row>
    <row r="126" spans="1:18" x14ac:dyDescent="0.15">
      <c r="A126" s="5">
        <v>62.5</v>
      </c>
      <c r="B126" s="5">
        <v>124</v>
      </c>
      <c r="D126">
        <v>122.87645560407999</v>
      </c>
      <c r="E126">
        <v>363.44013828239002</v>
      </c>
      <c r="F126">
        <v>102.69013828239</v>
      </c>
      <c r="G126">
        <v>110.21633915575001</v>
      </c>
      <c r="I126" s="6">
        <f t="shared" si="8"/>
        <v>253.22379912664002</v>
      </c>
      <c r="J126" s="6">
        <f t="shared" si="9"/>
        <v>20.186317321689998</v>
      </c>
      <c r="K126" s="6">
        <f t="shared" si="10"/>
        <v>229.00021834061201</v>
      </c>
      <c r="L126" s="7">
        <f t="shared" si="7"/>
        <v>11.344328670319353</v>
      </c>
      <c r="M126" s="7">
        <f t="shared" si="11"/>
        <v>12.540627341802557</v>
      </c>
      <c r="P126" s="5">
        <f t="shared" si="12"/>
        <v>62.462258167267272</v>
      </c>
    </row>
    <row r="127" spans="1:18" x14ac:dyDescent="0.15">
      <c r="A127" s="5">
        <v>63</v>
      </c>
      <c r="B127" s="5">
        <v>125</v>
      </c>
      <c r="D127">
        <v>123.08169577875</v>
      </c>
      <c r="E127">
        <v>363.62882096070001</v>
      </c>
      <c r="F127">
        <v>102.58915574964</v>
      </c>
      <c r="G127">
        <v>110.21961426492</v>
      </c>
      <c r="I127" s="6">
        <f t="shared" si="8"/>
        <v>253.40920669578003</v>
      </c>
      <c r="J127" s="6">
        <f t="shared" si="9"/>
        <v>20.492540029110003</v>
      </c>
      <c r="K127" s="6">
        <f t="shared" si="10"/>
        <v>228.81815866084801</v>
      </c>
      <c r="L127" s="7">
        <f t="shared" si="7"/>
        <v>11.16592468946299</v>
      </c>
      <c r="M127" s="7">
        <f t="shared" si="11"/>
        <v>12.37179375031806</v>
      </c>
      <c r="P127" s="5">
        <f t="shared" si="12"/>
        <v>59.907332755789511</v>
      </c>
    </row>
    <row r="128" spans="1:18" x14ac:dyDescent="0.15">
      <c r="A128" s="5">
        <v>63.5</v>
      </c>
      <c r="B128" s="5">
        <v>126</v>
      </c>
      <c r="D128">
        <v>123.17412663755999</v>
      </c>
      <c r="E128">
        <v>365.42831149927002</v>
      </c>
      <c r="F128">
        <v>102.67103347889</v>
      </c>
      <c r="G128">
        <v>110.01946870451</v>
      </c>
      <c r="I128" s="6">
        <f t="shared" si="8"/>
        <v>255.40884279476001</v>
      </c>
      <c r="J128" s="6">
        <f t="shared" si="9"/>
        <v>20.503093158669998</v>
      </c>
      <c r="K128" s="6">
        <f t="shared" si="10"/>
        <v>230.80513100435601</v>
      </c>
      <c r="L128" s="7">
        <f t="shared" si="7"/>
        <v>11.257088343607172</v>
      </c>
      <c r="M128" s="7">
        <f t="shared" si="11"/>
        <v>12.472527793834107</v>
      </c>
      <c r="P128" s="5">
        <f t="shared" si="12"/>
        <v>61.212888469614455</v>
      </c>
    </row>
    <row r="129" spans="1:16" x14ac:dyDescent="0.15">
      <c r="A129" s="5">
        <v>64</v>
      </c>
      <c r="B129" s="5">
        <v>127</v>
      </c>
      <c r="D129">
        <v>122.92703784571</v>
      </c>
      <c r="E129">
        <v>363.05167394468998</v>
      </c>
      <c r="F129">
        <v>102.84388646287999</v>
      </c>
      <c r="G129">
        <v>110.10443959243</v>
      </c>
      <c r="I129" s="6">
        <f t="shared" si="8"/>
        <v>252.94723435225998</v>
      </c>
      <c r="J129" s="6">
        <f t="shared" si="9"/>
        <v>20.08315138283001</v>
      </c>
      <c r="K129" s="6">
        <f t="shared" si="10"/>
        <v>228.84745269286398</v>
      </c>
      <c r="L129" s="7">
        <f t="shared" si="7"/>
        <v>11.394997146140916</v>
      </c>
      <c r="M129" s="7">
        <f t="shared" si="11"/>
        <v>12.620006985739717</v>
      </c>
      <c r="P129" s="5">
        <f t="shared" si="12"/>
        <v>63.187881977991452</v>
      </c>
    </row>
    <row r="130" spans="1:16" x14ac:dyDescent="0.15">
      <c r="A130" s="5">
        <v>64.5</v>
      </c>
      <c r="B130" s="5">
        <v>128</v>
      </c>
      <c r="D130">
        <v>123.43467976709999</v>
      </c>
      <c r="E130">
        <v>364.45251091703</v>
      </c>
      <c r="F130">
        <v>102.6018922853</v>
      </c>
      <c r="G130">
        <v>109.99690684134001</v>
      </c>
      <c r="I130" s="6">
        <f t="shared" si="8"/>
        <v>254.45560407568999</v>
      </c>
      <c r="J130" s="6">
        <f t="shared" si="9"/>
        <v>20.832787481799997</v>
      </c>
      <c r="K130" s="6">
        <f t="shared" si="10"/>
        <v>229.45625909752999</v>
      </c>
      <c r="L130" s="7">
        <f t="shared" ref="L130:L193" si="13">K130/J130</f>
        <v>11.01418901805571</v>
      </c>
      <c r="M130" s="7">
        <f t="shared" si="11"/>
        <v>12.248769247026377</v>
      </c>
      <c r="P130" s="5">
        <f t="shared" si="12"/>
        <v>57.7343245031417</v>
      </c>
    </row>
    <row r="131" spans="1:16" x14ac:dyDescent="0.15">
      <c r="A131" s="5">
        <v>65</v>
      </c>
      <c r="B131" s="5">
        <v>129</v>
      </c>
      <c r="D131">
        <v>124.21360989810999</v>
      </c>
      <c r="E131">
        <v>374.86408296943</v>
      </c>
      <c r="F131">
        <v>102.66320960698999</v>
      </c>
      <c r="G131">
        <v>110.00400291120999</v>
      </c>
      <c r="I131" s="6">
        <f t="shared" ref="I131:I194" si="14">E131-G131</f>
        <v>264.86008005821998</v>
      </c>
      <c r="J131" s="6">
        <f t="shared" ref="J131:J194" si="15">D131-F131</f>
        <v>21.550400291119999</v>
      </c>
      <c r="K131" s="6">
        <f t="shared" ref="K131:K181" si="16">I131-1.2*J131</f>
        <v>238.99959970887599</v>
      </c>
      <c r="L131" s="7">
        <f t="shared" si="13"/>
        <v>11.090262662422912</v>
      </c>
      <c r="M131" s="7">
        <f t="shared" ref="M131:M181" si="17">L131+ABS($N$2)*A131</f>
        <v>12.334413280765444</v>
      </c>
      <c r="P131" s="5">
        <f t="shared" ref="P131:P181" si="18">(L131-$O$2)/$O$2*100</f>
        <v>58.823776017645578</v>
      </c>
    </row>
    <row r="132" spans="1:16" x14ac:dyDescent="0.15">
      <c r="A132" s="5">
        <v>65.5</v>
      </c>
      <c r="B132" s="5">
        <v>130</v>
      </c>
      <c r="D132">
        <v>124.42230713246001</v>
      </c>
      <c r="E132">
        <v>376.92358078603002</v>
      </c>
      <c r="F132">
        <v>102.57059679767001</v>
      </c>
      <c r="G132">
        <v>110.11572052402001</v>
      </c>
      <c r="I132" s="6">
        <f t="shared" si="14"/>
        <v>266.80786026201002</v>
      </c>
      <c r="J132" s="6">
        <f t="shared" si="15"/>
        <v>21.851710334789999</v>
      </c>
      <c r="K132" s="6">
        <f t="shared" si="16"/>
        <v>240.58580786026204</v>
      </c>
      <c r="L132" s="7">
        <f t="shared" si="13"/>
        <v>11.009930306335178</v>
      </c>
      <c r="M132" s="7">
        <f t="shared" si="17"/>
        <v>12.263651314049577</v>
      </c>
      <c r="P132" s="5">
        <f t="shared" si="18"/>
        <v>57.673335444810625</v>
      </c>
    </row>
    <row r="133" spans="1:16" x14ac:dyDescent="0.15">
      <c r="A133" s="5">
        <v>66</v>
      </c>
      <c r="B133" s="5">
        <v>131</v>
      </c>
      <c r="D133">
        <v>124.9768922853</v>
      </c>
      <c r="E133">
        <v>377.41903202329001</v>
      </c>
      <c r="F133">
        <v>102.59970887919</v>
      </c>
      <c r="G133">
        <v>110.11317321689</v>
      </c>
      <c r="I133" s="6">
        <f t="shared" si="14"/>
        <v>267.30585880640001</v>
      </c>
      <c r="J133" s="6">
        <f t="shared" si="15"/>
        <v>22.377183406109992</v>
      </c>
      <c r="K133" s="6">
        <f t="shared" si="16"/>
        <v>240.45323871906803</v>
      </c>
      <c r="L133" s="7">
        <f t="shared" si="13"/>
        <v>10.745464894094461</v>
      </c>
      <c r="M133" s="7">
        <f t="shared" si="17"/>
        <v>12.008756291180724</v>
      </c>
      <c r="P133" s="5">
        <f t="shared" si="18"/>
        <v>53.885923308896658</v>
      </c>
    </row>
    <row r="134" spans="1:16" x14ac:dyDescent="0.15">
      <c r="A134" s="5">
        <v>66.5</v>
      </c>
      <c r="B134" s="5">
        <v>132</v>
      </c>
      <c r="D134">
        <v>125.14428675400001</v>
      </c>
      <c r="E134">
        <v>378.37554585152998</v>
      </c>
      <c r="F134">
        <v>102.67721979622</v>
      </c>
      <c r="G134">
        <v>110.06950509460999</v>
      </c>
      <c r="I134" s="6">
        <f t="shared" si="14"/>
        <v>268.30604075691997</v>
      </c>
      <c r="J134" s="6">
        <f t="shared" si="15"/>
        <v>22.467066957780006</v>
      </c>
      <c r="K134" s="6">
        <f t="shared" si="16"/>
        <v>241.34556040758397</v>
      </c>
      <c r="L134" s="7">
        <f t="shared" si="13"/>
        <v>10.742192599555576</v>
      </c>
      <c r="M134" s="7">
        <f t="shared" si="17"/>
        <v>12.015054386013706</v>
      </c>
      <c r="P134" s="5">
        <f t="shared" si="18"/>
        <v>53.839060742091227</v>
      </c>
    </row>
    <row r="135" spans="1:16" x14ac:dyDescent="0.15">
      <c r="A135" s="5">
        <v>67</v>
      </c>
      <c r="B135" s="5">
        <v>133</v>
      </c>
      <c r="D135">
        <v>125.32223435226</v>
      </c>
      <c r="E135">
        <v>381.34788937409002</v>
      </c>
      <c r="F135">
        <v>102.69850800582</v>
      </c>
      <c r="G135">
        <v>110.14501455604</v>
      </c>
      <c r="I135" s="6">
        <f t="shared" si="14"/>
        <v>271.20287481805002</v>
      </c>
      <c r="J135" s="6">
        <f t="shared" si="15"/>
        <v>22.623726346439994</v>
      </c>
      <c r="K135" s="6">
        <f t="shared" si="16"/>
        <v>244.05440320232202</v>
      </c>
      <c r="L135" s="7">
        <f t="shared" si="13"/>
        <v>10.787542222933833</v>
      </c>
      <c r="M135" s="7">
        <f t="shared" si="17"/>
        <v>12.069974398763829</v>
      </c>
      <c r="P135" s="5">
        <f t="shared" si="18"/>
        <v>54.488513207299064</v>
      </c>
    </row>
    <row r="136" spans="1:16" x14ac:dyDescent="0.15">
      <c r="A136" s="5">
        <v>67.5</v>
      </c>
      <c r="B136" s="5">
        <v>134</v>
      </c>
      <c r="D136">
        <v>125.58788209607</v>
      </c>
      <c r="E136">
        <v>380.56204512373</v>
      </c>
      <c r="F136">
        <v>102.58114992722</v>
      </c>
      <c r="G136">
        <v>110.17048762736999</v>
      </c>
      <c r="I136" s="6">
        <f t="shared" si="14"/>
        <v>270.39155749636001</v>
      </c>
      <c r="J136" s="6">
        <f t="shared" si="15"/>
        <v>23.006732168850007</v>
      </c>
      <c r="K136" s="6">
        <f t="shared" si="16"/>
        <v>242.78347889374001</v>
      </c>
      <c r="L136" s="7">
        <f t="shared" si="13"/>
        <v>10.552714619004302</v>
      </c>
      <c r="M136" s="7">
        <f t="shared" si="17"/>
        <v>11.844717184206162</v>
      </c>
      <c r="P136" s="5">
        <f t="shared" si="18"/>
        <v>51.125544456736016</v>
      </c>
    </row>
    <row r="137" spans="1:16" x14ac:dyDescent="0.15">
      <c r="A137" s="5">
        <v>68</v>
      </c>
      <c r="B137" s="5">
        <v>135</v>
      </c>
      <c r="D137">
        <v>125.68722707424</v>
      </c>
      <c r="E137">
        <v>380.87973071325001</v>
      </c>
      <c r="F137">
        <v>102.55094614265001</v>
      </c>
      <c r="G137">
        <v>110.07641921397</v>
      </c>
      <c r="I137" s="6">
        <f t="shared" si="14"/>
        <v>270.80331149928003</v>
      </c>
      <c r="J137" s="6">
        <f t="shared" si="15"/>
        <v>23.136280931589994</v>
      </c>
      <c r="K137" s="6">
        <f t="shared" si="16"/>
        <v>243.03977438137204</v>
      </c>
      <c r="L137" s="7">
        <f t="shared" si="13"/>
        <v>10.504703634088767</v>
      </c>
      <c r="M137" s="7">
        <f t="shared" si="17"/>
        <v>11.806276588662493</v>
      </c>
      <c r="P137" s="5">
        <f t="shared" si="18"/>
        <v>50.437978603093228</v>
      </c>
    </row>
    <row r="138" spans="1:16" x14ac:dyDescent="0.15">
      <c r="A138" s="5">
        <v>68.5</v>
      </c>
      <c r="B138" s="5">
        <v>136</v>
      </c>
      <c r="D138">
        <v>125.32259825328001</v>
      </c>
      <c r="E138">
        <v>376.20906113537001</v>
      </c>
      <c r="F138">
        <v>102.49981804949</v>
      </c>
      <c r="G138">
        <v>110.11135371179</v>
      </c>
      <c r="I138" s="6">
        <f t="shared" si="14"/>
        <v>266.09770742358</v>
      </c>
      <c r="J138" s="6">
        <f t="shared" si="15"/>
        <v>22.822780203790003</v>
      </c>
      <c r="K138" s="6">
        <f t="shared" si="16"/>
        <v>238.71037117903199</v>
      </c>
      <c r="L138" s="7">
        <f t="shared" si="13"/>
        <v>10.459302900327245</v>
      </c>
      <c r="M138" s="7">
        <f t="shared" si="17"/>
        <v>11.770446244272836</v>
      </c>
      <c r="P138" s="5">
        <f t="shared" si="18"/>
        <v>49.787794185513228</v>
      </c>
    </row>
    <row r="139" spans="1:16" x14ac:dyDescent="0.15">
      <c r="A139" s="5">
        <v>69</v>
      </c>
      <c r="B139" s="5">
        <v>137</v>
      </c>
      <c r="D139">
        <v>125.09315866084</v>
      </c>
      <c r="E139">
        <v>373.11481077146999</v>
      </c>
      <c r="F139">
        <v>102.63191411936</v>
      </c>
      <c r="G139">
        <v>109.97925764192</v>
      </c>
      <c r="I139" s="6">
        <f t="shared" si="14"/>
        <v>263.13555312954998</v>
      </c>
      <c r="J139" s="6">
        <f t="shared" si="15"/>
        <v>22.461244541479999</v>
      </c>
      <c r="K139" s="6">
        <f t="shared" si="16"/>
        <v>236.18205967977397</v>
      </c>
      <c r="L139" s="7">
        <f t="shared" si="13"/>
        <v>10.515092306822444</v>
      </c>
      <c r="M139" s="7">
        <f t="shared" si="17"/>
        <v>11.835806040139902</v>
      </c>
      <c r="P139" s="5">
        <f t="shared" si="18"/>
        <v>50.586754901869703</v>
      </c>
    </row>
    <row r="140" spans="1:16" x14ac:dyDescent="0.15">
      <c r="A140" s="5">
        <v>69.5</v>
      </c>
      <c r="B140" s="5">
        <v>138</v>
      </c>
      <c r="D140">
        <v>124.72125181951</v>
      </c>
      <c r="E140">
        <v>367.47780203784998</v>
      </c>
      <c r="F140">
        <v>102.70305676856</v>
      </c>
      <c r="G140">
        <v>110.04712518194999</v>
      </c>
      <c r="I140" s="6">
        <f t="shared" si="14"/>
        <v>257.4306768559</v>
      </c>
      <c r="J140" s="6">
        <f t="shared" si="15"/>
        <v>22.018195050949998</v>
      </c>
      <c r="K140" s="6">
        <f t="shared" si="16"/>
        <v>231.00884279476</v>
      </c>
      <c r="L140" s="7">
        <f t="shared" si="13"/>
        <v>10.491724787622539</v>
      </c>
      <c r="M140" s="7">
        <f t="shared" si="17"/>
        <v>11.822008910311862</v>
      </c>
      <c r="P140" s="5">
        <f t="shared" si="18"/>
        <v>50.252108397232021</v>
      </c>
    </row>
    <row r="141" spans="1:16" s="17" customFormat="1" x14ac:dyDescent="0.15">
      <c r="A141" s="17">
        <v>70</v>
      </c>
      <c r="B141" s="17">
        <v>139</v>
      </c>
      <c r="D141" s="16">
        <v>124.80058224163</v>
      </c>
      <c r="E141" s="16">
        <v>365.86808588064002</v>
      </c>
      <c r="F141" s="16">
        <v>102.57423580786001</v>
      </c>
      <c r="G141" s="16">
        <v>110.26382823872</v>
      </c>
      <c r="I141" s="40">
        <f t="shared" si="14"/>
        <v>255.60425764192001</v>
      </c>
      <c r="J141" s="40">
        <f t="shared" si="15"/>
        <v>22.22634643376999</v>
      </c>
      <c r="K141" s="40">
        <f t="shared" si="16"/>
        <v>228.93264192139603</v>
      </c>
      <c r="L141" s="41">
        <f t="shared" si="13"/>
        <v>10.30005730377545</v>
      </c>
      <c r="M141" s="41">
        <f t="shared" si="17"/>
        <v>11.639911815836639</v>
      </c>
      <c r="P141" s="17">
        <f t="shared" si="18"/>
        <v>47.507236210611936</v>
      </c>
    </row>
    <row r="142" spans="1:16" x14ac:dyDescent="0.15">
      <c r="A142" s="5">
        <v>70.5</v>
      </c>
      <c r="B142" s="5">
        <v>140</v>
      </c>
      <c r="D142">
        <v>124.58679039301001</v>
      </c>
      <c r="E142">
        <v>366.27674672489002</v>
      </c>
      <c r="F142">
        <v>102.63573508006</v>
      </c>
      <c r="G142">
        <v>110.06368267831</v>
      </c>
      <c r="I142" s="6">
        <f t="shared" si="14"/>
        <v>256.21306404658003</v>
      </c>
      <c r="J142" s="6">
        <f t="shared" si="15"/>
        <v>21.951055312950004</v>
      </c>
      <c r="K142" s="6">
        <f t="shared" si="16"/>
        <v>229.87179767104001</v>
      </c>
      <c r="L142" s="7">
        <f t="shared" si="13"/>
        <v>10.472015782103531</v>
      </c>
      <c r="M142" s="7">
        <f t="shared" si="17"/>
        <v>11.821440683536586</v>
      </c>
      <c r="P142" s="5">
        <f t="shared" si="18"/>
        <v>49.969855508065763</v>
      </c>
    </row>
    <row r="143" spans="1:16" x14ac:dyDescent="0.15">
      <c r="A143" s="5">
        <v>71</v>
      </c>
      <c r="B143" s="5">
        <v>141</v>
      </c>
      <c r="D143">
        <v>125.19505094614</v>
      </c>
      <c r="E143">
        <v>367.73708151382999</v>
      </c>
      <c r="F143">
        <v>102.62227074236</v>
      </c>
      <c r="G143">
        <v>109.99818049491</v>
      </c>
      <c r="I143" s="6">
        <f t="shared" si="14"/>
        <v>257.73890101891999</v>
      </c>
      <c r="J143" s="6">
        <f t="shared" si="15"/>
        <v>22.572780203779999</v>
      </c>
      <c r="K143" s="6">
        <f t="shared" si="16"/>
        <v>230.65156477438398</v>
      </c>
      <c r="L143" s="7">
        <f t="shared" si="13"/>
        <v>10.218128325006216</v>
      </c>
      <c r="M143" s="7">
        <f t="shared" si="17"/>
        <v>11.577123615811136</v>
      </c>
      <c r="P143" s="5">
        <f t="shared" si="18"/>
        <v>46.333930386441629</v>
      </c>
    </row>
    <row r="144" spans="1:16" x14ac:dyDescent="0.15">
      <c r="A144" s="5">
        <v>71.5</v>
      </c>
      <c r="B144" s="5">
        <v>142</v>
      </c>
      <c r="D144">
        <v>124.68540756914</v>
      </c>
      <c r="E144">
        <v>365.61899563319002</v>
      </c>
      <c r="F144">
        <v>102.67358078603</v>
      </c>
      <c r="G144">
        <v>109.99872634643</v>
      </c>
      <c r="I144" s="6">
        <f t="shared" si="14"/>
        <v>255.62026928676002</v>
      </c>
      <c r="J144" s="6">
        <f t="shared" si="15"/>
        <v>22.011826783109996</v>
      </c>
      <c r="K144" s="6">
        <f t="shared" si="16"/>
        <v>229.20607714702803</v>
      </c>
      <c r="L144" s="7">
        <f t="shared" si="13"/>
        <v>10.412860295761607</v>
      </c>
      <c r="M144" s="7">
        <f t="shared" si="17"/>
        <v>11.781425975938394</v>
      </c>
      <c r="P144" s="5">
        <f t="shared" si="18"/>
        <v>49.122689124458041</v>
      </c>
    </row>
    <row r="145" spans="1:16" x14ac:dyDescent="0.15">
      <c r="A145" s="5">
        <v>72</v>
      </c>
      <c r="B145" s="5">
        <v>143</v>
      </c>
      <c r="D145">
        <v>125.02929403202</v>
      </c>
      <c r="E145">
        <v>366.46306404657997</v>
      </c>
      <c r="F145">
        <v>102.72234352256</v>
      </c>
      <c r="G145">
        <v>110.22470887919</v>
      </c>
      <c r="I145" s="6">
        <f t="shared" si="14"/>
        <v>256.23835516738995</v>
      </c>
      <c r="J145" s="6">
        <f t="shared" si="15"/>
        <v>22.306950509460009</v>
      </c>
      <c r="K145" s="6">
        <f t="shared" si="16"/>
        <v>229.47001455603794</v>
      </c>
      <c r="L145" s="7">
        <f t="shared" si="13"/>
        <v>10.286928930905347</v>
      </c>
      <c r="M145" s="7">
        <f t="shared" si="17"/>
        <v>11.665065000453998</v>
      </c>
      <c r="P145" s="5">
        <f t="shared" si="18"/>
        <v>47.319224635443177</v>
      </c>
    </row>
    <row r="146" spans="1:16" x14ac:dyDescent="0.15">
      <c r="A146" s="5">
        <v>72.5</v>
      </c>
      <c r="B146" s="5">
        <v>144</v>
      </c>
      <c r="D146">
        <v>126.28548034935</v>
      </c>
      <c r="E146">
        <v>377.56950509461001</v>
      </c>
      <c r="F146">
        <v>102.59898107715</v>
      </c>
      <c r="G146">
        <v>109.97197962154</v>
      </c>
      <c r="I146" s="6">
        <f t="shared" si="14"/>
        <v>267.59752547306999</v>
      </c>
      <c r="J146" s="6">
        <f t="shared" si="15"/>
        <v>23.686499272199995</v>
      </c>
      <c r="K146" s="6">
        <f t="shared" si="16"/>
        <v>239.17372634642999</v>
      </c>
      <c r="L146" s="7">
        <f t="shared" si="13"/>
        <v>10.097470444994787</v>
      </c>
      <c r="M146" s="7">
        <f t="shared" si="17"/>
        <v>11.485176903915304</v>
      </c>
      <c r="P146" s="5">
        <f t="shared" si="18"/>
        <v>44.605987533056371</v>
      </c>
    </row>
    <row r="147" spans="1:16" x14ac:dyDescent="0.15">
      <c r="A147" s="5">
        <v>73</v>
      </c>
      <c r="B147" s="5">
        <v>145</v>
      </c>
      <c r="D147">
        <v>126.28966521106</v>
      </c>
      <c r="E147">
        <v>377.90775109169999</v>
      </c>
      <c r="F147">
        <v>102.57987627365</v>
      </c>
      <c r="G147">
        <v>110.10480349345001</v>
      </c>
      <c r="I147" s="6">
        <f t="shared" si="14"/>
        <v>267.80294759825</v>
      </c>
      <c r="J147" s="6">
        <f t="shared" si="15"/>
        <v>23.709788937409996</v>
      </c>
      <c r="K147" s="6">
        <f t="shared" si="16"/>
        <v>239.35120087335801</v>
      </c>
      <c r="L147" s="7">
        <f t="shared" si="13"/>
        <v>10.095037180854137</v>
      </c>
      <c r="M147" s="7">
        <f t="shared" si="17"/>
        <v>11.49231402914652</v>
      </c>
      <c r="P147" s="5">
        <f t="shared" si="18"/>
        <v>44.571140729997687</v>
      </c>
    </row>
    <row r="148" spans="1:16" x14ac:dyDescent="0.15">
      <c r="A148" s="5">
        <v>73.5</v>
      </c>
      <c r="B148" s="5">
        <v>146</v>
      </c>
      <c r="D148">
        <v>126.83897379913</v>
      </c>
      <c r="E148">
        <v>381.16957787481999</v>
      </c>
      <c r="F148">
        <v>102.61044395924</v>
      </c>
      <c r="G148">
        <v>110.14537845706</v>
      </c>
      <c r="I148" s="6">
        <f t="shared" si="14"/>
        <v>271.02419941775997</v>
      </c>
      <c r="J148" s="6">
        <f t="shared" si="15"/>
        <v>24.228529839890001</v>
      </c>
      <c r="K148" s="6">
        <f t="shared" si="16"/>
        <v>241.94996360989197</v>
      </c>
      <c r="L148" s="7">
        <f t="shared" si="13"/>
        <v>9.9861595073566551</v>
      </c>
      <c r="M148" s="7">
        <f t="shared" si="17"/>
        <v>11.393006745020903</v>
      </c>
      <c r="P148" s="5">
        <f t="shared" si="18"/>
        <v>43.011902346268691</v>
      </c>
    </row>
    <row r="149" spans="1:16" x14ac:dyDescent="0.15">
      <c r="A149" s="5">
        <v>74</v>
      </c>
      <c r="B149" s="5">
        <v>147</v>
      </c>
      <c r="D149">
        <v>126.98216885007</v>
      </c>
      <c r="E149">
        <v>383.13991994178002</v>
      </c>
      <c r="F149">
        <v>102.53675400291</v>
      </c>
      <c r="G149">
        <v>110.28420669578</v>
      </c>
      <c r="I149" s="6">
        <f t="shared" si="14"/>
        <v>272.85571324600005</v>
      </c>
      <c r="J149" s="6">
        <f t="shared" si="15"/>
        <v>24.445414847159995</v>
      </c>
      <c r="K149" s="6">
        <f t="shared" si="16"/>
        <v>243.52121542940807</v>
      </c>
      <c r="L149" s="7">
        <f t="shared" si="13"/>
        <v>9.9618360724076531</v>
      </c>
      <c r="M149" s="7">
        <f t="shared" si="17"/>
        <v>11.378253699443768</v>
      </c>
      <c r="P149" s="5">
        <f t="shared" si="18"/>
        <v>42.663566161463123</v>
      </c>
    </row>
    <row r="150" spans="1:16" x14ac:dyDescent="0.15">
      <c r="A150" s="5">
        <v>74.5</v>
      </c>
      <c r="B150" s="5">
        <v>148</v>
      </c>
      <c r="D150">
        <v>127.22434497817</v>
      </c>
      <c r="E150">
        <v>385.51346433769999</v>
      </c>
      <c r="F150">
        <v>102.45869723435</v>
      </c>
      <c r="G150">
        <v>110.0635007278</v>
      </c>
      <c r="I150" s="6">
        <f t="shared" si="14"/>
        <v>275.44996360990001</v>
      </c>
      <c r="J150" s="6">
        <f t="shared" si="15"/>
        <v>24.765647743819997</v>
      </c>
      <c r="K150" s="6">
        <f t="shared" si="16"/>
        <v>245.73118631731603</v>
      </c>
      <c r="L150" s="7">
        <f t="shared" si="13"/>
        <v>9.9222596097304034</v>
      </c>
      <c r="M150" s="7">
        <f t="shared" si="17"/>
        <v>11.348247626138383</v>
      </c>
      <c r="P150" s="5">
        <f t="shared" si="18"/>
        <v>42.096791195427379</v>
      </c>
    </row>
    <row r="151" spans="1:16" x14ac:dyDescent="0.15">
      <c r="A151" s="5">
        <v>75</v>
      </c>
      <c r="B151" s="5">
        <v>149</v>
      </c>
      <c r="D151">
        <v>127.34406841339</v>
      </c>
      <c r="E151">
        <v>384.52838427948001</v>
      </c>
      <c r="F151">
        <v>102.64828966521</v>
      </c>
      <c r="G151">
        <v>110.03293304221</v>
      </c>
      <c r="I151" s="6">
        <f t="shared" si="14"/>
        <v>274.49545123727</v>
      </c>
      <c r="J151" s="6">
        <f t="shared" si="15"/>
        <v>24.695778748180004</v>
      </c>
      <c r="K151" s="6">
        <f t="shared" si="16"/>
        <v>244.860516739454</v>
      </c>
      <c r="L151" s="7">
        <f t="shared" si="13"/>
        <v>9.9150757397152098</v>
      </c>
      <c r="M151" s="7">
        <f t="shared" si="17"/>
        <v>11.350634145495055</v>
      </c>
      <c r="P151" s="5">
        <f t="shared" si="18"/>
        <v>41.993910912339139</v>
      </c>
    </row>
    <row r="152" spans="1:16" x14ac:dyDescent="0.15">
      <c r="A152" s="5">
        <v>75.5</v>
      </c>
      <c r="B152" s="5">
        <v>150</v>
      </c>
      <c r="D152">
        <v>126.6885007278</v>
      </c>
      <c r="E152">
        <v>377.11317321689</v>
      </c>
      <c r="F152">
        <v>102.69468704512001</v>
      </c>
      <c r="G152">
        <v>110.11098981076999</v>
      </c>
      <c r="I152" s="6">
        <f t="shared" si="14"/>
        <v>267.00218340612003</v>
      </c>
      <c r="J152" s="6">
        <f t="shared" si="15"/>
        <v>23.993813682679999</v>
      </c>
      <c r="K152" s="6">
        <f t="shared" si="16"/>
        <v>238.20960698690402</v>
      </c>
      <c r="L152" s="7">
        <f t="shared" si="13"/>
        <v>9.9279593539086406</v>
      </c>
      <c r="M152" s="7">
        <f t="shared" si="17"/>
        <v>11.373088149060351</v>
      </c>
      <c r="P152" s="5">
        <f t="shared" si="18"/>
        <v>42.178417295753164</v>
      </c>
    </row>
    <row r="153" spans="1:16" x14ac:dyDescent="0.15">
      <c r="A153" s="5">
        <v>76</v>
      </c>
      <c r="B153" s="5">
        <v>151</v>
      </c>
      <c r="D153">
        <v>126.98289665211</v>
      </c>
      <c r="E153">
        <v>377.33133187773001</v>
      </c>
      <c r="F153">
        <v>102.62354439592001</v>
      </c>
      <c r="G153">
        <v>110.08442503639</v>
      </c>
      <c r="I153" s="6">
        <f t="shared" si="14"/>
        <v>267.24690684133998</v>
      </c>
      <c r="J153" s="6">
        <f t="shared" si="15"/>
        <v>24.359352256189993</v>
      </c>
      <c r="K153" s="6">
        <f t="shared" si="16"/>
        <v>238.01568413391198</v>
      </c>
      <c r="L153" s="7">
        <f t="shared" si="13"/>
        <v>9.7710186063518769</v>
      </c>
      <c r="M153" s="7">
        <f t="shared" si="17"/>
        <v>11.225717790875454</v>
      </c>
      <c r="P153" s="5">
        <f t="shared" si="18"/>
        <v>39.930867089169354</v>
      </c>
    </row>
    <row r="154" spans="1:16" x14ac:dyDescent="0.15">
      <c r="A154" s="5">
        <v>76.5</v>
      </c>
      <c r="B154" s="5">
        <v>152</v>
      </c>
      <c r="D154">
        <v>126.37845705968</v>
      </c>
      <c r="E154">
        <v>372.97161572051999</v>
      </c>
      <c r="F154">
        <v>102.53857350801</v>
      </c>
      <c r="G154">
        <v>110.25436681223</v>
      </c>
      <c r="I154" s="6">
        <f t="shared" si="14"/>
        <v>262.71724890829</v>
      </c>
      <c r="J154" s="6">
        <f t="shared" si="15"/>
        <v>23.839883551669999</v>
      </c>
      <c r="K154" s="6">
        <f t="shared" si="16"/>
        <v>234.10938864628599</v>
      </c>
      <c r="L154" s="7">
        <f t="shared" si="13"/>
        <v>9.8200726584457865</v>
      </c>
      <c r="M154" s="7">
        <f t="shared" si="17"/>
        <v>11.284342232341229</v>
      </c>
      <c r="P154" s="5">
        <f t="shared" si="18"/>
        <v>40.633370719576511</v>
      </c>
    </row>
    <row r="155" spans="1:16" x14ac:dyDescent="0.15">
      <c r="A155" s="5">
        <v>77</v>
      </c>
      <c r="B155" s="5">
        <v>153</v>
      </c>
      <c r="D155">
        <v>126.32550946143</v>
      </c>
      <c r="E155">
        <v>371.95760553129998</v>
      </c>
      <c r="F155">
        <v>102.69141193595</v>
      </c>
      <c r="G155">
        <v>110.10935225618999</v>
      </c>
      <c r="I155" s="6">
        <f t="shared" si="14"/>
        <v>261.84825327510998</v>
      </c>
      <c r="J155" s="6">
        <f t="shared" si="15"/>
        <v>23.634097525480001</v>
      </c>
      <c r="K155" s="6">
        <f t="shared" si="16"/>
        <v>233.48733624453399</v>
      </c>
      <c r="L155" s="7">
        <f t="shared" si="13"/>
        <v>9.8792575427435079</v>
      </c>
      <c r="M155" s="7">
        <f t="shared" si="17"/>
        <v>11.353097506010815</v>
      </c>
      <c r="P155" s="5">
        <f t="shared" si="18"/>
        <v>41.480958111639048</v>
      </c>
    </row>
    <row r="156" spans="1:16" x14ac:dyDescent="0.15">
      <c r="A156" s="5">
        <v>77.5</v>
      </c>
      <c r="B156" s="5">
        <v>154</v>
      </c>
      <c r="D156">
        <v>126.47580058224</v>
      </c>
      <c r="E156">
        <v>368.52128820961002</v>
      </c>
      <c r="F156">
        <v>102.54330422125</v>
      </c>
      <c r="G156">
        <v>109.84697962154</v>
      </c>
      <c r="I156" s="6">
        <f t="shared" si="14"/>
        <v>258.67430858807001</v>
      </c>
      <c r="J156" s="6">
        <f t="shared" si="15"/>
        <v>23.932496360990001</v>
      </c>
      <c r="K156" s="6">
        <f t="shared" si="16"/>
        <v>229.955312954882</v>
      </c>
      <c r="L156" s="7">
        <f t="shared" si="13"/>
        <v>9.6084967270572506</v>
      </c>
      <c r="M156" s="7">
        <f t="shared" si="17"/>
        <v>11.091907079696425</v>
      </c>
      <c r="P156" s="5">
        <f t="shared" si="18"/>
        <v>37.603389432349161</v>
      </c>
    </row>
    <row r="157" spans="1:16" x14ac:dyDescent="0.15">
      <c r="A157" s="5">
        <v>78</v>
      </c>
      <c r="B157" s="5">
        <v>155</v>
      </c>
      <c r="D157">
        <v>126.98726346434</v>
      </c>
      <c r="E157">
        <v>374.64537845706002</v>
      </c>
      <c r="F157">
        <v>102.55294759825</v>
      </c>
      <c r="G157">
        <v>110.34679767103</v>
      </c>
      <c r="I157" s="6">
        <f t="shared" si="14"/>
        <v>264.29858078603002</v>
      </c>
      <c r="J157" s="6">
        <f t="shared" si="15"/>
        <v>24.434315866090003</v>
      </c>
      <c r="K157" s="6">
        <f t="shared" si="16"/>
        <v>234.97740174672202</v>
      </c>
      <c r="L157" s="7">
        <f t="shared" si="13"/>
        <v>9.6166965768345563</v>
      </c>
      <c r="M157" s="7">
        <f t="shared" si="17"/>
        <v>11.109677318845595</v>
      </c>
      <c r="P157" s="5">
        <f t="shared" si="18"/>
        <v>37.720819573009564</v>
      </c>
    </row>
    <row r="158" spans="1:16" x14ac:dyDescent="0.15">
      <c r="A158" s="5">
        <v>78.5</v>
      </c>
      <c r="B158" s="5">
        <v>156</v>
      </c>
      <c r="D158">
        <v>127.27438136827</v>
      </c>
      <c r="E158">
        <v>378.82005094613999</v>
      </c>
      <c r="F158">
        <v>102.73435225618999</v>
      </c>
      <c r="G158">
        <v>110.06968704512001</v>
      </c>
      <c r="I158" s="6">
        <f t="shared" si="14"/>
        <v>268.75036390101997</v>
      </c>
      <c r="J158" s="6">
        <f t="shared" si="15"/>
        <v>24.540029112080006</v>
      </c>
      <c r="K158" s="6">
        <f t="shared" si="16"/>
        <v>239.30232896652396</v>
      </c>
      <c r="L158" s="7">
        <f t="shared" si="13"/>
        <v>9.7515095794538258</v>
      </c>
      <c r="M158" s="7">
        <f t="shared" si="17"/>
        <v>11.254060710836731</v>
      </c>
      <c r="P158" s="5">
        <f t="shared" si="18"/>
        <v>39.651478096077518</v>
      </c>
    </row>
    <row r="159" spans="1:16" x14ac:dyDescent="0.15">
      <c r="A159" s="5">
        <v>79</v>
      </c>
      <c r="B159" s="5">
        <v>157</v>
      </c>
      <c r="D159">
        <v>127.48198689956</v>
      </c>
      <c r="E159">
        <v>380.08151382824002</v>
      </c>
      <c r="F159">
        <v>102.59097525473</v>
      </c>
      <c r="G159">
        <v>110.08224163028</v>
      </c>
      <c r="I159" s="6">
        <f t="shared" si="14"/>
        <v>269.99927219796001</v>
      </c>
      <c r="J159" s="6">
        <f t="shared" si="15"/>
        <v>24.891011644830002</v>
      </c>
      <c r="K159" s="6">
        <f t="shared" si="16"/>
        <v>240.130058224164</v>
      </c>
      <c r="L159" s="7">
        <f t="shared" si="13"/>
        <v>9.6472598884521563</v>
      </c>
      <c r="M159" s="7">
        <f t="shared" si="17"/>
        <v>11.159381409206926</v>
      </c>
      <c r="P159" s="5">
        <f t="shared" si="18"/>
        <v>38.158517101595486</v>
      </c>
    </row>
    <row r="160" spans="1:16" x14ac:dyDescent="0.15">
      <c r="A160" s="5">
        <v>79.5</v>
      </c>
      <c r="B160" s="5">
        <v>158</v>
      </c>
      <c r="D160">
        <v>128.04221251819999</v>
      </c>
      <c r="E160">
        <v>380.31222707424001</v>
      </c>
      <c r="F160">
        <v>102.49526928675</v>
      </c>
      <c r="G160">
        <v>110.1288209607</v>
      </c>
      <c r="I160" s="6">
        <f t="shared" si="14"/>
        <v>270.18340611354</v>
      </c>
      <c r="J160" s="6">
        <f t="shared" si="15"/>
        <v>25.546943231449987</v>
      </c>
      <c r="K160" s="6">
        <f t="shared" si="16"/>
        <v>239.52707423580003</v>
      </c>
      <c r="L160" s="7">
        <f t="shared" si="13"/>
        <v>9.3759582923770797</v>
      </c>
      <c r="M160" s="7">
        <f t="shared" si="17"/>
        <v>10.897650202503716</v>
      </c>
      <c r="P160" s="5">
        <f t="shared" si="18"/>
        <v>34.273203900289943</v>
      </c>
    </row>
    <row r="161" spans="1:16" x14ac:dyDescent="0.15">
      <c r="A161" s="5">
        <v>80</v>
      </c>
      <c r="B161" s="5">
        <v>159</v>
      </c>
      <c r="D161">
        <v>127.63682678312</v>
      </c>
      <c r="E161">
        <v>377.71506550217998</v>
      </c>
      <c r="F161">
        <v>102.65957059679999</v>
      </c>
      <c r="G161">
        <v>110.07532751092</v>
      </c>
      <c r="I161" s="6">
        <f t="shared" si="14"/>
        <v>267.63973799125995</v>
      </c>
      <c r="J161" s="6">
        <f t="shared" si="15"/>
        <v>24.977256186320005</v>
      </c>
      <c r="K161" s="6">
        <f t="shared" si="16"/>
        <v>237.66703056767594</v>
      </c>
      <c r="L161" s="7">
        <f t="shared" si="13"/>
        <v>9.5153378255312813</v>
      </c>
      <c r="M161" s="7">
        <f t="shared" si="17"/>
        <v>11.046600125029784</v>
      </c>
      <c r="P161" s="5">
        <f t="shared" si="18"/>
        <v>36.269259758383626</v>
      </c>
    </row>
    <row r="162" spans="1:16" x14ac:dyDescent="0.15">
      <c r="A162" s="5">
        <v>80.5</v>
      </c>
      <c r="B162" s="5">
        <v>160</v>
      </c>
      <c r="D162">
        <v>127.43740902475</v>
      </c>
      <c r="E162">
        <v>375.00582241630002</v>
      </c>
      <c r="F162">
        <v>102.49981804949</v>
      </c>
      <c r="G162">
        <v>109.96506550218</v>
      </c>
      <c r="I162" s="6">
        <f t="shared" si="14"/>
        <v>265.04075691412004</v>
      </c>
      <c r="J162" s="6">
        <f t="shared" si="15"/>
        <v>24.937590975259994</v>
      </c>
      <c r="K162" s="6">
        <f t="shared" si="16"/>
        <v>235.11564774380804</v>
      </c>
      <c r="L162" s="7">
        <f t="shared" si="13"/>
        <v>9.4281620055866995</v>
      </c>
      <c r="M162" s="7">
        <f t="shared" si="17"/>
        <v>10.968994694457066</v>
      </c>
      <c r="P162" s="5">
        <f t="shared" si="18"/>
        <v>35.020813862873339</v>
      </c>
    </row>
    <row r="163" spans="1:16" x14ac:dyDescent="0.15">
      <c r="A163" s="5">
        <v>81</v>
      </c>
      <c r="B163" s="5">
        <v>161</v>
      </c>
      <c r="D163">
        <v>127.55676855895</v>
      </c>
      <c r="E163">
        <v>375.76401018923002</v>
      </c>
      <c r="F163">
        <v>102.59352256186</v>
      </c>
      <c r="G163">
        <v>110.07005094614</v>
      </c>
      <c r="I163" s="6">
        <f t="shared" si="14"/>
        <v>265.69395924309003</v>
      </c>
      <c r="J163" s="6">
        <f t="shared" si="15"/>
        <v>24.963245997089999</v>
      </c>
      <c r="K163" s="6">
        <f t="shared" si="16"/>
        <v>235.73806404658205</v>
      </c>
      <c r="L163" s="7">
        <f t="shared" si="13"/>
        <v>9.4434058805518468</v>
      </c>
      <c r="M163" s="7">
        <f t="shared" si="17"/>
        <v>10.99380895879408</v>
      </c>
      <c r="P163" s="5">
        <f t="shared" si="18"/>
        <v>35.239121567280456</v>
      </c>
    </row>
    <row r="164" spans="1:16" x14ac:dyDescent="0.15">
      <c r="A164" s="5">
        <v>81.5</v>
      </c>
      <c r="B164" s="5">
        <v>162</v>
      </c>
      <c r="D164">
        <v>127.86044395924</v>
      </c>
      <c r="E164">
        <v>375.88682678312</v>
      </c>
      <c r="F164">
        <v>102.59843522561999</v>
      </c>
      <c r="G164">
        <v>110.06113537118</v>
      </c>
      <c r="I164" s="6">
        <f t="shared" si="14"/>
        <v>265.82569141194</v>
      </c>
      <c r="J164" s="6">
        <f t="shared" si="15"/>
        <v>25.262008733620007</v>
      </c>
      <c r="K164" s="6">
        <f t="shared" si="16"/>
        <v>235.51128093159599</v>
      </c>
      <c r="L164" s="7">
        <f t="shared" si="13"/>
        <v>9.3227456064554843</v>
      </c>
      <c r="M164" s="7">
        <f t="shared" si="17"/>
        <v>10.882719074069582</v>
      </c>
      <c r="P164" s="5">
        <f t="shared" si="18"/>
        <v>33.511144428178</v>
      </c>
    </row>
    <row r="165" spans="1:16" x14ac:dyDescent="0.15">
      <c r="A165" s="5">
        <v>82</v>
      </c>
      <c r="B165" s="5">
        <v>163</v>
      </c>
      <c r="D165">
        <v>127.23926491994</v>
      </c>
      <c r="E165">
        <v>368.80331149927002</v>
      </c>
      <c r="F165">
        <v>102.49781659388999</v>
      </c>
      <c r="G165">
        <v>110.07387190684</v>
      </c>
      <c r="I165" s="6">
        <f t="shared" si="14"/>
        <v>258.72943959243003</v>
      </c>
      <c r="J165" s="6">
        <f t="shared" si="15"/>
        <v>24.741448326050005</v>
      </c>
      <c r="K165" s="6">
        <f t="shared" si="16"/>
        <v>229.03970160117001</v>
      </c>
      <c r="L165" s="7">
        <f t="shared" si="13"/>
        <v>9.2573279697622457</v>
      </c>
      <c r="M165" s="7">
        <f t="shared" si="17"/>
        <v>10.82687182674821</v>
      </c>
      <c r="P165" s="5">
        <f t="shared" si="18"/>
        <v>32.574297719129831</v>
      </c>
    </row>
    <row r="166" spans="1:16" x14ac:dyDescent="0.15">
      <c r="A166" s="5">
        <v>82.5</v>
      </c>
      <c r="B166" s="5">
        <v>164</v>
      </c>
      <c r="D166">
        <v>127.18540756914</v>
      </c>
      <c r="E166">
        <v>368.77802037845998</v>
      </c>
      <c r="F166">
        <v>102.74072052402001</v>
      </c>
      <c r="G166">
        <v>110.11408296943</v>
      </c>
      <c r="I166" s="6">
        <f t="shared" si="14"/>
        <v>258.66393740902998</v>
      </c>
      <c r="J166" s="6">
        <f t="shared" si="15"/>
        <v>24.444687045119991</v>
      </c>
      <c r="K166" s="6">
        <f t="shared" si="16"/>
        <v>229.33031295488598</v>
      </c>
      <c r="L166" s="7">
        <f t="shared" si="13"/>
        <v>9.3816015124917822</v>
      </c>
      <c r="M166" s="7">
        <f t="shared" si="17"/>
        <v>10.960715758849613</v>
      </c>
      <c r="P166" s="5">
        <f t="shared" si="18"/>
        <v>34.354020518867664</v>
      </c>
    </row>
    <row r="167" spans="1:16" x14ac:dyDescent="0.15">
      <c r="A167" s="5">
        <v>83</v>
      </c>
      <c r="B167" s="5">
        <v>165</v>
      </c>
      <c r="D167">
        <v>127.41848617175999</v>
      </c>
      <c r="E167">
        <v>371.43831877729002</v>
      </c>
      <c r="F167">
        <v>102.60425764192</v>
      </c>
      <c r="G167">
        <v>110.0769650655</v>
      </c>
      <c r="I167" s="6">
        <f t="shared" si="14"/>
        <v>261.36135371179</v>
      </c>
      <c r="J167" s="6">
        <f t="shared" si="15"/>
        <v>24.814228529839994</v>
      </c>
      <c r="K167" s="6">
        <f t="shared" si="16"/>
        <v>231.58427947598202</v>
      </c>
      <c r="L167" s="7">
        <f t="shared" si="13"/>
        <v>9.3327213133986273</v>
      </c>
      <c r="M167" s="7">
        <f t="shared" si="17"/>
        <v>10.921405949128323</v>
      </c>
      <c r="P167" s="5">
        <f t="shared" si="18"/>
        <v>33.654006639234886</v>
      </c>
    </row>
    <row r="168" spans="1:16" x14ac:dyDescent="0.15">
      <c r="A168" s="5">
        <v>83.5</v>
      </c>
      <c r="B168" s="5">
        <v>166</v>
      </c>
      <c r="D168">
        <v>128.15211062591001</v>
      </c>
      <c r="E168">
        <v>378.21579330422003</v>
      </c>
      <c r="F168">
        <v>102.57896652111</v>
      </c>
      <c r="G168">
        <v>109.95815138282001</v>
      </c>
      <c r="I168" s="6">
        <f t="shared" si="14"/>
        <v>268.25764192140002</v>
      </c>
      <c r="J168" s="6">
        <f t="shared" si="15"/>
        <v>25.573144104800008</v>
      </c>
      <c r="K168" s="6">
        <f t="shared" si="16"/>
        <v>237.56986899564001</v>
      </c>
      <c r="L168" s="7">
        <f t="shared" si="13"/>
        <v>9.2898185699054814</v>
      </c>
      <c r="M168" s="7">
        <f t="shared" si="17"/>
        <v>10.888073595007043</v>
      </c>
      <c r="P168" s="5">
        <f t="shared" si="18"/>
        <v>33.03959596831492</v>
      </c>
    </row>
    <row r="169" spans="1:16" x14ac:dyDescent="0.15">
      <c r="A169" s="5">
        <v>84</v>
      </c>
      <c r="B169" s="5">
        <v>167</v>
      </c>
      <c r="D169">
        <v>128.70560407568999</v>
      </c>
      <c r="E169">
        <v>384.23671761281003</v>
      </c>
      <c r="F169">
        <v>102.5172852984</v>
      </c>
      <c r="G169">
        <v>109.98762736536</v>
      </c>
      <c r="I169" s="6">
        <f t="shared" si="14"/>
        <v>274.24909024745</v>
      </c>
      <c r="J169" s="6">
        <f t="shared" si="15"/>
        <v>26.188318777289993</v>
      </c>
      <c r="K169" s="6">
        <f t="shared" si="16"/>
        <v>242.82310771470202</v>
      </c>
      <c r="L169" s="7">
        <f t="shared" si="13"/>
        <v>9.2721915362231488</v>
      </c>
      <c r="M169" s="7">
        <f t="shared" si="17"/>
        <v>10.880016950696575</v>
      </c>
      <c r="P169" s="5">
        <f t="shared" si="18"/>
        <v>32.787159021180734</v>
      </c>
    </row>
    <row r="170" spans="1:16" x14ac:dyDescent="0.15">
      <c r="A170" s="5">
        <v>84.5</v>
      </c>
      <c r="B170" s="5">
        <v>168</v>
      </c>
      <c r="D170">
        <v>127.59334061135</v>
      </c>
      <c r="E170">
        <v>372.40902474527002</v>
      </c>
      <c r="F170">
        <v>102.63773653566</v>
      </c>
      <c r="G170">
        <v>109.88045851528</v>
      </c>
      <c r="I170" s="6">
        <f t="shared" si="14"/>
        <v>262.52856622999002</v>
      </c>
      <c r="J170" s="6">
        <f t="shared" si="15"/>
        <v>24.955604075690005</v>
      </c>
      <c r="K170" s="6">
        <f t="shared" si="16"/>
        <v>232.58184133916203</v>
      </c>
      <c r="L170" s="7">
        <f t="shared" si="13"/>
        <v>9.3198241418538501</v>
      </c>
      <c r="M170" s="7">
        <f t="shared" si="17"/>
        <v>10.937219945699143</v>
      </c>
      <c r="P170" s="5">
        <f t="shared" si="18"/>
        <v>33.469306100840122</v>
      </c>
    </row>
    <row r="171" spans="1:16" x14ac:dyDescent="0.15">
      <c r="A171" s="5">
        <v>85</v>
      </c>
      <c r="B171" s="5">
        <v>169</v>
      </c>
      <c r="D171">
        <v>128.22707423580999</v>
      </c>
      <c r="E171">
        <v>376.93377001456003</v>
      </c>
      <c r="F171">
        <v>102.5442139738</v>
      </c>
      <c r="G171">
        <v>110.18577147016001</v>
      </c>
      <c r="I171" s="6">
        <f t="shared" si="14"/>
        <v>266.74799854440005</v>
      </c>
      <c r="J171" s="6">
        <f t="shared" si="15"/>
        <v>25.682860262009996</v>
      </c>
      <c r="K171" s="6">
        <f t="shared" si="16"/>
        <v>235.92856622998806</v>
      </c>
      <c r="L171" s="7">
        <f t="shared" si="13"/>
        <v>9.1862262934542702</v>
      </c>
      <c r="M171" s="7">
        <f t="shared" si="17"/>
        <v>10.813192486671429</v>
      </c>
      <c r="P171" s="5">
        <f t="shared" si="18"/>
        <v>31.556049814985972</v>
      </c>
    </row>
    <row r="172" spans="1:16" x14ac:dyDescent="0.15">
      <c r="A172" s="5">
        <v>85.5</v>
      </c>
      <c r="B172" s="5">
        <v>170</v>
      </c>
      <c r="D172">
        <v>129.69013828239</v>
      </c>
      <c r="E172">
        <v>391.26382823872001</v>
      </c>
      <c r="F172">
        <v>102.59752547306999</v>
      </c>
      <c r="G172">
        <v>110.06022561863</v>
      </c>
      <c r="I172" s="6">
        <f t="shared" si="14"/>
        <v>281.20360262009001</v>
      </c>
      <c r="J172" s="6">
        <f t="shared" si="15"/>
        <v>27.092612809320002</v>
      </c>
      <c r="K172" s="6">
        <f t="shared" si="16"/>
        <v>248.69246724890601</v>
      </c>
      <c r="L172" s="7">
        <f t="shared" si="13"/>
        <v>9.1793460084202181</v>
      </c>
      <c r="M172" s="7">
        <f t="shared" si="17"/>
        <v>10.815882591009242</v>
      </c>
      <c r="P172" s="5">
        <f t="shared" si="18"/>
        <v>31.457517175818783</v>
      </c>
    </row>
    <row r="173" spans="1:16" x14ac:dyDescent="0.15">
      <c r="A173" s="5">
        <v>86</v>
      </c>
      <c r="B173" s="5">
        <v>171</v>
      </c>
      <c r="D173">
        <v>130.16339155750001</v>
      </c>
      <c r="E173">
        <v>396.07842066958</v>
      </c>
      <c r="F173">
        <v>102.57223435226</v>
      </c>
      <c r="G173">
        <v>110.13682678312</v>
      </c>
      <c r="I173" s="6">
        <f t="shared" si="14"/>
        <v>285.94159388646</v>
      </c>
      <c r="J173" s="6">
        <f t="shared" si="15"/>
        <v>27.591157205240009</v>
      </c>
      <c r="K173" s="6">
        <f t="shared" si="16"/>
        <v>252.83220524017199</v>
      </c>
      <c r="L173" s="7">
        <f t="shared" si="13"/>
        <v>9.1635230577481916</v>
      </c>
      <c r="M173" s="7">
        <f t="shared" si="17"/>
        <v>10.809630029709082</v>
      </c>
      <c r="P173" s="5">
        <f t="shared" si="18"/>
        <v>31.230916521716406</v>
      </c>
    </row>
    <row r="174" spans="1:16" x14ac:dyDescent="0.15">
      <c r="A174" s="5">
        <v>86.5</v>
      </c>
      <c r="B174" s="5">
        <v>172</v>
      </c>
      <c r="D174">
        <v>130.71979621542999</v>
      </c>
      <c r="E174">
        <v>398.33351528383997</v>
      </c>
      <c r="F174">
        <v>102.6730349345</v>
      </c>
      <c r="G174">
        <v>110.14610625909999</v>
      </c>
      <c r="I174" s="6">
        <f t="shared" si="14"/>
        <v>288.18740902473996</v>
      </c>
      <c r="J174" s="6">
        <f t="shared" si="15"/>
        <v>28.046761280929999</v>
      </c>
      <c r="K174" s="6">
        <f t="shared" si="16"/>
        <v>254.53129548762396</v>
      </c>
      <c r="L174" s="7">
        <f t="shared" si="13"/>
        <v>9.0752473320578702</v>
      </c>
      <c r="M174" s="7">
        <f t="shared" si="17"/>
        <v>10.730924693390625</v>
      </c>
      <c r="P174" s="5">
        <f t="shared" si="18"/>
        <v>29.966718863680807</v>
      </c>
    </row>
    <row r="175" spans="1:16" x14ac:dyDescent="0.15">
      <c r="A175" s="5">
        <v>87</v>
      </c>
      <c r="B175" s="5">
        <v>173</v>
      </c>
      <c r="D175">
        <v>130.84661572051999</v>
      </c>
      <c r="E175">
        <v>402.10698689956001</v>
      </c>
      <c r="F175">
        <v>102.64938136827</v>
      </c>
      <c r="G175">
        <v>110.10025473071001</v>
      </c>
      <c r="I175" s="6">
        <f t="shared" si="14"/>
        <v>292.00673216885002</v>
      </c>
      <c r="J175" s="6">
        <f t="shared" si="15"/>
        <v>28.197234352249993</v>
      </c>
      <c r="K175" s="6">
        <f t="shared" si="16"/>
        <v>258.17005094615001</v>
      </c>
      <c r="L175" s="7">
        <f t="shared" si="13"/>
        <v>9.155864285163462</v>
      </c>
      <c r="M175" s="7">
        <f t="shared" si="17"/>
        <v>10.821112035868083</v>
      </c>
      <c r="P175" s="5">
        <f t="shared" si="18"/>
        <v>31.121235153601596</v>
      </c>
    </row>
    <row r="176" spans="1:16" x14ac:dyDescent="0.15">
      <c r="A176" s="5">
        <v>87.5</v>
      </c>
      <c r="B176" s="5">
        <v>174</v>
      </c>
      <c r="D176">
        <v>130.60134643377</v>
      </c>
      <c r="E176">
        <v>398.00109170306001</v>
      </c>
      <c r="F176">
        <v>102.60898835517</v>
      </c>
      <c r="G176">
        <v>110.03256914119</v>
      </c>
      <c r="I176" s="6">
        <f t="shared" si="14"/>
        <v>287.96852256187003</v>
      </c>
      <c r="J176" s="6">
        <f t="shared" si="15"/>
        <v>27.992358078600006</v>
      </c>
      <c r="K176" s="6">
        <f t="shared" si="16"/>
        <v>254.37769286755002</v>
      </c>
      <c r="L176" s="7">
        <f t="shared" si="13"/>
        <v>9.0873977873989933</v>
      </c>
      <c r="M176" s="7">
        <f t="shared" si="17"/>
        <v>10.762215927475479</v>
      </c>
      <c r="P176" s="5">
        <f t="shared" si="18"/>
        <v>30.14072567094513</v>
      </c>
    </row>
    <row r="177" spans="1:16" x14ac:dyDescent="0.15">
      <c r="A177" s="5">
        <v>88</v>
      </c>
      <c r="B177" s="5">
        <v>175</v>
      </c>
      <c r="D177">
        <v>130.91812227074001</v>
      </c>
      <c r="E177">
        <v>398.73162299853999</v>
      </c>
      <c r="F177">
        <v>102.64173944687001</v>
      </c>
      <c r="G177">
        <v>110.10553129549</v>
      </c>
      <c r="I177" s="6">
        <f t="shared" si="14"/>
        <v>288.62609170305001</v>
      </c>
      <c r="J177" s="6">
        <f t="shared" si="15"/>
        <v>28.276382823870009</v>
      </c>
      <c r="K177" s="6">
        <f t="shared" si="16"/>
        <v>254.69443231440601</v>
      </c>
      <c r="L177" s="7">
        <f t="shared" si="13"/>
        <v>9.0073201335851625</v>
      </c>
      <c r="M177" s="7">
        <f t="shared" si="17"/>
        <v>10.691708663033515</v>
      </c>
      <c r="P177" s="5">
        <f t="shared" si="18"/>
        <v>28.993932692232409</v>
      </c>
    </row>
    <row r="178" spans="1:16" x14ac:dyDescent="0.15">
      <c r="A178" s="5">
        <v>88.5</v>
      </c>
      <c r="B178" s="5">
        <v>176</v>
      </c>
      <c r="D178">
        <v>130.30221979621999</v>
      </c>
      <c r="E178">
        <v>395.72125181950997</v>
      </c>
      <c r="F178">
        <v>102.50855167395</v>
      </c>
      <c r="G178">
        <v>110.00545851528</v>
      </c>
      <c r="I178" s="6">
        <f t="shared" si="14"/>
        <v>285.71579330422998</v>
      </c>
      <c r="J178" s="6">
        <f t="shared" si="15"/>
        <v>27.793668122269992</v>
      </c>
      <c r="K178" s="6">
        <f t="shared" si="16"/>
        <v>252.36339155750599</v>
      </c>
      <c r="L178" s="7">
        <f t="shared" si="13"/>
        <v>9.0798879243757309</v>
      </c>
      <c r="M178" s="7">
        <f t="shared" si="17"/>
        <v>10.773846843195948</v>
      </c>
      <c r="P178" s="5">
        <f t="shared" si="18"/>
        <v>30.033176838330807</v>
      </c>
    </row>
    <row r="179" spans="1:16" x14ac:dyDescent="0.15">
      <c r="A179" s="5">
        <v>89</v>
      </c>
      <c r="B179" s="5">
        <v>177</v>
      </c>
      <c r="D179">
        <v>131.31568413392</v>
      </c>
      <c r="E179">
        <v>399.96415574963999</v>
      </c>
      <c r="F179">
        <v>102.61899563319</v>
      </c>
      <c r="G179">
        <v>110.115356623</v>
      </c>
      <c r="I179" s="6">
        <f t="shared" si="14"/>
        <v>289.84879912663996</v>
      </c>
      <c r="J179" s="6">
        <f t="shared" si="15"/>
        <v>28.696688500730005</v>
      </c>
      <c r="K179" s="6">
        <f t="shared" si="16"/>
        <v>255.41277292576396</v>
      </c>
      <c r="L179" s="7">
        <f t="shared" si="13"/>
        <v>8.9004267136699973</v>
      </c>
      <c r="M179" s="7">
        <f t="shared" si="17"/>
        <v>10.60395602186208</v>
      </c>
      <c r="P179" s="5">
        <f t="shared" si="18"/>
        <v>27.463110826318431</v>
      </c>
    </row>
    <row r="180" spans="1:16" x14ac:dyDescent="0.15">
      <c r="A180" s="5">
        <v>89.5</v>
      </c>
      <c r="B180" s="5">
        <v>178</v>
      </c>
      <c r="D180">
        <v>130.98016739446999</v>
      </c>
      <c r="E180">
        <v>398.69814410480001</v>
      </c>
      <c r="F180">
        <v>102.50272925764</v>
      </c>
      <c r="G180">
        <v>109.85225618632001</v>
      </c>
      <c r="I180" s="6">
        <f t="shared" si="14"/>
        <v>288.84588791848</v>
      </c>
      <c r="J180" s="6">
        <f t="shared" si="15"/>
        <v>28.477438136829988</v>
      </c>
      <c r="K180" s="6">
        <f t="shared" si="16"/>
        <v>254.67296215428402</v>
      </c>
      <c r="L180" s="7">
        <f t="shared" si="13"/>
        <v>8.9429730627669919</v>
      </c>
      <c r="M180" s="7">
        <f t="shared" si="17"/>
        <v>10.656072760330941</v>
      </c>
      <c r="P180" s="5">
        <f t="shared" si="18"/>
        <v>28.07241756909249</v>
      </c>
    </row>
    <row r="181" spans="1:16" x14ac:dyDescent="0.15">
      <c r="A181" s="5">
        <v>90</v>
      </c>
      <c r="B181" s="5">
        <v>179</v>
      </c>
      <c r="D181">
        <v>131.30149199418</v>
      </c>
      <c r="E181">
        <v>395.49290393013001</v>
      </c>
      <c r="F181">
        <v>102.47871179038999</v>
      </c>
      <c r="G181">
        <v>110.01801310044</v>
      </c>
      <c r="I181" s="6">
        <f t="shared" si="14"/>
        <v>285.47489082969003</v>
      </c>
      <c r="J181" s="6">
        <f t="shared" si="15"/>
        <v>28.822780203790003</v>
      </c>
      <c r="K181" s="6">
        <f t="shared" si="16"/>
        <v>250.88755458514203</v>
      </c>
      <c r="L181" s="7">
        <f t="shared" si="13"/>
        <v>8.7044883530060009</v>
      </c>
      <c r="M181" s="7">
        <f t="shared" si="17"/>
        <v>10.427158439941815</v>
      </c>
      <c r="P181" s="5">
        <f t="shared" si="18"/>
        <v>24.657075364885596</v>
      </c>
    </row>
    <row r="182" spans="1:16" x14ac:dyDescent="0.15">
      <c r="A182" s="5">
        <v>90.5</v>
      </c>
      <c r="B182" s="5">
        <v>180</v>
      </c>
      <c r="D182">
        <v>132.41266375545999</v>
      </c>
      <c r="E182">
        <v>404.65283842794997</v>
      </c>
      <c r="F182">
        <v>102.58660844249999</v>
      </c>
      <c r="G182">
        <v>109.98817321689</v>
      </c>
      <c r="I182" s="6">
        <f t="shared" si="14"/>
        <v>294.66466521105997</v>
      </c>
      <c r="J182" s="6">
        <f t="shared" si="15"/>
        <v>29.826055312959994</v>
      </c>
      <c r="K182" s="6">
        <f>I182-1.2*J182</f>
        <v>258.873398835508</v>
      </c>
      <c r="L182" s="7">
        <f t="shared" si="13"/>
        <v>8.6794380322570692</v>
      </c>
      <c r="M182" s="7">
        <f>L182+ABS($N$2)*A182</f>
        <v>10.41167850856475</v>
      </c>
      <c r="P182" s="5">
        <f>(L182-$O$2)/$O$2*100</f>
        <v>24.298329440383817</v>
      </c>
    </row>
    <row r="183" spans="1:16" x14ac:dyDescent="0.15">
      <c r="A183" s="5">
        <v>91</v>
      </c>
      <c r="B183" s="5">
        <v>181</v>
      </c>
      <c r="D183">
        <v>132.34570596798</v>
      </c>
      <c r="E183">
        <v>409.64810771470002</v>
      </c>
      <c r="F183">
        <v>102.56695778748001</v>
      </c>
      <c r="G183">
        <v>110.10625909753</v>
      </c>
      <c r="I183" s="6">
        <f t="shared" si="14"/>
        <v>299.54184861716999</v>
      </c>
      <c r="J183" s="6">
        <f t="shared" si="15"/>
        <v>29.778748180499989</v>
      </c>
      <c r="K183" s="6">
        <f t="shared" ref="K183:K241" si="19">I183-1.2*J183</f>
        <v>263.80735080057002</v>
      </c>
      <c r="L183" s="7">
        <f t="shared" si="13"/>
        <v>8.858913383515528</v>
      </c>
      <c r="M183" s="7">
        <f t="shared" ref="M183:M241" si="20">L183+ABS($N$2)*A183</f>
        <v>10.600724249195073</v>
      </c>
      <c r="P183" s="5">
        <f t="shared" ref="P183:P241" si="21">(L183-$O$2)/$O$2*100</f>
        <v>26.868597959410419</v>
      </c>
    </row>
    <row r="184" spans="1:16" x14ac:dyDescent="0.15">
      <c r="A184" s="5">
        <v>91.5</v>
      </c>
      <c r="B184" s="5">
        <v>182</v>
      </c>
      <c r="D184">
        <v>131.20123726346</v>
      </c>
      <c r="E184">
        <v>396.98981077146999</v>
      </c>
      <c r="F184">
        <v>102.64210334789</v>
      </c>
      <c r="G184">
        <v>109.86171761281</v>
      </c>
      <c r="I184" s="6">
        <f t="shared" si="14"/>
        <v>287.12809315866002</v>
      </c>
      <c r="J184" s="6">
        <f t="shared" si="15"/>
        <v>28.559133915570001</v>
      </c>
      <c r="K184" s="6">
        <f t="shared" si="19"/>
        <v>252.85713245997601</v>
      </c>
      <c r="L184" s="7">
        <f t="shared" si="13"/>
        <v>8.8538095450479393</v>
      </c>
      <c r="M184" s="7">
        <f t="shared" si="20"/>
        <v>10.605190800099351</v>
      </c>
      <c r="P184" s="5">
        <f t="shared" si="21"/>
        <v>26.795505831452694</v>
      </c>
    </row>
    <row r="185" spans="1:16" x14ac:dyDescent="0.15">
      <c r="A185" s="5">
        <v>92</v>
      </c>
      <c r="B185" s="5">
        <v>183</v>
      </c>
      <c r="D185">
        <v>132.34534206696</v>
      </c>
      <c r="E185">
        <v>400.93195050946002</v>
      </c>
      <c r="F185">
        <v>102.54839883552</v>
      </c>
      <c r="G185">
        <v>109.83624454149</v>
      </c>
      <c r="I185" s="6">
        <f t="shared" si="14"/>
        <v>291.09570596797005</v>
      </c>
      <c r="J185" s="6">
        <f t="shared" si="15"/>
        <v>29.796943231439997</v>
      </c>
      <c r="K185" s="6">
        <f t="shared" si="19"/>
        <v>255.33937409024205</v>
      </c>
      <c r="L185" s="7">
        <f t="shared" si="13"/>
        <v>8.5693143792287678</v>
      </c>
      <c r="M185" s="7">
        <f t="shared" si="20"/>
        <v>10.330266023652044</v>
      </c>
      <c r="P185" s="5">
        <f t="shared" si="21"/>
        <v>22.721247369814467</v>
      </c>
    </row>
    <row r="186" spans="1:16" x14ac:dyDescent="0.15">
      <c r="A186" s="5">
        <v>92.5</v>
      </c>
      <c r="B186" s="5">
        <v>184</v>
      </c>
      <c r="D186">
        <v>132.37791120815001</v>
      </c>
      <c r="E186">
        <v>404.40029112081999</v>
      </c>
      <c r="F186">
        <v>102.63719068413</v>
      </c>
      <c r="G186">
        <v>110.08424308588</v>
      </c>
      <c r="I186" s="6">
        <f t="shared" si="14"/>
        <v>294.31604803493997</v>
      </c>
      <c r="J186" s="6">
        <f t="shared" si="15"/>
        <v>29.740720524020006</v>
      </c>
      <c r="K186" s="6">
        <f t="shared" si="19"/>
        <v>258.62718340611593</v>
      </c>
      <c r="L186" s="7">
        <f t="shared" si="13"/>
        <v>8.6960631366424508</v>
      </c>
      <c r="M186" s="7">
        <f t="shared" si="20"/>
        <v>10.466585170437593</v>
      </c>
      <c r="P186" s="5">
        <f t="shared" si="21"/>
        <v>24.536417746815051</v>
      </c>
    </row>
    <row r="187" spans="1:16" x14ac:dyDescent="0.15">
      <c r="A187" s="5">
        <v>93</v>
      </c>
      <c r="B187" s="5">
        <v>185</v>
      </c>
      <c r="D187">
        <v>132.47689228530001</v>
      </c>
      <c r="E187">
        <v>408.62481804948999</v>
      </c>
      <c r="F187">
        <v>102.75436681223</v>
      </c>
      <c r="G187">
        <v>110.02947598253</v>
      </c>
      <c r="I187" s="6">
        <f t="shared" si="14"/>
        <v>298.59534206695997</v>
      </c>
      <c r="J187" s="6">
        <f t="shared" si="15"/>
        <v>29.722525473070007</v>
      </c>
      <c r="K187" s="6">
        <f t="shared" si="19"/>
        <v>262.92831149927599</v>
      </c>
      <c r="L187" s="7">
        <f t="shared" si="13"/>
        <v>8.8460959260511451</v>
      </c>
      <c r="M187" s="7">
        <f t="shared" si="20"/>
        <v>10.626188349218154</v>
      </c>
      <c r="P187" s="5">
        <f t="shared" si="21"/>
        <v>26.685039007255345</v>
      </c>
    </row>
    <row r="188" spans="1:16" x14ac:dyDescent="0.15">
      <c r="A188" s="5">
        <v>93.5</v>
      </c>
      <c r="B188" s="5">
        <v>186</v>
      </c>
      <c r="D188">
        <v>132.74090247453</v>
      </c>
      <c r="E188">
        <v>407.63209606986999</v>
      </c>
      <c r="F188">
        <v>102.56713973799</v>
      </c>
      <c r="G188">
        <v>110.13628093158999</v>
      </c>
      <c r="I188" s="6">
        <f t="shared" si="14"/>
        <v>297.49581513828002</v>
      </c>
      <c r="J188" s="6">
        <f t="shared" si="15"/>
        <v>30.173762736539999</v>
      </c>
      <c r="K188" s="6">
        <f t="shared" si="19"/>
        <v>261.28729985443204</v>
      </c>
      <c r="L188" s="7">
        <f t="shared" si="13"/>
        <v>8.6594205083351046</v>
      </c>
      <c r="M188" s="7">
        <f t="shared" si="20"/>
        <v>10.449083320873978</v>
      </c>
      <c r="P188" s="5">
        <f t="shared" si="21"/>
        <v>24.011658255707349</v>
      </c>
    </row>
    <row r="189" spans="1:16" x14ac:dyDescent="0.15">
      <c r="A189" s="5">
        <v>94</v>
      </c>
      <c r="B189" s="5">
        <v>187</v>
      </c>
      <c r="D189">
        <v>133.09916302766001</v>
      </c>
      <c r="E189">
        <v>407.50054585152998</v>
      </c>
      <c r="F189">
        <v>102.66502911208001</v>
      </c>
      <c r="G189">
        <v>110.03457059679999</v>
      </c>
      <c r="I189" s="6">
        <f t="shared" si="14"/>
        <v>297.46597525472998</v>
      </c>
      <c r="J189" s="6">
        <f t="shared" si="15"/>
        <v>30.434133915580006</v>
      </c>
      <c r="K189" s="6">
        <f t="shared" si="19"/>
        <v>260.94501455603398</v>
      </c>
      <c r="L189" s="7">
        <f t="shared" si="13"/>
        <v>8.5740903710241483</v>
      </c>
      <c r="M189" s="7">
        <f t="shared" si="20"/>
        <v>10.373323572934888</v>
      </c>
      <c r="P189" s="5">
        <f t="shared" si="21"/>
        <v>22.789644401901164</v>
      </c>
    </row>
    <row r="190" spans="1:16" x14ac:dyDescent="0.15">
      <c r="A190" s="5">
        <v>94.5</v>
      </c>
      <c r="B190" s="5">
        <v>188</v>
      </c>
      <c r="D190">
        <v>132.47616448325999</v>
      </c>
      <c r="E190">
        <v>401.58915574963999</v>
      </c>
      <c r="F190">
        <v>102.50291120815</v>
      </c>
      <c r="G190">
        <v>109.82241630276999</v>
      </c>
      <c r="I190" s="6">
        <f t="shared" si="14"/>
        <v>291.76673944687002</v>
      </c>
      <c r="J190" s="6">
        <f t="shared" si="15"/>
        <v>29.973253275109997</v>
      </c>
      <c r="K190" s="6">
        <f t="shared" si="19"/>
        <v>255.79883551673802</v>
      </c>
      <c r="L190" s="7">
        <f t="shared" si="13"/>
        <v>8.5342366131859038</v>
      </c>
      <c r="M190" s="7">
        <f t="shared" si="20"/>
        <v>10.343040204468508</v>
      </c>
      <c r="P190" s="5">
        <f t="shared" si="21"/>
        <v>22.218898288753653</v>
      </c>
    </row>
    <row r="191" spans="1:16" x14ac:dyDescent="0.15">
      <c r="A191" s="5">
        <v>95</v>
      </c>
      <c r="B191" s="5">
        <v>189</v>
      </c>
      <c r="D191">
        <v>132.81568413392</v>
      </c>
      <c r="E191">
        <v>401.63791848617001</v>
      </c>
      <c r="F191">
        <v>102.69705240175</v>
      </c>
      <c r="G191">
        <v>109.97216157205</v>
      </c>
      <c r="I191" s="6">
        <f t="shared" si="14"/>
        <v>291.66575691412004</v>
      </c>
      <c r="J191" s="6">
        <f t="shared" si="15"/>
        <v>30.118631732170002</v>
      </c>
      <c r="K191" s="6">
        <f t="shared" si="19"/>
        <v>255.52339883551605</v>
      </c>
      <c r="L191" s="7">
        <f t="shared" si="13"/>
        <v>8.483897977429999</v>
      </c>
      <c r="M191" s="7">
        <f t="shared" si="20"/>
        <v>10.30227195808447</v>
      </c>
      <c r="P191" s="5">
        <f t="shared" si="21"/>
        <v>21.497998121310459</v>
      </c>
    </row>
    <row r="192" spans="1:16" x14ac:dyDescent="0.15">
      <c r="A192" s="5">
        <v>95.5</v>
      </c>
      <c r="B192" s="5">
        <v>190</v>
      </c>
      <c r="D192">
        <v>132.61990538574</v>
      </c>
      <c r="E192">
        <v>401.14064774381001</v>
      </c>
      <c r="F192">
        <v>102.59115720523999</v>
      </c>
      <c r="G192">
        <v>109.88773653566</v>
      </c>
      <c r="I192" s="6">
        <f t="shared" si="14"/>
        <v>291.25291120815001</v>
      </c>
      <c r="J192" s="6">
        <f t="shared" si="15"/>
        <v>30.028748180500003</v>
      </c>
      <c r="K192" s="6">
        <f t="shared" si="19"/>
        <v>255.21841339155</v>
      </c>
      <c r="L192" s="7">
        <f t="shared" si="13"/>
        <v>8.4991359565658868</v>
      </c>
      <c r="M192" s="7">
        <f t="shared" si="20"/>
        <v>10.327080326592224</v>
      </c>
      <c r="P192" s="5">
        <f t="shared" si="21"/>
        <v>21.716221391480609</v>
      </c>
    </row>
    <row r="193" spans="1:16" x14ac:dyDescent="0.15">
      <c r="A193" s="5">
        <v>96</v>
      </c>
      <c r="B193" s="5">
        <v>191</v>
      </c>
      <c r="D193">
        <v>132.34170305677</v>
      </c>
      <c r="E193">
        <v>395.35425764192001</v>
      </c>
      <c r="F193">
        <v>102.50691411936</v>
      </c>
      <c r="G193">
        <v>109.90211062591</v>
      </c>
      <c r="I193" s="6">
        <f t="shared" si="14"/>
        <v>285.45214701601003</v>
      </c>
      <c r="J193" s="6">
        <f t="shared" si="15"/>
        <v>29.834788937409996</v>
      </c>
      <c r="K193" s="6">
        <f t="shared" si="19"/>
        <v>249.65040029111805</v>
      </c>
      <c r="L193" s="7">
        <f t="shared" si="13"/>
        <v>8.3677615690480085</v>
      </c>
      <c r="M193" s="7">
        <f t="shared" si="20"/>
        <v>10.20527632844621</v>
      </c>
      <c r="P193" s="5">
        <f t="shared" si="21"/>
        <v>19.834807313859802</v>
      </c>
    </row>
    <row r="194" spans="1:16" x14ac:dyDescent="0.15">
      <c r="A194" s="5">
        <v>96.5</v>
      </c>
      <c r="B194" s="5">
        <v>192</v>
      </c>
      <c r="D194">
        <v>132.13628093158999</v>
      </c>
      <c r="E194">
        <v>394.29821688500999</v>
      </c>
      <c r="F194">
        <v>102.55112809316</v>
      </c>
      <c r="G194">
        <v>109.91448326055</v>
      </c>
      <c r="I194" s="6">
        <f t="shared" si="14"/>
        <v>284.38373362445998</v>
      </c>
      <c r="J194" s="6">
        <f t="shared" si="15"/>
        <v>29.585152838429991</v>
      </c>
      <c r="K194" s="6">
        <f t="shared" si="19"/>
        <v>248.88155021834399</v>
      </c>
      <c r="L194" s="7">
        <f t="shared" ref="L194:L241" si="22">K194/J194</f>
        <v>8.4123800738002714</v>
      </c>
      <c r="M194" s="7">
        <f t="shared" si="20"/>
        <v>10.25946522257034</v>
      </c>
      <c r="P194" s="5">
        <f t="shared" si="21"/>
        <v>20.473789421021856</v>
      </c>
    </row>
    <row r="195" spans="1:16" x14ac:dyDescent="0.15">
      <c r="A195" s="5">
        <v>97</v>
      </c>
      <c r="B195" s="5">
        <v>193</v>
      </c>
      <c r="D195">
        <v>131.77547307133</v>
      </c>
      <c r="E195">
        <v>389.88173216885002</v>
      </c>
      <c r="F195">
        <v>102.46615720523999</v>
      </c>
      <c r="G195">
        <v>110.08042212517999</v>
      </c>
      <c r="I195" s="6">
        <f t="shared" ref="I195:I241" si="23">E195-G195</f>
        <v>279.80131004367001</v>
      </c>
      <c r="J195" s="6">
        <f t="shared" ref="J195:J241" si="24">D195-F195</f>
        <v>29.309315866090003</v>
      </c>
      <c r="K195" s="6">
        <f t="shared" si="19"/>
        <v>244.630131004362</v>
      </c>
      <c r="L195" s="7">
        <f t="shared" si="22"/>
        <v>8.3464974795741202</v>
      </c>
      <c r="M195" s="7">
        <f t="shared" si="20"/>
        <v>10.203153017716053</v>
      </c>
      <c r="P195" s="5">
        <f t="shared" si="21"/>
        <v>19.530284049928181</v>
      </c>
    </row>
    <row r="196" spans="1:16" x14ac:dyDescent="0.15">
      <c r="A196" s="5">
        <v>97.5</v>
      </c>
      <c r="B196" s="5">
        <v>194</v>
      </c>
      <c r="D196">
        <v>131.80749636099</v>
      </c>
      <c r="E196">
        <v>389.58588064047001</v>
      </c>
      <c r="F196">
        <v>102.51401018923001</v>
      </c>
      <c r="G196">
        <v>109.85589519651001</v>
      </c>
      <c r="I196" s="6">
        <f t="shared" si="23"/>
        <v>279.72998544396</v>
      </c>
      <c r="J196" s="6">
        <f t="shared" si="24"/>
        <v>29.293486171759994</v>
      </c>
      <c r="K196" s="6">
        <f t="shared" si="19"/>
        <v>244.57780203784802</v>
      </c>
      <c r="L196" s="7">
        <f t="shared" si="22"/>
        <v>8.3492214140640613</v>
      </c>
      <c r="M196" s="7">
        <f t="shared" si="20"/>
        <v>10.21544734157786</v>
      </c>
      <c r="P196" s="5">
        <f t="shared" si="21"/>
        <v>19.569293546320271</v>
      </c>
    </row>
    <row r="197" spans="1:16" x14ac:dyDescent="0.15">
      <c r="A197" s="5">
        <v>98</v>
      </c>
      <c r="B197" s="5">
        <v>195</v>
      </c>
      <c r="D197">
        <v>131.32969432313999</v>
      </c>
      <c r="E197">
        <v>386.82732896651999</v>
      </c>
      <c r="F197">
        <v>102.67685589520001</v>
      </c>
      <c r="G197">
        <v>109.97998544396</v>
      </c>
      <c r="I197" s="6">
        <f t="shared" si="23"/>
        <v>276.84734352255998</v>
      </c>
      <c r="J197" s="6">
        <f t="shared" si="24"/>
        <v>28.652838427939983</v>
      </c>
      <c r="K197" s="6">
        <f t="shared" si="19"/>
        <v>242.46393740903201</v>
      </c>
      <c r="L197" s="7">
        <f t="shared" si="22"/>
        <v>8.4621262922629104</v>
      </c>
      <c r="M197" s="7">
        <f t="shared" si="20"/>
        <v>10.337922609148574</v>
      </c>
      <c r="P197" s="5">
        <f t="shared" si="21"/>
        <v>21.186205573761463</v>
      </c>
    </row>
    <row r="198" spans="1:16" x14ac:dyDescent="0.15">
      <c r="A198" s="5">
        <v>98.5</v>
      </c>
      <c r="B198" s="5">
        <v>196</v>
      </c>
      <c r="D198">
        <v>131.67248908297</v>
      </c>
      <c r="E198">
        <v>384.70069141194</v>
      </c>
      <c r="F198">
        <v>102.54949053857</v>
      </c>
      <c r="G198">
        <v>110.03384279476001</v>
      </c>
      <c r="I198" s="6">
        <f t="shared" si="23"/>
        <v>274.66684861717999</v>
      </c>
      <c r="J198" s="6">
        <f t="shared" si="24"/>
        <v>29.122998544400005</v>
      </c>
      <c r="K198" s="6">
        <f t="shared" si="19"/>
        <v>239.71925036389999</v>
      </c>
      <c r="L198" s="7">
        <f t="shared" si="22"/>
        <v>8.2312695239273381</v>
      </c>
      <c r="M198" s="7">
        <f t="shared" si="20"/>
        <v>10.116636230184868</v>
      </c>
      <c r="P198" s="5">
        <f t="shared" si="21"/>
        <v>17.880103204290979</v>
      </c>
    </row>
    <row r="199" spans="1:16" x14ac:dyDescent="0.15">
      <c r="A199" s="5">
        <v>99</v>
      </c>
      <c r="B199" s="5">
        <v>197</v>
      </c>
      <c r="D199">
        <v>131.45924308587999</v>
      </c>
      <c r="E199">
        <v>384.10844250363999</v>
      </c>
      <c r="F199">
        <v>102.69741630276999</v>
      </c>
      <c r="G199">
        <v>109.99072052402001</v>
      </c>
      <c r="I199" s="6">
        <f t="shared" si="23"/>
        <v>274.11772197962</v>
      </c>
      <c r="J199" s="6">
        <f t="shared" si="24"/>
        <v>28.761826783109996</v>
      </c>
      <c r="K199" s="6">
        <f t="shared" si="19"/>
        <v>239.60352983988801</v>
      </c>
      <c r="L199" s="7">
        <f t="shared" si="22"/>
        <v>8.3306088881875908</v>
      </c>
      <c r="M199" s="7">
        <f t="shared" si="20"/>
        <v>10.225545983816987</v>
      </c>
      <c r="P199" s="5">
        <f t="shared" si="21"/>
        <v>19.30274335441694</v>
      </c>
    </row>
    <row r="200" spans="1:16" x14ac:dyDescent="0.15">
      <c r="A200" s="5">
        <v>99.5</v>
      </c>
      <c r="B200" s="5">
        <v>198</v>
      </c>
      <c r="D200">
        <v>131.36553857351001</v>
      </c>
      <c r="E200">
        <v>381.90283842794997</v>
      </c>
      <c r="F200">
        <v>102.69887190684</v>
      </c>
      <c r="G200">
        <v>109.80604075690999</v>
      </c>
      <c r="I200" s="6">
        <f t="shared" si="23"/>
        <v>272.09679767104001</v>
      </c>
      <c r="J200" s="6">
        <f t="shared" si="24"/>
        <v>28.666666666670011</v>
      </c>
      <c r="K200" s="6">
        <f t="shared" si="19"/>
        <v>237.69679767103599</v>
      </c>
      <c r="L200" s="7">
        <f t="shared" si="22"/>
        <v>8.2917487559654042</v>
      </c>
      <c r="M200" s="7">
        <f t="shared" si="20"/>
        <v>10.196256240966665</v>
      </c>
      <c r="P200" s="5">
        <f t="shared" si="21"/>
        <v>18.746226964865148</v>
      </c>
    </row>
    <row r="201" spans="1:16" x14ac:dyDescent="0.15">
      <c r="A201" s="5">
        <v>100</v>
      </c>
      <c r="B201" s="5">
        <v>199</v>
      </c>
      <c r="D201">
        <v>131.47980349344999</v>
      </c>
      <c r="E201">
        <v>381.41903202329001</v>
      </c>
      <c r="F201">
        <v>102.5231077147</v>
      </c>
      <c r="G201">
        <v>110</v>
      </c>
      <c r="I201" s="6">
        <f t="shared" si="23"/>
        <v>271.41903202329001</v>
      </c>
      <c r="J201" s="6">
        <f t="shared" si="24"/>
        <v>28.956695778749989</v>
      </c>
      <c r="K201" s="6">
        <f t="shared" si="19"/>
        <v>236.67099708879005</v>
      </c>
      <c r="L201" s="7">
        <f t="shared" si="22"/>
        <v>8.173273597827837</v>
      </c>
      <c r="M201" s="7">
        <f t="shared" si="20"/>
        <v>10.087351472200965</v>
      </c>
      <c r="P201" s="5">
        <f t="shared" si="21"/>
        <v>17.049542895924873</v>
      </c>
    </row>
    <row r="202" spans="1:16" x14ac:dyDescent="0.15">
      <c r="A202" s="5">
        <v>100.5</v>
      </c>
      <c r="B202" s="5">
        <v>200</v>
      </c>
      <c r="D202">
        <v>130.70978893741</v>
      </c>
      <c r="E202">
        <v>371.67940320232998</v>
      </c>
      <c r="F202">
        <v>102.69013828239</v>
      </c>
      <c r="G202">
        <v>110.11189956331999</v>
      </c>
      <c r="I202" s="6">
        <f t="shared" si="23"/>
        <v>261.56750363901</v>
      </c>
      <c r="J202" s="6">
        <f t="shared" si="24"/>
        <v>28.019650655020001</v>
      </c>
      <c r="K202" s="6">
        <f t="shared" si="19"/>
        <v>227.94392285298599</v>
      </c>
      <c r="L202" s="7">
        <f t="shared" si="22"/>
        <v>8.1351450687036877</v>
      </c>
      <c r="M202" s="7">
        <f t="shared" si="20"/>
        <v>10.05879333244868</v>
      </c>
      <c r="P202" s="5">
        <f t="shared" si="21"/>
        <v>16.503503802548416</v>
      </c>
    </row>
    <row r="203" spans="1:16" x14ac:dyDescent="0.15">
      <c r="A203" s="5">
        <v>101</v>
      </c>
      <c r="B203" s="5">
        <v>201</v>
      </c>
      <c r="D203">
        <v>131.18904657933001</v>
      </c>
      <c r="E203">
        <v>378.25436681222999</v>
      </c>
      <c r="F203">
        <v>102.60935225618999</v>
      </c>
      <c r="G203">
        <v>109.95542212517999</v>
      </c>
      <c r="I203" s="6">
        <f t="shared" si="23"/>
        <v>268.29894468704998</v>
      </c>
      <c r="J203" s="6">
        <f t="shared" si="24"/>
        <v>28.579694323140018</v>
      </c>
      <c r="K203" s="6">
        <f t="shared" si="19"/>
        <v>234.00331149928195</v>
      </c>
      <c r="L203" s="7">
        <f t="shared" si="22"/>
        <v>8.1877471764915732</v>
      </c>
      <c r="M203" s="7">
        <f t="shared" si="20"/>
        <v>10.120965829608432</v>
      </c>
      <c r="P203" s="5">
        <f t="shared" si="21"/>
        <v>17.256819178357016</v>
      </c>
    </row>
    <row r="204" spans="1:16" x14ac:dyDescent="0.15">
      <c r="A204" s="5">
        <v>101.5</v>
      </c>
      <c r="B204" s="5">
        <v>202</v>
      </c>
      <c r="D204">
        <v>131.35498544396</v>
      </c>
      <c r="E204">
        <v>377.37609170306001</v>
      </c>
      <c r="F204">
        <v>102.45105531295999</v>
      </c>
      <c r="G204">
        <v>109.78911935953001</v>
      </c>
      <c r="I204" s="6">
        <f t="shared" si="23"/>
        <v>267.58697234353002</v>
      </c>
      <c r="J204" s="6">
        <f t="shared" si="24"/>
        <v>28.90393013100001</v>
      </c>
      <c r="K204" s="6">
        <f t="shared" si="19"/>
        <v>232.90225618633002</v>
      </c>
      <c r="L204" s="7">
        <f t="shared" si="22"/>
        <v>8.057805811554255</v>
      </c>
      <c r="M204" s="7">
        <f t="shared" si="20"/>
        <v>10.00059485404298</v>
      </c>
      <c r="P204" s="5">
        <f t="shared" si="21"/>
        <v>15.395927433190447</v>
      </c>
    </row>
    <row r="205" spans="1:16" x14ac:dyDescent="0.15">
      <c r="A205" s="5">
        <v>102</v>
      </c>
      <c r="B205" s="5">
        <v>203</v>
      </c>
      <c r="D205">
        <v>130.08278748180999</v>
      </c>
      <c r="E205">
        <v>366.71433770015</v>
      </c>
      <c r="F205">
        <v>102.64137554585</v>
      </c>
      <c r="G205">
        <v>109.85753275109001</v>
      </c>
      <c r="I205" s="6">
        <f t="shared" si="23"/>
        <v>256.85680494906001</v>
      </c>
      <c r="J205" s="6">
        <f t="shared" si="24"/>
        <v>27.441411935959991</v>
      </c>
      <c r="K205" s="6">
        <f t="shared" si="19"/>
        <v>223.92711062590803</v>
      </c>
      <c r="L205" s="7">
        <f t="shared" si="22"/>
        <v>8.1601891020945505</v>
      </c>
      <c r="M205" s="7">
        <f t="shared" si="20"/>
        <v>10.11254853395514</v>
      </c>
      <c r="P205" s="5">
        <f t="shared" si="21"/>
        <v>16.862159685724755</v>
      </c>
    </row>
    <row r="206" spans="1:16" x14ac:dyDescent="0.15">
      <c r="A206" s="5">
        <v>102.5</v>
      </c>
      <c r="B206" s="5">
        <v>204</v>
      </c>
      <c r="D206">
        <v>129.57969432313999</v>
      </c>
      <c r="E206">
        <v>362.79439592430998</v>
      </c>
      <c r="F206">
        <v>102.52128820961001</v>
      </c>
      <c r="G206">
        <v>110.02201601165</v>
      </c>
      <c r="I206" s="6">
        <f t="shared" si="23"/>
        <v>252.77237991265997</v>
      </c>
      <c r="J206" s="6">
        <f t="shared" si="24"/>
        <v>27.058406113529983</v>
      </c>
      <c r="K206" s="6">
        <f t="shared" si="19"/>
        <v>220.30229257642401</v>
      </c>
      <c r="L206" s="7">
        <f t="shared" si="22"/>
        <v>8.1417320610864259</v>
      </c>
      <c r="M206" s="7">
        <f t="shared" si="20"/>
        <v>10.103661882318882</v>
      </c>
      <c r="P206" s="5">
        <f t="shared" si="21"/>
        <v>16.597836194365488</v>
      </c>
    </row>
    <row r="207" spans="1:16" x14ac:dyDescent="0.15">
      <c r="A207" s="5">
        <v>103</v>
      </c>
      <c r="B207" s="5">
        <v>205</v>
      </c>
      <c r="D207">
        <v>130.14792576419001</v>
      </c>
      <c r="E207">
        <v>362.06677583697001</v>
      </c>
      <c r="F207">
        <v>102.53893740903</v>
      </c>
      <c r="G207">
        <v>109.83387918486</v>
      </c>
      <c r="I207" s="6">
        <f t="shared" si="23"/>
        <v>252.23289665211001</v>
      </c>
      <c r="J207" s="6">
        <f t="shared" si="24"/>
        <v>27.608988355160008</v>
      </c>
      <c r="K207" s="6">
        <f t="shared" si="19"/>
        <v>219.10211062591802</v>
      </c>
      <c r="L207" s="7">
        <f t="shared" si="22"/>
        <v>7.9358978245564264</v>
      </c>
      <c r="M207" s="7">
        <f t="shared" si="20"/>
        <v>9.9073980351607478</v>
      </c>
      <c r="P207" s="5">
        <f t="shared" si="21"/>
        <v>13.650081783627165</v>
      </c>
    </row>
    <row r="208" spans="1:16" x14ac:dyDescent="0.15">
      <c r="A208" s="5">
        <v>103.5</v>
      </c>
      <c r="B208" s="5">
        <v>206</v>
      </c>
      <c r="D208">
        <v>130.42503639009999</v>
      </c>
      <c r="E208">
        <v>366.11863173217</v>
      </c>
      <c r="F208">
        <v>102.63755458515</v>
      </c>
      <c r="G208">
        <v>109.89283114993</v>
      </c>
      <c r="I208" s="6">
        <f t="shared" si="23"/>
        <v>256.22580058224003</v>
      </c>
      <c r="J208" s="6">
        <f t="shared" si="24"/>
        <v>27.787481804949991</v>
      </c>
      <c r="K208" s="6">
        <f t="shared" si="19"/>
        <v>222.88082241630005</v>
      </c>
      <c r="L208" s="7">
        <f t="shared" si="22"/>
        <v>8.0209075432159747</v>
      </c>
      <c r="M208" s="7">
        <f t="shared" si="20"/>
        <v>10.001978143192161</v>
      </c>
      <c r="P208" s="5">
        <f t="shared" si="21"/>
        <v>14.867506918331545</v>
      </c>
    </row>
    <row r="209" spans="1:16" x14ac:dyDescent="0.15">
      <c r="A209" s="5">
        <v>104</v>
      </c>
      <c r="B209" s="5">
        <v>207</v>
      </c>
      <c r="D209">
        <v>130.08151382823999</v>
      </c>
      <c r="E209">
        <v>363.17121542939998</v>
      </c>
      <c r="F209">
        <v>102.44759825328001</v>
      </c>
      <c r="G209">
        <v>109.89701601165</v>
      </c>
      <c r="I209" s="6">
        <f t="shared" si="23"/>
        <v>253.27419941774997</v>
      </c>
      <c r="J209" s="6">
        <f t="shared" si="24"/>
        <v>27.633915574959985</v>
      </c>
      <c r="K209" s="6">
        <f t="shared" si="19"/>
        <v>220.113500727798</v>
      </c>
      <c r="L209" s="7">
        <f t="shared" si="22"/>
        <v>7.9653388290456455</v>
      </c>
      <c r="M209" s="7">
        <f t="shared" si="20"/>
        <v>9.9559798183936969</v>
      </c>
      <c r="P209" s="5">
        <f t="shared" si="21"/>
        <v>14.071706739235626</v>
      </c>
    </row>
    <row r="210" spans="1:16" x14ac:dyDescent="0.15">
      <c r="A210" s="5">
        <v>104.5</v>
      </c>
      <c r="B210" s="5">
        <v>208</v>
      </c>
      <c r="D210">
        <v>129.59989082969</v>
      </c>
      <c r="E210">
        <v>355.70760553129998</v>
      </c>
      <c r="F210">
        <v>102.62973071325</v>
      </c>
      <c r="G210">
        <v>109.82969432314</v>
      </c>
      <c r="I210" s="6">
        <f t="shared" si="23"/>
        <v>245.87791120815996</v>
      </c>
      <c r="J210" s="6">
        <f t="shared" si="24"/>
        <v>26.970160116439999</v>
      </c>
      <c r="K210" s="6">
        <f t="shared" si="19"/>
        <v>213.51371906843195</v>
      </c>
      <c r="L210" s="7">
        <f t="shared" si="22"/>
        <v>7.9166648676394766</v>
      </c>
      <c r="M210" s="7">
        <f t="shared" si="20"/>
        <v>9.9168762463593936</v>
      </c>
      <c r="P210" s="5">
        <f t="shared" si="21"/>
        <v>13.374646391832096</v>
      </c>
    </row>
    <row r="211" spans="1:16" x14ac:dyDescent="0.15">
      <c r="A211" s="5">
        <v>105</v>
      </c>
      <c r="B211" s="5">
        <v>209</v>
      </c>
      <c r="D211">
        <v>129.80877001456</v>
      </c>
      <c r="E211">
        <v>357.59752547306999</v>
      </c>
      <c r="F211">
        <v>102.51855895196999</v>
      </c>
      <c r="G211">
        <v>109.83478893741</v>
      </c>
      <c r="I211" s="6">
        <f t="shared" si="23"/>
        <v>247.76273653566</v>
      </c>
      <c r="J211" s="6">
        <f t="shared" si="24"/>
        <v>27.290211062590004</v>
      </c>
      <c r="K211" s="6">
        <f t="shared" si="19"/>
        <v>215.014483260552</v>
      </c>
      <c r="L211" s="7">
        <f t="shared" si="22"/>
        <v>7.8788134971699941</v>
      </c>
      <c r="M211" s="7">
        <f t="shared" si="20"/>
        <v>9.8885952652617775</v>
      </c>
      <c r="P211" s="5">
        <f t="shared" si="21"/>
        <v>12.832576490658754</v>
      </c>
    </row>
    <row r="212" spans="1:16" x14ac:dyDescent="0.15">
      <c r="A212" s="5">
        <v>105.5</v>
      </c>
      <c r="B212" s="5">
        <v>210</v>
      </c>
      <c r="D212">
        <v>130.96324599709001</v>
      </c>
      <c r="E212">
        <v>365.88446142649002</v>
      </c>
      <c r="F212">
        <v>102.60298398835999</v>
      </c>
      <c r="G212">
        <v>109.76473799127</v>
      </c>
      <c r="I212" s="6">
        <f t="shared" si="23"/>
        <v>256.11972343522001</v>
      </c>
      <c r="J212" s="6">
        <f t="shared" si="24"/>
        <v>28.360262008730018</v>
      </c>
      <c r="K212" s="6">
        <f t="shared" si="19"/>
        <v>222.08740902474398</v>
      </c>
      <c r="L212" s="7">
        <f t="shared" si="22"/>
        <v>7.8309364333933082</v>
      </c>
      <c r="M212" s="7">
        <f t="shared" si="20"/>
        <v>9.8502885908569571</v>
      </c>
      <c r="P212" s="5">
        <f t="shared" si="21"/>
        <v>12.146928523147979</v>
      </c>
    </row>
    <row r="213" spans="1:16" x14ac:dyDescent="0.15">
      <c r="A213" s="5">
        <v>106</v>
      </c>
      <c r="B213" s="5">
        <v>211</v>
      </c>
      <c r="D213">
        <v>130.96379184861999</v>
      </c>
      <c r="E213">
        <v>366.04457787481999</v>
      </c>
      <c r="F213">
        <v>102.50309315865999</v>
      </c>
      <c r="G213">
        <v>109.94759825328001</v>
      </c>
      <c r="I213" s="6">
        <f t="shared" si="23"/>
        <v>256.09697962153996</v>
      </c>
      <c r="J213" s="6">
        <f t="shared" si="24"/>
        <v>28.460698689959997</v>
      </c>
      <c r="K213" s="6">
        <f t="shared" si="19"/>
        <v>221.94414119358797</v>
      </c>
      <c r="L213" s="7">
        <f t="shared" si="22"/>
        <v>7.7982674849750824</v>
      </c>
      <c r="M213" s="7">
        <f t="shared" si="20"/>
        <v>9.8271900318105967</v>
      </c>
      <c r="P213" s="5">
        <f t="shared" si="21"/>
        <v>11.679076146315746</v>
      </c>
    </row>
    <row r="214" spans="1:16" x14ac:dyDescent="0.15">
      <c r="A214" s="5">
        <v>106.5</v>
      </c>
      <c r="B214" s="5">
        <v>212</v>
      </c>
      <c r="D214">
        <v>130.55367540028999</v>
      </c>
      <c r="E214">
        <v>361.92066957788001</v>
      </c>
      <c r="F214">
        <v>102.58551673945</v>
      </c>
      <c r="G214">
        <v>109.87954876274</v>
      </c>
      <c r="I214" s="6">
        <f t="shared" si="23"/>
        <v>252.04112081514</v>
      </c>
      <c r="J214" s="6">
        <f t="shared" si="24"/>
        <v>27.96815866083999</v>
      </c>
      <c r="K214" s="6">
        <f t="shared" si="19"/>
        <v>218.47933042213202</v>
      </c>
      <c r="L214" s="7">
        <f t="shared" si="22"/>
        <v>7.811716640754006</v>
      </c>
      <c r="M214" s="7">
        <f t="shared" si="20"/>
        <v>9.8502095769613867</v>
      </c>
      <c r="P214" s="5">
        <f t="shared" si="21"/>
        <v>11.871681657120801</v>
      </c>
    </row>
    <row r="215" spans="1:16" x14ac:dyDescent="0.15">
      <c r="A215" s="5">
        <v>107</v>
      </c>
      <c r="B215" s="5">
        <v>213</v>
      </c>
      <c r="D215">
        <v>130.70614992722</v>
      </c>
      <c r="E215">
        <v>359.4306768559</v>
      </c>
      <c r="F215">
        <v>102.634643377</v>
      </c>
      <c r="G215">
        <v>109.94486899563</v>
      </c>
      <c r="I215" s="6">
        <f t="shared" si="23"/>
        <v>249.48580786027</v>
      </c>
      <c r="J215" s="6">
        <f t="shared" si="24"/>
        <v>28.071506550219993</v>
      </c>
      <c r="K215" s="6">
        <f t="shared" si="19"/>
        <v>215.80000000000601</v>
      </c>
      <c r="L215" s="7">
        <f t="shared" si="22"/>
        <v>7.6875104517080084</v>
      </c>
      <c r="M215" s="7">
        <f t="shared" si="20"/>
        <v>9.7355737772872537</v>
      </c>
      <c r="P215" s="5">
        <f t="shared" si="21"/>
        <v>10.092923430240619</v>
      </c>
    </row>
    <row r="216" spans="1:16" x14ac:dyDescent="0.15">
      <c r="A216" s="5">
        <v>107.5</v>
      </c>
      <c r="B216" s="5">
        <v>214</v>
      </c>
      <c r="D216">
        <v>133.49326783115001</v>
      </c>
      <c r="E216">
        <v>384.66302765647998</v>
      </c>
      <c r="F216">
        <v>102.55021834061</v>
      </c>
      <c r="G216">
        <v>110.06677583697</v>
      </c>
      <c r="I216" s="6">
        <f t="shared" si="23"/>
        <v>274.59625181950997</v>
      </c>
      <c r="J216" s="6">
        <f t="shared" si="24"/>
        <v>30.943049490540005</v>
      </c>
      <c r="K216" s="6">
        <f t="shared" si="19"/>
        <v>237.46459243086196</v>
      </c>
      <c r="L216" s="7">
        <f t="shared" si="22"/>
        <v>7.6742466027293235</v>
      </c>
      <c r="M216" s="7">
        <f t="shared" si="20"/>
        <v>9.7318803176804352</v>
      </c>
      <c r="P216" s="5">
        <f t="shared" si="21"/>
        <v>9.9029717002008653</v>
      </c>
    </row>
    <row r="217" spans="1:16" x14ac:dyDescent="0.15">
      <c r="A217" s="5">
        <v>108</v>
      </c>
      <c r="B217" s="5">
        <v>215</v>
      </c>
      <c r="D217">
        <v>133.96906841339</v>
      </c>
      <c r="E217">
        <v>387.61790393013001</v>
      </c>
      <c r="F217">
        <v>102.57405385734999</v>
      </c>
      <c r="G217">
        <v>109.80549490539001</v>
      </c>
      <c r="I217" s="6">
        <f t="shared" si="23"/>
        <v>277.81240902474002</v>
      </c>
      <c r="J217" s="6">
        <f t="shared" si="24"/>
        <v>31.39501455604001</v>
      </c>
      <c r="K217" s="6">
        <f t="shared" si="19"/>
        <v>240.13839155749201</v>
      </c>
      <c r="L217" s="7">
        <f t="shared" si="22"/>
        <v>7.6489339136583512</v>
      </c>
      <c r="M217" s="7">
        <f t="shared" si="20"/>
        <v>9.7161380179813293</v>
      </c>
      <c r="P217" s="5">
        <f t="shared" si="21"/>
        <v>9.5404683960154522</v>
      </c>
    </row>
    <row r="218" spans="1:16" x14ac:dyDescent="0.15">
      <c r="A218" s="5">
        <v>108.5</v>
      </c>
      <c r="B218" s="5">
        <v>216</v>
      </c>
      <c r="D218">
        <v>133.43140465792999</v>
      </c>
      <c r="E218">
        <v>384.50327510916998</v>
      </c>
      <c r="F218">
        <v>102.69122998544</v>
      </c>
      <c r="G218">
        <v>109.92339883552</v>
      </c>
      <c r="I218" s="6">
        <f t="shared" si="23"/>
        <v>274.57987627364997</v>
      </c>
      <c r="J218" s="6">
        <f t="shared" si="24"/>
        <v>30.740174672489985</v>
      </c>
      <c r="K218" s="6">
        <f t="shared" si="19"/>
        <v>237.691666666662</v>
      </c>
      <c r="L218" s="7">
        <f t="shared" si="22"/>
        <v>7.7322809385132469</v>
      </c>
      <c r="M218" s="7">
        <f t="shared" si="20"/>
        <v>9.8090554322080905</v>
      </c>
      <c r="P218" s="5">
        <f t="shared" si="21"/>
        <v>10.734082074088528</v>
      </c>
    </row>
    <row r="219" spans="1:16" x14ac:dyDescent="0.15">
      <c r="A219" s="5">
        <v>109</v>
      </c>
      <c r="B219" s="5">
        <v>217</v>
      </c>
      <c r="D219">
        <v>134.03074963610001</v>
      </c>
      <c r="E219">
        <v>387.93813682678001</v>
      </c>
      <c r="F219">
        <v>102.56441048035001</v>
      </c>
      <c r="G219">
        <v>109.97016011645</v>
      </c>
      <c r="I219" s="6">
        <f t="shared" si="23"/>
        <v>277.96797671032999</v>
      </c>
      <c r="J219" s="6">
        <f t="shared" si="24"/>
        <v>31.466339155750006</v>
      </c>
      <c r="K219" s="6">
        <f t="shared" si="19"/>
        <v>240.20836972343</v>
      </c>
      <c r="L219" s="7">
        <f t="shared" si="22"/>
        <v>7.6338200174625488</v>
      </c>
      <c r="M219" s="7">
        <f t="shared" si="20"/>
        <v>9.720164900529257</v>
      </c>
      <c r="P219" s="5">
        <f t="shared" si="21"/>
        <v>9.3240221190224393</v>
      </c>
    </row>
    <row r="220" spans="1:16" x14ac:dyDescent="0.15">
      <c r="A220" s="5">
        <v>109.5</v>
      </c>
      <c r="B220" s="5">
        <v>218</v>
      </c>
      <c r="D220">
        <v>133.15629548762999</v>
      </c>
      <c r="E220">
        <v>383.80221979622002</v>
      </c>
      <c r="F220">
        <v>102.66048034935</v>
      </c>
      <c r="G220">
        <v>109.82969432314</v>
      </c>
      <c r="I220" s="6">
        <f t="shared" si="23"/>
        <v>273.97252547308</v>
      </c>
      <c r="J220" s="6">
        <f t="shared" si="24"/>
        <v>30.495815138279994</v>
      </c>
      <c r="K220" s="6">
        <f t="shared" si="19"/>
        <v>237.377547307144</v>
      </c>
      <c r="L220" s="7">
        <f t="shared" si="22"/>
        <v>7.7839384266589056</v>
      </c>
      <c r="M220" s="7">
        <f t="shared" si="20"/>
        <v>9.8798536990974792</v>
      </c>
      <c r="P220" s="5">
        <f t="shared" si="21"/>
        <v>11.473869541402474</v>
      </c>
    </row>
    <row r="221" spans="1:16" x14ac:dyDescent="0.15">
      <c r="A221" s="5">
        <v>110</v>
      </c>
      <c r="B221" s="5">
        <v>219</v>
      </c>
      <c r="D221">
        <v>133.59697962153999</v>
      </c>
      <c r="E221">
        <v>384.59115720523999</v>
      </c>
      <c r="F221">
        <v>102.62172489083</v>
      </c>
      <c r="G221">
        <v>109.90866084424999</v>
      </c>
      <c r="I221" s="6">
        <f t="shared" si="23"/>
        <v>274.68249636099</v>
      </c>
      <c r="J221" s="6">
        <f t="shared" si="24"/>
        <v>30.975254730709992</v>
      </c>
      <c r="K221" s="6">
        <f t="shared" si="19"/>
        <v>237.51219068413801</v>
      </c>
      <c r="L221" s="7">
        <f t="shared" si="22"/>
        <v>7.6678042763167271</v>
      </c>
      <c r="M221" s="7">
        <f t="shared" si="20"/>
        <v>9.7732899381271672</v>
      </c>
      <c r="P221" s="5">
        <f t="shared" si="21"/>
        <v>9.8107110713652954</v>
      </c>
    </row>
    <row r="222" spans="1:16" x14ac:dyDescent="0.15">
      <c r="A222" s="5">
        <v>110.5</v>
      </c>
      <c r="B222" s="5">
        <v>220</v>
      </c>
      <c r="D222">
        <v>133.85935225618999</v>
      </c>
      <c r="E222">
        <v>383.45069141194</v>
      </c>
      <c r="F222">
        <v>102.50527656477</v>
      </c>
      <c r="G222">
        <v>109.9306768559</v>
      </c>
      <c r="I222" s="6">
        <f t="shared" si="23"/>
        <v>273.52001455604</v>
      </c>
      <c r="J222" s="6">
        <f t="shared" si="24"/>
        <v>31.354075691419993</v>
      </c>
      <c r="K222" s="6">
        <f t="shared" si="19"/>
        <v>235.89512372633601</v>
      </c>
      <c r="L222" s="7">
        <f t="shared" si="22"/>
        <v>7.523587237843163</v>
      </c>
      <c r="M222" s="7">
        <f t="shared" si="20"/>
        <v>9.6386432890254685</v>
      </c>
      <c r="P222" s="5">
        <f t="shared" si="21"/>
        <v>7.7453772453178065</v>
      </c>
    </row>
    <row r="223" spans="1:16" x14ac:dyDescent="0.15">
      <c r="A223" s="5">
        <v>111</v>
      </c>
      <c r="B223" s="5">
        <v>221</v>
      </c>
      <c r="D223">
        <v>134.57405385735001</v>
      </c>
      <c r="E223">
        <v>389.64319505095</v>
      </c>
      <c r="F223">
        <v>102.51455604076</v>
      </c>
      <c r="G223">
        <v>110.00927947597999</v>
      </c>
      <c r="I223" s="6">
        <f t="shared" si="23"/>
        <v>279.63391557496999</v>
      </c>
      <c r="J223" s="6">
        <f t="shared" si="24"/>
        <v>32.05949781659001</v>
      </c>
      <c r="K223" s="6">
        <f t="shared" si="19"/>
        <v>241.16251819506198</v>
      </c>
      <c r="L223" s="7">
        <f t="shared" si="22"/>
        <v>7.522342351546949</v>
      </c>
      <c r="M223" s="7">
        <f t="shared" si="20"/>
        <v>9.64696879210112</v>
      </c>
      <c r="P223" s="5">
        <f t="shared" si="21"/>
        <v>7.7275492147025133</v>
      </c>
    </row>
    <row r="224" spans="1:16" x14ac:dyDescent="0.15">
      <c r="A224" s="5">
        <v>111.5</v>
      </c>
      <c r="B224" s="5">
        <v>222</v>
      </c>
      <c r="D224">
        <v>134.82896652111</v>
      </c>
      <c r="E224">
        <v>391.19850800581997</v>
      </c>
      <c r="F224">
        <v>102.57914847162</v>
      </c>
      <c r="G224">
        <v>109.84297671034</v>
      </c>
      <c r="I224" s="6">
        <f t="shared" si="23"/>
        <v>281.35553129547998</v>
      </c>
      <c r="J224" s="6">
        <f t="shared" si="24"/>
        <v>32.249818049490003</v>
      </c>
      <c r="K224" s="6">
        <f t="shared" si="19"/>
        <v>242.65574963609197</v>
      </c>
      <c r="L224" s="7">
        <f t="shared" si="22"/>
        <v>7.5242517419390316</v>
      </c>
      <c r="M224" s="7">
        <f t="shared" si="20"/>
        <v>9.658448571865069</v>
      </c>
      <c r="P224" s="5">
        <f t="shared" si="21"/>
        <v>7.7548936159302571</v>
      </c>
    </row>
    <row r="225" spans="1:16" x14ac:dyDescent="0.15">
      <c r="A225" s="5">
        <v>112</v>
      </c>
      <c r="B225" s="5">
        <v>223</v>
      </c>
      <c r="D225">
        <v>135.01018922853001</v>
      </c>
      <c r="E225">
        <v>392.90283842794997</v>
      </c>
      <c r="F225">
        <v>102.55476710335</v>
      </c>
      <c r="G225">
        <v>109.88591703057</v>
      </c>
      <c r="I225" s="6">
        <f t="shared" si="23"/>
        <v>283.01692139737997</v>
      </c>
      <c r="J225" s="6">
        <f t="shared" si="24"/>
        <v>32.455422125180007</v>
      </c>
      <c r="K225" s="6">
        <f t="shared" si="19"/>
        <v>244.07041484716396</v>
      </c>
      <c r="L225" s="7">
        <f t="shared" si="22"/>
        <v>7.5201737911708113</v>
      </c>
      <c r="M225" s="7">
        <f t="shared" si="20"/>
        <v>9.6639410104687133</v>
      </c>
      <c r="P225" s="5">
        <f t="shared" si="21"/>
        <v>7.6964932372253134</v>
      </c>
    </row>
    <row r="226" spans="1:16" x14ac:dyDescent="0.15">
      <c r="A226" s="5">
        <v>112.5</v>
      </c>
      <c r="B226" s="5">
        <v>224</v>
      </c>
      <c r="D226">
        <v>134.48835516739001</v>
      </c>
      <c r="E226">
        <v>390.10462154293998</v>
      </c>
      <c r="F226">
        <v>102.50600436681</v>
      </c>
      <c r="G226">
        <v>109.89210334789</v>
      </c>
      <c r="I226" s="6">
        <f t="shared" si="23"/>
        <v>280.21251819505</v>
      </c>
      <c r="J226" s="6">
        <f t="shared" si="24"/>
        <v>31.982350800580008</v>
      </c>
      <c r="K226" s="6">
        <f t="shared" si="19"/>
        <v>241.83369723435399</v>
      </c>
      <c r="L226" s="7">
        <f t="shared" si="22"/>
        <v>7.5614734746130132</v>
      </c>
      <c r="M226" s="7">
        <f t="shared" si="20"/>
        <v>9.7148110832827808</v>
      </c>
      <c r="P226" s="5">
        <f t="shared" si="21"/>
        <v>8.2879464671699061</v>
      </c>
    </row>
    <row r="227" spans="1:16" x14ac:dyDescent="0.15">
      <c r="A227" s="5">
        <v>113</v>
      </c>
      <c r="B227" s="5">
        <v>225</v>
      </c>
      <c r="D227">
        <v>133.18722707424001</v>
      </c>
      <c r="E227">
        <v>379.17085152838001</v>
      </c>
      <c r="F227">
        <v>102.61408296943</v>
      </c>
      <c r="G227">
        <v>109.97634643377</v>
      </c>
      <c r="I227" s="6">
        <f t="shared" si="23"/>
        <v>269.19450509461001</v>
      </c>
      <c r="J227" s="6">
        <f t="shared" si="24"/>
        <v>30.573144104810012</v>
      </c>
      <c r="K227" s="6">
        <f t="shared" si="19"/>
        <v>232.506732168838</v>
      </c>
      <c r="L227" s="7">
        <f t="shared" si="22"/>
        <v>7.6049336427998639</v>
      </c>
      <c r="M227" s="7">
        <f t="shared" si="20"/>
        <v>9.7678416408414979</v>
      </c>
      <c r="P227" s="5">
        <f t="shared" si="21"/>
        <v>8.9103400233825383</v>
      </c>
    </row>
    <row r="228" spans="1:16" x14ac:dyDescent="0.15">
      <c r="A228" s="5">
        <v>113.5</v>
      </c>
      <c r="B228" s="5">
        <v>226</v>
      </c>
      <c r="D228">
        <v>133.48744541484999</v>
      </c>
      <c r="E228">
        <v>381.47962154293998</v>
      </c>
      <c r="F228">
        <v>102.54839883552</v>
      </c>
      <c r="G228">
        <v>109.89556040757</v>
      </c>
      <c r="I228" s="6">
        <f t="shared" si="23"/>
        <v>271.58406113537001</v>
      </c>
      <c r="J228" s="6">
        <f t="shared" si="24"/>
        <v>30.939046579329982</v>
      </c>
      <c r="K228" s="6">
        <f t="shared" si="19"/>
        <v>234.45720524017403</v>
      </c>
      <c r="L228" s="7">
        <f t="shared" si="22"/>
        <v>7.578035885463005</v>
      </c>
      <c r="M228" s="7">
        <f t="shared" si="20"/>
        <v>9.7505142728765044</v>
      </c>
      <c r="P228" s="5">
        <f t="shared" si="21"/>
        <v>8.5251369387774201</v>
      </c>
    </row>
    <row r="229" spans="1:16" x14ac:dyDescent="0.15">
      <c r="A229" s="5">
        <v>114</v>
      </c>
      <c r="B229" s="5">
        <v>227</v>
      </c>
      <c r="D229">
        <v>133.62463609898001</v>
      </c>
      <c r="E229">
        <v>381.43449781659001</v>
      </c>
      <c r="F229">
        <v>102.61681222707</v>
      </c>
      <c r="G229">
        <v>109.94868995633</v>
      </c>
      <c r="I229" s="6">
        <f t="shared" si="23"/>
        <v>271.48580786026002</v>
      </c>
      <c r="J229" s="6">
        <f t="shared" si="24"/>
        <v>31.007823871910006</v>
      </c>
      <c r="K229" s="6">
        <f t="shared" si="19"/>
        <v>234.27641921396801</v>
      </c>
      <c r="L229" s="7">
        <f t="shared" si="22"/>
        <v>7.5553969921184656</v>
      </c>
      <c r="M229" s="7">
        <f t="shared" si="20"/>
        <v>9.7374457689038305</v>
      </c>
      <c r="P229" s="5">
        <f t="shared" si="21"/>
        <v>8.2009250931893618</v>
      </c>
    </row>
    <row r="230" spans="1:16" x14ac:dyDescent="0.15">
      <c r="A230" s="5">
        <v>114.5</v>
      </c>
      <c r="B230" s="5">
        <v>228</v>
      </c>
      <c r="D230">
        <v>133.81750363901</v>
      </c>
      <c r="E230">
        <v>381.64592430859</v>
      </c>
      <c r="F230">
        <v>102.375</v>
      </c>
      <c r="G230">
        <v>109.94377729257999</v>
      </c>
      <c r="I230" s="6">
        <f t="shared" si="23"/>
        <v>271.70214701601003</v>
      </c>
      <c r="J230" s="6">
        <f t="shared" si="24"/>
        <v>31.442503639009999</v>
      </c>
      <c r="K230" s="6">
        <f t="shared" si="19"/>
        <v>233.97114264919804</v>
      </c>
      <c r="L230" s="7">
        <f t="shared" si="22"/>
        <v>7.4412376741817523</v>
      </c>
      <c r="M230" s="7">
        <f t="shared" si="20"/>
        <v>9.6328568403389827</v>
      </c>
      <c r="P230" s="5">
        <f t="shared" si="21"/>
        <v>6.5660482201878176</v>
      </c>
    </row>
    <row r="231" spans="1:16" x14ac:dyDescent="0.15">
      <c r="A231" s="5">
        <v>115</v>
      </c>
      <c r="B231" s="5">
        <v>229</v>
      </c>
      <c r="D231">
        <v>133.92594614264999</v>
      </c>
      <c r="E231">
        <v>382.03129548763002</v>
      </c>
      <c r="F231">
        <v>102.73235080057999</v>
      </c>
      <c r="G231">
        <v>109.86917758369999</v>
      </c>
      <c r="I231" s="6">
        <f t="shared" si="23"/>
        <v>272.16211790393004</v>
      </c>
      <c r="J231" s="6">
        <f t="shared" si="24"/>
        <v>31.193595342069997</v>
      </c>
      <c r="K231" s="6">
        <f t="shared" si="19"/>
        <v>234.72980349344604</v>
      </c>
      <c r="L231" s="7">
        <f t="shared" si="22"/>
        <v>7.5249358376099726</v>
      </c>
      <c r="M231" s="7">
        <f t="shared" si="20"/>
        <v>9.7261253931390694</v>
      </c>
      <c r="P231" s="5">
        <f t="shared" si="21"/>
        <v>7.7646905577091321</v>
      </c>
    </row>
    <row r="232" spans="1:16" x14ac:dyDescent="0.15">
      <c r="A232" s="5">
        <v>115.5</v>
      </c>
      <c r="B232" s="5">
        <v>230</v>
      </c>
      <c r="D232">
        <v>133.89683406114</v>
      </c>
      <c r="E232">
        <v>380.86026200872999</v>
      </c>
      <c r="F232">
        <v>102.45742358079001</v>
      </c>
      <c r="G232">
        <v>109.8173216885</v>
      </c>
      <c r="I232" s="6">
        <f t="shared" si="23"/>
        <v>271.04294032023</v>
      </c>
      <c r="J232" s="6">
        <f t="shared" si="24"/>
        <v>31.439410480349991</v>
      </c>
      <c r="K232" s="6">
        <f t="shared" si="19"/>
        <v>233.31564774381002</v>
      </c>
      <c r="L232" s="7">
        <f t="shared" si="22"/>
        <v>7.4211203129789949</v>
      </c>
      <c r="M232" s="7">
        <f t="shared" si="20"/>
        <v>9.6318802578799563</v>
      </c>
      <c r="P232" s="5">
        <f t="shared" si="21"/>
        <v>6.2779472646929753</v>
      </c>
    </row>
    <row r="233" spans="1:16" x14ac:dyDescent="0.15">
      <c r="A233" s="5">
        <v>116</v>
      </c>
      <c r="B233" s="5">
        <v>231</v>
      </c>
      <c r="D233">
        <v>134.20269286754001</v>
      </c>
      <c r="E233">
        <v>383.58333333333002</v>
      </c>
      <c r="F233">
        <v>102.45705967977</v>
      </c>
      <c r="G233">
        <v>109.92285298399</v>
      </c>
      <c r="I233" s="6">
        <f t="shared" si="23"/>
        <v>273.66048034933999</v>
      </c>
      <c r="J233" s="6">
        <f t="shared" si="24"/>
        <v>31.745633187770011</v>
      </c>
      <c r="K233" s="6">
        <f t="shared" si="19"/>
        <v>235.56572052401597</v>
      </c>
      <c r="L233" s="7">
        <f t="shared" si="22"/>
        <v>7.4204133567185409</v>
      </c>
      <c r="M233" s="7">
        <f t="shared" si="20"/>
        <v>9.6407436909913677</v>
      </c>
      <c r="P233" s="5">
        <f t="shared" si="21"/>
        <v>6.2678229361551958</v>
      </c>
    </row>
    <row r="234" spans="1:16" x14ac:dyDescent="0.15">
      <c r="A234" s="5">
        <v>116.5</v>
      </c>
      <c r="B234" s="5">
        <v>232</v>
      </c>
      <c r="D234">
        <v>133.39355895196999</v>
      </c>
      <c r="E234">
        <v>379.88755458514999</v>
      </c>
      <c r="F234">
        <v>102.51419213974</v>
      </c>
      <c r="G234">
        <v>109.85425764192</v>
      </c>
      <c r="I234" s="6">
        <f t="shared" si="23"/>
        <v>270.03329694322997</v>
      </c>
      <c r="J234" s="6">
        <f t="shared" si="24"/>
        <v>30.879366812229989</v>
      </c>
      <c r="K234" s="6">
        <f t="shared" si="19"/>
        <v>232.97805676855398</v>
      </c>
      <c r="L234" s="7">
        <f t="shared" si="22"/>
        <v>7.5447808948038855</v>
      </c>
      <c r="M234" s="7">
        <f t="shared" si="20"/>
        <v>9.7746816184485787</v>
      </c>
      <c r="P234" s="5">
        <f t="shared" si="21"/>
        <v>8.048891844438149</v>
      </c>
    </row>
    <row r="235" spans="1:16" x14ac:dyDescent="0.15">
      <c r="A235" s="5">
        <v>117</v>
      </c>
      <c r="B235" s="5">
        <v>233</v>
      </c>
      <c r="D235">
        <v>133.56222707424001</v>
      </c>
      <c r="E235">
        <v>377.47980349344999</v>
      </c>
      <c r="F235">
        <v>102.53566229985</v>
      </c>
      <c r="G235">
        <v>110.05349344978001</v>
      </c>
      <c r="I235" s="6">
        <f t="shared" si="23"/>
        <v>267.42631004367001</v>
      </c>
      <c r="J235" s="6">
        <f t="shared" si="24"/>
        <v>31.02656477439001</v>
      </c>
      <c r="K235" s="6">
        <f t="shared" si="19"/>
        <v>230.19443231440201</v>
      </c>
      <c r="L235" s="7">
        <f t="shared" si="22"/>
        <v>7.4192690679185151</v>
      </c>
      <c r="M235" s="7">
        <f t="shared" si="20"/>
        <v>9.658740180935073</v>
      </c>
      <c r="P235" s="5">
        <f t="shared" si="21"/>
        <v>6.2514355634114853</v>
      </c>
    </row>
    <row r="236" spans="1:16" x14ac:dyDescent="0.15">
      <c r="A236" s="5">
        <v>117.5</v>
      </c>
      <c r="B236" s="5">
        <v>234</v>
      </c>
      <c r="D236">
        <v>133.74235807860001</v>
      </c>
      <c r="E236">
        <v>377.63482532750999</v>
      </c>
      <c r="F236">
        <v>102.47962154294</v>
      </c>
      <c r="G236">
        <v>109.8249636099</v>
      </c>
      <c r="I236" s="6">
        <f t="shared" si="23"/>
        <v>267.80986171760998</v>
      </c>
      <c r="J236" s="6">
        <f t="shared" si="24"/>
        <v>31.262736535660011</v>
      </c>
      <c r="K236" s="6">
        <f t="shared" si="19"/>
        <v>230.29457787481797</v>
      </c>
      <c r="L236" s="7">
        <f t="shared" si="22"/>
        <v>7.3664241648241893</v>
      </c>
      <c r="M236" s="7">
        <f t="shared" si="20"/>
        <v>9.6154656672126144</v>
      </c>
      <c r="P236" s="5">
        <f t="shared" si="21"/>
        <v>5.4946431132952718</v>
      </c>
    </row>
    <row r="237" spans="1:16" x14ac:dyDescent="0.15">
      <c r="A237" s="5">
        <v>118</v>
      </c>
      <c r="B237" s="5">
        <v>235</v>
      </c>
      <c r="D237">
        <v>132.85862445415</v>
      </c>
      <c r="E237">
        <v>369.14665211062999</v>
      </c>
      <c r="F237">
        <v>102.48671761281</v>
      </c>
      <c r="G237">
        <v>109.90538573508</v>
      </c>
      <c r="I237" s="6">
        <f t="shared" si="23"/>
        <v>259.24126637554997</v>
      </c>
      <c r="J237" s="6">
        <f t="shared" si="24"/>
        <v>30.371906841340007</v>
      </c>
      <c r="K237" s="6">
        <f t="shared" si="19"/>
        <v>222.79497816594196</v>
      </c>
      <c r="L237" s="7">
        <f t="shared" si="22"/>
        <v>7.3355610936712674</v>
      </c>
      <c r="M237" s="7">
        <f t="shared" si="20"/>
        <v>9.5941729854315572</v>
      </c>
      <c r="P237" s="5">
        <f t="shared" si="21"/>
        <v>5.0526527250408053</v>
      </c>
    </row>
    <row r="238" spans="1:16" x14ac:dyDescent="0.15">
      <c r="A238" s="5">
        <v>118.5</v>
      </c>
      <c r="B238" s="5">
        <v>236</v>
      </c>
      <c r="D238">
        <v>131.92849344978001</v>
      </c>
      <c r="E238">
        <v>364.47106986900002</v>
      </c>
      <c r="F238">
        <v>102.50855167395</v>
      </c>
      <c r="G238">
        <v>109.83024017467</v>
      </c>
      <c r="I238" s="6">
        <f t="shared" si="23"/>
        <v>254.64082969433002</v>
      </c>
      <c r="J238" s="6">
        <f t="shared" si="24"/>
        <v>29.419941775830011</v>
      </c>
      <c r="K238" s="6">
        <f t="shared" si="19"/>
        <v>219.33689956333401</v>
      </c>
      <c r="L238" s="7">
        <f t="shared" si="22"/>
        <v>7.4553818370752358</v>
      </c>
      <c r="M238" s="7">
        <f t="shared" si="20"/>
        <v>9.723564118207392</v>
      </c>
      <c r="P238" s="5">
        <f t="shared" si="21"/>
        <v>6.7686069356782337</v>
      </c>
    </row>
    <row r="239" spans="1:16" x14ac:dyDescent="0.15">
      <c r="A239" s="5">
        <v>119</v>
      </c>
      <c r="B239" s="5">
        <v>237</v>
      </c>
      <c r="D239">
        <v>132.25491266376</v>
      </c>
      <c r="E239">
        <v>364.84079330422003</v>
      </c>
      <c r="F239">
        <v>102.56677583697</v>
      </c>
      <c r="G239">
        <v>109.86608442504</v>
      </c>
      <c r="I239" s="6">
        <f t="shared" si="23"/>
        <v>254.97470887918001</v>
      </c>
      <c r="J239" s="6">
        <f t="shared" si="24"/>
        <v>29.68813682679</v>
      </c>
      <c r="K239" s="6">
        <f t="shared" si="19"/>
        <v>219.34894468703203</v>
      </c>
      <c r="L239" s="7">
        <f t="shared" si="22"/>
        <v>7.3884375421328494</v>
      </c>
      <c r="M239" s="7">
        <f t="shared" si="20"/>
        <v>9.6661902126368702</v>
      </c>
      <c r="P239" s="5">
        <f t="shared" si="21"/>
        <v>5.8098969367154227</v>
      </c>
    </row>
    <row r="240" spans="1:16" x14ac:dyDescent="0.15">
      <c r="A240" s="5">
        <v>119.5</v>
      </c>
      <c r="B240" s="5">
        <v>238</v>
      </c>
      <c r="D240">
        <v>132.44596069868999</v>
      </c>
      <c r="E240">
        <v>366.66175400291002</v>
      </c>
      <c r="F240">
        <v>102.59443231441</v>
      </c>
      <c r="G240">
        <v>109.84934497817</v>
      </c>
      <c r="I240" s="6">
        <f t="shared" si="23"/>
        <v>256.81240902474002</v>
      </c>
      <c r="J240" s="6">
        <f t="shared" si="24"/>
        <v>29.851528384279987</v>
      </c>
      <c r="K240" s="6">
        <f t="shared" si="19"/>
        <v>220.99057496360405</v>
      </c>
      <c r="L240" s="7">
        <f t="shared" si="22"/>
        <v>7.4029902964693477</v>
      </c>
      <c r="M240" s="7">
        <f t="shared" si="20"/>
        <v>9.6903133563452357</v>
      </c>
      <c r="P240" s="5">
        <f t="shared" si="21"/>
        <v>6.0183070948455155</v>
      </c>
    </row>
    <row r="241" spans="1:16" x14ac:dyDescent="0.15">
      <c r="A241" s="5">
        <v>120</v>
      </c>
      <c r="B241" s="5">
        <v>239</v>
      </c>
      <c r="D241">
        <v>132.17449053857001</v>
      </c>
      <c r="E241">
        <v>361.17758369722998</v>
      </c>
      <c r="F241">
        <v>102.63446142649001</v>
      </c>
      <c r="G241">
        <v>109.89592430859</v>
      </c>
      <c r="I241" s="6">
        <f t="shared" si="23"/>
        <v>251.28165938863998</v>
      </c>
      <c r="J241" s="6">
        <f t="shared" si="24"/>
        <v>29.540029112080006</v>
      </c>
      <c r="K241" s="6">
        <f t="shared" si="19"/>
        <v>215.83362445414397</v>
      </c>
      <c r="L241" s="7">
        <f t="shared" si="22"/>
        <v>7.3064797477089032</v>
      </c>
      <c r="M241" s="7">
        <f t="shared" si="20"/>
        <v>9.6033731969566567</v>
      </c>
      <c r="P241" s="5">
        <f t="shared" si="21"/>
        <v>4.6361784432306825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33417-60A4-3A49-9FED-03E9D4C87972}">
  <sheetPr>
    <pageSetUpPr fitToPage="1"/>
  </sheetPr>
  <dimension ref="A1:Y798"/>
  <sheetViews>
    <sheetView topLeftCell="A2" zoomScale="75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114.05768274490001</v>
      </c>
      <c r="E2">
        <v>242.20288413725001</v>
      </c>
      <c r="F2">
        <v>102.25621272366</v>
      </c>
      <c r="G2">
        <v>106.90830019881</v>
      </c>
      <c r="I2" s="6">
        <f>E2-G2</f>
        <v>135.29458393844001</v>
      </c>
      <c r="J2" s="6">
        <f>D2-F2</f>
        <v>11.801470021240007</v>
      </c>
      <c r="K2" s="6">
        <f>I2-1.2*J2</f>
        <v>121.132819912952</v>
      </c>
      <c r="L2" s="7">
        <f t="shared" ref="L2:L65" si="0">K2/J2</f>
        <v>10.264214516915267</v>
      </c>
      <c r="M2" s="7">
        <f>L2+ABS($N$2)*A2</f>
        <v>10.306741075263243</v>
      </c>
      <c r="N2" s="5">
        <f>LINEST(V64:V83,U64:U83)</f>
        <v>-8.505311669595339E-2</v>
      </c>
      <c r="O2" s="8">
        <f>AVERAGE(L41:L60)</f>
        <v>7.0116702275445251</v>
      </c>
      <c r="P2" s="5">
        <f>(L2-$O$2)/$O$2*100</f>
        <v>46.387582185390045</v>
      </c>
    </row>
    <row r="3" spans="1:16" x14ac:dyDescent="0.15">
      <c r="A3" s="5">
        <v>1</v>
      </c>
      <c r="B3" s="5">
        <v>1</v>
      </c>
      <c r="D3">
        <v>109.36847339632</v>
      </c>
      <c r="E3">
        <v>196.44206862258</v>
      </c>
      <c r="F3">
        <v>102.09542743538999</v>
      </c>
      <c r="G3">
        <v>106.8953777336</v>
      </c>
      <c r="I3" s="6">
        <f t="shared" ref="I3:I66" si="1">E3-G3</f>
        <v>89.546690888979995</v>
      </c>
      <c r="J3" s="6">
        <f t="shared" ref="J3:J66" si="2">D3-F3</f>
        <v>7.2730459609300055</v>
      </c>
      <c r="K3" s="6">
        <f t="shared" ref="K3:K66" si="3">I3-1.2*J3</f>
        <v>80.819035735863991</v>
      </c>
      <c r="L3" s="7">
        <f t="shared" si="0"/>
        <v>11.112130484258572</v>
      </c>
      <c r="M3" s="7">
        <f t="shared" ref="M3:M66" si="4">L3+ABS($N$2)*A3</f>
        <v>11.197183600954524</v>
      </c>
      <c r="P3" s="5">
        <f t="shared" ref="P3:P66" si="5">(L3-$O$2)/$O$2*100</f>
        <v>58.480506407815206</v>
      </c>
    </row>
    <row r="4" spans="1:16" ht="15" x14ac:dyDescent="0.15">
      <c r="A4" s="5">
        <v>1.5</v>
      </c>
      <c r="B4" s="5">
        <v>2</v>
      </c>
      <c r="D4">
        <v>107.4870711089</v>
      </c>
      <c r="E4">
        <v>178.30034808553</v>
      </c>
      <c r="F4">
        <v>102.1185387674</v>
      </c>
      <c r="G4">
        <v>106.5574055666</v>
      </c>
      <c r="I4" s="6">
        <f t="shared" si="1"/>
        <v>71.742942518930008</v>
      </c>
      <c r="J4" s="6">
        <f t="shared" si="2"/>
        <v>5.3685323414999999</v>
      </c>
      <c r="K4" s="6">
        <f t="shared" si="3"/>
        <v>65.300703709130005</v>
      </c>
      <c r="L4" s="7">
        <f t="shared" si="0"/>
        <v>12.163604418351069</v>
      </c>
      <c r="M4" s="7">
        <f t="shared" si="4"/>
        <v>12.291184093395</v>
      </c>
      <c r="N4" s="3" t="s">
        <v>15</v>
      </c>
      <c r="P4" s="5">
        <f t="shared" si="5"/>
        <v>73.476561555444718</v>
      </c>
    </row>
    <row r="5" spans="1:16" x14ac:dyDescent="0.15">
      <c r="A5" s="5">
        <v>2</v>
      </c>
      <c r="B5" s="5">
        <v>3</v>
      </c>
      <c r="D5">
        <v>106.76429636997</v>
      </c>
      <c r="E5">
        <v>165.08478368971001</v>
      </c>
      <c r="F5">
        <v>102.03354870775</v>
      </c>
      <c r="G5">
        <v>106.837972167</v>
      </c>
      <c r="I5" s="6">
        <f t="shared" si="1"/>
        <v>58.246811522710004</v>
      </c>
      <c r="J5" s="6">
        <f t="shared" si="2"/>
        <v>4.7307476622199971</v>
      </c>
      <c r="K5" s="6">
        <f t="shared" si="3"/>
        <v>52.569914328046011</v>
      </c>
      <c r="L5" s="7">
        <f t="shared" si="0"/>
        <v>11.112390277729702</v>
      </c>
      <c r="M5" s="7">
        <f t="shared" si="4"/>
        <v>11.282496511121609</v>
      </c>
      <c r="N5" s="5">
        <f>RSQ(V64:V83,U64:U83)</f>
        <v>0.95036804565365895</v>
      </c>
      <c r="P5" s="5">
        <f t="shared" si="5"/>
        <v>58.484211565968671</v>
      </c>
    </row>
    <row r="6" spans="1:16" x14ac:dyDescent="0.15">
      <c r="A6" s="5">
        <v>2.5</v>
      </c>
      <c r="B6" s="5">
        <v>4</v>
      </c>
      <c r="D6">
        <v>114.35231228245</v>
      </c>
      <c r="E6">
        <v>255.91745400298001</v>
      </c>
      <c r="F6">
        <v>102.12723658052001</v>
      </c>
      <c r="G6">
        <v>106.80094433399999</v>
      </c>
      <c r="I6" s="6">
        <f t="shared" si="1"/>
        <v>149.11650966898003</v>
      </c>
      <c r="J6" s="6">
        <f t="shared" si="2"/>
        <v>12.225075701929995</v>
      </c>
      <c r="K6" s="6">
        <f t="shared" si="3"/>
        <v>134.44641882666403</v>
      </c>
      <c r="L6" s="7">
        <f t="shared" si="0"/>
        <v>10.997593970353797</v>
      </c>
      <c r="M6" s="7">
        <f t="shared" si="4"/>
        <v>11.210226762093681</v>
      </c>
      <c r="P6" s="5">
        <f t="shared" si="5"/>
        <v>56.846993846787576</v>
      </c>
    </row>
    <row r="7" spans="1:16" x14ac:dyDescent="0.15">
      <c r="A7" s="5">
        <v>3</v>
      </c>
      <c r="B7" s="5">
        <v>5</v>
      </c>
      <c r="D7">
        <v>114.72227747389</v>
      </c>
      <c r="E7">
        <v>263.73172550970003</v>
      </c>
      <c r="F7">
        <v>102.06411530814999</v>
      </c>
      <c r="G7">
        <v>106.70800198807</v>
      </c>
      <c r="I7" s="6">
        <f t="shared" si="1"/>
        <v>157.02372352163002</v>
      </c>
      <c r="J7" s="6">
        <f t="shared" si="2"/>
        <v>12.658162165740009</v>
      </c>
      <c r="K7" s="6">
        <f t="shared" si="3"/>
        <v>141.83392892274202</v>
      </c>
      <c r="L7" s="7">
        <f t="shared" si="0"/>
        <v>11.204938526275411</v>
      </c>
      <c r="M7" s="7">
        <f t="shared" si="4"/>
        <v>11.460097876363271</v>
      </c>
      <c r="P7" s="5">
        <f t="shared" si="5"/>
        <v>59.804128868726927</v>
      </c>
    </row>
    <row r="8" spans="1:16" x14ac:dyDescent="0.15">
      <c r="A8" s="5">
        <v>3.5</v>
      </c>
      <c r="B8" s="5">
        <v>6</v>
      </c>
      <c r="D8">
        <v>114.97165589258999</v>
      </c>
      <c r="E8">
        <v>259.39085032321998</v>
      </c>
      <c r="F8">
        <v>102.2703777336</v>
      </c>
      <c r="G8">
        <v>106.65258449304</v>
      </c>
      <c r="I8" s="6">
        <f t="shared" si="1"/>
        <v>152.73826583017998</v>
      </c>
      <c r="J8" s="6">
        <f t="shared" si="2"/>
        <v>12.701278158989993</v>
      </c>
      <c r="K8" s="6">
        <f t="shared" si="3"/>
        <v>137.49673203939199</v>
      </c>
      <c r="L8" s="7">
        <f t="shared" si="0"/>
        <v>10.825424836639097</v>
      </c>
      <c r="M8" s="7">
        <f t="shared" si="4"/>
        <v>11.123110745074934</v>
      </c>
      <c r="P8" s="5">
        <f t="shared" si="5"/>
        <v>54.391528485077409</v>
      </c>
    </row>
    <row r="9" spans="1:16" x14ac:dyDescent="0.15">
      <c r="A9" s="5">
        <v>4</v>
      </c>
      <c r="B9" s="5">
        <v>7</v>
      </c>
      <c r="D9">
        <v>114.72725012431999</v>
      </c>
      <c r="E9">
        <v>262.72998508205001</v>
      </c>
      <c r="F9">
        <v>102.02659045726</v>
      </c>
      <c r="G9">
        <v>106.78056660039999</v>
      </c>
      <c r="I9" s="6">
        <f t="shared" si="1"/>
        <v>155.94941848165001</v>
      </c>
      <c r="J9" s="6">
        <f t="shared" si="2"/>
        <v>12.700659667059995</v>
      </c>
      <c r="K9" s="6">
        <f t="shared" si="3"/>
        <v>140.70862688117802</v>
      </c>
      <c r="L9" s="7">
        <f t="shared" si="0"/>
        <v>11.078843978956085</v>
      </c>
      <c r="M9" s="7">
        <f t="shared" si="4"/>
        <v>11.419056445739898</v>
      </c>
      <c r="P9" s="5">
        <f t="shared" si="5"/>
        <v>58.005776361731108</v>
      </c>
    </row>
    <row r="10" spans="1:16" x14ac:dyDescent="0.15">
      <c r="A10" s="5">
        <v>4.5</v>
      </c>
      <c r="B10" s="5">
        <v>8</v>
      </c>
      <c r="D10">
        <v>114.70363003481</v>
      </c>
      <c r="E10">
        <v>261.62033814022999</v>
      </c>
      <c r="F10">
        <v>102.17345924452999</v>
      </c>
      <c r="G10">
        <v>106.54821073559</v>
      </c>
      <c r="I10" s="6">
        <f t="shared" si="1"/>
        <v>155.07212740463999</v>
      </c>
      <c r="J10" s="6">
        <f t="shared" si="2"/>
        <v>12.53017079028001</v>
      </c>
      <c r="K10" s="6">
        <f t="shared" si="3"/>
        <v>140.03592245630398</v>
      </c>
      <c r="L10" s="7">
        <f t="shared" si="0"/>
        <v>11.175898940254957</v>
      </c>
      <c r="M10" s="7">
        <f t="shared" si="4"/>
        <v>11.558637965386747</v>
      </c>
      <c r="P10" s="5">
        <f t="shared" si="5"/>
        <v>59.389968118462654</v>
      </c>
    </row>
    <row r="11" spans="1:16" x14ac:dyDescent="0.15">
      <c r="A11" s="5">
        <v>5</v>
      </c>
      <c r="B11" s="5">
        <v>9</v>
      </c>
      <c r="D11">
        <v>114.94306315266</v>
      </c>
      <c r="E11">
        <v>262.55047240178999</v>
      </c>
      <c r="F11">
        <v>102.11307157058</v>
      </c>
      <c r="G11">
        <v>106.58822067593999</v>
      </c>
      <c r="I11" s="6">
        <f t="shared" si="1"/>
        <v>155.96225172585</v>
      </c>
      <c r="J11" s="6">
        <f t="shared" si="2"/>
        <v>12.829991582079998</v>
      </c>
      <c r="K11" s="6">
        <f t="shared" si="3"/>
        <v>140.566261827354</v>
      </c>
      <c r="L11" s="7">
        <f t="shared" si="0"/>
        <v>10.956068125850274</v>
      </c>
      <c r="M11" s="7">
        <f t="shared" si="4"/>
        <v>11.381333709330042</v>
      </c>
      <c r="P11" s="5">
        <f t="shared" si="5"/>
        <v>56.254754862980349</v>
      </c>
    </row>
    <row r="12" spans="1:16" x14ac:dyDescent="0.15">
      <c r="A12" s="5">
        <v>5.5</v>
      </c>
      <c r="B12" s="5">
        <v>10</v>
      </c>
      <c r="D12">
        <v>114.91024365987001</v>
      </c>
      <c r="E12">
        <v>262.57359522626001</v>
      </c>
      <c r="F12">
        <v>102.09393638170999</v>
      </c>
      <c r="G12">
        <v>106.5643638171</v>
      </c>
      <c r="I12" s="6">
        <f t="shared" si="1"/>
        <v>156.00923140916001</v>
      </c>
      <c r="J12" s="6">
        <f t="shared" si="2"/>
        <v>12.816307278160011</v>
      </c>
      <c r="K12" s="6">
        <f t="shared" si="3"/>
        <v>140.629662675368</v>
      </c>
      <c r="L12" s="7">
        <f t="shared" si="0"/>
        <v>10.972713093030466</v>
      </c>
      <c r="M12" s="7">
        <f t="shared" si="4"/>
        <v>11.440505234858209</v>
      </c>
      <c r="P12" s="5">
        <f t="shared" si="5"/>
        <v>56.492144338526472</v>
      </c>
    </row>
    <row r="13" spans="1:16" x14ac:dyDescent="0.15">
      <c r="A13" s="5">
        <v>6</v>
      </c>
      <c r="B13" s="5">
        <v>11</v>
      </c>
      <c r="D13">
        <v>115.17677772253001</v>
      </c>
      <c r="E13">
        <v>261.45524614620001</v>
      </c>
      <c r="F13">
        <v>102.06684890656</v>
      </c>
      <c r="G13">
        <v>106.69806163022</v>
      </c>
      <c r="I13" s="6">
        <f t="shared" si="1"/>
        <v>154.75718451598001</v>
      </c>
      <c r="J13" s="6">
        <f t="shared" si="2"/>
        <v>13.109928815970008</v>
      </c>
      <c r="K13" s="6">
        <f t="shared" si="3"/>
        <v>139.02526993681602</v>
      </c>
      <c r="L13" s="7">
        <f t="shared" si="0"/>
        <v>10.604578551750855</v>
      </c>
      <c r="M13" s="7">
        <f t="shared" si="4"/>
        <v>11.114897251926575</v>
      </c>
      <c r="P13" s="5">
        <f t="shared" si="5"/>
        <v>51.241832653395626</v>
      </c>
    </row>
    <row r="14" spans="1:16" x14ac:dyDescent="0.15">
      <c r="A14" s="5">
        <v>6.5</v>
      </c>
      <c r="B14" s="5">
        <v>12</v>
      </c>
      <c r="D14">
        <v>115.18647439084999</v>
      </c>
      <c r="E14">
        <v>259.66335156639002</v>
      </c>
      <c r="F14">
        <v>102.08300198807</v>
      </c>
      <c r="G14">
        <v>106.55144135189001</v>
      </c>
      <c r="I14" s="6">
        <f t="shared" si="1"/>
        <v>153.11191021450003</v>
      </c>
      <c r="J14" s="6">
        <f t="shared" si="2"/>
        <v>13.10347240278</v>
      </c>
      <c r="K14" s="6">
        <f t="shared" si="3"/>
        <v>137.38774333116402</v>
      </c>
      <c r="L14" s="7">
        <f t="shared" si="0"/>
        <v>10.48483479096855</v>
      </c>
      <c r="M14" s="7">
        <f t="shared" si="4"/>
        <v>11.037680049492247</v>
      </c>
      <c r="P14" s="5">
        <f t="shared" si="5"/>
        <v>49.5340546647517</v>
      </c>
    </row>
    <row r="15" spans="1:16" x14ac:dyDescent="0.15">
      <c r="A15" s="5">
        <v>7</v>
      </c>
      <c r="B15" s="5">
        <v>13</v>
      </c>
      <c r="D15">
        <v>115.62531079065</v>
      </c>
      <c r="E15">
        <v>262.07036300348</v>
      </c>
      <c r="F15">
        <v>102.10810139165</v>
      </c>
      <c r="G15">
        <v>106.64985089463001</v>
      </c>
      <c r="I15" s="6">
        <f t="shared" si="1"/>
        <v>155.42051210885001</v>
      </c>
      <c r="J15" s="6">
        <f t="shared" si="2"/>
        <v>13.517209399000009</v>
      </c>
      <c r="K15" s="6">
        <f t="shared" si="3"/>
        <v>139.19986083005</v>
      </c>
      <c r="L15" s="7">
        <f t="shared" si="0"/>
        <v>10.297973251812454</v>
      </c>
      <c r="M15" s="7">
        <f t="shared" si="4"/>
        <v>10.893345068684129</v>
      </c>
      <c r="P15" s="5">
        <f t="shared" si="5"/>
        <v>46.869047140267277</v>
      </c>
    </row>
    <row r="16" spans="1:16" x14ac:dyDescent="0.15">
      <c r="A16" s="5">
        <v>7.5</v>
      </c>
      <c r="B16" s="5">
        <v>14</v>
      </c>
      <c r="D16">
        <v>116.088264545</v>
      </c>
      <c r="E16">
        <v>259.29363500746001</v>
      </c>
      <c r="F16">
        <v>102.21247514911001</v>
      </c>
      <c r="G16">
        <v>106.70800198807</v>
      </c>
      <c r="I16" s="6">
        <f t="shared" si="1"/>
        <v>152.58563301939</v>
      </c>
      <c r="J16" s="6">
        <f t="shared" si="2"/>
        <v>13.875789395889996</v>
      </c>
      <c r="K16" s="6">
        <f t="shared" si="3"/>
        <v>135.934685744322</v>
      </c>
      <c r="L16" s="7">
        <f t="shared" si="0"/>
        <v>9.7965371097795568</v>
      </c>
      <c r="M16" s="7">
        <f t="shared" si="4"/>
        <v>10.434435484999208</v>
      </c>
      <c r="P16" s="5">
        <f t="shared" si="5"/>
        <v>39.717596405133385</v>
      </c>
    </row>
    <row r="17" spans="1:16" x14ac:dyDescent="0.15">
      <c r="A17" s="5">
        <v>8</v>
      </c>
      <c r="B17" s="5">
        <v>15</v>
      </c>
      <c r="D17">
        <v>115.9965191447</v>
      </c>
      <c r="E17">
        <v>257.28667329686999</v>
      </c>
      <c r="F17">
        <v>101.95377733598001</v>
      </c>
      <c r="G17">
        <v>106.65506958251</v>
      </c>
      <c r="I17" s="6">
        <f t="shared" si="1"/>
        <v>150.63160371435998</v>
      </c>
      <c r="J17" s="6">
        <f t="shared" si="2"/>
        <v>14.042741808719995</v>
      </c>
      <c r="K17" s="6">
        <f t="shared" si="3"/>
        <v>133.780313543896</v>
      </c>
      <c r="L17" s="7">
        <f t="shared" si="0"/>
        <v>9.5266519434846852</v>
      </c>
      <c r="M17" s="7">
        <f t="shared" si="4"/>
        <v>10.207076877052312</v>
      </c>
      <c r="P17" s="5">
        <f t="shared" si="5"/>
        <v>35.868511129635692</v>
      </c>
    </row>
    <row r="18" spans="1:16" x14ac:dyDescent="0.15">
      <c r="A18" s="5">
        <v>8.5</v>
      </c>
      <c r="B18" s="5">
        <v>16</v>
      </c>
      <c r="D18">
        <v>116.0835405271</v>
      </c>
      <c r="E18">
        <v>253.30780706115999</v>
      </c>
      <c r="F18">
        <v>102.05815109344</v>
      </c>
      <c r="G18">
        <v>106.61083499006</v>
      </c>
      <c r="I18" s="6">
        <f t="shared" si="1"/>
        <v>146.69697207109999</v>
      </c>
      <c r="J18" s="6">
        <f t="shared" si="2"/>
        <v>14.025389433659996</v>
      </c>
      <c r="K18" s="6">
        <f t="shared" si="3"/>
        <v>129.866504750708</v>
      </c>
      <c r="L18" s="7">
        <f t="shared" si="0"/>
        <v>9.2593867261209226</v>
      </c>
      <c r="M18" s="7">
        <f t="shared" si="4"/>
        <v>9.9823382180365261</v>
      </c>
      <c r="P18" s="5">
        <f t="shared" si="5"/>
        <v>32.056791401091658</v>
      </c>
    </row>
    <row r="19" spans="1:16" x14ac:dyDescent="0.15">
      <c r="A19" s="5">
        <v>9</v>
      </c>
      <c r="B19" s="5">
        <v>17</v>
      </c>
      <c r="D19">
        <v>116.55469915465</v>
      </c>
      <c r="E19">
        <v>255.64569865738</v>
      </c>
      <c r="F19">
        <v>102.28578528827001</v>
      </c>
      <c r="G19">
        <v>106.68489065606001</v>
      </c>
      <c r="I19" s="6">
        <f t="shared" si="1"/>
        <v>148.96080800132</v>
      </c>
      <c r="J19" s="6">
        <f t="shared" si="2"/>
        <v>14.268913866379989</v>
      </c>
      <c r="K19" s="6">
        <f t="shared" si="3"/>
        <v>131.83811136166401</v>
      </c>
      <c r="L19" s="7">
        <f t="shared" si="0"/>
        <v>9.2395337582278927</v>
      </c>
      <c r="M19" s="7">
        <f t="shared" si="4"/>
        <v>10.005011808491473</v>
      </c>
      <c r="P19" s="5">
        <f t="shared" si="5"/>
        <v>31.773649621048445</v>
      </c>
    </row>
    <row r="20" spans="1:16" x14ac:dyDescent="0.15">
      <c r="A20" s="5">
        <v>9.5</v>
      </c>
      <c r="B20" s="5">
        <v>18</v>
      </c>
      <c r="D20">
        <v>116.11188463451001</v>
      </c>
      <c r="E20">
        <v>251.82371954252</v>
      </c>
      <c r="F20">
        <v>101.93265407555</v>
      </c>
      <c r="G20">
        <v>106.50919483101001</v>
      </c>
      <c r="I20" s="6">
        <f t="shared" si="1"/>
        <v>145.31452471150999</v>
      </c>
      <c r="J20" s="6">
        <f t="shared" si="2"/>
        <v>14.179230558960001</v>
      </c>
      <c r="K20" s="6">
        <f t="shared" si="3"/>
        <v>128.29944804075799</v>
      </c>
      <c r="L20" s="7">
        <f t="shared" si="0"/>
        <v>9.0484069292239742</v>
      </c>
      <c r="M20" s="7">
        <f t="shared" si="4"/>
        <v>9.8564115378355321</v>
      </c>
      <c r="P20" s="5">
        <f t="shared" si="5"/>
        <v>29.047810800889746</v>
      </c>
    </row>
    <row r="21" spans="1:16" x14ac:dyDescent="0.15">
      <c r="A21" s="39">
        <v>10</v>
      </c>
      <c r="B21" s="5">
        <v>19</v>
      </c>
      <c r="D21">
        <v>116.44977623073</v>
      </c>
      <c r="E21">
        <v>253.28194927896999</v>
      </c>
      <c r="F21">
        <v>102.04199801193</v>
      </c>
      <c r="G21">
        <v>106.60188866799</v>
      </c>
      <c r="I21" s="6">
        <f t="shared" si="1"/>
        <v>146.68006061097998</v>
      </c>
      <c r="J21" s="6">
        <f t="shared" si="2"/>
        <v>14.40777821879999</v>
      </c>
      <c r="K21" s="6">
        <f t="shared" si="3"/>
        <v>129.39072674841998</v>
      </c>
      <c r="L21" s="7">
        <f t="shared" si="0"/>
        <v>8.9806162187855225</v>
      </c>
      <c r="M21" s="7">
        <f t="shared" si="4"/>
        <v>9.8311473857450569</v>
      </c>
      <c r="P21" s="5">
        <f t="shared" si="5"/>
        <v>28.080983950246601</v>
      </c>
    </row>
    <row r="22" spans="1:16" x14ac:dyDescent="0.15">
      <c r="A22" s="5">
        <v>10.5</v>
      </c>
      <c r="B22" s="5">
        <v>20</v>
      </c>
      <c r="D22">
        <v>115.90999502735001</v>
      </c>
      <c r="E22">
        <v>247.05544505220999</v>
      </c>
      <c r="F22">
        <v>102.23161033797</v>
      </c>
      <c r="G22">
        <v>106.51068588469001</v>
      </c>
      <c r="I22" s="6">
        <f t="shared" si="1"/>
        <v>140.54475916752</v>
      </c>
      <c r="J22" s="6">
        <f t="shared" si="2"/>
        <v>13.67838468938001</v>
      </c>
      <c r="K22" s="6">
        <f t="shared" si="3"/>
        <v>124.13069754026398</v>
      </c>
      <c r="L22" s="7">
        <f t="shared" si="0"/>
        <v>9.0749529538118558</v>
      </c>
      <c r="M22" s="7">
        <f t="shared" si="4"/>
        <v>9.9680106791193666</v>
      </c>
      <c r="P22" s="5">
        <f t="shared" si="5"/>
        <v>29.426408534759187</v>
      </c>
    </row>
    <row r="23" spans="1:16" x14ac:dyDescent="0.15">
      <c r="A23" s="5">
        <v>11</v>
      </c>
      <c r="B23" s="5">
        <v>21</v>
      </c>
      <c r="D23">
        <v>116.64047737444</v>
      </c>
      <c r="E23">
        <v>248.64445549478</v>
      </c>
      <c r="F23">
        <v>102.18066600397999</v>
      </c>
      <c r="G23">
        <v>106.62524850894999</v>
      </c>
      <c r="I23" s="6">
        <f t="shared" si="1"/>
        <v>142.01920698583001</v>
      </c>
      <c r="J23" s="6">
        <f t="shared" si="2"/>
        <v>14.459811370460002</v>
      </c>
      <c r="K23" s="6">
        <f t="shared" si="3"/>
        <v>124.66743334127801</v>
      </c>
      <c r="L23" s="7">
        <f t="shared" si="0"/>
        <v>8.6216500442019282</v>
      </c>
      <c r="M23" s="7">
        <f t="shared" si="4"/>
        <v>9.5572343278574152</v>
      </c>
      <c r="P23" s="5">
        <f t="shared" si="5"/>
        <v>22.961430934569428</v>
      </c>
    </row>
    <row r="24" spans="1:16" x14ac:dyDescent="0.15">
      <c r="A24" s="5">
        <v>11.5</v>
      </c>
      <c r="B24" s="5">
        <v>22</v>
      </c>
      <c r="D24">
        <v>117.20785678767</v>
      </c>
      <c r="E24">
        <v>254.73495773247001</v>
      </c>
      <c r="F24">
        <v>102.18464214712</v>
      </c>
      <c r="G24">
        <v>106.4495526839</v>
      </c>
      <c r="I24" s="6">
        <f t="shared" si="1"/>
        <v>148.28540504857</v>
      </c>
      <c r="J24" s="6">
        <f t="shared" si="2"/>
        <v>15.023214640549995</v>
      </c>
      <c r="K24" s="6">
        <f t="shared" si="3"/>
        <v>130.25754747991002</v>
      </c>
      <c r="L24" s="7">
        <f t="shared" si="0"/>
        <v>8.6704177898333832</v>
      </c>
      <c r="M24" s="7">
        <f t="shared" si="4"/>
        <v>9.6485286318368466</v>
      </c>
      <c r="P24" s="5">
        <f t="shared" si="5"/>
        <v>23.656953457004619</v>
      </c>
    </row>
    <row r="25" spans="1:16" x14ac:dyDescent="0.15">
      <c r="A25" s="5">
        <v>12</v>
      </c>
      <c r="B25" s="5">
        <v>23</v>
      </c>
      <c r="D25">
        <v>116.48906016907</v>
      </c>
      <c r="E25">
        <v>245.30905022376999</v>
      </c>
      <c r="F25">
        <v>102.07678926441</v>
      </c>
      <c r="G25">
        <v>106.67395626243</v>
      </c>
      <c r="I25" s="6">
        <f t="shared" si="1"/>
        <v>138.63509396133998</v>
      </c>
      <c r="J25" s="6">
        <f t="shared" si="2"/>
        <v>14.412270904660005</v>
      </c>
      <c r="K25" s="6">
        <f t="shared" si="3"/>
        <v>121.34036887574797</v>
      </c>
      <c r="L25" s="7">
        <f t="shared" si="0"/>
        <v>8.4192400821798508</v>
      </c>
      <c r="M25" s="7">
        <f t="shared" si="4"/>
        <v>9.4398774825312906</v>
      </c>
      <c r="P25" s="5">
        <f t="shared" si="5"/>
        <v>20.074672780614417</v>
      </c>
    </row>
    <row r="26" spans="1:16" x14ac:dyDescent="0.15">
      <c r="A26" s="5">
        <v>12.5</v>
      </c>
      <c r="B26" s="5">
        <v>24</v>
      </c>
      <c r="D26">
        <v>117.21829935356</v>
      </c>
      <c r="E26">
        <v>250.14569865738</v>
      </c>
      <c r="F26">
        <v>102.26590457256999</v>
      </c>
      <c r="G26">
        <v>106.62649105368</v>
      </c>
      <c r="I26" s="6">
        <f t="shared" si="1"/>
        <v>143.51920760370001</v>
      </c>
      <c r="J26" s="6">
        <f t="shared" si="2"/>
        <v>14.952394780990005</v>
      </c>
      <c r="K26" s="6">
        <f t="shared" si="3"/>
        <v>125.576333866512</v>
      </c>
      <c r="L26" s="7">
        <f t="shared" si="0"/>
        <v>8.3984094658981139</v>
      </c>
      <c r="M26" s="7">
        <f t="shared" si="4"/>
        <v>9.4615734245975318</v>
      </c>
      <c r="P26" s="5">
        <f t="shared" si="5"/>
        <v>19.777587840710851</v>
      </c>
    </row>
    <row r="27" spans="1:16" x14ac:dyDescent="0.15">
      <c r="A27" s="5">
        <v>13</v>
      </c>
      <c r="B27" s="5">
        <v>25</v>
      </c>
      <c r="D27">
        <v>117.17205370463</v>
      </c>
      <c r="E27">
        <v>246.02635504724</v>
      </c>
      <c r="F27">
        <v>102.04299204771</v>
      </c>
      <c r="G27">
        <v>106.51789264414001</v>
      </c>
      <c r="I27" s="6">
        <f t="shared" si="1"/>
        <v>139.5084624031</v>
      </c>
      <c r="J27" s="6">
        <f t="shared" si="2"/>
        <v>15.129061656920001</v>
      </c>
      <c r="K27" s="6">
        <f t="shared" si="3"/>
        <v>121.35358841479599</v>
      </c>
      <c r="L27" s="7">
        <f t="shared" si="0"/>
        <v>8.0212237326225129</v>
      </c>
      <c r="M27" s="7">
        <f t="shared" si="4"/>
        <v>9.1269142496699072</v>
      </c>
      <c r="P27" s="5">
        <f t="shared" si="5"/>
        <v>14.398188624331976</v>
      </c>
    </row>
    <row r="28" spans="1:16" x14ac:dyDescent="0.15">
      <c r="A28" s="5">
        <v>13.5</v>
      </c>
      <c r="B28" s="5">
        <v>26</v>
      </c>
      <c r="D28">
        <v>116.87245151666001</v>
      </c>
      <c r="E28">
        <v>242.19592242664999</v>
      </c>
      <c r="F28">
        <v>102.14363817096999</v>
      </c>
      <c r="G28">
        <v>106.54423459245</v>
      </c>
      <c r="I28" s="6">
        <f t="shared" si="1"/>
        <v>135.6516878342</v>
      </c>
      <c r="J28" s="6">
        <f t="shared" si="2"/>
        <v>14.728813345690014</v>
      </c>
      <c r="K28" s="6">
        <f t="shared" si="3"/>
        <v>117.97711181937198</v>
      </c>
      <c r="L28" s="7">
        <f t="shared" si="0"/>
        <v>8.0099536229030139</v>
      </c>
      <c r="M28" s="7">
        <f t="shared" si="4"/>
        <v>9.1581706982983846</v>
      </c>
      <c r="P28" s="5">
        <f t="shared" si="5"/>
        <v>14.237455028002453</v>
      </c>
    </row>
    <row r="29" spans="1:16" x14ac:dyDescent="0.15">
      <c r="A29" s="5">
        <v>14</v>
      </c>
      <c r="B29" s="5">
        <v>27</v>
      </c>
      <c r="D29">
        <v>117.33316757832</v>
      </c>
      <c r="E29">
        <v>246</v>
      </c>
      <c r="F29">
        <v>102.24080516898999</v>
      </c>
      <c r="G29">
        <v>106.70228628231</v>
      </c>
      <c r="I29" s="6">
        <f t="shared" si="1"/>
        <v>139.29771371768999</v>
      </c>
      <c r="J29" s="6">
        <f t="shared" si="2"/>
        <v>15.092362409330008</v>
      </c>
      <c r="K29" s="6">
        <f t="shared" si="3"/>
        <v>121.18687882649398</v>
      </c>
      <c r="L29" s="7">
        <f t="shared" si="0"/>
        <v>8.0296825334367128</v>
      </c>
      <c r="M29" s="7">
        <f t="shared" si="4"/>
        <v>9.2204261671800598</v>
      </c>
      <c r="P29" s="5">
        <f t="shared" si="5"/>
        <v>14.518827509785694</v>
      </c>
    </row>
    <row r="30" spans="1:16" x14ac:dyDescent="0.15">
      <c r="A30" s="5">
        <v>14.5</v>
      </c>
      <c r="B30" s="5">
        <v>28</v>
      </c>
      <c r="D30">
        <v>117.19219293883999</v>
      </c>
      <c r="E30">
        <v>244.94903033316999</v>
      </c>
      <c r="F30">
        <v>101.96570576540999</v>
      </c>
      <c r="G30">
        <v>106.67420477137</v>
      </c>
      <c r="I30" s="6">
        <f t="shared" si="1"/>
        <v>138.27482556179999</v>
      </c>
      <c r="J30" s="6">
        <f t="shared" si="2"/>
        <v>15.226487173430002</v>
      </c>
      <c r="K30" s="6">
        <f t="shared" si="3"/>
        <v>120.00304095368398</v>
      </c>
      <c r="L30" s="7">
        <f t="shared" si="0"/>
        <v>7.8812032996742376</v>
      </c>
      <c r="M30" s="7">
        <f t="shared" si="4"/>
        <v>9.1144734917655619</v>
      </c>
      <c r="P30" s="5">
        <f t="shared" si="5"/>
        <v>12.401226011940118</v>
      </c>
    </row>
    <row r="31" spans="1:16" x14ac:dyDescent="0.15">
      <c r="A31" s="5">
        <v>15</v>
      </c>
      <c r="B31" s="5">
        <v>29</v>
      </c>
      <c r="D31">
        <v>117.46195922427</v>
      </c>
      <c r="E31">
        <v>247.51069119841</v>
      </c>
      <c r="F31">
        <v>102.22465208748</v>
      </c>
      <c r="G31">
        <v>106.50596421471</v>
      </c>
      <c r="I31" s="6">
        <f t="shared" si="1"/>
        <v>141.00472698369998</v>
      </c>
      <c r="J31" s="6">
        <f t="shared" si="2"/>
        <v>15.237307136790008</v>
      </c>
      <c r="K31" s="6">
        <f t="shared" si="3"/>
        <v>122.71995841955197</v>
      </c>
      <c r="L31" s="7">
        <f t="shared" si="0"/>
        <v>8.0539138128448187</v>
      </c>
      <c r="M31" s="7">
        <f t="shared" si="4"/>
        <v>9.3297105632841202</v>
      </c>
      <c r="P31" s="5">
        <f t="shared" si="5"/>
        <v>14.864412493416502</v>
      </c>
    </row>
    <row r="32" spans="1:16" x14ac:dyDescent="0.15">
      <c r="A32" s="5">
        <v>15.5</v>
      </c>
      <c r="B32" s="5">
        <v>30</v>
      </c>
      <c r="D32">
        <v>117.37667826952</v>
      </c>
      <c r="E32">
        <v>243.42043759324</v>
      </c>
      <c r="F32">
        <v>102.19309145129</v>
      </c>
      <c r="G32">
        <v>106.63295228628</v>
      </c>
      <c r="I32" s="6">
        <f t="shared" si="1"/>
        <v>136.78748530695998</v>
      </c>
      <c r="J32" s="6">
        <f t="shared" si="2"/>
        <v>15.183586818229998</v>
      </c>
      <c r="K32" s="6">
        <f t="shared" si="3"/>
        <v>118.56718112508398</v>
      </c>
      <c r="L32" s="7">
        <f t="shared" si="0"/>
        <v>7.8089046115722578</v>
      </c>
      <c r="M32" s="7">
        <f t="shared" si="4"/>
        <v>9.1272279203595357</v>
      </c>
      <c r="P32" s="5">
        <f t="shared" si="5"/>
        <v>11.37010666725156</v>
      </c>
    </row>
    <row r="33" spans="1:16" x14ac:dyDescent="0.15">
      <c r="A33" s="5">
        <v>16</v>
      </c>
      <c r="B33" s="5">
        <v>31</v>
      </c>
      <c r="D33">
        <v>117.29015415216</v>
      </c>
      <c r="E33">
        <v>243.45251118845999</v>
      </c>
      <c r="F33">
        <v>102.07082504970001</v>
      </c>
      <c r="G33">
        <v>106.59542743538999</v>
      </c>
      <c r="I33" s="6">
        <f t="shared" si="1"/>
        <v>136.85708375307001</v>
      </c>
      <c r="J33" s="6">
        <f t="shared" si="2"/>
        <v>15.219329102459994</v>
      </c>
      <c r="K33" s="6">
        <f t="shared" si="3"/>
        <v>118.59388883011802</v>
      </c>
      <c r="L33" s="7">
        <f t="shared" si="0"/>
        <v>7.7923204125304677</v>
      </c>
      <c r="M33" s="7">
        <f t="shared" si="4"/>
        <v>9.1531702796657228</v>
      </c>
      <c r="P33" s="5">
        <f t="shared" si="5"/>
        <v>11.133583863075161</v>
      </c>
    </row>
    <row r="34" spans="1:16" x14ac:dyDescent="0.15">
      <c r="A34" s="5">
        <v>16.5</v>
      </c>
      <c r="B34" s="5">
        <v>32</v>
      </c>
      <c r="D34">
        <v>117.19045251119</v>
      </c>
      <c r="E34">
        <v>240.77125808055999</v>
      </c>
      <c r="F34">
        <v>102.1421471173</v>
      </c>
      <c r="G34">
        <v>106.46197813121</v>
      </c>
      <c r="I34" s="6">
        <f t="shared" si="1"/>
        <v>134.30927994934999</v>
      </c>
      <c r="J34" s="6">
        <f t="shared" si="2"/>
        <v>15.048305393890004</v>
      </c>
      <c r="K34" s="6">
        <f t="shared" si="3"/>
        <v>116.25131347668199</v>
      </c>
      <c r="L34" s="7">
        <f t="shared" si="0"/>
        <v>7.7252096122320184</v>
      </c>
      <c r="M34" s="7">
        <f t="shared" si="4"/>
        <v>9.1285860377152499</v>
      </c>
      <c r="P34" s="5">
        <f t="shared" si="5"/>
        <v>10.17645384810651</v>
      </c>
    </row>
    <row r="35" spans="1:16" x14ac:dyDescent="0.15">
      <c r="A35" s="5">
        <v>17</v>
      </c>
      <c r="B35" s="5">
        <v>33</v>
      </c>
      <c r="D35">
        <v>117.53928393834001</v>
      </c>
      <c r="E35">
        <v>244.32347091</v>
      </c>
      <c r="F35">
        <v>102.13518886679999</v>
      </c>
      <c r="G35">
        <v>106.57952286282</v>
      </c>
      <c r="I35" s="6">
        <f t="shared" si="1"/>
        <v>137.74394804718</v>
      </c>
      <c r="J35" s="6">
        <f t="shared" si="2"/>
        <v>15.404095071540013</v>
      </c>
      <c r="K35" s="6">
        <f t="shared" si="3"/>
        <v>119.25903396133198</v>
      </c>
      <c r="L35" s="7">
        <f t="shared" si="0"/>
        <v>7.7420344010775537</v>
      </c>
      <c r="M35" s="7">
        <f t="shared" si="4"/>
        <v>9.1879373849087607</v>
      </c>
      <c r="P35" s="5">
        <f t="shared" si="5"/>
        <v>10.416407928939364</v>
      </c>
    </row>
    <row r="36" spans="1:16" x14ac:dyDescent="0.15">
      <c r="A36" s="5">
        <v>17.5</v>
      </c>
      <c r="B36" s="5">
        <v>34</v>
      </c>
      <c r="D36">
        <v>118.2364495276</v>
      </c>
      <c r="E36">
        <v>247.20760815515001</v>
      </c>
      <c r="F36">
        <v>102.11580516898999</v>
      </c>
      <c r="G36">
        <v>106.80392644135</v>
      </c>
      <c r="I36" s="6">
        <f t="shared" si="1"/>
        <v>140.40368171380001</v>
      </c>
      <c r="J36" s="6">
        <f t="shared" si="2"/>
        <v>16.120644358610008</v>
      </c>
      <c r="K36" s="6">
        <f t="shared" si="3"/>
        <v>121.058908483468</v>
      </c>
      <c r="L36" s="7">
        <f t="shared" si="0"/>
        <v>7.5095576696852477</v>
      </c>
      <c r="M36" s="7">
        <f t="shared" si="4"/>
        <v>8.997987211864432</v>
      </c>
      <c r="P36" s="5">
        <f t="shared" si="5"/>
        <v>7.1008394003589919</v>
      </c>
    </row>
    <row r="37" spans="1:16" x14ac:dyDescent="0.15">
      <c r="A37" s="5">
        <v>18</v>
      </c>
      <c r="B37" s="5">
        <v>35</v>
      </c>
      <c r="D37">
        <v>117.81775236201</v>
      </c>
      <c r="E37">
        <v>243.86673296866999</v>
      </c>
      <c r="F37">
        <v>102.04199801193</v>
      </c>
      <c r="G37">
        <v>106.62997017892999</v>
      </c>
      <c r="I37" s="6">
        <f t="shared" si="1"/>
        <v>137.23676278974</v>
      </c>
      <c r="J37" s="6">
        <f t="shared" si="2"/>
        <v>15.775754350079993</v>
      </c>
      <c r="K37" s="6">
        <f t="shared" si="3"/>
        <v>118.305857569644</v>
      </c>
      <c r="L37" s="7">
        <f t="shared" si="0"/>
        <v>7.4992203189981925</v>
      </c>
      <c r="M37" s="7">
        <f t="shared" si="4"/>
        <v>9.030176419525354</v>
      </c>
      <c r="P37" s="5">
        <f t="shared" si="5"/>
        <v>6.9534087547127363</v>
      </c>
    </row>
    <row r="38" spans="1:16" x14ac:dyDescent="0.15">
      <c r="A38" s="5">
        <v>18.5</v>
      </c>
      <c r="B38" s="5">
        <v>36</v>
      </c>
      <c r="D38">
        <v>117.85057185479999</v>
      </c>
      <c r="E38">
        <v>243.29388363998001</v>
      </c>
      <c r="F38">
        <v>102.03106361829001</v>
      </c>
      <c r="G38">
        <v>106.56635188867</v>
      </c>
      <c r="I38" s="6">
        <f t="shared" si="1"/>
        <v>136.72753175131001</v>
      </c>
      <c r="J38" s="6">
        <f t="shared" si="2"/>
        <v>15.819508236509989</v>
      </c>
      <c r="K38" s="6">
        <f t="shared" si="3"/>
        <v>117.74412186749802</v>
      </c>
      <c r="L38" s="7">
        <f t="shared" si="0"/>
        <v>7.4429697881350876</v>
      </c>
      <c r="M38" s="7">
        <f t="shared" si="4"/>
        <v>9.0164524470102254</v>
      </c>
      <c r="P38" s="5">
        <f t="shared" si="5"/>
        <v>6.1511672197054095</v>
      </c>
    </row>
    <row r="39" spans="1:16" x14ac:dyDescent="0.15">
      <c r="A39" s="5">
        <v>19</v>
      </c>
      <c r="B39" s="5">
        <v>37</v>
      </c>
      <c r="D39">
        <v>117.77747389359</v>
      </c>
      <c r="E39">
        <v>244.55221282944001</v>
      </c>
      <c r="F39">
        <v>102.09940357853</v>
      </c>
      <c r="G39">
        <v>106.46794234591999</v>
      </c>
      <c r="I39" s="6">
        <f t="shared" si="1"/>
        <v>138.08427048352002</v>
      </c>
      <c r="J39" s="6">
        <f t="shared" si="2"/>
        <v>15.678070315059998</v>
      </c>
      <c r="K39" s="6">
        <f t="shared" si="3"/>
        <v>119.27058610544802</v>
      </c>
      <c r="L39" s="7">
        <f t="shared" si="0"/>
        <v>7.6074787080703041</v>
      </c>
      <c r="M39" s="7">
        <f t="shared" si="4"/>
        <v>9.2234879252934192</v>
      </c>
      <c r="P39" s="5">
        <f t="shared" si="5"/>
        <v>8.4973830940481943</v>
      </c>
    </row>
    <row r="40" spans="1:16" x14ac:dyDescent="0.15">
      <c r="A40" s="5">
        <v>19.5</v>
      </c>
      <c r="B40" s="5">
        <v>38</v>
      </c>
      <c r="D40">
        <v>117.87916459473</v>
      </c>
      <c r="E40">
        <v>244.46394828443999</v>
      </c>
      <c r="F40">
        <v>102.18588469185001</v>
      </c>
      <c r="G40">
        <v>106.52708747515</v>
      </c>
      <c r="I40" s="6">
        <f t="shared" si="1"/>
        <v>137.93686080929001</v>
      </c>
      <c r="J40" s="6">
        <f t="shared" si="2"/>
        <v>15.693279902879993</v>
      </c>
      <c r="K40" s="6">
        <f t="shared" si="3"/>
        <v>119.10492492583401</v>
      </c>
      <c r="L40" s="7">
        <f t="shared" si="0"/>
        <v>7.5895495181970318</v>
      </c>
      <c r="M40" s="7">
        <f t="shared" si="4"/>
        <v>9.2480852937681224</v>
      </c>
      <c r="P40" s="5">
        <f t="shared" si="5"/>
        <v>8.2416781151853904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118.07309796121</v>
      </c>
      <c r="E41" s="46">
        <v>245.36424664346001</v>
      </c>
      <c r="F41" s="46">
        <v>102.05168986084</v>
      </c>
      <c r="G41" s="46">
        <v>106.62400596422</v>
      </c>
      <c r="I41" s="47">
        <f t="shared" si="1"/>
        <v>138.74024067924</v>
      </c>
      <c r="J41" s="47">
        <f t="shared" si="2"/>
        <v>16.021408100369996</v>
      </c>
      <c r="K41" s="47">
        <f t="shared" si="3"/>
        <v>119.51455095879601</v>
      </c>
      <c r="L41" s="48">
        <f t="shared" si="0"/>
        <v>7.4596783385123278</v>
      </c>
      <c r="M41" s="48">
        <f t="shared" si="4"/>
        <v>9.1607406724313947</v>
      </c>
      <c r="P41" s="45">
        <f t="shared" si="5"/>
        <v>6.3894635148107133</v>
      </c>
    </row>
    <row r="42" spans="1:16" x14ac:dyDescent="0.15">
      <c r="A42" s="5">
        <v>20.5</v>
      </c>
      <c r="B42" s="5">
        <v>40</v>
      </c>
      <c r="D42">
        <v>118.37493784186999</v>
      </c>
      <c r="E42">
        <v>248.17976131277999</v>
      </c>
      <c r="F42">
        <v>102.10959244532999</v>
      </c>
      <c r="G42">
        <v>106.77534791252999</v>
      </c>
      <c r="I42" s="6">
        <f t="shared" si="1"/>
        <v>141.40441340025001</v>
      </c>
      <c r="J42" s="6">
        <f t="shared" si="2"/>
        <v>16.265345396539999</v>
      </c>
      <c r="K42" s="6">
        <f t="shared" si="3"/>
        <v>121.885998924402</v>
      </c>
      <c r="L42" s="7">
        <f t="shared" si="0"/>
        <v>7.4936004095141975</v>
      </c>
      <c r="M42" s="7">
        <f t="shared" si="4"/>
        <v>9.2371893017812425</v>
      </c>
      <c r="P42" s="5">
        <f t="shared" si="5"/>
        <v>6.873257958944877</v>
      </c>
    </row>
    <row r="43" spans="1:16" x14ac:dyDescent="0.15">
      <c r="A43" s="5">
        <v>21</v>
      </c>
      <c r="B43" s="5">
        <v>41</v>
      </c>
      <c r="D43">
        <v>118.46245648931</v>
      </c>
      <c r="E43">
        <v>245.68100447539001</v>
      </c>
      <c r="F43">
        <v>102.17370775348</v>
      </c>
      <c r="G43">
        <v>106.47017892644</v>
      </c>
      <c r="I43" s="6">
        <f t="shared" si="1"/>
        <v>139.21082554895003</v>
      </c>
      <c r="J43" s="6">
        <f t="shared" si="2"/>
        <v>16.288748735829998</v>
      </c>
      <c r="K43" s="6">
        <f t="shared" si="3"/>
        <v>119.66432706595403</v>
      </c>
      <c r="L43" s="7">
        <f t="shared" si="0"/>
        <v>7.3464407246169294</v>
      </c>
      <c r="M43" s="7">
        <f t="shared" si="4"/>
        <v>9.1325561752319508</v>
      </c>
      <c r="P43" s="5">
        <f t="shared" si="5"/>
        <v>4.7744757840620862</v>
      </c>
    </row>
    <row r="44" spans="1:16" x14ac:dyDescent="0.15">
      <c r="A44" s="5">
        <v>21.5</v>
      </c>
      <c r="B44" s="5">
        <v>42</v>
      </c>
      <c r="D44">
        <v>118.87916459473</v>
      </c>
      <c r="E44">
        <v>247.49975136748</v>
      </c>
      <c r="F44">
        <v>102.05939363816999</v>
      </c>
      <c r="G44">
        <v>106.53827037773</v>
      </c>
      <c r="I44" s="6">
        <f t="shared" si="1"/>
        <v>140.96148098974999</v>
      </c>
      <c r="J44" s="6">
        <f t="shared" si="2"/>
        <v>16.819770956560006</v>
      </c>
      <c r="K44" s="6">
        <f t="shared" si="3"/>
        <v>120.77775584187798</v>
      </c>
      <c r="L44" s="7">
        <f t="shared" si="0"/>
        <v>7.180701577554629</v>
      </c>
      <c r="M44" s="7">
        <f t="shared" si="4"/>
        <v>9.0093435865176268</v>
      </c>
      <c r="P44" s="5">
        <f t="shared" si="5"/>
        <v>2.4107144877704614</v>
      </c>
    </row>
    <row r="45" spans="1:16" x14ac:dyDescent="0.15">
      <c r="A45" s="5">
        <v>22</v>
      </c>
      <c r="B45" s="5">
        <v>43</v>
      </c>
      <c r="D45">
        <v>118.7071108901</v>
      </c>
      <c r="E45">
        <v>246.50248632520999</v>
      </c>
      <c r="F45">
        <v>102.11804174949999</v>
      </c>
      <c r="G45">
        <v>106.4731610338</v>
      </c>
      <c r="I45" s="6">
        <f t="shared" si="1"/>
        <v>140.02932529140998</v>
      </c>
      <c r="J45" s="6">
        <f t="shared" si="2"/>
        <v>16.589069140600003</v>
      </c>
      <c r="K45" s="6">
        <f t="shared" si="3"/>
        <v>120.12244232268998</v>
      </c>
      <c r="L45" s="7">
        <f t="shared" si="0"/>
        <v>7.241059839138468</v>
      </c>
      <c r="M45" s="7">
        <f t="shared" si="4"/>
        <v>9.112228406449443</v>
      </c>
      <c r="P45" s="5">
        <f t="shared" si="5"/>
        <v>3.2715402200864023</v>
      </c>
    </row>
    <row r="46" spans="1:16" x14ac:dyDescent="0.15">
      <c r="A46" s="5">
        <v>22.5</v>
      </c>
      <c r="B46" s="5">
        <v>44</v>
      </c>
      <c r="D46">
        <v>119.53331675782999</v>
      </c>
      <c r="E46">
        <v>253.98756837394001</v>
      </c>
      <c r="F46">
        <v>102.13742544732</v>
      </c>
      <c r="G46">
        <v>106.46371769384</v>
      </c>
      <c r="I46" s="6">
        <f t="shared" si="1"/>
        <v>147.5238506801</v>
      </c>
      <c r="J46" s="6">
        <f t="shared" si="2"/>
        <v>17.395891310509995</v>
      </c>
      <c r="K46" s="6">
        <f t="shared" si="3"/>
        <v>126.64878110748801</v>
      </c>
      <c r="L46" s="7">
        <f t="shared" si="0"/>
        <v>7.2803847096337737</v>
      </c>
      <c r="M46" s="7">
        <f t="shared" si="4"/>
        <v>9.194079835292726</v>
      </c>
      <c r="P46" s="5">
        <f t="shared" si="5"/>
        <v>3.8323890509515874</v>
      </c>
    </row>
    <row r="47" spans="1:16" x14ac:dyDescent="0.15">
      <c r="A47" s="5">
        <v>23</v>
      </c>
      <c r="B47" s="5">
        <v>45</v>
      </c>
      <c r="D47">
        <v>118.90750870214001</v>
      </c>
      <c r="E47">
        <v>245.58950770761001</v>
      </c>
      <c r="F47">
        <v>102.20899602386</v>
      </c>
      <c r="G47">
        <v>106.62549701789</v>
      </c>
      <c r="I47" s="6">
        <f t="shared" si="1"/>
        <v>138.96401068972</v>
      </c>
      <c r="J47" s="6">
        <f t="shared" si="2"/>
        <v>16.698512678280011</v>
      </c>
      <c r="K47" s="6">
        <f t="shared" si="3"/>
        <v>118.92579547578399</v>
      </c>
      <c r="L47" s="7">
        <f t="shared" si="0"/>
        <v>7.1219394066438282</v>
      </c>
      <c r="M47" s="7">
        <f t="shared" si="4"/>
        <v>9.0781610906507559</v>
      </c>
      <c r="P47" s="5">
        <f t="shared" si="5"/>
        <v>1.5726521002959262</v>
      </c>
    </row>
    <row r="48" spans="1:16" x14ac:dyDescent="0.15">
      <c r="A48" s="5">
        <v>23.5</v>
      </c>
      <c r="B48" s="5">
        <v>46</v>
      </c>
      <c r="D48">
        <v>119.24813525608999</v>
      </c>
      <c r="E48">
        <v>246.71407260070001</v>
      </c>
      <c r="F48">
        <v>102.14662027833</v>
      </c>
      <c r="G48">
        <v>106.46719681909001</v>
      </c>
      <c r="I48" s="6">
        <f t="shared" si="1"/>
        <v>140.24687578161002</v>
      </c>
      <c r="J48" s="6">
        <f t="shared" si="2"/>
        <v>17.10151497775999</v>
      </c>
      <c r="K48" s="6">
        <f t="shared" si="3"/>
        <v>119.72505780829803</v>
      </c>
      <c r="L48" s="7">
        <f t="shared" si="0"/>
        <v>7.0008451276975689</v>
      </c>
      <c r="M48" s="7">
        <f t="shared" si="4"/>
        <v>8.9995933700524731</v>
      </c>
      <c r="P48" s="5">
        <f t="shared" si="5"/>
        <v>-0.15438689350264911</v>
      </c>
    </row>
    <row r="49" spans="1:25" x14ac:dyDescent="0.15">
      <c r="A49" s="5">
        <v>24</v>
      </c>
      <c r="B49" s="5">
        <v>47</v>
      </c>
      <c r="D49">
        <v>119.04873197414</v>
      </c>
      <c r="E49">
        <v>244.88637493784</v>
      </c>
      <c r="F49">
        <v>102.20377733598001</v>
      </c>
      <c r="G49">
        <v>106.53205765408001</v>
      </c>
      <c r="I49" s="6">
        <f t="shared" si="1"/>
        <v>138.35431728376</v>
      </c>
      <c r="J49" s="6">
        <f t="shared" si="2"/>
        <v>16.84495463815999</v>
      </c>
      <c r="K49" s="6">
        <f t="shared" si="3"/>
        <v>118.14037171796801</v>
      </c>
      <c r="L49" s="7">
        <f t="shared" si="0"/>
        <v>7.0133980325679719</v>
      </c>
      <c r="M49" s="7">
        <f t="shared" si="4"/>
        <v>9.0546728332708533</v>
      </c>
      <c r="P49" s="5">
        <f t="shared" si="5"/>
        <v>2.4641846626775845E-2</v>
      </c>
    </row>
    <row r="50" spans="1:25" x14ac:dyDescent="0.15">
      <c r="A50" s="5">
        <v>24.5</v>
      </c>
      <c r="B50" s="5">
        <v>48</v>
      </c>
      <c r="D50">
        <v>119.1787667827</v>
      </c>
      <c r="E50">
        <v>246.67230233715</v>
      </c>
      <c r="F50">
        <v>102.19234592445</v>
      </c>
      <c r="G50">
        <v>106.37201789264</v>
      </c>
      <c r="I50" s="6">
        <f t="shared" si="1"/>
        <v>140.30028444451</v>
      </c>
      <c r="J50" s="6">
        <f t="shared" si="2"/>
        <v>16.98642085825</v>
      </c>
      <c r="K50" s="6">
        <f t="shared" si="3"/>
        <v>119.91657941461</v>
      </c>
      <c r="L50" s="7">
        <f t="shared" si="0"/>
        <v>7.0595554187254619</v>
      </c>
      <c r="M50" s="7">
        <f t="shared" si="4"/>
        <v>9.1433567777763205</v>
      </c>
      <c r="P50" s="5">
        <f t="shared" si="5"/>
        <v>0.68293558634325746</v>
      </c>
    </row>
    <row r="51" spans="1:25" x14ac:dyDescent="0.15">
      <c r="A51" s="5">
        <v>25</v>
      </c>
      <c r="B51" s="5">
        <v>49</v>
      </c>
      <c r="D51">
        <v>119.26802585778</v>
      </c>
      <c r="E51">
        <v>245.84957732471</v>
      </c>
      <c r="F51">
        <v>102.1893638171</v>
      </c>
      <c r="G51">
        <v>106.55467196818999</v>
      </c>
      <c r="I51" s="6">
        <f t="shared" si="1"/>
        <v>139.29490535652002</v>
      </c>
      <c r="J51" s="6">
        <f t="shared" si="2"/>
        <v>17.078662040680001</v>
      </c>
      <c r="K51" s="6">
        <f t="shared" si="3"/>
        <v>118.80051090770402</v>
      </c>
      <c r="L51" s="7">
        <f t="shared" si="0"/>
        <v>6.9560783288954804</v>
      </c>
      <c r="M51" s="7">
        <f t="shared" si="4"/>
        <v>9.0824062462943154</v>
      </c>
      <c r="P51" s="5">
        <f t="shared" si="5"/>
        <v>-0.79284816377499356</v>
      </c>
    </row>
    <row r="52" spans="1:25" x14ac:dyDescent="0.15">
      <c r="A52" s="5">
        <v>25.5</v>
      </c>
      <c r="B52" s="5">
        <v>50</v>
      </c>
      <c r="D52">
        <v>119.48284435604</v>
      </c>
      <c r="E52">
        <v>247.3117851815</v>
      </c>
      <c r="F52">
        <v>102.17171968191001</v>
      </c>
      <c r="G52">
        <v>106.54150099404001</v>
      </c>
      <c r="I52" s="6">
        <f t="shared" si="1"/>
        <v>140.77028418745999</v>
      </c>
      <c r="J52" s="6">
        <f t="shared" si="2"/>
        <v>17.311124674129999</v>
      </c>
      <c r="K52" s="6">
        <f t="shared" si="3"/>
        <v>119.996934578504</v>
      </c>
      <c r="L52" s="7">
        <f t="shared" si="0"/>
        <v>6.931781547263026</v>
      </c>
      <c r="M52" s="7">
        <f t="shared" si="4"/>
        <v>9.1006360230098373</v>
      </c>
      <c r="P52" s="5">
        <f t="shared" si="5"/>
        <v>-1.1393673360116934</v>
      </c>
    </row>
    <row r="53" spans="1:25" x14ac:dyDescent="0.15">
      <c r="A53" s="5">
        <v>26</v>
      </c>
      <c r="B53" s="5">
        <v>51</v>
      </c>
      <c r="D53">
        <v>120.04226752859</v>
      </c>
      <c r="E53">
        <v>250.69666832422001</v>
      </c>
      <c r="F53">
        <v>102.30019880716</v>
      </c>
      <c r="G53">
        <v>106.34343936382</v>
      </c>
      <c r="I53" s="6">
        <f t="shared" si="1"/>
        <v>144.35322896040003</v>
      </c>
      <c r="J53" s="6">
        <f t="shared" si="2"/>
        <v>17.742068721430002</v>
      </c>
      <c r="K53" s="6">
        <f t="shared" si="3"/>
        <v>123.06274649468403</v>
      </c>
      <c r="L53" s="7">
        <f t="shared" si="0"/>
        <v>6.9362118040970611</v>
      </c>
      <c r="M53" s="7">
        <f t="shared" si="4"/>
        <v>9.1475928381918497</v>
      </c>
      <c r="P53" s="5">
        <f t="shared" si="5"/>
        <v>-1.0761832915506271</v>
      </c>
      <c r="S53" s="8"/>
      <c r="U53" s="13"/>
    </row>
    <row r="54" spans="1:25" x14ac:dyDescent="0.15">
      <c r="A54" s="5">
        <v>26.5</v>
      </c>
      <c r="B54" s="5">
        <v>52</v>
      </c>
      <c r="D54">
        <v>119.82869219294</v>
      </c>
      <c r="E54">
        <v>249.05917454003</v>
      </c>
      <c r="F54">
        <v>102.09716699801</v>
      </c>
      <c r="G54">
        <v>106.46197813121</v>
      </c>
      <c r="I54" s="6">
        <f t="shared" si="1"/>
        <v>142.59719640882</v>
      </c>
      <c r="J54" s="6">
        <f t="shared" si="2"/>
        <v>17.731525194930001</v>
      </c>
      <c r="K54" s="6">
        <f t="shared" si="3"/>
        <v>121.31936617490399</v>
      </c>
      <c r="L54" s="7">
        <f t="shared" si="0"/>
        <v>6.8420152717371998</v>
      </c>
      <c r="M54" s="7">
        <f t="shared" si="4"/>
        <v>9.0959228641799648</v>
      </c>
      <c r="P54" s="5">
        <f t="shared" si="5"/>
        <v>-2.4196083144477565</v>
      </c>
      <c r="S54" s="8"/>
    </row>
    <row r="55" spans="1:25" x14ac:dyDescent="0.15">
      <c r="A55" s="5">
        <v>27</v>
      </c>
      <c r="B55" s="5">
        <v>53</v>
      </c>
      <c r="D55">
        <v>119.92217802089</v>
      </c>
      <c r="E55">
        <v>248.99577324713999</v>
      </c>
      <c r="F55">
        <v>102.08001988072</v>
      </c>
      <c r="G55">
        <v>106.44184890656</v>
      </c>
      <c r="I55" s="6">
        <f t="shared" si="1"/>
        <v>142.55392434058001</v>
      </c>
      <c r="J55" s="6">
        <f t="shared" si="2"/>
        <v>17.84215814017</v>
      </c>
      <c r="K55" s="6">
        <f t="shared" si="3"/>
        <v>121.14333457237601</v>
      </c>
      <c r="L55" s="7">
        <f t="shared" si="0"/>
        <v>6.7897242934772999</v>
      </c>
      <c r="M55" s="7">
        <f t="shared" si="4"/>
        <v>9.0861584442680403</v>
      </c>
      <c r="P55" s="5">
        <f t="shared" si="5"/>
        <v>-3.1653789591435229</v>
      </c>
      <c r="S55" s="8"/>
    </row>
    <row r="56" spans="1:25" x14ac:dyDescent="0.15">
      <c r="A56" s="5">
        <v>27.5</v>
      </c>
      <c r="B56" s="5">
        <v>54</v>
      </c>
      <c r="D56">
        <v>119.66882148185</v>
      </c>
      <c r="E56">
        <v>247.15290900049999</v>
      </c>
      <c r="F56">
        <v>102.05690854871</v>
      </c>
      <c r="G56">
        <v>106.53677932406001</v>
      </c>
      <c r="I56" s="6">
        <f t="shared" si="1"/>
        <v>140.61612967643998</v>
      </c>
      <c r="J56" s="6">
        <f t="shared" si="2"/>
        <v>17.611912933140005</v>
      </c>
      <c r="K56" s="6">
        <f t="shared" si="3"/>
        <v>119.48183415667198</v>
      </c>
      <c r="L56" s="7">
        <f t="shared" si="0"/>
        <v>6.7841485822840548</v>
      </c>
      <c r="M56" s="7">
        <f t="shared" si="4"/>
        <v>9.1231092914227734</v>
      </c>
      <c r="P56" s="5">
        <f t="shared" si="5"/>
        <v>-3.2448994016672108</v>
      </c>
      <c r="S56" s="8"/>
    </row>
    <row r="57" spans="1:25" x14ac:dyDescent="0.15">
      <c r="A57" s="5">
        <v>28</v>
      </c>
      <c r="B57" s="5">
        <v>55</v>
      </c>
      <c r="D57">
        <v>120.08180009945001</v>
      </c>
      <c r="E57">
        <v>250.75783192442</v>
      </c>
      <c r="F57">
        <v>102.0402584493</v>
      </c>
      <c r="G57">
        <v>106.56858846919</v>
      </c>
      <c r="I57" s="6">
        <f t="shared" si="1"/>
        <v>144.18924345522998</v>
      </c>
      <c r="J57" s="6">
        <f t="shared" si="2"/>
        <v>18.041541650150009</v>
      </c>
      <c r="K57" s="6">
        <f t="shared" si="3"/>
        <v>122.53939347504998</v>
      </c>
      <c r="L57" s="7">
        <f t="shared" si="0"/>
        <v>6.7920688736725063</v>
      </c>
      <c r="M57" s="7">
        <f t="shared" si="4"/>
        <v>9.1735561411592013</v>
      </c>
      <c r="P57" s="5">
        <f t="shared" si="5"/>
        <v>-3.1319407037903826</v>
      </c>
      <c r="S57" s="8"/>
    </row>
    <row r="58" spans="1:25" x14ac:dyDescent="0.15">
      <c r="A58" s="5">
        <v>28.5</v>
      </c>
      <c r="B58" s="5">
        <v>56</v>
      </c>
      <c r="D58">
        <v>120.14445549478</v>
      </c>
      <c r="E58">
        <v>249.28915962208001</v>
      </c>
      <c r="F58">
        <v>102.11158051690001</v>
      </c>
      <c r="G58">
        <v>106.3953777336</v>
      </c>
      <c r="I58" s="6">
        <f t="shared" si="1"/>
        <v>142.89378188848002</v>
      </c>
      <c r="J58" s="6">
        <f t="shared" si="2"/>
        <v>18.032874977879999</v>
      </c>
      <c r="K58" s="6">
        <f t="shared" si="3"/>
        <v>121.25433191502403</v>
      </c>
      <c r="L58" s="7">
        <f t="shared" si="0"/>
        <v>6.7240710127342691</v>
      </c>
      <c r="M58" s="7">
        <f t="shared" si="4"/>
        <v>9.1480848385689413</v>
      </c>
      <c r="P58" s="5">
        <f t="shared" si="5"/>
        <v>-4.1017219218390526</v>
      </c>
      <c r="S58" s="8"/>
    </row>
    <row r="59" spans="1:25" x14ac:dyDescent="0.15">
      <c r="A59" s="5">
        <v>29</v>
      </c>
      <c r="B59" s="5">
        <v>57</v>
      </c>
      <c r="D59">
        <v>120.90278468424</v>
      </c>
      <c r="E59">
        <v>253.66857284932999</v>
      </c>
      <c r="F59">
        <v>102.14960238569</v>
      </c>
      <c r="G59">
        <v>106.5606361829</v>
      </c>
      <c r="I59" s="6">
        <f t="shared" si="1"/>
        <v>147.10793666642999</v>
      </c>
      <c r="J59" s="6">
        <f t="shared" si="2"/>
        <v>18.753182298550001</v>
      </c>
      <c r="K59" s="6">
        <f t="shared" si="3"/>
        <v>124.60411790817</v>
      </c>
      <c r="L59" s="7">
        <f t="shared" si="0"/>
        <v>6.6444252460450084</v>
      </c>
      <c r="M59" s="7">
        <f t="shared" si="4"/>
        <v>9.1109656302276569</v>
      </c>
      <c r="P59" s="5">
        <f t="shared" si="5"/>
        <v>-5.2376248394688876</v>
      </c>
      <c r="R59" s="3"/>
      <c r="S59" s="8"/>
    </row>
    <row r="60" spans="1:25" x14ac:dyDescent="0.15">
      <c r="A60" s="5">
        <v>29.5</v>
      </c>
      <c r="B60" s="5">
        <v>58</v>
      </c>
      <c r="D60">
        <v>120.37046245649</v>
      </c>
      <c r="E60">
        <v>248.43610144207</v>
      </c>
      <c r="F60">
        <v>102.23956262425</v>
      </c>
      <c r="G60">
        <v>106.37549701789</v>
      </c>
      <c r="I60" s="6">
        <f t="shared" si="1"/>
        <v>142.06060442417999</v>
      </c>
      <c r="J60" s="6">
        <f t="shared" si="2"/>
        <v>18.130899832240004</v>
      </c>
      <c r="K60" s="6">
        <f t="shared" si="3"/>
        <v>120.30352462549197</v>
      </c>
      <c r="L60" s="7">
        <f t="shared" si="0"/>
        <v>6.6352760060794473</v>
      </c>
      <c r="M60" s="7">
        <f t="shared" si="4"/>
        <v>9.1443429486100722</v>
      </c>
      <c r="P60" s="5">
        <f t="shared" si="5"/>
        <v>-5.368110724695196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119.58602685231</v>
      </c>
      <c r="E61" s="16">
        <v>239.84112381899999</v>
      </c>
      <c r="F61" s="16">
        <v>102.05765407555</v>
      </c>
      <c r="G61" s="16">
        <v>106.40506958251</v>
      </c>
      <c r="I61" s="40">
        <f t="shared" si="1"/>
        <v>133.43605423649001</v>
      </c>
      <c r="J61" s="40">
        <f t="shared" si="2"/>
        <v>17.528372776759994</v>
      </c>
      <c r="K61" s="40">
        <f t="shared" si="3"/>
        <v>112.40200690437801</v>
      </c>
      <c r="L61" s="41">
        <f t="shared" si="0"/>
        <v>6.4125751052833779</v>
      </c>
      <c r="M61" s="41">
        <f t="shared" si="4"/>
        <v>8.9641686061619801</v>
      </c>
      <c r="P61" s="17">
        <f t="shared" si="5"/>
        <v>-8.5442569718648791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119.41322725012</v>
      </c>
      <c r="E62">
        <v>239.20561909497999</v>
      </c>
      <c r="F62">
        <v>102.12673956262</v>
      </c>
      <c r="G62">
        <v>106.47664015905001</v>
      </c>
      <c r="I62" s="6">
        <f t="shared" si="1"/>
        <v>132.72897893593</v>
      </c>
      <c r="J62" s="6">
        <f t="shared" si="2"/>
        <v>17.286487687499999</v>
      </c>
      <c r="K62" s="6">
        <f t="shared" si="3"/>
        <v>111.98519371093001</v>
      </c>
      <c r="L62" s="7">
        <f t="shared" si="0"/>
        <v>6.4781924318788837</v>
      </c>
      <c r="M62" s="7">
        <f t="shared" si="4"/>
        <v>9.0723124911054622</v>
      </c>
      <c r="P62" s="5">
        <f t="shared" si="5"/>
        <v>-7.6084267849611118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118.85678766783001</v>
      </c>
      <c r="E63">
        <v>234.05693684734001</v>
      </c>
      <c r="F63">
        <v>102.0375248509</v>
      </c>
      <c r="G63">
        <v>106.37127236581</v>
      </c>
      <c r="I63" s="6">
        <f t="shared" si="1"/>
        <v>127.68566448153001</v>
      </c>
      <c r="J63" s="6">
        <f t="shared" si="2"/>
        <v>16.819262816930006</v>
      </c>
      <c r="K63" s="6">
        <f t="shared" si="3"/>
        <v>107.502549101214</v>
      </c>
      <c r="L63" s="7">
        <f t="shared" si="0"/>
        <v>6.3916326340417022</v>
      </c>
      <c r="M63" s="7">
        <f t="shared" si="4"/>
        <v>9.028279251616258</v>
      </c>
      <c r="P63" s="5">
        <f t="shared" si="5"/>
        <v>-8.8429371801753849</v>
      </c>
      <c r="R63" s="5">
        <v>-13</v>
      </c>
    </row>
    <row r="64" spans="1:25" x14ac:dyDescent="0.15">
      <c r="A64" s="5">
        <v>31.5</v>
      </c>
      <c r="B64" s="5">
        <v>62</v>
      </c>
      <c r="D64">
        <v>118.36051715564</v>
      </c>
      <c r="E64">
        <v>231.21307807061001</v>
      </c>
      <c r="F64">
        <v>102.09592445328001</v>
      </c>
      <c r="G64">
        <v>106.52609343936</v>
      </c>
      <c r="I64" s="6">
        <f t="shared" si="1"/>
        <v>124.68698463125001</v>
      </c>
      <c r="J64" s="6">
        <f t="shared" si="2"/>
        <v>16.264592702359991</v>
      </c>
      <c r="K64" s="6">
        <f t="shared" si="3"/>
        <v>105.16947338841803</v>
      </c>
      <c r="L64" s="7">
        <f t="shared" si="0"/>
        <v>6.4661609001225067</v>
      </c>
      <c r="M64" s="7">
        <f t="shared" si="4"/>
        <v>9.1453340760450388</v>
      </c>
      <c r="P64" s="5">
        <f t="shared" si="5"/>
        <v>-7.7800197345141671</v>
      </c>
      <c r="R64" s="5">
        <v>-13</v>
      </c>
      <c r="U64" s="39">
        <v>20</v>
      </c>
      <c r="V64" s="7">
        <f t="shared" ref="V64:V83" si="6">L41</f>
        <v>7.4596783385123278</v>
      </c>
      <c r="X64" s="39"/>
      <c r="Y64" s="7"/>
    </row>
    <row r="65" spans="1:25" x14ac:dyDescent="0.15">
      <c r="A65" s="5">
        <v>32</v>
      </c>
      <c r="B65" s="5">
        <v>63</v>
      </c>
      <c r="D65">
        <v>118.44306315266</v>
      </c>
      <c r="E65">
        <v>231.91049229238999</v>
      </c>
      <c r="F65">
        <v>102.15854870775</v>
      </c>
      <c r="G65">
        <v>106.66277335984</v>
      </c>
      <c r="I65" s="6">
        <f t="shared" si="1"/>
        <v>125.24771893254999</v>
      </c>
      <c r="J65" s="6">
        <f t="shared" si="2"/>
        <v>16.284514444910002</v>
      </c>
      <c r="K65" s="6">
        <f t="shared" si="3"/>
        <v>105.70630159865799</v>
      </c>
      <c r="L65" s="7">
        <f t="shared" si="0"/>
        <v>6.4912160541389836</v>
      </c>
      <c r="M65" s="7">
        <f t="shared" si="4"/>
        <v>9.212915788409493</v>
      </c>
      <c r="P65" s="5">
        <f t="shared" si="5"/>
        <v>-7.4226847030112477</v>
      </c>
      <c r="R65" s="5">
        <v>-13</v>
      </c>
      <c r="U65" s="5">
        <v>20.5</v>
      </c>
      <c r="V65" s="7">
        <f t="shared" si="6"/>
        <v>7.4936004095141975</v>
      </c>
      <c r="Y65" s="7"/>
    </row>
    <row r="66" spans="1:25" x14ac:dyDescent="0.15">
      <c r="A66" s="5">
        <v>32.5</v>
      </c>
      <c r="B66" s="5">
        <v>64</v>
      </c>
      <c r="D66">
        <v>117.91148682248</v>
      </c>
      <c r="E66">
        <v>230.90502237692999</v>
      </c>
      <c r="F66">
        <v>102.12276341947999</v>
      </c>
      <c r="G66">
        <v>106.49826043738</v>
      </c>
      <c r="I66" s="6">
        <f t="shared" si="1"/>
        <v>124.40676193954999</v>
      </c>
      <c r="J66" s="6">
        <f t="shared" si="2"/>
        <v>15.788723403000006</v>
      </c>
      <c r="K66" s="6">
        <f t="shared" si="3"/>
        <v>105.46029385594998</v>
      </c>
      <c r="L66" s="7">
        <f t="shared" ref="L66:L129" si="7">K66/J66</f>
        <v>6.6794693379650658</v>
      </c>
      <c r="M66" s="7">
        <f t="shared" si="4"/>
        <v>9.4436956305835515</v>
      </c>
      <c r="P66" s="5">
        <f t="shared" si="5"/>
        <v>-4.7378282035348294</v>
      </c>
      <c r="R66" s="5">
        <v>-13</v>
      </c>
      <c r="U66" s="5">
        <v>21</v>
      </c>
      <c r="V66" s="7">
        <f t="shared" si="6"/>
        <v>7.3464407246169294</v>
      </c>
      <c r="Y66" s="7"/>
    </row>
    <row r="67" spans="1:25" x14ac:dyDescent="0.15">
      <c r="A67" s="5">
        <v>33</v>
      </c>
      <c r="B67" s="5">
        <v>65</v>
      </c>
      <c r="D67">
        <v>117.81079065142001</v>
      </c>
      <c r="E67">
        <v>231.71208354052999</v>
      </c>
      <c r="F67">
        <v>102.14015904573</v>
      </c>
      <c r="G67">
        <v>106.51093439364</v>
      </c>
      <c r="I67" s="6">
        <f t="shared" ref="I67:I130" si="8">E67-G67</f>
        <v>125.20114914688999</v>
      </c>
      <c r="J67" s="6">
        <f t="shared" ref="J67:J130" si="9">D67-F67</f>
        <v>15.670631605690005</v>
      </c>
      <c r="K67" s="6">
        <f t="shared" ref="K67:K130" si="10">I67-1.2*J67</f>
        <v>106.39639122006199</v>
      </c>
      <c r="L67" s="7">
        <f t="shared" si="7"/>
        <v>6.7895407088396782</v>
      </c>
      <c r="M67" s="7">
        <f t="shared" ref="M67:M130" si="11">L67+ABS($N$2)*A67</f>
        <v>9.5962935598061403</v>
      </c>
      <c r="P67" s="5">
        <f t="shared" ref="P67:P130" si="12">(L67-$O$2)/$O$2*100</f>
        <v>-3.1679972317043248</v>
      </c>
      <c r="R67" s="5">
        <v>-13</v>
      </c>
      <c r="U67" s="5">
        <v>21.5</v>
      </c>
      <c r="V67" s="7">
        <f t="shared" si="6"/>
        <v>7.180701577554629</v>
      </c>
      <c r="Y67" s="7"/>
    </row>
    <row r="68" spans="1:25" x14ac:dyDescent="0.15">
      <c r="A68" s="5">
        <v>33.5</v>
      </c>
      <c r="B68" s="5">
        <v>66</v>
      </c>
      <c r="D68">
        <v>117.464694182</v>
      </c>
      <c r="E68">
        <v>231.9681750373</v>
      </c>
      <c r="F68">
        <v>102.08051689861</v>
      </c>
      <c r="G68">
        <v>106.42793240557</v>
      </c>
      <c r="I68" s="6">
        <f t="shared" si="8"/>
        <v>125.54024263173</v>
      </c>
      <c r="J68" s="6">
        <f t="shared" si="9"/>
        <v>15.384177283390002</v>
      </c>
      <c r="K68" s="6">
        <f t="shared" si="10"/>
        <v>107.079229891662</v>
      </c>
      <c r="L68" s="7">
        <f t="shared" si="7"/>
        <v>6.9603481498665101</v>
      </c>
      <c r="M68" s="7">
        <f t="shared" si="11"/>
        <v>9.8096275591809494</v>
      </c>
      <c r="P68" s="5">
        <f t="shared" si="12"/>
        <v>-0.73195224550638771</v>
      </c>
      <c r="R68" s="5">
        <v>-13</v>
      </c>
      <c r="U68" s="5">
        <v>22</v>
      </c>
      <c r="V68" s="7">
        <f t="shared" si="6"/>
        <v>7.241059839138468</v>
      </c>
      <c r="Y68" s="7"/>
    </row>
    <row r="69" spans="1:25" x14ac:dyDescent="0.15">
      <c r="A69" s="5">
        <v>34</v>
      </c>
      <c r="B69" s="5">
        <v>67</v>
      </c>
      <c r="D69">
        <v>117.38363998011</v>
      </c>
      <c r="E69">
        <v>233.91944306315</v>
      </c>
      <c r="F69">
        <v>102.06287276342</v>
      </c>
      <c r="G69">
        <v>106.69980119284</v>
      </c>
      <c r="I69" s="6">
        <f t="shared" si="8"/>
        <v>127.21964187031</v>
      </c>
      <c r="J69" s="6">
        <f t="shared" si="9"/>
        <v>15.320767216690001</v>
      </c>
      <c r="K69" s="6">
        <f t="shared" si="10"/>
        <v>108.834721210282</v>
      </c>
      <c r="L69" s="7">
        <f t="shared" si="7"/>
        <v>7.1037383226944799</v>
      </c>
      <c r="M69" s="7">
        <f t="shared" si="11"/>
        <v>9.9955442903568947</v>
      </c>
      <c r="P69" s="5">
        <f t="shared" si="12"/>
        <v>1.3130693852126147</v>
      </c>
      <c r="R69" s="5">
        <v>-13</v>
      </c>
      <c r="U69" s="5">
        <v>22.5</v>
      </c>
      <c r="V69" s="7">
        <f t="shared" si="6"/>
        <v>7.2803847096337737</v>
      </c>
      <c r="Y69" s="7"/>
    </row>
    <row r="70" spans="1:25" x14ac:dyDescent="0.15">
      <c r="A70" s="5">
        <v>34.5</v>
      </c>
      <c r="B70" s="5">
        <v>68</v>
      </c>
      <c r="D70">
        <v>117.27324714073001</v>
      </c>
      <c r="E70">
        <v>234.60790651417</v>
      </c>
      <c r="F70">
        <v>102.11630218688001</v>
      </c>
      <c r="G70">
        <v>106.47490059642</v>
      </c>
      <c r="I70" s="6">
        <f t="shared" si="8"/>
        <v>128.13300591774998</v>
      </c>
      <c r="J70" s="6">
        <f t="shared" si="9"/>
        <v>15.156944953850001</v>
      </c>
      <c r="K70" s="6">
        <f t="shared" si="10"/>
        <v>109.94467197312999</v>
      </c>
      <c r="L70" s="7">
        <f t="shared" si="7"/>
        <v>7.2537488463467072</v>
      </c>
      <c r="M70" s="7">
        <f t="shared" si="11"/>
        <v>10.1880813723571</v>
      </c>
      <c r="P70" s="5">
        <f t="shared" si="12"/>
        <v>3.4525100432020417</v>
      </c>
      <c r="R70" s="5">
        <v>-13</v>
      </c>
      <c r="U70" s="5">
        <v>23</v>
      </c>
      <c r="V70" s="7">
        <f t="shared" si="6"/>
        <v>7.1219394066438282</v>
      </c>
      <c r="Y70" s="7"/>
    </row>
    <row r="71" spans="1:25" x14ac:dyDescent="0.15">
      <c r="A71" s="5">
        <v>35</v>
      </c>
      <c r="B71" s="5">
        <v>69</v>
      </c>
      <c r="D71">
        <v>117.06091496768001</v>
      </c>
      <c r="E71">
        <v>235.87220288413999</v>
      </c>
      <c r="F71">
        <v>102.037027833</v>
      </c>
      <c r="G71">
        <v>106.46322067593999</v>
      </c>
      <c r="I71" s="6">
        <f t="shared" si="8"/>
        <v>129.4089822082</v>
      </c>
      <c r="J71" s="6">
        <f t="shared" si="9"/>
        <v>15.02388713468001</v>
      </c>
      <c r="K71" s="6">
        <f t="shared" si="10"/>
        <v>111.38031764658399</v>
      </c>
      <c r="L71" s="7">
        <f t="shared" si="7"/>
        <v>7.413548614158719</v>
      </c>
      <c r="M71" s="7">
        <f t="shared" si="11"/>
        <v>10.390407698517087</v>
      </c>
      <c r="P71" s="5">
        <f t="shared" si="12"/>
        <v>5.7315642860022393</v>
      </c>
      <c r="R71" s="5">
        <v>-13</v>
      </c>
      <c r="U71" s="5">
        <v>23.5</v>
      </c>
      <c r="V71" s="7">
        <f t="shared" si="6"/>
        <v>7.0008451276975689</v>
      </c>
      <c r="Y71" s="7"/>
    </row>
    <row r="72" spans="1:25" x14ac:dyDescent="0.15">
      <c r="A72" s="5">
        <v>35.5</v>
      </c>
      <c r="B72" s="5">
        <v>70</v>
      </c>
      <c r="D72">
        <v>116.69865738439</v>
      </c>
      <c r="E72">
        <v>237.38935852809999</v>
      </c>
      <c r="F72">
        <v>102.14885685885</v>
      </c>
      <c r="G72">
        <v>106.45725646123</v>
      </c>
      <c r="I72" s="6">
        <f t="shared" si="8"/>
        <v>130.93210206686999</v>
      </c>
      <c r="J72" s="6">
        <f t="shared" si="9"/>
        <v>14.549800525540007</v>
      </c>
      <c r="K72" s="6">
        <f t="shared" si="10"/>
        <v>113.47234143622198</v>
      </c>
      <c r="L72" s="7">
        <f t="shared" si="7"/>
        <v>7.7988932725942322</v>
      </c>
      <c r="M72" s="7">
        <f t="shared" si="11"/>
        <v>10.818278915300578</v>
      </c>
      <c r="P72" s="5">
        <f t="shared" si="12"/>
        <v>11.227325580104917</v>
      </c>
      <c r="R72" s="5">
        <v>-13</v>
      </c>
      <c r="U72" s="5">
        <v>24</v>
      </c>
      <c r="V72" s="7">
        <f t="shared" si="6"/>
        <v>7.0133980325679719</v>
      </c>
      <c r="Y72" s="7"/>
    </row>
    <row r="73" spans="1:25" x14ac:dyDescent="0.15">
      <c r="A73" s="5">
        <v>36</v>
      </c>
      <c r="B73" s="5">
        <v>71</v>
      </c>
      <c r="D73">
        <v>116.21730482347</v>
      </c>
      <c r="E73">
        <v>239.89010442566001</v>
      </c>
      <c r="F73">
        <v>102.03305168986</v>
      </c>
      <c r="G73">
        <v>106.52907554671999</v>
      </c>
      <c r="I73" s="6">
        <f t="shared" si="8"/>
        <v>133.36102887894003</v>
      </c>
      <c r="J73" s="6">
        <f t="shared" si="9"/>
        <v>14.18425313361</v>
      </c>
      <c r="K73" s="6">
        <f t="shared" si="10"/>
        <v>116.33992511860804</v>
      </c>
      <c r="L73" s="7">
        <f t="shared" si="7"/>
        <v>8.2020480051175344</v>
      </c>
      <c r="M73" s="7">
        <f t="shared" si="11"/>
        <v>11.263960206171856</v>
      </c>
      <c r="P73" s="5">
        <f t="shared" si="12"/>
        <v>16.977093031225994</v>
      </c>
      <c r="R73" s="5">
        <v>-13</v>
      </c>
      <c r="U73" s="5">
        <v>24.5</v>
      </c>
      <c r="V73" s="7">
        <f t="shared" si="6"/>
        <v>7.0595554187254619</v>
      </c>
      <c r="Y73" s="7"/>
    </row>
    <row r="74" spans="1:25" x14ac:dyDescent="0.15">
      <c r="A74" s="5">
        <v>36.5</v>
      </c>
      <c r="B74" s="5">
        <v>72</v>
      </c>
      <c r="D74">
        <v>115.94878170065</v>
      </c>
      <c r="E74">
        <v>243.53903530581999</v>
      </c>
      <c r="F74">
        <v>102.02261431412001</v>
      </c>
      <c r="G74">
        <v>106.57877733598001</v>
      </c>
      <c r="I74" s="6">
        <f t="shared" si="8"/>
        <v>136.96025796983997</v>
      </c>
      <c r="J74" s="6">
        <f t="shared" si="9"/>
        <v>13.926167386529997</v>
      </c>
      <c r="K74" s="6">
        <f t="shared" si="10"/>
        <v>120.24885710600398</v>
      </c>
      <c r="L74" s="7">
        <f t="shared" si="7"/>
        <v>8.6347416175906364</v>
      </c>
      <c r="M74" s="7">
        <f t="shared" si="11"/>
        <v>11.739180376992936</v>
      </c>
      <c r="P74" s="5">
        <f t="shared" si="12"/>
        <v>23.148142131243787</v>
      </c>
      <c r="R74" s="5">
        <v>-13</v>
      </c>
      <c r="U74" s="5">
        <v>25</v>
      </c>
      <c r="V74" s="7">
        <f t="shared" si="6"/>
        <v>6.9560783288954804</v>
      </c>
      <c r="Y74" s="7"/>
    </row>
    <row r="75" spans="1:25" x14ac:dyDescent="0.15">
      <c r="A75" s="5">
        <v>37</v>
      </c>
      <c r="B75" s="5">
        <v>73</v>
      </c>
      <c r="D75">
        <v>115.13674788662</v>
      </c>
      <c r="E75">
        <v>244.63028344106999</v>
      </c>
      <c r="F75">
        <v>102.09517892644</v>
      </c>
      <c r="G75">
        <v>106.56187872763</v>
      </c>
      <c r="I75" s="6">
        <f t="shared" si="8"/>
        <v>138.06840471343997</v>
      </c>
      <c r="J75" s="6">
        <f t="shared" si="9"/>
        <v>13.041568960180001</v>
      </c>
      <c r="K75" s="6">
        <f t="shared" si="10"/>
        <v>122.41852196122397</v>
      </c>
      <c r="L75" s="7">
        <f t="shared" si="7"/>
        <v>9.3867940533080105</v>
      </c>
      <c r="M75" s="7">
        <f t="shared" si="11"/>
        <v>12.533759371058286</v>
      </c>
      <c r="P75" s="5">
        <f t="shared" si="12"/>
        <v>33.873866692034227</v>
      </c>
      <c r="R75" s="5">
        <v>-13</v>
      </c>
      <c r="U75" s="5">
        <v>25.5</v>
      </c>
      <c r="V75" s="7">
        <f t="shared" si="6"/>
        <v>6.931781547263026</v>
      </c>
      <c r="Y75" s="7"/>
    </row>
    <row r="76" spans="1:25" x14ac:dyDescent="0.15">
      <c r="A76" s="5">
        <v>37.5</v>
      </c>
      <c r="B76" s="5">
        <v>74</v>
      </c>
      <c r="D76">
        <v>114.74142217802</v>
      </c>
      <c r="E76">
        <v>246.32347091</v>
      </c>
      <c r="F76">
        <v>102.21322067593999</v>
      </c>
      <c r="G76">
        <v>106.59443339960001</v>
      </c>
      <c r="I76" s="6">
        <f t="shared" si="8"/>
        <v>139.72903751039999</v>
      </c>
      <c r="J76" s="6">
        <f t="shared" si="9"/>
        <v>12.528201502080009</v>
      </c>
      <c r="K76" s="6">
        <f t="shared" si="10"/>
        <v>124.69519570790398</v>
      </c>
      <c r="L76" s="7">
        <f t="shared" si="7"/>
        <v>9.9531601313405851</v>
      </c>
      <c r="M76" s="7">
        <f t="shared" si="11"/>
        <v>13.142652007438837</v>
      </c>
      <c r="P76" s="5">
        <f t="shared" si="12"/>
        <v>41.951344092606661</v>
      </c>
      <c r="R76" s="5">
        <v>-13</v>
      </c>
      <c r="U76" s="5">
        <v>26</v>
      </c>
      <c r="V76" s="7">
        <f t="shared" si="6"/>
        <v>6.9362118040970611</v>
      </c>
      <c r="Y76" s="7"/>
    </row>
    <row r="77" spans="1:25" x14ac:dyDescent="0.15">
      <c r="A77" s="5">
        <v>38</v>
      </c>
      <c r="B77" s="5">
        <v>75</v>
      </c>
      <c r="D77">
        <v>114.28567876677999</v>
      </c>
      <c r="E77">
        <v>250.09398309298999</v>
      </c>
      <c r="F77">
        <v>102.18961232604001</v>
      </c>
      <c r="G77">
        <v>106.6287276342</v>
      </c>
      <c r="I77" s="6">
        <f t="shared" si="8"/>
        <v>143.46525545878998</v>
      </c>
      <c r="J77" s="6">
        <f t="shared" si="9"/>
        <v>12.096066440739989</v>
      </c>
      <c r="K77" s="6">
        <f t="shared" si="10"/>
        <v>128.94997572990201</v>
      </c>
      <c r="L77" s="7">
        <f t="shared" si="7"/>
        <v>10.660488379560634</v>
      </c>
      <c r="M77" s="7">
        <f t="shared" si="11"/>
        <v>13.892506814006863</v>
      </c>
      <c r="P77" s="5">
        <f t="shared" si="12"/>
        <v>52.039215102874557</v>
      </c>
      <c r="R77" s="5">
        <v>-13</v>
      </c>
      <c r="U77" s="39">
        <v>26.5</v>
      </c>
      <c r="V77" s="7">
        <f t="shared" si="6"/>
        <v>6.8420152717371998</v>
      </c>
      <c r="Y77" s="7"/>
    </row>
    <row r="78" spans="1:25" x14ac:dyDescent="0.15">
      <c r="A78" s="5">
        <v>38.5</v>
      </c>
      <c r="B78" s="5">
        <v>76</v>
      </c>
      <c r="D78">
        <v>114.15837891596</v>
      </c>
      <c r="E78">
        <v>251.23272003977999</v>
      </c>
      <c r="F78">
        <v>102.19582504970001</v>
      </c>
      <c r="G78">
        <v>106.55467196818999</v>
      </c>
      <c r="I78" s="6">
        <f t="shared" si="8"/>
        <v>144.67804807159001</v>
      </c>
      <c r="J78" s="6">
        <f t="shared" si="9"/>
        <v>11.962553866259995</v>
      </c>
      <c r="K78" s="6">
        <f t="shared" si="10"/>
        <v>130.32298343207802</v>
      </c>
      <c r="L78" s="7">
        <f t="shared" si="7"/>
        <v>10.894244229875518</v>
      </c>
      <c r="M78" s="7">
        <f t="shared" si="11"/>
        <v>14.168789222669723</v>
      </c>
      <c r="P78" s="5">
        <f t="shared" si="12"/>
        <v>55.373026345117552</v>
      </c>
      <c r="R78" s="5">
        <v>-13</v>
      </c>
      <c r="U78" s="5">
        <v>27</v>
      </c>
      <c r="V78" s="7">
        <f t="shared" si="6"/>
        <v>6.7897242934772999</v>
      </c>
      <c r="Y78" s="7"/>
    </row>
    <row r="79" spans="1:25" x14ac:dyDescent="0.15">
      <c r="A79" s="5">
        <v>39</v>
      </c>
      <c r="B79" s="5">
        <v>77</v>
      </c>
      <c r="D79">
        <v>113.79090004973</v>
      </c>
      <c r="E79">
        <v>249.32968672301999</v>
      </c>
      <c r="F79">
        <v>102.16674950298</v>
      </c>
      <c r="G79">
        <v>106.57281312127</v>
      </c>
      <c r="I79" s="6">
        <f t="shared" si="8"/>
        <v>142.75687360174999</v>
      </c>
      <c r="J79" s="6">
        <f t="shared" si="9"/>
        <v>11.624150546750002</v>
      </c>
      <c r="K79" s="6">
        <f t="shared" si="10"/>
        <v>128.80789294565</v>
      </c>
      <c r="L79" s="7">
        <f t="shared" si="7"/>
        <v>11.081058562310465</v>
      </c>
      <c r="M79" s="7">
        <f t="shared" si="11"/>
        <v>14.398130113452648</v>
      </c>
      <c r="P79" s="5">
        <f t="shared" si="12"/>
        <v>58.037360610312575</v>
      </c>
      <c r="R79" s="5">
        <v>-13</v>
      </c>
      <c r="U79" s="5">
        <v>27.5</v>
      </c>
      <c r="V79" s="7">
        <f t="shared" si="6"/>
        <v>6.7841485822840548</v>
      </c>
      <c r="Y79" s="7"/>
    </row>
    <row r="80" spans="1:25" x14ac:dyDescent="0.15">
      <c r="A80" s="5">
        <v>39.5</v>
      </c>
      <c r="B80" s="5">
        <v>78</v>
      </c>
      <c r="D80">
        <v>113.49801093983</v>
      </c>
      <c r="E80">
        <v>253.26703132770001</v>
      </c>
      <c r="F80">
        <v>102.09791252485</v>
      </c>
      <c r="G80">
        <v>106.53180914513</v>
      </c>
      <c r="I80" s="6">
        <f t="shared" si="8"/>
        <v>146.73522218257</v>
      </c>
      <c r="J80" s="6">
        <f t="shared" si="9"/>
        <v>11.400098414979993</v>
      </c>
      <c r="K80" s="6">
        <f t="shared" si="10"/>
        <v>133.05510408459401</v>
      </c>
      <c r="L80" s="7">
        <f t="shared" si="7"/>
        <v>11.671399600354022</v>
      </c>
      <c r="M80" s="7">
        <f t="shared" si="11"/>
        <v>15.030997709844181</v>
      </c>
      <c r="P80" s="5">
        <f t="shared" si="12"/>
        <v>66.45676738338743</v>
      </c>
      <c r="R80" s="5">
        <v>-13</v>
      </c>
      <c r="U80" s="5">
        <v>28</v>
      </c>
      <c r="V80" s="7">
        <f t="shared" si="6"/>
        <v>6.7920688736725063</v>
      </c>
      <c r="Y80" s="7"/>
    </row>
    <row r="81" spans="1:25" x14ac:dyDescent="0.15">
      <c r="A81" s="5">
        <v>40</v>
      </c>
      <c r="B81" s="5">
        <v>79</v>
      </c>
      <c r="D81">
        <v>113.3988065639</v>
      </c>
      <c r="E81">
        <v>252.76081551467001</v>
      </c>
      <c r="F81">
        <v>102.13295228628</v>
      </c>
      <c r="G81">
        <v>106.69458250497</v>
      </c>
      <c r="I81" s="6">
        <f t="shared" si="8"/>
        <v>146.0662330097</v>
      </c>
      <c r="J81" s="6">
        <f t="shared" si="9"/>
        <v>11.265854277619994</v>
      </c>
      <c r="K81" s="6">
        <f t="shared" si="10"/>
        <v>132.547207876556</v>
      </c>
      <c r="L81" s="7">
        <f t="shared" si="7"/>
        <v>11.765393427808274</v>
      </c>
      <c r="M81" s="7">
        <f t="shared" si="11"/>
        <v>15.167518095646409</v>
      </c>
      <c r="P81" s="5">
        <f t="shared" si="12"/>
        <v>67.797301441663691</v>
      </c>
      <c r="R81" s="5">
        <v>-13</v>
      </c>
      <c r="U81" s="5">
        <v>28.5</v>
      </c>
      <c r="V81" s="7">
        <f t="shared" si="6"/>
        <v>6.7240710127342691</v>
      </c>
      <c r="Y81" s="7"/>
    </row>
    <row r="82" spans="1:25" x14ac:dyDescent="0.15">
      <c r="A82" s="5">
        <v>40.5</v>
      </c>
      <c r="B82" s="5">
        <v>80</v>
      </c>
      <c r="D82">
        <v>113.48831427151001</v>
      </c>
      <c r="E82">
        <v>252.68000994529999</v>
      </c>
      <c r="F82">
        <v>102.21620278330001</v>
      </c>
      <c r="G82">
        <v>106.57529821074</v>
      </c>
      <c r="I82" s="6">
        <f t="shared" si="8"/>
        <v>146.10471173456</v>
      </c>
      <c r="J82" s="6">
        <f t="shared" si="9"/>
        <v>11.272111488210001</v>
      </c>
      <c r="K82" s="6">
        <f t="shared" si="10"/>
        <v>132.578177948708</v>
      </c>
      <c r="L82" s="7">
        <f t="shared" si="7"/>
        <v>11.761609888917206</v>
      </c>
      <c r="M82" s="7">
        <f t="shared" si="11"/>
        <v>15.206261115103318</v>
      </c>
      <c r="P82" s="5">
        <f t="shared" si="12"/>
        <v>67.743340847849637</v>
      </c>
      <c r="R82" s="5">
        <v>-13</v>
      </c>
      <c r="U82" s="5">
        <v>29</v>
      </c>
      <c r="V82" s="7">
        <f t="shared" si="6"/>
        <v>6.6444252460450084</v>
      </c>
      <c r="Y82" s="7"/>
    </row>
    <row r="83" spans="1:25" x14ac:dyDescent="0.15">
      <c r="A83" s="5">
        <v>41</v>
      </c>
      <c r="B83" s="5">
        <v>81</v>
      </c>
      <c r="D83">
        <v>113.23247140725999</v>
      </c>
      <c r="E83">
        <v>250.1929388364</v>
      </c>
      <c r="F83">
        <v>102.11580516898999</v>
      </c>
      <c r="G83">
        <v>106.57828031808999</v>
      </c>
      <c r="I83" s="6">
        <f t="shared" si="8"/>
        <v>143.61465851831002</v>
      </c>
      <c r="J83" s="6">
        <f t="shared" si="9"/>
        <v>11.11666623827</v>
      </c>
      <c r="K83" s="6">
        <f t="shared" si="10"/>
        <v>130.27465903238601</v>
      </c>
      <c r="L83" s="7">
        <f t="shared" si="7"/>
        <v>11.718860334576316</v>
      </c>
      <c r="M83" s="7">
        <f t="shared" si="11"/>
        <v>15.206038119110406</v>
      </c>
      <c r="P83" s="5">
        <f t="shared" si="12"/>
        <v>67.133649391269799</v>
      </c>
      <c r="R83" s="5">
        <v>-13</v>
      </c>
      <c r="U83" s="5">
        <v>29.5</v>
      </c>
      <c r="V83" s="7">
        <f t="shared" si="6"/>
        <v>6.6352760060794473</v>
      </c>
      <c r="Y83" s="7"/>
    </row>
    <row r="84" spans="1:25" x14ac:dyDescent="0.15">
      <c r="A84" s="5">
        <v>41.5</v>
      </c>
      <c r="B84" s="5">
        <v>82</v>
      </c>
      <c r="D84">
        <v>112.83490800596999</v>
      </c>
      <c r="E84">
        <v>248.60765788165</v>
      </c>
      <c r="F84">
        <v>101.99254473161</v>
      </c>
      <c r="G84">
        <v>106.57554671968001</v>
      </c>
      <c r="I84" s="6">
        <f t="shared" si="8"/>
        <v>142.03211116196999</v>
      </c>
      <c r="J84" s="6">
        <f t="shared" si="9"/>
        <v>10.842363274359997</v>
      </c>
      <c r="K84" s="6">
        <f t="shared" si="10"/>
        <v>129.02127523273799</v>
      </c>
      <c r="L84" s="7">
        <f t="shared" si="7"/>
        <v>11.899737351343623</v>
      </c>
      <c r="M84" s="7">
        <f t="shared" si="11"/>
        <v>15.429441694225687</v>
      </c>
      <c r="P84" s="5">
        <f t="shared" si="12"/>
        <v>69.713306033659407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112.6800099453</v>
      </c>
      <c r="E85">
        <v>246.84709099950001</v>
      </c>
      <c r="F85">
        <v>102.15954274354</v>
      </c>
      <c r="G85">
        <v>106.40482107356</v>
      </c>
      <c r="I85" s="6">
        <f t="shared" si="8"/>
        <v>140.44226992594002</v>
      </c>
      <c r="J85" s="6">
        <f t="shared" si="9"/>
        <v>10.520467201759999</v>
      </c>
      <c r="K85" s="6">
        <f t="shared" si="10"/>
        <v>127.81770928382802</v>
      </c>
      <c r="L85" s="7">
        <f t="shared" si="7"/>
        <v>12.149432799186432</v>
      </c>
      <c r="M85" s="7">
        <f t="shared" si="11"/>
        <v>15.721663700416475</v>
      </c>
      <c r="P85" s="5">
        <f t="shared" si="12"/>
        <v>73.274446813810613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112.31203381402</v>
      </c>
      <c r="E86">
        <v>243.93833913476001</v>
      </c>
      <c r="F86">
        <v>102.15258449304</v>
      </c>
      <c r="G86">
        <v>106.73310139165</v>
      </c>
      <c r="I86" s="6">
        <f t="shared" si="8"/>
        <v>137.20523774311002</v>
      </c>
      <c r="J86" s="6">
        <f t="shared" si="9"/>
        <v>10.159449320980002</v>
      </c>
      <c r="K86" s="6">
        <f t="shared" si="10"/>
        <v>125.01389855793401</v>
      </c>
      <c r="L86" s="7">
        <f t="shared" si="7"/>
        <v>12.305184524103213</v>
      </c>
      <c r="M86" s="7">
        <f t="shared" si="11"/>
        <v>15.919941983681232</v>
      </c>
      <c r="P86" s="5">
        <f t="shared" si="12"/>
        <v>75.495768123317291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112.17702635505</v>
      </c>
      <c r="E87">
        <v>243.44405768275001</v>
      </c>
      <c r="F87">
        <v>102.29746520875</v>
      </c>
      <c r="G87">
        <v>106.81262425446999</v>
      </c>
      <c r="I87" s="6">
        <f t="shared" si="8"/>
        <v>136.63143342828002</v>
      </c>
      <c r="J87" s="6">
        <f t="shared" si="9"/>
        <v>9.8795611463000057</v>
      </c>
      <c r="K87" s="6">
        <f t="shared" si="10"/>
        <v>124.77596005272001</v>
      </c>
      <c r="L87" s="7">
        <f t="shared" si="7"/>
        <v>12.629706745572383</v>
      </c>
      <c r="M87" s="7">
        <f t="shared" si="11"/>
        <v>16.28699076349838</v>
      </c>
      <c r="P87" s="5">
        <f t="shared" si="12"/>
        <v>80.12408364497891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111.60392839383</v>
      </c>
      <c r="E88">
        <v>240.31849825956999</v>
      </c>
      <c r="F88">
        <v>102.03280318092</v>
      </c>
      <c r="G88">
        <v>106.55119284294</v>
      </c>
      <c r="I88" s="6">
        <f t="shared" si="8"/>
        <v>133.76730541662999</v>
      </c>
      <c r="J88" s="6">
        <f t="shared" si="9"/>
        <v>9.5711252129100046</v>
      </c>
      <c r="K88" s="6">
        <f t="shared" si="10"/>
        <v>122.28195516113799</v>
      </c>
      <c r="L88" s="7">
        <f t="shared" si="7"/>
        <v>12.776131587558595</v>
      </c>
      <c r="M88" s="7">
        <f t="shared" si="11"/>
        <v>16.475942163832567</v>
      </c>
      <c r="P88" s="5">
        <f t="shared" si="12"/>
        <v>82.212385536459749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112.25410243659999</v>
      </c>
      <c r="E89">
        <v>245.95574341124001</v>
      </c>
      <c r="F89">
        <v>102.22365805168999</v>
      </c>
      <c r="G89">
        <v>106.59567594433</v>
      </c>
      <c r="I89" s="6">
        <f t="shared" si="8"/>
        <v>139.36006746691001</v>
      </c>
      <c r="J89" s="6">
        <f t="shared" si="9"/>
        <v>10.030444384909998</v>
      </c>
      <c r="K89" s="6">
        <f t="shared" si="10"/>
        <v>127.32353420501801</v>
      </c>
      <c r="L89" s="7">
        <f t="shared" si="7"/>
        <v>12.693708206643974</v>
      </c>
      <c r="M89" s="7">
        <f t="shared" si="11"/>
        <v>16.436045341265924</v>
      </c>
      <c r="P89" s="5">
        <f t="shared" si="12"/>
        <v>81.036868459361202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111.76404773743999</v>
      </c>
      <c r="E90">
        <v>242.99080059671999</v>
      </c>
      <c r="F90">
        <v>102.09592445328001</v>
      </c>
      <c r="G90">
        <v>106.49751491054</v>
      </c>
      <c r="I90" s="6">
        <f t="shared" si="8"/>
        <v>136.49328568618</v>
      </c>
      <c r="J90" s="6">
        <f t="shared" si="9"/>
        <v>9.6681232841599893</v>
      </c>
      <c r="K90" s="6">
        <f t="shared" si="10"/>
        <v>124.89153774518802</v>
      </c>
      <c r="L90" s="7">
        <f t="shared" si="7"/>
        <v>12.917867726180859</v>
      </c>
      <c r="M90" s="7">
        <f t="shared" si="11"/>
        <v>16.702731419150783</v>
      </c>
      <c r="P90" s="5">
        <f t="shared" si="12"/>
        <v>84.233817435317036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111.70313276976999</v>
      </c>
      <c r="E91">
        <v>241.34261561412001</v>
      </c>
      <c r="F91">
        <v>102.13593439364</v>
      </c>
      <c r="G91">
        <v>106.60810139165</v>
      </c>
      <c r="I91" s="6">
        <f t="shared" si="8"/>
        <v>134.73451422247001</v>
      </c>
      <c r="J91" s="6">
        <f t="shared" si="9"/>
        <v>9.5671983761299941</v>
      </c>
      <c r="K91" s="6">
        <f t="shared" si="10"/>
        <v>123.25387617111402</v>
      </c>
      <c r="L91" s="7">
        <f t="shared" si="7"/>
        <v>12.882964408747963</v>
      </c>
      <c r="M91" s="7">
        <f t="shared" si="11"/>
        <v>16.710354660065867</v>
      </c>
      <c r="P91" s="5">
        <f t="shared" si="12"/>
        <v>83.736028516269158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111.41496767776999</v>
      </c>
      <c r="E92">
        <v>238.58254599701999</v>
      </c>
      <c r="F92">
        <v>101.93712723658</v>
      </c>
      <c r="G92">
        <v>106.32753479125</v>
      </c>
      <c r="I92" s="6">
        <f t="shared" si="8"/>
        <v>132.25501120576999</v>
      </c>
      <c r="J92" s="6">
        <f t="shared" si="9"/>
        <v>9.477840441189997</v>
      </c>
      <c r="K92" s="6">
        <f t="shared" si="10"/>
        <v>120.881602676342</v>
      </c>
      <c r="L92" s="7">
        <f t="shared" si="7"/>
        <v>12.754129321590966</v>
      </c>
      <c r="M92" s="7">
        <f t="shared" si="11"/>
        <v>16.624046131256847</v>
      </c>
      <c r="P92" s="5">
        <f t="shared" si="12"/>
        <v>81.898590602391181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111.43112879165</v>
      </c>
      <c r="E93">
        <v>241.34733963202001</v>
      </c>
      <c r="F93">
        <v>102.13494035785</v>
      </c>
      <c r="G93">
        <v>106.65631212724</v>
      </c>
      <c r="I93" s="6">
        <f t="shared" si="8"/>
        <v>134.69102750478001</v>
      </c>
      <c r="J93" s="6">
        <f t="shared" si="9"/>
        <v>9.2961884337999976</v>
      </c>
      <c r="K93" s="6">
        <f t="shared" si="10"/>
        <v>123.53560138422002</v>
      </c>
      <c r="L93" s="7">
        <f t="shared" si="7"/>
        <v>13.288844375728994</v>
      </c>
      <c r="M93" s="7">
        <f t="shared" si="11"/>
        <v>17.201287743742849</v>
      </c>
      <c r="P93" s="5">
        <f t="shared" si="12"/>
        <v>89.524663089905815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111.31253107907</v>
      </c>
      <c r="E94">
        <v>237.95350571854999</v>
      </c>
      <c r="F94">
        <v>102.11505964215</v>
      </c>
      <c r="G94">
        <v>106.47067594433</v>
      </c>
      <c r="I94" s="6">
        <f t="shared" si="8"/>
        <v>131.48282977421999</v>
      </c>
      <c r="J94" s="6">
        <f t="shared" si="9"/>
        <v>9.1974714369199972</v>
      </c>
      <c r="K94" s="6">
        <f t="shared" si="10"/>
        <v>120.445864049916</v>
      </c>
      <c r="L94" s="7">
        <f t="shared" si="7"/>
        <v>13.095540972970969</v>
      </c>
      <c r="M94" s="7">
        <f t="shared" si="11"/>
        <v>17.050510899332803</v>
      </c>
      <c r="P94" s="5">
        <f t="shared" si="12"/>
        <v>86.767782111695311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111.65912481353</v>
      </c>
      <c r="E95">
        <v>241.74589756340001</v>
      </c>
      <c r="F95">
        <v>102.21943339960001</v>
      </c>
      <c r="G95">
        <v>106.59244532803</v>
      </c>
      <c r="I95" s="6">
        <f t="shared" si="8"/>
        <v>135.15345223537003</v>
      </c>
      <c r="J95" s="6">
        <f t="shared" si="9"/>
        <v>9.4396914139299923</v>
      </c>
      <c r="K95" s="6">
        <f t="shared" si="10"/>
        <v>123.82582253865404</v>
      </c>
      <c r="L95" s="7">
        <f t="shared" si="7"/>
        <v>13.11757102101096</v>
      </c>
      <c r="M95" s="7">
        <f t="shared" si="11"/>
        <v>17.11506750572077</v>
      </c>
      <c r="P95" s="5">
        <f t="shared" si="12"/>
        <v>87.081973271933393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111.62307309796</v>
      </c>
      <c r="E96">
        <v>244.20338140229001</v>
      </c>
      <c r="F96">
        <v>102.10412524851</v>
      </c>
      <c r="G96">
        <v>106.5949304175</v>
      </c>
      <c r="I96" s="6">
        <f t="shared" si="8"/>
        <v>137.60845098479001</v>
      </c>
      <c r="J96" s="6">
        <f t="shared" si="9"/>
        <v>9.5189478494500008</v>
      </c>
      <c r="K96" s="6">
        <f t="shared" si="10"/>
        <v>126.18571356545002</v>
      </c>
      <c r="L96" s="7">
        <f t="shared" si="7"/>
        <v>13.25626692794004</v>
      </c>
      <c r="M96" s="7">
        <f t="shared" si="11"/>
        <v>17.296289970997826</v>
      </c>
      <c r="P96" s="5">
        <f t="shared" si="12"/>
        <v>89.060045577505178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111.38090502238001</v>
      </c>
      <c r="E97">
        <v>242.64694181998999</v>
      </c>
      <c r="F97">
        <v>102.10487077534999</v>
      </c>
      <c r="G97">
        <v>106.92768389662</v>
      </c>
      <c r="I97" s="6">
        <f t="shared" si="8"/>
        <v>135.71925792336998</v>
      </c>
      <c r="J97" s="6">
        <f t="shared" si="9"/>
        <v>9.2760342470300117</v>
      </c>
      <c r="K97" s="6">
        <f t="shared" si="10"/>
        <v>124.58801682693397</v>
      </c>
      <c r="L97" s="7">
        <f t="shared" si="7"/>
        <v>13.43117257968559</v>
      </c>
      <c r="M97" s="7">
        <f t="shared" si="11"/>
        <v>17.513722181091353</v>
      </c>
      <c r="P97" s="5">
        <f t="shared" si="12"/>
        <v>91.554538987341445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111.35007458976</v>
      </c>
      <c r="E98">
        <v>241.68871208354</v>
      </c>
      <c r="F98">
        <v>102.03330019881</v>
      </c>
      <c r="G98">
        <v>106.61406560636</v>
      </c>
      <c r="I98" s="6">
        <f t="shared" si="8"/>
        <v>135.07464647718001</v>
      </c>
      <c r="J98" s="6">
        <f t="shared" si="9"/>
        <v>9.3167743909500018</v>
      </c>
      <c r="K98" s="6">
        <f t="shared" si="10"/>
        <v>123.89451720804001</v>
      </c>
      <c r="L98" s="7">
        <f t="shared" si="7"/>
        <v>13.298005512335571</v>
      </c>
      <c r="M98" s="7">
        <f t="shared" si="11"/>
        <v>17.42308167208931</v>
      </c>
      <c r="P98" s="5">
        <f t="shared" si="12"/>
        <v>89.655318644278424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111.42864246644</v>
      </c>
      <c r="E99">
        <v>240.56787667827001</v>
      </c>
      <c r="F99">
        <v>102.02659045726</v>
      </c>
      <c r="G99">
        <v>106.53479125249</v>
      </c>
      <c r="I99" s="6">
        <f t="shared" si="8"/>
        <v>134.03308542578003</v>
      </c>
      <c r="J99" s="6">
        <f t="shared" si="9"/>
        <v>9.4020520091799966</v>
      </c>
      <c r="K99" s="6">
        <f t="shared" si="10"/>
        <v>122.75062301476403</v>
      </c>
      <c r="L99" s="7">
        <f t="shared" si="7"/>
        <v>13.055726866317322</v>
      </c>
      <c r="M99" s="7">
        <f t="shared" si="11"/>
        <v>17.223329584419037</v>
      </c>
      <c r="P99" s="5">
        <f t="shared" si="12"/>
        <v>86.199955825495451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111.37419194431</v>
      </c>
      <c r="E100">
        <v>240.22650422675</v>
      </c>
      <c r="F100">
        <v>102.08523856859</v>
      </c>
      <c r="G100">
        <v>106.46048707753999</v>
      </c>
      <c r="I100" s="6">
        <f t="shared" si="8"/>
        <v>133.76601714921</v>
      </c>
      <c r="J100" s="6">
        <f t="shared" si="9"/>
        <v>9.2889533757199985</v>
      </c>
      <c r="K100" s="6">
        <f t="shared" si="10"/>
        <v>122.619273098346</v>
      </c>
      <c r="L100" s="7">
        <f t="shared" si="7"/>
        <v>13.200547805402417</v>
      </c>
      <c r="M100" s="7">
        <f t="shared" si="11"/>
        <v>17.410677081852111</v>
      </c>
      <c r="P100" s="5">
        <f t="shared" si="12"/>
        <v>88.265382954629146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111.93759323720001</v>
      </c>
      <c r="E101">
        <v>246.86151168572999</v>
      </c>
      <c r="F101">
        <v>102.125</v>
      </c>
      <c r="G101">
        <v>106.54125248509</v>
      </c>
      <c r="I101" s="6">
        <f t="shared" si="8"/>
        <v>140.32025920064001</v>
      </c>
      <c r="J101" s="6">
        <f t="shared" si="9"/>
        <v>9.8125932372000051</v>
      </c>
      <c r="K101" s="6">
        <f t="shared" si="10"/>
        <v>128.545147316</v>
      </c>
      <c r="L101" s="7">
        <f t="shared" si="7"/>
        <v>13.10001792682889</v>
      </c>
      <c r="M101" s="7">
        <f t="shared" si="11"/>
        <v>17.352673761626562</v>
      </c>
      <c r="P101" s="5">
        <f t="shared" si="12"/>
        <v>86.831632146175451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111.50298359025</v>
      </c>
      <c r="E102">
        <v>240.51541521631</v>
      </c>
      <c r="F102">
        <v>102.07529821074</v>
      </c>
      <c r="G102">
        <v>106.6416500994</v>
      </c>
      <c r="I102" s="6">
        <f t="shared" si="8"/>
        <v>133.87376511691002</v>
      </c>
      <c r="J102" s="6">
        <f t="shared" si="9"/>
        <v>9.4276853795099953</v>
      </c>
      <c r="K102" s="6">
        <f t="shared" si="10"/>
        <v>122.56054266149803</v>
      </c>
      <c r="L102" s="7">
        <f t="shared" si="7"/>
        <v>13.000067113808175</v>
      </c>
      <c r="M102" s="7">
        <f t="shared" si="11"/>
        <v>17.295249506953823</v>
      </c>
      <c r="P102" s="5">
        <f t="shared" si="12"/>
        <v>85.406139934233266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111.35330681252999</v>
      </c>
      <c r="E103">
        <v>240.56539035306</v>
      </c>
      <c r="F103">
        <v>102.14985089463001</v>
      </c>
      <c r="G103">
        <v>106.8175944334</v>
      </c>
      <c r="I103" s="6">
        <f t="shared" si="8"/>
        <v>133.74779591966001</v>
      </c>
      <c r="J103" s="6">
        <f t="shared" si="9"/>
        <v>9.2034559178999871</v>
      </c>
      <c r="K103" s="6">
        <f t="shared" si="10"/>
        <v>122.70364881818003</v>
      </c>
      <c r="L103" s="7">
        <f t="shared" si="7"/>
        <v>13.332344927032381</v>
      </c>
      <c r="M103" s="7">
        <f t="shared" si="11"/>
        <v>17.670053878526005</v>
      </c>
      <c r="P103" s="5">
        <f t="shared" si="12"/>
        <v>90.145065217953714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111.411735455</v>
      </c>
      <c r="E104">
        <v>239.27051218298999</v>
      </c>
      <c r="F104">
        <v>102.17718687873</v>
      </c>
      <c r="G104">
        <v>106.64463220675999</v>
      </c>
      <c r="I104" s="6">
        <f t="shared" si="8"/>
        <v>132.62587997623001</v>
      </c>
      <c r="J104" s="6">
        <f t="shared" si="9"/>
        <v>9.2345485762700008</v>
      </c>
      <c r="K104" s="6">
        <f t="shared" si="10"/>
        <v>121.54442168470601</v>
      </c>
      <c r="L104" s="7">
        <f t="shared" si="7"/>
        <v>13.161923474747693</v>
      </c>
      <c r="M104" s="7">
        <f t="shared" si="11"/>
        <v>17.542158984589292</v>
      </c>
      <c r="P104" s="5">
        <f t="shared" si="12"/>
        <v>87.71452517893124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111.45251118845999</v>
      </c>
      <c r="E105">
        <v>240.24142217802</v>
      </c>
      <c r="F105">
        <v>102.19855864810999</v>
      </c>
      <c r="G105">
        <v>106.67072564612</v>
      </c>
      <c r="I105" s="6">
        <f t="shared" si="8"/>
        <v>133.57069653190001</v>
      </c>
      <c r="J105" s="6">
        <f t="shared" si="9"/>
        <v>9.2539525403499994</v>
      </c>
      <c r="K105" s="6">
        <f t="shared" si="10"/>
        <v>122.46595348348001</v>
      </c>
      <c r="L105" s="7">
        <f t="shared" si="7"/>
        <v>13.233907668046907</v>
      </c>
      <c r="M105" s="7">
        <f t="shared" si="11"/>
        <v>17.656669736236484</v>
      </c>
      <c r="P105" s="5">
        <f t="shared" si="12"/>
        <v>88.741159218513317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111.42143212332</v>
      </c>
      <c r="E106">
        <v>242.58652411736</v>
      </c>
      <c r="F106">
        <v>102.14512922465001</v>
      </c>
      <c r="G106">
        <v>106.56734592445</v>
      </c>
      <c r="I106" s="6">
        <f t="shared" si="8"/>
        <v>136.01917819291</v>
      </c>
      <c r="J106" s="6">
        <f t="shared" si="9"/>
        <v>9.2763028986699965</v>
      </c>
      <c r="K106" s="6">
        <f t="shared" si="10"/>
        <v>124.88761471450601</v>
      </c>
      <c r="L106" s="7">
        <f t="shared" si="7"/>
        <v>13.463080720705223</v>
      </c>
      <c r="M106" s="7">
        <f t="shared" si="11"/>
        <v>17.928369347242775</v>
      </c>
      <c r="P106" s="5">
        <f t="shared" si="12"/>
        <v>92.009610888673691</v>
      </c>
      <c r="R106" s="5">
        <v>-13</v>
      </c>
    </row>
    <row r="107" spans="1:25" x14ac:dyDescent="0.15">
      <c r="A107" s="5">
        <v>53</v>
      </c>
      <c r="B107" s="5">
        <v>105</v>
      </c>
      <c r="D107">
        <v>111.2153157633</v>
      </c>
      <c r="E107">
        <v>237.24092491298001</v>
      </c>
      <c r="F107">
        <v>102.12350894632</v>
      </c>
      <c r="G107">
        <v>106.54100397614</v>
      </c>
      <c r="I107" s="6">
        <f t="shared" si="8"/>
        <v>130.69992093683999</v>
      </c>
      <c r="J107" s="6">
        <f t="shared" si="9"/>
        <v>9.0918068169799966</v>
      </c>
      <c r="K107" s="6">
        <f t="shared" si="10"/>
        <v>119.789752756464</v>
      </c>
      <c r="L107" s="7">
        <f t="shared" si="7"/>
        <v>13.175571717245777</v>
      </c>
      <c r="M107" s="7">
        <f t="shared" si="11"/>
        <v>17.683386902131307</v>
      </c>
      <c r="P107" s="5">
        <f t="shared" si="12"/>
        <v>87.909175555448797</v>
      </c>
      <c r="R107" s="5">
        <v>-13</v>
      </c>
    </row>
    <row r="108" spans="1:25" x14ac:dyDescent="0.15">
      <c r="A108" s="5">
        <v>53.5</v>
      </c>
      <c r="B108" s="5">
        <v>106</v>
      </c>
      <c r="D108">
        <v>110.81029338638</v>
      </c>
      <c r="E108">
        <v>232.62307309796</v>
      </c>
      <c r="F108">
        <v>102.20800198807</v>
      </c>
      <c r="G108">
        <v>106.7736083499</v>
      </c>
      <c r="I108" s="6">
        <f t="shared" si="8"/>
        <v>125.84946474806</v>
      </c>
      <c r="J108" s="6">
        <f t="shared" si="9"/>
        <v>8.6022913983100011</v>
      </c>
      <c r="K108" s="6">
        <f t="shared" si="10"/>
        <v>115.526715070088</v>
      </c>
      <c r="L108" s="7">
        <f t="shared" si="7"/>
        <v>13.429760713847044</v>
      </c>
      <c r="M108" s="7">
        <f t="shared" si="11"/>
        <v>17.980102457080548</v>
      </c>
      <c r="P108" s="5">
        <f t="shared" si="12"/>
        <v>91.534403045508355</v>
      </c>
      <c r="R108" s="5">
        <v>-13</v>
      </c>
    </row>
    <row r="109" spans="1:25" x14ac:dyDescent="0.15">
      <c r="A109" s="5">
        <v>54</v>
      </c>
      <c r="B109" s="5">
        <v>107</v>
      </c>
      <c r="D109">
        <v>110.90154152162999</v>
      </c>
      <c r="E109">
        <v>233.54922923917999</v>
      </c>
      <c r="F109">
        <v>102.22813121272</v>
      </c>
      <c r="G109">
        <v>106.76988071571</v>
      </c>
      <c r="I109" s="6">
        <f t="shared" si="8"/>
        <v>126.77934852346999</v>
      </c>
      <c r="J109" s="6">
        <f t="shared" si="9"/>
        <v>8.6734103089099932</v>
      </c>
      <c r="K109" s="6">
        <f t="shared" si="10"/>
        <v>116.371256152778</v>
      </c>
      <c r="L109" s="7">
        <f t="shared" si="7"/>
        <v>13.417012686835823</v>
      </c>
      <c r="M109" s="7">
        <f t="shared" si="11"/>
        <v>18.009880988417308</v>
      </c>
      <c r="P109" s="5">
        <f t="shared" si="12"/>
        <v>91.352591485672846</v>
      </c>
      <c r="R109" s="5">
        <v>-13</v>
      </c>
    </row>
    <row r="110" spans="1:25" x14ac:dyDescent="0.15">
      <c r="A110" s="5">
        <v>54.5</v>
      </c>
      <c r="B110" s="5">
        <v>108</v>
      </c>
      <c r="D110">
        <v>111.38786673297</v>
      </c>
      <c r="E110">
        <v>239.68249627051</v>
      </c>
      <c r="F110">
        <v>102.15705765408001</v>
      </c>
      <c r="G110">
        <v>106.67917495029999</v>
      </c>
      <c r="I110" s="6">
        <f t="shared" si="8"/>
        <v>133.00332132021001</v>
      </c>
      <c r="J110" s="6">
        <f t="shared" si="9"/>
        <v>9.2308090788899904</v>
      </c>
      <c r="K110" s="6">
        <f t="shared" si="10"/>
        <v>121.92635042554201</v>
      </c>
      <c r="L110" s="7">
        <f t="shared" si="7"/>
        <v>13.208630942695624</v>
      </c>
      <c r="M110" s="7">
        <f t="shared" si="11"/>
        <v>17.844025802625083</v>
      </c>
      <c r="P110" s="5">
        <f t="shared" si="12"/>
        <v>88.380664150562367</v>
      </c>
      <c r="R110" s="5">
        <v>-13</v>
      </c>
    </row>
    <row r="111" spans="1:25" x14ac:dyDescent="0.15">
      <c r="A111" s="5">
        <v>55</v>
      </c>
      <c r="B111" s="5">
        <v>109</v>
      </c>
      <c r="D111">
        <v>111.38214818498</v>
      </c>
      <c r="E111">
        <v>236.65539532571</v>
      </c>
      <c r="F111">
        <v>102.20700795229</v>
      </c>
      <c r="G111">
        <v>106.60064612326001</v>
      </c>
      <c r="I111" s="6">
        <f t="shared" si="8"/>
        <v>130.05474920245001</v>
      </c>
      <c r="J111" s="6">
        <f t="shared" si="9"/>
        <v>9.1751402326899978</v>
      </c>
      <c r="K111" s="6">
        <f t="shared" si="10"/>
        <v>119.04458092322201</v>
      </c>
      <c r="L111" s="7">
        <f t="shared" si="7"/>
        <v>12.974687896221957</v>
      </c>
      <c r="M111" s="7">
        <f t="shared" si="11"/>
        <v>17.652609314499394</v>
      </c>
      <c r="P111" s="5">
        <f t="shared" si="12"/>
        <v>85.044183128470806</v>
      </c>
      <c r="R111" s="5">
        <v>-13</v>
      </c>
    </row>
    <row r="112" spans="1:25" x14ac:dyDescent="0.15">
      <c r="A112" s="5">
        <v>55.5</v>
      </c>
      <c r="B112" s="5">
        <v>110</v>
      </c>
      <c r="D112">
        <v>111.29910492291999</v>
      </c>
      <c r="E112">
        <v>235.97861760318</v>
      </c>
      <c r="F112">
        <v>102.14711729622</v>
      </c>
      <c r="G112">
        <v>106.66799204771</v>
      </c>
      <c r="I112" s="6">
        <f t="shared" si="8"/>
        <v>129.31062555546998</v>
      </c>
      <c r="J112" s="6">
        <f t="shared" si="9"/>
        <v>9.1519876266999916</v>
      </c>
      <c r="K112" s="6">
        <f t="shared" si="10"/>
        <v>118.32824040342999</v>
      </c>
      <c r="L112" s="7">
        <f t="shared" si="7"/>
        <v>12.929239552096792</v>
      </c>
      <c r="M112" s="7">
        <f t="shared" si="11"/>
        <v>17.649687528722204</v>
      </c>
      <c r="P112" s="5">
        <f t="shared" si="12"/>
        <v>84.396001701645773</v>
      </c>
      <c r="R112" s="5">
        <v>-13</v>
      </c>
    </row>
    <row r="113" spans="1:18" x14ac:dyDescent="0.15">
      <c r="A113" s="5">
        <v>56</v>
      </c>
      <c r="B113" s="5">
        <v>111</v>
      </c>
      <c r="D113">
        <v>111.13301839880999</v>
      </c>
      <c r="E113">
        <v>236.03779214321</v>
      </c>
      <c r="F113">
        <v>102.26441351889</v>
      </c>
      <c r="G113">
        <v>106.58051689861</v>
      </c>
      <c r="I113" s="6">
        <f t="shared" si="8"/>
        <v>129.4572752446</v>
      </c>
      <c r="J113" s="6">
        <f t="shared" si="9"/>
        <v>8.8686048799199995</v>
      </c>
      <c r="K113" s="6">
        <f t="shared" si="10"/>
        <v>118.81494938869599</v>
      </c>
      <c r="L113" s="7">
        <f t="shared" si="7"/>
        <v>13.397253682787566</v>
      </c>
      <c r="M113" s="7">
        <f t="shared" si="11"/>
        <v>18.160228217760956</v>
      </c>
      <c r="P113" s="5">
        <f t="shared" si="12"/>
        <v>91.070789812076796</v>
      </c>
      <c r="R113" s="5">
        <v>-13</v>
      </c>
    </row>
    <row r="114" spans="1:18" x14ac:dyDescent="0.15">
      <c r="A114" s="5">
        <v>56.5</v>
      </c>
      <c r="B114" s="5">
        <v>112</v>
      </c>
      <c r="D114">
        <v>111.52386872203</v>
      </c>
      <c r="E114">
        <v>242.13799104923001</v>
      </c>
      <c r="F114">
        <v>102.22514910536999</v>
      </c>
      <c r="G114">
        <v>106.76043737575</v>
      </c>
      <c r="I114" s="6">
        <f t="shared" si="8"/>
        <v>135.37755367348001</v>
      </c>
      <c r="J114" s="6">
        <f t="shared" si="9"/>
        <v>9.2987196166600086</v>
      </c>
      <c r="K114" s="6">
        <f t="shared" si="10"/>
        <v>124.219090133488</v>
      </c>
      <c r="L114" s="7">
        <f t="shared" si="7"/>
        <v>13.358730583824835</v>
      </c>
      <c r="M114" s="7">
        <f t="shared" si="11"/>
        <v>18.164231677146201</v>
      </c>
      <c r="P114" s="5">
        <f t="shared" si="12"/>
        <v>90.521375796406218</v>
      </c>
      <c r="R114" s="5">
        <v>-13</v>
      </c>
    </row>
    <row r="115" spans="1:18" x14ac:dyDescent="0.15">
      <c r="A115" s="5">
        <v>57</v>
      </c>
      <c r="B115" s="5">
        <v>113</v>
      </c>
      <c r="D115">
        <v>111.411735455</v>
      </c>
      <c r="E115">
        <v>238.72028841373</v>
      </c>
      <c r="F115">
        <v>102.10685884692001</v>
      </c>
      <c r="G115">
        <v>106.69358846919</v>
      </c>
      <c r="I115" s="6">
        <f t="shared" si="8"/>
        <v>132.02669994453998</v>
      </c>
      <c r="J115" s="6">
        <f t="shared" si="9"/>
        <v>9.3048766080799936</v>
      </c>
      <c r="K115" s="6">
        <f t="shared" si="10"/>
        <v>120.860848014844</v>
      </c>
      <c r="L115" s="7">
        <f t="shared" si="7"/>
        <v>12.988979124117899</v>
      </c>
      <c r="M115" s="7">
        <f t="shared" si="11"/>
        <v>17.837006775787241</v>
      </c>
      <c r="P115" s="5">
        <f t="shared" si="12"/>
        <v>85.248003722311637</v>
      </c>
      <c r="R115" s="5">
        <v>-13</v>
      </c>
    </row>
    <row r="116" spans="1:18" x14ac:dyDescent="0.15">
      <c r="A116" s="5">
        <v>57.5</v>
      </c>
      <c r="B116" s="5">
        <v>114</v>
      </c>
      <c r="D116">
        <v>111.67429139732</v>
      </c>
      <c r="E116">
        <v>242.03903530581999</v>
      </c>
      <c r="F116">
        <v>102.02957256461001</v>
      </c>
      <c r="G116">
        <v>106.57554671968001</v>
      </c>
      <c r="I116" s="6">
        <f t="shared" si="8"/>
        <v>135.46348858613999</v>
      </c>
      <c r="J116" s="6">
        <f t="shared" si="9"/>
        <v>9.644718832709998</v>
      </c>
      <c r="K116" s="6">
        <f t="shared" si="10"/>
        <v>123.88982598688798</v>
      </c>
      <c r="L116" s="7">
        <f t="shared" si="7"/>
        <v>12.845353828949008</v>
      </c>
      <c r="M116" s="7">
        <f t="shared" si="11"/>
        <v>17.735908038966329</v>
      </c>
      <c r="P116" s="5">
        <f t="shared" si="12"/>
        <v>83.199628791547269</v>
      </c>
      <c r="R116" s="5">
        <v>-13</v>
      </c>
    </row>
    <row r="117" spans="1:18" x14ac:dyDescent="0.15">
      <c r="A117" s="5">
        <v>58</v>
      </c>
      <c r="B117" s="5">
        <v>115</v>
      </c>
      <c r="D117">
        <v>111.33416210839999</v>
      </c>
      <c r="E117">
        <v>235.68423669815999</v>
      </c>
      <c r="F117">
        <v>102.06933399602001</v>
      </c>
      <c r="G117">
        <v>106.66799204771</v>
      </c>
      <c r="I117" s="6">
        <f t="shared" si="8"/>
        <v>129.01624465045001</v>
      </c>
      <c r="J117" s="6">
        <f t="shared" si="9"/>
        <v>9.2648281123799876</v>
      </c>
      <c r="K117" s="6">
        <f t="shared" si="10"/>
        <v>117.89845091559403</v>
      </c>
      <c r="L117" s="7">
        <f t="shared" si="7"/>
        <v>12.725379195978174</v>
      </c>
      <c r="M117" s="7">
        <f t="shared" si="11"/>
        <v>17.658459964343471</v>
      </c>
      <c r="P117" s="5">
        <f t="shared" si="12"/>
        <v>81.488558118264223</v>
      </c>
      <c r="R117" s="5">
        <v>-13</v>
      </c>
    </row>
    <row r="118" spans="1:18" x14ac:dyDescent="0.15">
      <c r="A118" s="5">
        <v>58.5</v>
      </c>
      <c r="B118" s="5">
        <v>116</v>
      </c>
      <c r="D118">
        <v>110.60840377920999</v>
      </c>
      <c r="E118">
        <v>225.99353555445001</v>
      </c>
      <c r="F118">
        <v>102.0810139165</v>
      </c>
      <c r="G118">
        <v>106.56461232604001</v>
      </c>
      <c r="I118" s="6">
        <f t="shared" si="8"/>
        <v>119.42892322841</v>
      </c>
      <c r="J118" s="6">
        <f t="shared" si="9"/>
        <v>8.5273898627099953</v>
      </c>
      <c r="K118" s="6">
        <f t="shared" si="10"/>
        <v>109.19605539315801</v>
      </c>
      <c r="L118" s="7">
        <f t="shared" si="7"/>
        <v>12.805331660824947</v>
      </c>
      <c r="M118" s="7">
        <f t="shared" si="11"/>
        <v>17.780938987538221</v>
      </c>
      <c r="P118" s="5">
        <f t="shared" si="12"/>
        <v>82.628835145736062</v>
      </c>
      <c r="R118" s="5">
        <v>-13</v>
      </c>
    </row>
    <row r="119" spans="1:18" x14ac:dyDescent="0.15">
      <c r="A119" s="5">
        <v>59</v>
      </c>
      <c r="B119" s="5">
        <v>117</v>
      </c>
      <c r="D119">
        <v>111.16907011437</v>
      </c>
      <c r="E119">
        <v>232.92963699652</v>
      </c>
      <c r="F119">
        <v>102.25149105368</v>
      </c>
      <c r="G119">
        <v>106.51888667992</v>
      </c>
      <c r="I119" s="6">
        <f t="shared" si="8"/>
        <v>126.4107503166</v>
      </c>
      <c r="J119" s="6">
        <f t="shared" si="9"/>
        <v>8.9175790606900023</v>
      </c>
      <c r="K119" s="6">
        <f t="shared" si="10"/>
        <v>115.70965544377199</v>
      </c>
      <c r="L119" s="7">
        <f t="shared" si="7"/>
        <v>12.975456080208714</v>
      </c>
      <c r="M119" s="7">
        <f t="shared" si="11"/>
        <v>17.993589965269962</v>
      </c>
      <c r="P119" s="5">
        <f t="shared" si="12"/>
        <v>85.055138920198431</v>
      </c>
      <c r="R119" s="5">
        <v>-13</v>
      </c>
    </row>
    <row r="120" spans="1:18" x14ac:dyDescent="0.15">
      <c r="A120" s="5">
        <v>59.5</v>
      </c>
      <c r="B120" s="5">
        <v>118</v>
      </c>
      <c r="D120">
        <v>111.17976131278</v>
      </c>
      <c r="E120">
        <v>231.3070611636</v>
      </c>
      <c r="F120">
        <v>102.15233598410001</v>
      </c>
      <c r="G120">
        <v>106.59766401591</v>
      </c>
      <c r="I120" s="6">
        <f t="shared" si="8"/>
        <v>124.70939714769</v>
      </c>
      <c r="J120" s="6">
        <f t="shared" si="9"/>
        <v>9.0274253286799961</v>
      </c>
      <c r="K120" s="6">
        <f t="shared" si="10"/>
        <v>113.87648675327401</v>
      </c>
      <c r="L120" s="7">
        <f t="shared" si="7"/>
        <v>12.614503317074261</v>
      </c>
      <c r="M120" s="7">
        <f t="shared" si="11"/>
        <v>17.675163760483489</v>
      </c>
      <c r="P120" s="5">
        <f t="shared" si="12"/>
        <v>79.907253303494826</v>
      </c>
      <c r="R120" s="5">
        <v>-13</v>
      </c>
    </row>
    <row r="121" spans="1:18" x14ac:dyDescent="0.15">
      <c r="A121" s="5">
        <v>60</v>
      </c>
      <c r="B121" s="5">
        <v>119</v>
      </c>
      <c r="D121">
        <v>111.08950770761</v>
      </c>
      <c r="E121">
        <v>230.98259572352001</v>
      </c>
      <c r="F121">
        <v>102.18638170974</v>
      </c>
      <c r="G121">
        <v>106.54597415507</v>
      </c>
      <c r="I121" s="6">
        <f t="shared" si="8"/>
        <v>124.43662156845001</v>
      </c>
      <c r="J121" s="6">
        <f t="shared" si="9"/>
        <v>8.9031259978699921</v>
      </c>
      <c r="K121" s="6">
        <f t="shared" si="10"/>
        <v>113.75287037100601</v>
      </c>
      <c r="L121" s="7">
        <f t="shared" si="7"/>
        <v>12.776733744779143</v>
      </c>
      <c r="M121" s="7">
        <f t="shared" si="11"/>
        <v>17.879920746536346</v>
      </c>
      <c r="P121" s="5">
        <f t="shared" si="12"/>
        <v>82.220973464884892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111.02163102934</v>
      </c>
      <c r="E122">
        <v>229.52635504724</v>
      </c>
      <c r="F122">
        <v>102.23359840953999</v>
      </c>
      <c r="G122">
        <v>106.64140159046001</v>
      </c>
      <c r="I122" s="6">
        <f t="shared" si="8"/>
        <v>122.88495345678</v>
      </c>
      <c r="J122" s="6">
        <f t="shared" si="9"/>
        <v>8.7880326198000063</v>
      </c>
      <c r="K122" s="6">
        <f t="shared" si="10"/>
        <v>112.33931431301998</v>
      </c>
      <c r="L122" s="7">
        <f t="shared" si="7"/>
        <v>12.783215444593621</v>
      </c>
      <c r="M122" s="7">
        <f t="shared" si="11"/>
        <v>17.928929004698801</v>
      </c>
      <c r="P122" s="5">
        <f t="shared" si="12"/>
        <v>82.313415060170072</v>
      </c>
    </row>
    <row r="123" spans="1:18" x14ac:dyDescent="0.15">
      <c r="A123" s="5">
        <v>61</v>
      </c>
      <c r="B123" s="5">
        <v>121</v>
      </c>
      <c r="D123">
        <v>111.15912481353</v>
      </c>
      <c r="E123">
        <v>231.52734957733</v>
      </c>
      <c r="F123">
        <v>101.98459244532999</v>
      </c>
      <c r="G123">
        <v>106.60213717694</v>
      </c>
      <c r="I123" s="6">
        <f t="shared" si="8"/>
        <v>124.92521240039</v>
      </c>
      <c r="J123" s="6">
        <f t="shared" si="9"/>
        <v>9.1745323682000048</v>
      </c>
      <c r="K123" s="6">
        <f t="shared" si="10"/>
        <v>113.91577355854999</v>
      </c>
      <c r="L123" s="7">
        <f t="shared" si="7"/>
        <v>12.416520972054695</v>
      </c>
      <c r="M123" s="7">
        <f t="shared" si="11"/>
        <v>17.60476109050785</v>
      </c>
      <c r="P123" s="5">
        <f t="shared" si="12"/>
        <v>77.083641544889645</v>
      </c>
    </row>
    <row r="124" spans="1:18" x14ac:dyDescent="0.15">
      <c r="A124" s="5">
        <v>61.5</v>
      </c>
      <c r="B124" s="5">
        <v>122</v>
      </c>
      <c r="D124">
        <v>111.31775236201</v>
      </c>
      <c r="E124">
        <v>234.67478866235999</v>
      </c>
      <c r="F124">
        <v>102.26913518887</v>
      </c>
      <c r="G124">
        <v>106.5504473161</v>
      </c>
      <c r="I124" s="6">
        <f t="shared" si="8"/>
        <v>128.12434134626</v>
      </c>
      <c r="J124" s="6">
        <f t="shared" si="9"/>
        <v>9.048617173140002</v>
      </c>
      <c r="K124" s="6">
        <f t="shared" si="10"/>
        <v>117.266000738492</v>
      </c>
      <c r="L124" s="7">
        <f t="shared" si="7"/>
        <v>12.959549342697962</v>
      </c>
      <c r="M124" s="7">
        <f t="shared" si="11"/>
        <v>18.190316019499093</v>
      </c>
      <c r="P124" s="5">
        <f t="shared" si="12"/>
        <v>84.828278029789388</v>
      </c>
    </row>
    <row r="125" spans="1:18" x14ac:dyDescent="0.15">
      <c r="A125" s="5">
        <v>62</v>
      </c>
      <c r="B125" s="5">
        <v>123</v>
      </c>
      <c r="D125">
        <v>112.11461959224</v>
      </c>
      <c r="E125">
        <v>241.79239184484999</v>
      </c>
      <c r="F125">
        <v>102.20849900595999</v>
      </c>
      <c r="G125">
        <v>106.61008946322001</v>
      </c>
      <c r="I125" s="6">
        <f t="shared" si="8"/>
        <v>135.18230238163</v>
      </c>
      <c r="J125" s="6">
        <f t="shared" si="9"/>
        <v>9.9061205862800108</v>
      </c>
      <c r="K125" s="6">
        <f t="shared" si="10"/>
        <v>123.29495767809398</v>
      </c>
      <c r="L125" s="7">
        <f t="shared" si="7"/>
        <v>12.446341290137095</v>
      </c>
      <c r="M125" s="7">
        <f t="shared" si="11"/>
        <v>17.719634525286203</v>
      </c>
      <c r="P125" s="5">
        <f t="shared" si="12"/>
        <v>77.508937046741039</v>
      </c>
    </row>
    <row r="126" spans="1:18" x14ac:dyDescent="0.15">
      <c r="A126" s="5">
        <v>62.5</v>
      </c>
      <c r="B126" s="5">
        <v>124</v>
      </c>
      <c r="D126">
        <v>112.39955246146</v>
      </c>
      <c r="E126">
        <v>242.67802088513</v>
      </c>
      <c r="F126">
        <v>102.02410536779</v>
      </c>
      <c r="G126">
        <v>106.67271371769</v>
      </c>
      <c r="I126" s="6">
        <f t="shared" si="8"/>
        <v>136.00530716743998</v>
      </c>
      <c r="J126" s="6">
        <f t="shared" si="9"/>
        <v>10.375447093670005</v>
      </c>
      <c r="K126" s="6">
        <f t="shared" si="10"/>
        <v>123.55477065503598</v>
      </c>
      <c r="L126" s="7">
        <f t="shared" si="7"/>
        <v>11.908380384920084</v>
      </c>
      <c r="M126" s="7">
        <f t="shared" si="11"/>
        <v>17.224200178417171</v>
      </c>
      <c r="P126" s="5">
        <f t="shared" si="12"/>
        <v>69.836572435186795</v>
      </c>
    </row>
    <row r="127" spans="1:18" x14ac:dyDescent="0.15">
      <c r="A127" s="5">
        <v>63</v>
      </c>
      <c r="B127" s="5">
        <v>125</v>
      </c>
      <c r="D127">
        <v>111.56762804575</v>
      </c>
      <c r="E127">
        <v>232.62854301343</v>
      </c>
      <c r="F127">
        <v>102.14612326044001</v>
      </c>
      <c r="G127">
        <v>106.62326043738</v>
      </c>
      <c r="I127" s="6">
        <f t="shared" si="8"/>
        <v>126.00528257605001</v>
      </c>
      <c r="J127" s="6">
        <f t="shared" si="9"/>
        <v>9.4215047853099918</v>
      </c>
      <c r="K127" s="6">
        <f t="shared" si="10"/>
        <v>114.69947683367802</v>
      </c>
      <c r="L127" s="7">
        <f t="shared" si="7"/>
        <v>12.174220514382949</v>
      </c>
      <c r="M127" s="7">
        <f t="shared" si="11"/>
        <v>17.532566866228013</v>
      </c>
      <c r="P127" s="5">
        <f t="shared" si="12"/>
        <v>73.627967649675668</v>
      </c>
    </row>
    <row r="128" spans="1:18" x14ac:dyDescent="0.15">
      <c r="A128" s="5">
        <v>63.5</v>
      </c>
      <c r="B128" s="5">
        <v>126</v>
      </c>
      <c r="D128">
        <v>112.56141223272</v>
      </c>
      <c r="E128">
        <v>245.83068125310999</v>
      </c>
      <c r="F128">
        <v>102.10164015905001</v>
      </c>
      <c r="G128">
        <v>106.61903578529</v>
      </c>
      <c r="I128" s="6">
        <f t="shared" si="8"/>
        <v>139.21164546782001</v>
      </c>
      <c r="J128" s="6">
        <f t="shared" si="9"/>
        <v>10.459772073669996</v>
      </c>
      <c r="K128" s="6">
        <f t="shared" si="10"/>
        <v>126.65991897941601</v>
      </c>
      <c r="L128" s="7">
        <f t="shared" si="7"/>
        <v>12.109242733716199</v>
      </c>
      <c r="M128" s="7">
        <f t="shared" si="11"/>
        <v>17.510115643909238</v>
      </c>
      <c r="P128" s="5">
        <f t="shared" si="12"/>
        <v>72.701258626603078</v>
      </c>
    </row>
    <row r="129" spans="1:16" x14ac:dyDescent="0.15">
      <c r="A129" s="5">
        <v>64</v>
      </c>
      <c r="B129" s="5">
        <v>127</v>
      </c>
      <c r="D129">
        <v>112.42416708105</v>
      </c>
      <c r="E129">
        <v>243.38662357036</v>
      </c>
      <c r="F129">
        <v>102.22738568589</v>
      </c>
      <c r="G129">
        <v>106.68091451292</v>
      </c>
      <c r="I129" s="6">
        <f t="shared" si="8"/>
        <v>136.70570905744</v>
      </c>
      <c r="J129" s="6">
        <f t="shared" si="9"/>
        <v>10.196781395160002</v>
      </c>
      <c r="K129" s="6">
        <f t="shared" si="10"/>
        <v>124.469571383248</v>
      </c>
      <c r="L129" s="7">
        <f t="shared" si="7"/>
        <v>12.20675098931989</v>
      </c>
      <c r="M129" s="7">
        <f t="shared" si="11"/>
        <v>17.650150457860907</v>
      </c>
      <c r="P129" s="5">
        <f t="shared" si="12"/>
        <v>74.091915238213829</v>
      </c>
    </row>
    <row r="130" spans="1:16" x14ac:dyDescent="0.15">
      <c r="A130" s="5">
        <v>64.5</v>
      </c>
      <c r="B130" s="5">
        <v>128</v>
      </c>
      <c r="D130">
        <v>112.76976628542999</v>
      </c>
      <c r="E130">
        <v>242.97463948283999</v>
      </c>
      <c r="F130">
        <v>102.17470178926</v>
      </c>
      <c r="G130">
        <v>106.58996023857</v>
      </c>
      <c r="I130" s="6">
        <f t="shared" si="8"/>
        <v>136.38467924426999</v>
      </c>
      <c r="J130" s="6">
        <f t="shared" si="9"/>
        <v>10.595064496169996</v>
      </c>
      <c r="K130" s="6">
        <f t="shared" si="10"/>
        <v>123.670601848866</v>
      </c>
      <c r="L130" s="7">
        <f t="shared" ref="L130:L193" si="13">K130/J130</f>
        <v>11.672472771975254</v>
      </c>
      <c r="M130" s="7">
        <f t="shared" si="11"/>
        <v>17.158398798864248</v>
      </c>
      <c r="P130" s="5">
        <f t="shared" si="12"/>
        <v>66.472072889585036</v>
      </c>
    </row>
    <row r="131" spans="1:16" x14ac:dyDescent="0.15">
      <c r="A131" s="5">
        <v>65</v>
      </c>
      <c r="B131" s="5">
        <v>129</v>
      </c>
      <c r="D131">
        <v>112.80532073595</v>
      </c>
      <c r="E131">
        <v>243.06588761809999</v>
      </c>
      <c r="F131">
        <v>102.14662027833</v>
      </c>
      <c r="G131">
        <v>106.56187872763</v>
      </c>
      <c r="I131" s="6">
        <f t="shared" ref="I131:I194" si="14">E131-G131</f>
        <v>136.50400889047</v>
      </c>
      <c r="J131" s="6">
        <f t="shared" ref="J131:J194" si="15">D131-F131</f>
        <v>10.65870045762</v>
      </c>
      <c r="K131" s="6">
        <f t="shared" ref="K131:K181" si="16">I131-1.2*J131</f>
        <v>123.71356834132601</v>
      </c>
      <c r="L131" s="7">
        <f t="shared" si="13"/>
        <v>11.606815374277835</v>
      </c>
      <c r="M131" s="7">
        <f t="shared" ref="M131:M181" si="17">L131+ABS($N$2)*A131</f>
        <v>17.135267959514806</v>
      </c>
      <c r="P131" s="5">
        <f t="shared" ref="P131:P181" si="18">(L131-$O$2)/$O$2*100</f>
        <v>65.535671211144816</v>
      </c>
    </row>
    <row r="132" spans="1:16" x14ac:dyDescent="0.15">
      <c r="A132" s="5">
        <v>65.5</v>
      </c>
      <c r="B132" s="5">
        <v>130</v>
      </c>
      <c r="D132">
        <v>113.06986573844</v>
      </c>
      <c r="E132">
        <v>242.81228244654</v>
      </c>
      <c r="F132">
        <v>102.01167992048001</v>
      </c>
      <c r="G132">
        <v>106.4425944334</v>
      </c>
      <c r="I132" s="6">
        <f t="shared" si="14"/>
        <v>136.36968801313998</v>
      </c>
      <c r="J132" s="6">
        <f t="shared" si="15"/>
        <v>11.058185817959995</v>
      </c>
      <c r="K132" s="6">
        <f t="shared" si="16"/>
        <v>123.09986503158798</v>
      </c>
      <c r="L132" s="7">
        <f t="shared" si="13"/>
        <v>11.132012706067671</v>
      </c>
      <c r="M132" s="7">
        <f t="shared" si="17"/>
        <v>16.702991849652619</v>
      </c>
      <c r="P132" s="5">
        <f t="shared" si="18"/>
        <v>58.764065405370367</v>
      </c>
    </row>
    <row r="133" spans="1:16" x14ac:dyDescent="0.15">
      <c r="A133" s="5">
        <v>66</v>
      </c>
      <c r="B133" s="5">
        <v>131</v>
      </c>
      <c r="D133">
        <v>113.24763799105</v>
      </c>
      <c r="E133">
        <v>244.47389358528</v>
      </c>
      <c r="F133">
        <v>102.14388667992</v>
      </c>
      <c r="G133">
        <v>106.65457256461001</v>
      </c>
      <c r="I133" s="6">
        <f t="shared" si="14"/>
        <v>137.81932102066997</v>
      </c>
      <c r="J133" s="6">
        <f t="shared" si="15"/>
        <v>11.103751311129997</v>
      </c>
      <c r="K133" s="6">
        <f t="shared" si="16"/>
        <v>124.49481944731397</v>
      </c>
      <c r="L133" s="7">
        <f t="shared" si="13"/>
        <v>11.211960350960389</v>
      </c>
      <c r="M133" s="7">
        <f t="shared" si="17"/>
        <v>16.825466052893312</v>
      </c>
      <c r="P133" s="5">
        <f t="shared" si="18"/>
        <v>59.904273690960487</v>
      </c>
    </row>
    <row r="134" spans="1:16" x14ac:dyDescent="0.15">
      <c r="A134" s="5">
        <v>66.5</v>
      </c>
      <c r="B134" s="5">
        <v>132</v>
      </c>
      <c r="D134">
        <v>113.81800099453</v>
      </c>
      <c r="E134">
        <v>248.61834908006</v>
      </c>
      <c r="F134">
        <v>102.08449304174999</v>
      </c>
      <c r="G134">
        <v>106.5236083499</v>
      </c>
      <c r="I134" s="6">
        <f t="shared" si="14"/>
        <v>142.09474073016</v>
      </c>
      <c r="J134" s="6">
        <f t="shared" si="15"/>
        <v>11.733507952780002</v>
      </c>
      <c r="K134" s="6">
        <f t="shared" si="16"/>
        <v>128.014531186824</v>
      </c>
      <c r="L134" s="7">
        <f t="shared" si="13"/>
        <v>10.910166993707429</v>
      </c>
      <c r="M134" s="7">
        <f t="shared" si="17"/>
        <v>16.56619925398833</v>
      </c>
      <c r="P134" s="5">
        <f t="shared" si="18"/>
        <v>55.600115801911457</v>
      </c>
    </row>
    <row r="135" spans="1:16" x14ac:dyDescent="0.15">
      <c r="A135" s="5">
        <v>67</v>
      </c>
      <c r="B135" s="5">
        <v>133</v>
      </c>
      <c r="D135">
        <v>113.69368473396</v>
      </c>
      <c r="E135">
        <v>246.04077573347001</v>
      </c>
      <c r="F135">
        <v>102.0611332008</v>
      </c>
      <c r="G135">
        <v>106.48533797217</v>
      </c>
      <c r="I135" s="6">
        <f t="shared" si="14"/>
        <v>139.55543776130003</v>
      </c>
      <c r="J135" s="6">
        <f t="shared" si="15"/>
        <v>11.632551533159997</v>
      </c>
      <c r="K135" s="6">
        <f t="shared" si="16"/>
        <v>125.59637592150803</v>
      </c>
      <c r="L135" s="7">
        <f t="shared" si="13"/>
        <v>10.796975673263114</v>
      </c>
      <c r="M135" s="7">
        <f t="shared" si="17"/>
        <v>16.495534491891991</v>
      </c>
      <c r="P135" s="5">
        <f t="shared" si="18"/>
        <v>53.985788305451962</v>
      </c>
    </row>
    <row r="136" spans="1:16" x14ac:dyDescent="0.15">
      <c r="A136" s="5">
        <v>67.5</v>
      </c>
      <c r="B136" s="5">
        <v>134</v>
      </c>
      <c r="D136">
        <v>114.04549975137</v>
      </c>
      <c r="E136">
        <v>247.0387866733</v>
      </c>
      <c r="F136">
        <v>102.15755467197</v>
      </c>
      <c r="G136">
        <v>106.53031809145</v>
      </c>
      <c r="I136" s="6">
        <f t="shared" si="14"/>
        <v>140.50846858185</v>
      </c>
      <c r="J136" s="6">
        <f t="shared" si="15"/>
        <v>11.887945079399998</v>
      </c>
      <c r="K136" s="6">
        <f t="shared" si="16"/>
        <v>126.24293448656999</v>
      </c>
      <c r="L136" s="7">
        <f t="shared" si="13"/>
        <v>10.619407613627843</v>
      </c>
      <c r="M136" s="7">
        <f t="shared" si="17"/>
        <v>16.360492990604698</v>
      </c>
      <c r="P136" s="5">
        <f t="shared" si="18"/>
        <v>51.453323801663466</v>
      </c>
    </row>
    <row r="137" spans="1:16" x14ac:dyDescent="0.15">
      <c r="A137" s="5">
        <v>68</v>
      </c>
      <c r="B137" s="5">
        <v>135</v>
      </c>
      <c r="D137">
        <v>114.46941819990001</v>
      </c>
      <c r="E137">
        <v>248.83267031328</v>
      </c>
      <c r="F137">
        <v>102.11729622266</v>
      </c>
      <c r="G137">
        <v>106.48533797217</v>
      </c>
      <c r="I137" s="6">
        <f t="shared" si="14"/>
        <v>142.34733234111002</v>
      </c>
      <c r="J137" s="6">
        <f t="shared" si="15"/>
        <v>12.352121977240003</v>
      </c>
      <c r="K137" s="6">
        <f t="shared" si="16"/>
        <v>127.52478596842201</v>
      </c>
      <c r="L137" s="7">
        <f t="shared" si="13"/>
        <v>10.324119710232699</v>
      </c>
      <c r="M137" s="7">
        <f t="shared" si="17"/>
        <v>16.107731645557529</v>
      </c>
      <c r="P137" s="5">
        <f t="shared" si="18"/>
        <v>47.241946286572407</v>
      </c>
    </row>
    <row r="138" spans="1:16" x14ac:dyDescent="0.15">
      <c r="A138" s="5">
        <v>68.5</v>
      </c>
      <c r="B138" s="5">
        <v>136</v>
      </c>
      <c r="D138">
        <v>113.66484336150999</v>
      </c>
      <c r="E138">
        <v>239.6929388364</v>
      </c>
      <c r="F138">
        <v>102.08126242545001</v>
      </c>
      <c r="G138">
        <v>106.63941351889</v>
      </c>
      <c r="I138" s="6">
        <f t="shared" si="14"/>
        <v>133.05352531751001</v>
      </c>
      <c r="J138" s="6">
        <f t="shared" si="15"/>
        <v>11.583580936059988</v>
      </c>
      <c r="K138" s="6">
        <f t="shared" si="16"/>
        <v>119.15322819423803</v>
      </c>
      <c r="L138" s="7">
        <f t="shared" si="13"/>
        <v>10.286389748727091</v>
      </c>
      <c r="M138" s="7">
        <f t="shared" si="17"/>
        <v>16.112528242399897</v>
      </c>
      <c r="P138" s="5">
        <f t="shared" si="18"/>
        <v>46.703843947455113</v>
      </c>
    </row>
    <row r="139" spans="1:16" x14ac:dyDescent="0.15">
      <c r="A139" s="5">
        <v>69</v>
      </c>
      <c r="B139" s="5">
        <v>137</v>
      </c>
      <c r="D139">
        <v>114.49453008454</v>
      </c>
      <c r="E139">
        <v>242.86772749875999</v>
      </c>
      <c r="F139">
        <v>102.10412524851</v>
      </c>
      <c r="G139">
        <v>106.46520874751999</v>
      </c>
      <c r="I139" s="6">
        <f t="shared" si="14"/>
        <v>136.40251875124</v>
      </c>
      <c r="J139" s="6">
        <f t="shared" si="15"/>
        <v>12.390404836030001</v>
      </c>
      <c r="K139" s="6">
        <f t="shared" si="16"/>
        <v>121.534032948004</v>
      </c>
      <c r="L139" s="7">
        <f t="shared" si="13"/>
        <v>9.8087217129980893</v>
      </c>
      <c r="M139" s="7">
        <f t="shared" si="17"/>
        <v>15.677386765018873</v>
      </c>
      <c r="P139" s="5">
        <f t="shared" si="18"/>
        <v>39.891372450256938</v>
      </c>
    </row>
    <row r="140" spans="1:16" x14ac:dyDescent="0.15">
      <c r="A140" s="5">
        <v>69.5</v>
      </c>
      <c r="B140" s="5">
        <v>138</v>
      </c>
      <c r="D140">
        <v>114.7506215813</v>
      </c>
      <c r="E140">
        <v>245.43162605668999</v>
      </c>
      <c r="F140">
        <v>102.07480119284</v>
      </c>
      <c r="G140">
        <v>106.54870775348</v>
      </c>
      <c r="I140" s="6">
        <f t="shared" si="14"/>
        <v>138.88291830320998</v>
      </c>
      <c r="J140" s="6">
        <f t="shared" si="15"/>
        <v>12.675820388459996</v>
      </c>
      <c r="K140" s="6">
        <f t="shared" si="16"/>
        <v>123.67193383705798</v>
      </c>
      <c r="L140" s="7">
        <f t="shared" si="13"/>
        <v>9.7565230531073386</v>
      </c>
      <c r="M140" s="7">
        <f t="shared" si="17"/>
        <v>15.667714663476099</v>
      </c>
      <c r="P140" s="5">
        <f t="shared" si="18"/>
        <v>39.146918444338425</v>
      </c>
    </row>
    <row r="141" spans="1:16" s="17" customFormat="1" x14ac:dyDescent="0.15">
      <c r="A141" s="17">
        <v>70</v>
      </c>
      <c r="B141" s="17">
        <v>139</v>
      </c>
      <c r="D141" s="16">
        <v>114.79313774242</v>
      </c>
      <c r="E141" s="16">
        <v>246.86374937842001</v>
      </c>
      <c r="F141" s="16">
        <v>102.03006958251</v>
      </c>
      <c r="G141" s="16">
        <v>106.5504473161</v>
      </c>
      <c r="I141" s="40">
        <f t="shared" si="14"/>
        <v>140.31330206232002</v>
      </c>
      <c r="J141" s="40">
        <f t="shared" si="15"/>
        <v>12.763068159910006</v>
      </c>
      <c r="K141" s="40">
        <f t="shared" si="16"/>
        <v>124.99762027042802</v>
      </c>
      <c r="L141" s="41">
        <f t="shared" si="13"/>
        <v>9.793696837180363</v>
      </c>
      <c r="M141" s="41">
        <f t="shared" si="17"/>
        <v>15.7474150058971</v>
      </c>
      <c r="P141" s="17">
        <f t="shared" si="18"/>
        <v>39.677088615876031</v>
      </c>
    </row>
    <row r="142" spans="1:16" x14ac:dyDescent="0.15">
      <c r="A142" s="5">
        <v>70.5</v>
      </c>
      <c r="B142" s="5">
        <v>140</v>
      </c>
      <c r="D142">
        <v>114.62307309796</v>
      </c>
      <c r="E142">
        <v>240.23993038289001</v>
      </c>
      <c r="F142">
        <v>102.22440357853</v>
      </c>
      <c r="G142">
        <v>106.50894632207</v>
      </c>
      <c r="I142" s="6">
        <f t="shared" si="14"/>
        <v>133.73098406081999</v>
      </c>
      <c r="J142" s="6">
        <f t="shared" si="15"/>
        <v>12.398669519430001</v>
      </c>
      <c r="K142" s="6">
        <f t="shared" si="16"/>
        <v>118.85258063750399</v>
      </c>
      <c r="L142" s="7">
        <f t="shared" si="13"/>
        <v>9.5859140733809927</v>
      </c>
      <c r="M142" s="7">
        <f t="shared" si="17"/>
        <v>15.582158800445708</v>
      </c>
      <c r="P142" s="5">
        <f t="shared" si="18"/>
        <v>36.713703900731844</v>
      </c>
    </row>
    <row r="143" spans="1:16" x14ac:dyDescent="0.15">
      <c r="A143" s="5">
        <v>71</v>
      </c>
      <c r="B143" s="5">
        <v>141</v>
      </c>
      <c r="D143">
        <v>114.69070114371</v>
      </c>
      <c r="E143">
        <v>238.55221282944001</v>
      </c>
      <c r="F143">
        <v>102.0847415507</v>
      </c>
      <c r="G143">
        <v>106.47067594433</v>
      </c>
      <c r="I143" s="6">
        <f t="shared" si="14"/>
        <v>132.08153688511001</v>
      </c>
      <c r="J143" s="6">
        <f t="shared" si="15"/>
        <v>12.605959593009999</v>
      </c>
      <c r="K143" s="6">
        <f t="shared" si="16"/>
        <v>116.95438537349801</v>
      </c>
      <c r="L143" s="7">
        <f t="shared" si="13"/>
        <v>9.2777058747950605</v>
      </c>
      <c r="M143" s="7">
        <f t="shared" si="17"/>
        <v>15.31647716020775</v>
      </c>
      <c r="P143" s="5">
        <f t="shared" si="18"/>
        <v>32.318057947857845</v>
      </c>
    </row>
    <row r="144" spans="1:16" x14ac:dyDescent="0.15">
      <c r="A144" s="5">
        <v>71.5</v>
      </c>
      <c r="B144" s="5">
        <v>142</v>
      </c>
      <c r="D144">
        <v>114.34186971656</v>
      </c>
      <c r="E144">
        <v>234.17603182496001</v>
      </c>
      <c r="F144">
        <v>101.93886679921</v>
      </c>
      <c r="G144">
        <v>106.50844930418</v>
      </c>
      <c r="I144" s="6">
        <f t="shared" si="14"/>
        <v>127.66758252078</v>
      </c>
      <c r="J144" s="6">
        <f t="shared" si="15"/>
        <v>12.403002917349994</v>
      </c>
      <c r="K144" s="6">
        <f t="shared" si="16"/>
        <v>112.78397901996001</v>
      </c>
      <c r="L144" s="7">
        <f t="shared" si="13"/>
        <v>9.093280052542088</v>
      </c>
      <c r="M144" s="7">
        <f t="shared" si="17"/>
        <v>15.174577896302756</v>
      </c>
      <c r="P144" s="5">
        <f t="shared" si="18"/>
        <v>29.6877884647256</v>
      </c>
    </row>
    <row r="145" spans="1:16" x14ac:dyDescent="0.15">
      <c r="A145" s="5">
        <v>72</v>
      </c>
      <c r="B145" s="5">
        <v>143</v>
      </c>
      <c r="D145">
        <v>114.28518150174</v>
      </c>
      <c r="E145">
        <v>232.61536548980999</v>
      </c>
      <c r="F145">
        <v>101.99826043738</v>
      </c>
      <c r="G145">
        <v>106.58822067593999</v>
      </c>
      <c r="I145" s="6">
        <f t="shared" si="14"/>
        <v>126.02714481387</v>
      </c>
      <c r="J145" s="6">
        <f t="shared" si="15"/>
        <v>12.286921064360001</v>
      </c>
      <c r="K145" s="6">
        <f t="shared" si="16"/>
        <v>111.28283953663799</v>
      </c>
      <c r="L145" s="7">
        <f t="shared" si="13"/>
        <v>9.0570159077061234</v>
      </c>
      <c r="M145" s="7">
        <f t="shared" si="17"/>
        <v>15.180840309814768</v>
      </c>
      <c r="P145" s="5">
        <f t="shared" si="18"/>
        <v>29.170591510802911</v>
      </c>
    </row>
    <row r="146" spans="1:16" x14ac:dyDescent="0.15">
      <c r="A146" s="5">
        <v>72.5</v>
      </c>
      <c r="B146" s="5">
        <v>144</v>
      </c>
      <c r="D146">
        <v>115.06837394330999</v>
      </c>
      <c r="E146">
        <v>236.55096966683001</v>
      </c>
      <c r="F146">
        <v>102.12375745527</v>
      </c>
      <c r="G146">
        <v>106.41824055666</v>
      </c>
      <c r="I146" s="6">
        <f t="shared" si="14"/>
        <v>130.13272911017003</v>
      </c>
      <c r="J146" s="6">
        <f t="shared" si="15"/>
        <v>12.944616488039998</v>
      </c>
      <c r="K146" s="6">
        <f t="shared" si="16"/>
        <v>114.59918932452203</v>
      </c>
      <c r="L146" s="7">
        <f t="shared" si="13"/>
        <v>8.8530385917886711</v>
      </c>
      <c r="M146" s="7">
        <f t="shared" si="17"/>
        <v>15.019389552245292</v>
      </c>
      <c r="P146" s="5">
        <f t="shared" si="18"/>
        <v>26.261479854123003</v>
      </c>
    </row>
    <row r="147" spans="1:16" x14ac:dyDescent="0.15">
      <c r="A147" s="5">
        <v>73</v>
      </c>
      <c r="B147" s="5">
        <v>145</v>
      </c>
      <c r="D147">
        <v>114.5517155644</v>
      </c>
      <c r="E147">
        <v>231.81626056688</v>
      </c>
      <c r="F147">
        <v>102.12847912525</v>
      </c>
      <c r="G147">
        <v>106.48359840953999</v>
      </c>
      <c r="I147" s="6">
        <f t="shared" si="14"/>
        <v>125.33266215734001</v>
      </c>
      <c r="J147" s="6">
        <f t="shared" si="15"/>
        <v>12.423236439150003</v>
      </c>
      <c r="K147" s="6">
        <f t="shared" si="16"/>
        <v>110.42477843036001</v>
      </c>
      <c r="L147" s="7">
        <f t="shared" si="13"/>
        <v>8.8885677231717626</v>
      </c>
      <c r="M147" s="7">
        <f t="shared" si="17"/>
        <v>15.097445241976359</v>
      </c>
      <c r="P147" s="5">
        <f t="shared" si="18"/>
        <v>26.76819409238708</v>
      </c>
    </row>
    <row r="148" spans="1:16" x14ac:dyDescent="0.15">
      <c r="A148" s="5">
        <v>73.5</v>
      </c>
      <c r="B148" s="5">
        <v>146</v>
      </c>
      <c r="D148">
        <v>114.36399801093999</v>
      </c>
      <c r="E148">
        <v>228.00198906016999</v>
      </c>
      <c r="F148">
        <v>102.01341948309999</v>
      </c>
      <c r="G148">
        <v>106.49329025845</v>
      </c>
      <c r="I148" s="6">
        <f t="shared" si="14"/>
        <v>121.50869880171999</v>
      </c>
      <c r="J148" s="6">
        <f t="shared" si="15"/>
        <v>12.35057852784</v>
      </c>
      <c r="K148" s="6">
        <f t="shared" si="16"/>
        <v>106.68800456831198</v>
      </c>
      <c r="L148" s="7">
        <f t="shared" si="13"/>
        <v>8.6383001677064524</v>
      </c>
      <c r="M148" s="7">
        <f t="shared" si="17"/>
        <v>14.889704244859026</v>
      </c>
      <c r="P148" s="5">
        <f t="shared" si="18"/>
        <v>23.198893949289033</v>
      </c>
    </row>
    <row r="149" spans="1:16" x14ac:dyDescent="0.15">
      <c r="A149" s="5">
        <v>74</v>
      </c>
      <c r="B149" s="5">
        <v>147</v>
      </c>
      <c r="D149">
        <v>114.45624067628</v>
      </c>
      <c r="E149">
        <v>226.96046742914001</v>
      </c>
      <c r="F149">
        <v>102.07430417495</v>
      </c>
      <c r="G149">
        <v>106.38742544732</v>
      </c>
      <c r="I149" s="6">
        <f t="shared" si="14"/>
        <v>120.57304198182001</v>
      </c>
      <c r="J149" s="6">
        <f t="shared" si="15"/>
        <v>12.381936501330003</v>
      </c>
      <c r="K149" s="6">
        <f t="shared" si="16"/>
        <v>105.71471818022401</v>
      </c>
      <c r="L149" s="7">
        <f t="shared" si="13"/>
        <v>8.5378178259005519</v>
      </c>
      <c r="M149" s="7">
        <f t="shared" si="17"/>
        <v>14.831748461401103</v>
      </c>
      <c r="P149" s="5">
        <f t="shared" si="18"/>
        <v>21.765821107226845</v>
      </c>
    </row>
    <row r="150" spans="1:16" x14ac:dyDescent="0.15">
      <c r="A150" s="5">
        <v>74.5</v>
      </c>
      <c r="B150" s="5">
        <v>148</v>
      </c>
      <c r="D150">
        <v>114.58403779213999</v>
      </c>
      <c r="E150">
        <v>226.61113873695001</v>
      </c>
      <c r="F150">
        <v>102.22291252485</v>
      </c>
      <c r="G150">
        <v>106.53354870775</v>
      </c>
      <c r="I150" s="6">
        <f t="shared" si="14"/>
        <v>120.07759002920001</v>
      </c>
      <c r="J150" s="6">
        <f t="shared" si="15"/>
        <v>12.361125267289992</v>
      </c>
      <c r="K150" s="6">
        <f t="shared" si="16"/>
        <v>105.24423970845203</v>
      </c>
      <c r="L150" s="7">
        <f t="shared" si="13"/>
        <v>8.5141309899147544</v>
      </c>
      <c r="M150" s="7">
        <f t="shared" si="17"/>
        <v>14.850588183763282</v>
      </c>
      <c r="P150" s="5">
        <f t="shared" si="18"/>
        <v>21.42800094145883</v>
      </c>
    </row>
    <row r="151" spans="1:16" x14ac:dyDescent="0.15">
      <c r="A151" s="5">
        <v>75</v>
      </c>
      <c r="B151" s="5">
        <v>149</v>
      </c>
      <c r="D151">
        <v>114.55445052213</v>
      </c>
      <c r="E151">
        <v>225.15315763301999</v>
      </c>
      <c r="F151">
        <v>102.18812127237</v>
      </c>
      <c r="G151">
        <v>106.47440357853</v>
      </c>
      <c r="I151" s="6">
        <f t="shared" si="14"/>
        <v>118.67875405448999</v>
      </c>
      <c r="J151" s="6">
        <f t="shared" si="15"/>
        <v>12.36632924976</v>
      </c>
      <c r="K151" s="6">
        <f t="shared" si="16"/>
        <v>103.83915895477799</v>
      </c>
      <c r="L151" s="7">
        <f t="shared" si="13"/>
        <v>8.3969265945909743</v>
      </c>
      <c r="M151" s="7">
        <f t="shared" si="17"/>
        <v>14.775910346787478</v>
      </c>
      <c r="P151" s="5">
        <f t="shared" si="18"/>
        <v>19.756439223348409</v>
      </c>
    </row>
    <row r="152" spans="1:16" x14ac:dyDescent="0.15">
      <c r="A152" s="5">
        <v>75.5</v>
      </c>
      <c r="B152" s="5">
        <v>150</v>
      </c>
      <c r="D152">
        <v>114.93684733963001</v>
      </c>
      <c r="E152">
        <v>228.16907011436999</v>
      </c>
      <c r="F152">
        <v>102.16103379722</v>
      </c>
      <c r="G152">
        <v>106.35611332008</v>
      </c>
      <c r="I152" s="6">
        <f t="shared" si="14"/>
        <v>121.81295679428999</v>
      </c>
      <c r="J152" s="6">
        <f t="shared" si="15"/>
        <v>12.775813542410006</v>
      </c>
      <c r="K152" s="6">
        <f t="shared" si="16"/>
        <v>106.48198054339798</v>
      </c>
      <c r="L152" s="7">
        <f t="shared" si="13"/>
        <v>8.3346536163763876</v>
      </c>
      <c r="M152" s="7">
        <f t="shared" si="17"/>
        <v>14.75616392692087</v>
      </c>
      <c r="P152" s="5">
        <f t="shared" si="18"/>
        <v>18.868305922812471</v>
      </c>
    </row>
    <row r="153" spans="1:16" x14ac:dyDescent="0.15">
      <c r="A153" s="5">
        <v>76</v>
      </c>
      <c r="B153" s="5">
        <v>151</v>
      </c>
      <c r="D153">
        <v>115.41272998508001</v>
      </c>
      <c r="E153">
        <v>228.92739930382999</v>
      </c>
      <c r="F153">
        <v>102.05690854871</v>
      </c>
      <c r="G153">
        <v>106.35089463221</v>
      </c>
      <c r="I153" s="6">
        <f t="shared" si="14"/>
        <v>122.57650467161999</v>
      </c>
      <c r="J153" s="6">
        <f t="shared" si="15"/>
        <v>13.355821436370007</v>
      </c>
      <c r="K153" s="6">
        <f t="shared" si="16"/>
        <v>106.54951894797598</v>
      </c>
      <c r="L153" s="7">
        <f t="shared" si="13"/>
        <v>7.9777585718408037</v>
      </c>
      <c r="M153" s="7">
        <f t="shared" si="17"/>
        <v>14.441795440733262</v>
      </c>
      <c r="P153" s="5">
        <f t="shared" si="18"/>
        <v>13.77829123367944</v>
      </c>
    </row>
    <row r="154" spans="1:16" x14ac:dyDescent="0.15">
      <c r="A154" s="5">
        <v>76.5</v>
      </c>
      <c r="B154" s="5">
        <v>152</v>
      </c>
      <c r="D154">
        <v>115.10094480358001</v>
      </c>
      <c r="E154">
        <v>227.09995027350001</v>
      </c>
      <c r="F154">
        <v>102.16724652088</v>
      </c>
      <c r="G154">
        <v>106.38320079523</v>
      </c>
      <c r="I154" s="6">
        <f t="shared" si="14"/>
        <v>120.71674947827002</v>
      </c>
      <c r="J154" s="6">
        <f t="shared" si="15"/>
        <v>12.933698282700007</v>
      </c>
      <c r="K154" s="6">
        <f t="shared" si="16"/>
        <v>105.19631153903001</v>
      </c>
      <c r="L154" s="7">
        <f t="shared" si="13"/>
        <v>8.1335059191646373</v>
      </c>
      <c r="M154" s="7">
        <f t="shared" si="17"/>
        <v>14.64006934640507</v>
      </c>
      <c r="P154" s="5">
        <f t="shared" si="18"/>
        <v>15.999550110230684</v>
      </c>
    </row>
    <row r="155" spans="1:16" x14ac:dyDescent="0.15">
      <c r="A155" s="5">
        <v>77</v>
      </c>
      <c r="B155" s="5">
        <v>153</v>
      </c>
      <c r="D155">
        <v>115.39781203381</v>
      </c>
      <c r="E155">
        <v>226.19567379412999</v>
      </c>
      <c r="F155">
        <v>102.05069582505</v>
      </c>
      <c r="G155">
        <v>106.51267395626</v>
      </c>
      <c r="I155" s="6">
        <f t="shared" si="14"/>
        <v>119.68299983786999</v>
      </c>
      <c r="J155" s="6">
        <f t="shared" si="15"/>
        <v>13.347116208759999</v>
      </c>
      <c r="K155" s="6">
        <f t="shared" si="16"/>
        <v>103.66646038735799</v>
      </c>
      <c r="L155" s="7">
        <f t="shared" si="13"/>
        <v>7.7669557053320224</v>
      </c>
      <c r="M155" s="7">
        <f t="shared" si="17"/>
        <v>14.316045690920433</v>
      </c>
      <c r="P155" s="5">
        <f t="shared" si="18"/>
        <v>10.77183400355092</v>
      </c>
    </row>
    <row r="156" spans="1:16" x14ac:dyDescent="0.15">
      <c r="A156" s="5">
        <v>77.5</v>
      </c>
      <c r="B156" s="5">
        <v>154</v>
      </c>
      <c r="D156">
        <v>115.35280954749</v>
      </c>
      <c r="E156">
        <v>224.69492789656999</v>
      </c>
      <c r="F156">
        <v>102.09169980119</v>
      </c>
      <c r="G156">
        <v>106.2939860835</v>
      </c>
      <c r="I156" s="6">
        <f t="shared" si="14"/>
        <v>118.40094181306999</v>
      </c>
      <c r="J156" s="6">
        <f t="shared" si="15"/>
        <v>13.261109746299994</v>
      </c>
      <c r="K156" s="6">
        <f t="shared" si="16"/>
        <v>102.48761011751</v>
      </c>
      <c r="L156" s="7">
        <f t="shared" si="13"/>
        <v>7.7284339001949105</v>
      </c>
      <c r="M156" s="7">
        <f t="shared" si="17"/>
        <v>14.320050444131297</v>
      </c>
      <c r="P156" s="5">
        <f t="shared" si="18"/>
        <v>10.222438440339984</v>
      </c>
    </row>
    <row r="157" spans="1:16" x14ac:dyDescent="0.15">
      <c r="A157" s="5">
        <v>78</v>
      </c>
      <c r="B157" s="5">
        <v>155</v>
      </c>
      <c r="D157">
        <v>115.01616111387</v>
      </c>
      <c r="E157">
        <v>223.31054201890001</v>
      </c>
      <c r="F157">
        <v>102.18911530814999</v>
      </c>
      <c r="G157">
        <v>106.47390656064</v>
      </c>
      <c r="I157" s="6">
        <f t="shared" si="14"/>
        <v>116.83663545826001</v>
      </c>
      <c r="J157" s="6">
        <f t="shared" si="15"/>
        <v>12.827045805720005</v>
      </c>
      <c r="K157" s="6">
        <f t="shared" si="16"/>
        <v>101.444180491396</v>
      </c>
      <c r="L157" s="7">
        <f t="shared" si="13"/>
        <v>7.9086160623328157</v>
      </c>
      <c r="M157" s="7">
        <f t="shared" si="17"/>
        <v>14.542759164617181</v>
      </c>
      <c r="P157" s="5">
        <f t="shared" si="18"/>
        <v>12.792185109686759</v>
      </c>
    </row>
    <row r="158" spans="1:16" x14ac:dyDescent="0.15">
      <c r="A158" s="5">
        <v>78.5</v>
      </c>
      <c r="B158" s="5">
        <v>156</v>
      </c>
      <c r="D158">
        <v>115.25857782198</v>
      </c>
      <c r="E158">
        <v>224.04400795623999</v>
      </c>
      <c r="F158">
        <v>101.97987077534999</v>
      </c>
      <c r="G158">
        <v>106.46247514911001</v>
      </c>
      <c r="I158" s="6">
        <f t="shared" si="14"/>
        <v>117.58153280712999</v>
      </c>
      <c r="J158" s="6">
        <f t="shared" si="15"/>
        <v>13.278707046630004</v>
      </c>
      <c r="K158" s="6">
        <f t="shared" si="16"/>
        <v>101.64708435117399</v>
      </c>
      <c r="L158" s="7">
        <f t="shared" si="13"/>
        <v>7.6548932056582233</v>
      </c>
      <c r="M158" s="7">
        <f t="shared" si="17"/>
        <v>14.331562866290565</v>
      </c>
      <c r="P158" s="5">
        <f t="shared" si="18"/>
        <v>9.1736056779577577</v>
      </c>
    </row>
    <row r="159" spans="1:16" x14ac:dyDescent="0.15">
      <c r="A159" s="5">
        <v>79</v>
      </c>
      <c r="B159" s="5">
        <v>157</v>
      </c>
      <c r="D159">
        <v>115.50944803580001</v>
      </c>
      <c r="E159">
        <v>223.70909995027</v>
      </c>
      <c r="F159">
        <v>102.13419483101001</v>
      </c>
      <c r="G159">
        <v>106.41327037773</v>
      </c>
      <c r="I159" s="6">
        <f t="shared" si="14"/>
        <v>117.29582957254</v>
      </c>
      <c r="J159" s="6">
        <f t="shared" si="15"/>
        <v>13.375253204789999</v>
      </c>
      <c r="K159" s="6">
        <f t="shared" si="16"/>
        <v>101.24552572679201</v>
      </c>
      <c r="L159" s="7">
        <f t="shared" si="13"/>
        <v>7.56961563094249</v>
      </c>
      <c r="M159" s="7">
        <f t="shared" si="17"/>
        <v>14.288811849922809</v>
      </c>
      <c r="P159" s="5">
        <f t="shared" si="18"/>
        <v>7.9573822682952464</v>
      </c>
    </row>
    <row r="160" spans="1:16" x14ac:dyDescent="0.15">
      <c r="A160" s="5">
        <v>79.5</v>
      </c>
      <c r="B160" s="5">
        <v>158</v>
      </c>
      <c r="D160">
        <v>115.16658378916</v>
      </c>
      <c r="E160">
        <v>220.33838886126</v>
      </c>
      <c r="F160">
        <v>102.14711729622</v>
      </c>
      <c r="G160">
        <v>106.26143141153</v>
      </c>
      <c r="I160" s="6">
        <f t="shared" si="14"/>
        <v>114.07695744973</v>
      </c>
      <c r="J160" s="6">
        <f t="shared" si="15"/>
        <v>13.019466492939998</v>
      </c>
      <c r="K160" s="6">
        <f t="shared" si="16"/>
        <v>98.453597658202</v>
      </c>
      <c r="L160" s="7">
        <f t="shared" si="13"/>
        <v>7.5620301117246198</v>
      </c>
      <c r="M160" s="7">
        <f t="shared" si="17"/>
        <v>14.323752889052916</v>
      </c>
      <c r="P160" s="5">
        <f t="shared" si="18"/>
        <v>7.8491980700699582</v>
      </c>
    </row>
    <row r="161" spans="1:16" x14ac:dyDescent="0.15">
      <c r="A161" s="5">
        <v>80</v>
      </c>
      <c r="B161" s="5">
        <v>159</v>
      </c>
      <c r="D161">
        <v>115.29065141721</v>
      </c>
      <c r="E161">
        <v>219.78791645947001</v>
      </c>
      <c r="F161">
        <v>102.11083499006</v>
      </c>
      <c r="G161">
        <v>106.54448310139</v>
      </c>
      <c r="I161" s="6">
        <f t="shared" si="14"/>
        <v>113.24343335808001</v>
      </c>
      <c r="J161" s="6">
        <f t="shared" si="15"/>
        <v>13.179816427150001</v>
      </c>
      <c r="K161" s="6">
        <f t="shared" si="16"/>
        <v>97.427653645500016</v>
      </c>
      <c r="L161" s="7">
        <f t="shared" si="13"/>
        <v>7.3921859370364338</v>
      </c>
      <c r="M161" s="7">
        <f t="shared" si="17"/>
        <v>14.196435272712705</v>
      </c>
      <c r="P161" s="5">
        <f t="shared" si="18"/>
        <v>5.4268911278385188</v>
      </c>
    </row>
    <row r="162" spans="1:16" x14ac:dyDescent="0.15">
      <c r="A162" s="5">
        <v>80.5</v>
      </c>
      <c r="B162" s="5">
        <v>160</v>
      </c>
      <c r="D162">
        <v>115.37593237195</v>
      </c>
      <c r="E162">
        <v>218.25783192442</v>
      </c>
      <c r="F162">
        <v>102.32504970178999</v>
      </c>
      <c r="G162">
        <v>106.43663021869</v>
      </c>
      <c r="I162" s="6">
        <f t="shared" si="14"/>
        <v>111.82120170573</v>
      </c>
      <c r="J162" s="6">
        <f t="shared" si="15"/>
        <v>13.050882670160007</v>
      </c>
      <c r="K162" s="6">
        <f t="shared" si="16"/>
        <v>96.16014250153799</v>
      </c>
      <c r="L162" s="7">
        <f t="shared" si="13"/>
        <v>7.3680949351726142</v>
      </c>
      <c r="M162" s="7">
        <f t="shared" si="17"/>
        <v>14.214870829196862</v>
      </c>
      <c r="P162" s="5">
        <f t="shared" si="18"/>
        <v>5.0833067737258428</v>
      </c>
    </row>
    <row r="163" spans="1:16" x14ac:dyDescent="0.15">
      <c r="A163" s="5">
        <v>81</v>
      </c>
      <c r="B163" s="5">
        <v>161</v>
      </c>
      <c r="D163">
        <v>115.38090502238001</v>
      </c>
      <c r="E163">
        <v>219.31775236201</v>
      </c>
      <c r="F163">
        <v>102.12997017892999</v>
      </c>
      <c r="G163">
        <v>106.43836978131</v>
      </c>
      <c r="I163" s="6">
        <f t="shared" si="14"/>
        <v>112.8793825807</v>
      </c>
      <c r="J163" s="6">
        <f t="shared" si="15"/>
        <v>13.250934843450011</v>
      </c>
      <c r="K163" s="6">
        <f t="shared" si="16"/>
        <v>96.978260768559977</v>
      </c>
      <c r="L163" s="7">
        <f t="shared" si="13"/>
        <v>7.3185976622997817</v>
      </c>
      <c r="M163" s="7">
        <f t="shared" si="17"/>
        <v>14.207900114672007</v>
      </c>
      <c r="P163" s="5">
        <f t="shared" si="18"/>
        <v>4.3773797796355023</v>
      </c>
    </row>
    <row r="164" spans="1:16" x14ac:dyDescent="0.15">
      <c r="A164" s="5">
        <v>81.5</v>
      </c>
      <c r="B164" s="5">
        <v>162</v>
      </c>
      <c r="D164">
        <v>115.34311287916999</v>
      </c>
      <c r="E164">
        <v>218.51044256589</v>
      </c>
      <c r="F164">
        <v>101.92867793241</v>
      </c>
      <c r="G164">
        <v>106.40233598410001</v>
      </c>
      <c r="I164" s="6">
        <f t="shared" si="14"/>
        <v>112.10810658179</v>
      </c>
      <c r="J164" s="6">
        <f t="shared" si="15"/>
        <v>13.414434946759997</v>
      </c>
      <c r="K164" s="6">
        <f t="shared" si="16"/>
        <v>96.010784645678001</v>
      </c>
      <c r="L164" s="7">
        <f t="shared" si="13"/>
        <v>7.1572738640674229</v>
      </c>
      <c r="M164" s="7">
        <f t="shared" si="17"/>
        <v>14.089102874787624</v>
      </c>
      <c r="P164" s="5">
        <f t="shared" si="18"/>
        <v>2.0765899107877472</v>
      </c>
    </row>
    <row r="165" spans="1:16" x14ac:dyDescent="0.15">
      <c r="A165" s="5">
        <v>82</v>
      </c>
      <c r="B165" s="5">
        <v>163</v>
      </c>
      <c r="D165">
        <v>115.38388861263</v>
      </c>
      <c r="E165">
        <v>217.24017901542001</v>
      </c>
      <c r="F165">
        <v>102.08623260437</v>
      </c>
      <c r="G165">
        <v>106.59940357853</v>
      </c>
      <c r="I165" s="6">
        <f t="shared" si="14"/>
        <v>110.64077543689001</v>
      </c>
      <c r="J165" s="6">
        <f t="shared" si="15"/>
        <v>13.297656008260006</v>
      </c>
      <c r="K165" s="6">
        <f t="shared" si="16"/>
        <v>94.683588226978003</v>
      </c>
      <c r="L165" s="7">
        <f t="shared" si="13"/>
        <v>7.120321669335115</v>
      </c>
      <c r="M165" s="7">
        <f t="shared" si="17"/>
        <v>14.094677238403293</v>
      </c>
      <c r="P165" s="5">
        <f t="shared" si="18"/>
        <v>1.5495800324973283</v>
      </c>
    </row>
    <row r="166" spans="1:16" x14ac:dyDescent="0.15">
      <c r="A166" s="5">
        <v>82.5</v>
      </c>
      <c r="B166" s="5">
        <v>164</v>
      </c>
      <c r="D166">
        <v>115.79363500746</v>
      </c>
      <c r="E166">
        <v>220.19990054698999</v>
      </c>
      <c r="F166">
        <v>102.08772365805</v>
      </c>
      <c r="G166">
        <v>106.39711729622</v>
      </c>
      <c r="I166" s="6">
        <f t="shared" si="14"/>
        <v>113.80278325076999</v>
      </c>
      <c r="J166" s="6">
        <f t="shared" si="15"/>
        <v>13.705911349410002</v>
      </c>
      <c r="K166" s="6">
        <f t="shared" si="16"/>
        <v>97.355689631477986</v>
      </c>
      <c r="L166" s="7">
        <f t="shared" si="13"/>
        <v>7.1031897952315921</v>
      </c>
      <c r="M166" s="7">
        <f t="shared" si="17"/>
        <v>14.120071922647746</v>
      </c>
      <c r="P166" s="5">
        <f t="shared" si="18"/>
        <v>1.3052463210198211</v>
      </c>
    </row>
    <row r="167" spans="1:16" x14ac:dyDescent="0.15">
      <c r="A167" s="5">
        <v>83</v>
      </c>
      <c r="B167" s="5">
        <v>165</v>
      </c>
      <c r="D167">
        <v>115.99303828940999</v>
      </c>
      <c r="E167">
        <v>220.93858776728001</v>
      </c>
      <c r="F167">
        <v>102.10337972167</v>
      </c>
      <c r="G167">
        <v>106.32952286282</v>
      </c>
      <c r="I167" s="6">
        <f t="shared" si="14"/>
        <v>114.60906490446001</v>
      </c>
      <c r="J167" s="6">
        <f t="shared" si="15"/>
        <v>13.88965856774</v>
      </c>
      <c r="K167" s="6">
        <f t="shared" si="16"/>
        <v>97.941474623172013</v>
      </c>
      <c r="L167" s="7">
        <f t="shared" si="13"/>
        <v>7.0513954065544873</v>
      </c>
      <c r="M167" s="7">
        <f t="shared" si="17"/>
        <v>14.110804092318618</v>
      </c>
      <c r="P167" s="5">
        <f t="shared" si="18"/>
        <v>0.56655800573601545</v>
      </c>
    </row>
    <row r="168" spans="1:16" x14ac:dyDescent="0.15">
      <c r="A168" s="5">
        <v>83.5</v>
      </c>
      <c r="B168" s="5">
        <v>166</v>
      </c>
      <c r="D168">
        <v>115.81277971159</v>
      </c>
      <c r="E168">
        <v>218.42715067130999</v>
      </c>
      <c r="F168">
        <v>101.86829025845</v>
      </c>
      <c r="G168">
        <v>106.29970178926</v>
      </c>
      <c r="I168" s="6">
        <f t="shared" si="14"/>
        <v>112.12744888204999</v>
      </c>
      <c r="J168" s="6">
        <f t="shared" si="15"/>
        <v>13.944489453139994</v>
      </c>
      <c r="K168" s="6">
        <f t="shared" si="16"/>
        <v>95.394061538282003</v>
      </c>
      <c r="L168" s="7">
        <f t="shared" si="13"/>
        <v>6.8409863164119891</v>
      </c>
      <c r="M168" s="7">
        <f t="shared" si="17"/>
        <v>13.942921560524098</v>
      </c>
      <c r="P168" s="5">
        <f t="shared" si="18"/>
        <v>-2.4342832106111358</v>
      </c>
    </row>
    <row r="169" spans="1:16" x14ac:dyDescent="0.15">
      <c r="A169" s="5">
        <v>84</v>
      </c>
      <c r="B169" s="5">
        <v>167</v>
      </c>
      <c r="D169">
        <v>115.81775236201</v>
      </c>
      <c r="E169">
        <v>217.9681750373</v>
      </c>
      <c r="F169">
        <v>102.10735586481</v>
      </c>
      <c r="G169">
        <v>106.48260437376</v>
      </c>
      <c r="I169" s="6">
        <f t="shared" si="14"/>
        <v>111.48557066354</v>
      </c>
      <c r="J169" s="6">
        <f t="shared" si="15"/>
        <v>13.710396497199994</v>
      </c>
      <c r="K169" s="6">
        <f t="shared" si="16"/>
        <v>95.033094866900015</v>
      </c>
      <c r="L169" s="7">
        <f t="shared" si="13"/>
        <v>6.9314621853794049</v>
      </c>
      <c r="M169" s="7">
        <f t="shared" si="17"/>
        <v>14.07592398783949</v>
      </c>
      <c r="P169" s="5">
        <f t="shared" si="18"/>
        <v>-1.143922055119367</v>
      </c>
    </row>
    <row r="170" spans="1:16" x14ac:dyDescent="0.15">
      <c r="A170" s="5">
        <v>84.5</v>
      </c>
      <c r="B170" s="5">
        <v>168</v>
      </c>
      <c r="D170">
        <v>116.05967180507</v>
      </c>
      <c r="E170">
        <v>219.2153157633</v>
      </c>
      <c r="F170">
        <v>102.05318091450999</v>
      </c>
      <c r="G170">
        <v>106.29473161033999</v>
      </c>
      <c r="I170" s="6">
        <f t="shared" si="14"/>
        <v>112.92058415296</v>
      </c>
      <c r="J170" s="6">
        <f t="shared" si="15"/>
        <v>14.006490890560002</v>
      </c>
      <c r="K170" s="6">
        <f t="shared" si="16"/>
        <v>96.112795084287995</v>
      </c>
      <c r="L170" s="7">
        <f t="shared" si="13"/>
        <v>6.8620181768058286</v>
      </c>
      <c r="M170" s="7">
        <f t="shared" si="17"/>
        <v>14.04900653761389</v>
      </c>
      <c r="P170" s="5">
        <f t="shared" si="18"/>
        <v>-2.134328139831875</v>
      </c>
    </row>
    <row r="171" spans="1:16" x14ac:dyDescent="0.15">
      <c r="A171" s="5">
        <v>85</v>
      </c>
      <c r="B171" s="5">
        <v>169</v>
      </c>
      <c r="D171">
        <v>116.11834908006</v>
      </c>
      <c r="E171">
        <v>217.85877672800001</v>
      </c>
      <c r="F171">
        <v>102.00571570577</v>
      </c>
      <c r="G171">
        <v>106.49701789264</v>
      </c>
      <c r="I171" s="6">
        <f t="shared" si="14"/>
        <v>111.36175883536001</v>
      </c>
      <c r="J171" s="6">
        <f t="shared" si="15"/>
        <v>14.112633374289999</v>
      </c>
      <c r="K171" s="6">
        <f t="shared" si="16"/>
        <v>94.426598786212011</v>
      </c>
      <c r="L171" s="7">
        <f t="shared" si="13"/>
        <v>6.6909269363034509</v>
      </c>
      <c r="M171" s="7">
        <f t="shared" si="17"/>
        <v>13.92044185545949</v>
      </c>
      <c r="P171" s="5">
        <f t="shared" si="18"/>
        <v>-4.5744206563091305</v>
      </c>
    </row>
    <row r="172" spans="1:16" x14ac:dyDescent="0.15">
      <c r="A172" s="5">
        <v>85.5</v>
      </c>
      <c r="B172" s="5">
        <v>170</v>
      </c>
      <c r="D172">
        <v>116.49030333168</v>
      </c>
      <c r="E172">
        <v>219.63873694679</v>
      </c>
      <c r="F172">
        <v>101.98434393638</v>
      </c>
      <c r="G172">
        <v>106.34319085487</v>
      </c>
      <c r="I172" s="6">
        <f t="shared" si="14"/>
        <v>113.29554609192</v>
      </c>
      <c r="J172" s="6">
        <f t="shared" si="15"/>
        <v>14.505959395299996</v>
      </c>
      <c r="K172" s="6">
        <f t="shared" si="16"/>
        <v>95.888394817560012</v>
      </c>
      <c r="L172" s="7">
        <f t="shared" si="13"/>
        <v>6.6102759703455627</v>
      </c>
      <c r="M172" s="7">
        <f t="shared" si="17"/>
        <v>13.882317447849577</v>
      </c>
      <c r="P172" s="5">
        <f t="shared" si="18"/>
        <v>-5.7246596627167667</v>
      </c>
    </row>
    <row r="173" spans="1:16" x14ac:dyDescent="0.15">
      <c r="A173" s="5">
        <v>86</v>
      </c>
      <c r="B173" s="5">
        <v>171</v>
      </c>
      <c r="D173">
        <v>116.61636001989</v>
      </c>
      <c r="E173">
        <v>220.59945300845001</v>
      </c>
      <c r="F173">
        <v>102.18389662028</v>
      </c>
      <c r="G173">
        <v>106.52460238569</v>
      </c>
      <c r="I173" s="6">
        <f t="shared" si="14"/>
        <v>114.07485062276001</v>
      </c>
      <c r="J173" s="6">
        <f t="shared" si="15"/>
        <v>14.43246339961</v>
      </c>
      <c r="K173" s="6">
        <f t="shared" si="16"/>
        <v>96.75589454322801</v>
      </c>
      <c r="L173" s="7">
        <f t="shared" si="13"/>
        <v>6.7040457241583988</v>
      </c>
      <c r="M173" s="7">
        <f t="shared" si="17"/>
        <v>14.018613760010389</v>
      </c>
      <c r="P173" s="5">
        <f t="shared" si="18"/>
        <v>-4.387321328628083</v>
      </c>
    </row>
    <row r="174" spans="1:16" x14ac:dyDescent="0.15">
      <c r="A174" s="5">
        <v>86.5</v>
      </c>
      <c r="B174" s="5">
        <v>172</v>
      </c>
      <c r="D174">
        <v>115.658876181</v>
      </c>
      <c r="E174">
        <v>214.14097463947999</v>
      </c>
      <c r="F174">
        <v>101.97788270378</v>
      </c>
      <c r="G174">
        <v>106.19681908549001</v>
      </c>
      <c r="I174" s="6">
        <f t="shared" si="14"/>
        <v>107.94415555398999</v>
      </c>
      <c r="J174" s="6">
        <f t="shared" si="15"/>
        <v>13.680993477219999</v>
      </c>
      <c r="K174" s="6">
        <f t="shared" si="16"/>
        <v>91.526963381325984</v>
      </c>
      <c r="L174" s="7">
        <f t="shared" si="13"/>
        <v>6.6900816474860578</v>
      </c>
      <c r="M174" s="7">
        <f t="shared" si="17"/>
        <v>14.047176241686026</v>
      </c>
      <c r="P174" s="5">
        <f t="shared" si="18"/>
        <v>-4.58647611228412</v>
      </c>
    </row>
    <row r="175" spans="1:16" x14ac:dyDescent="0.15">
      <c r="A175" s="5">
        <v>87</v>
      </c>
      <c r="B175" s="5">
        <v>173</v>
      </c>
      <c r="D175">
        <v>115.85579313773999</v>
      </c>
      <c r="E175">
        <v>212.58304326205999</v>
      </c>
      <c r="F175">
        <v>102.10661033797</v>
      </c>
      <c r="G175">
        <v>106.39885685885</v>
      </c>
      <c r="I175" s="6">
        <f t="shared" si="14"/>
        <v>106.18418640320999</v>
      </c>
      <c r="J175" s="6">
        <f t="shared" si="15"/>
        <v>13.749182799769997</v>
      </c>
      <c r="K175" s="6">
        <f t="shared" si="16"/>
        <v>89.68516704348599</v>
      </c>
      <c r="L175" s="7">
        <f t="shared" si="13"/>
        <v>6.5229452796995533</v>
      </c>
      <c r="M175" s="7">
        <f t="shared" si="17"/>
        <v>13.922566432247498</v>
      </c>
      <c r="P175" s="5">
        <f t="shared" si="18"/>
        <v>-6.9701644827087437</v>
      </c>
    </row>
    <row r="176" spans="1:16" x14ac:dyDescent="0.15">
      <c r="A176" s="5">
        <v>87.5</v>
      </c>
      <c r="B176" s="5">
        <v>174</v>
      </c>
      <c r="D176">
        <v>115.94778717056001</v>
      </c>
      <c r="E176">
        <v>213.50348085530001</v>
      </c>
      <c r="F176">
        <v>102.0402584493</v>
      </c>
      <c r="G176">
        <v>106.31386679921</v>
      </c>
      <c r="I176" s="6">
        <f t="shared" si="14"/>
        <v>107.18961405609001</v>
      </c>
      <c r="J176" s="6">
        <f t="shared" si="15"/>
        <v>13.907528721260007</v>
      </c>
      <c r="K176" s="6">
        <f t="shared" si="16"/>
        <v>90.500579590577999</v>
      </c>
      <c r="L176" s="7">
        <f t="shared" si="13"/>
        <v>6.5073084804946379</v>
      </c>
      <c r="M176" s="7">
        <f t="shared" si="17"/>
        <v>13.94945619139056</v>
      </c>
      <c r="P176" s="5">
        <f t="shared" si="18"/>
        <v>-7.1931755299694657</v>
      </c>
    </row>
    <row r="177" spans="1:16" x14ac:dyDescent="0.15">
      <c r="A177" s="5">
        <v>88</v>
      </c>
      <c r="B177" s="5">
        <v>175</v>
      </c>
      <c r="D177">
        <v>115.98806563898999</v>
      </c>
      <c r="E177">
        <v>213.78344107409001</v>
      </c>
      <c r="F177">
        <v>101.98086481113</v>
      </c>
      <c r="G177">
        <v>106.52659045726</v>
      </c>
      <c r="I177" s="6">
        <f t="shared" si="14"/>
        <v>107.25685061683001</v>
      </c>
      <c r="J177" s="6">
        <f t="shared" si="15"/>
        <v>14.00720082785999</v>
      </c>
      <c r="K177" s="6">
        <f t="shared" si="16"/>
        <v>90.448209623398014</v>
      </c>
      <c r="L177" s="7">
        <f t="shared" si="13"/>
        <v>6.4572651406195787</v>
      </c>
      <c r="M177" s="7">
        <f t="shared" si="17"/>
        <v>13.941939409863476</v>
      </c>
      <c r="P177" s="5">
        <f t="shared" si="18"/>
        <v>-7.9068904973173284</v>
      </c>
    </row>
    <row r="178" spans="1:16" x14ac:dyDescent="0.15">
      <c r="A178" s="5">
        <v>88.5</v>
      </c>
      <c r="B178" s="5">
        <v>176</v>
      </c>
      <c r="D178">
        <v>115.81327697662999</v>
      </c>
      <c r="E178">
        <v>213.95350571854999</v>
      </c>
      <c r="F178">
        <v>102.12549701789</v>
      </c>
      <c r="G178">
        <v>106.34343936382</v>
      </c>
      <c r="I178" s="6">
        <f t="shared" si="14"/>
        <v>107.61006635472999</v>
      </c>
      <c r="J178" s="6">
        <f t="shared" si="15"/>
        <v>13.687779958739995</v>
      </c>
      <c r="K178" s="6">
        <f t="shared" si="16"/>
        <v>91.184730404242003</v>
      </c>
      <c r="L178" s="7">
        <f t="shared" si="13"/>
        <v>6.661761854669372</v>
      </c>
      <c r="M178" s="7">
        <f t="shared" si="17"/>
        <v>14.188962682261247</v>
      </c>
      <c r="P178" s="5">
        <f t="shared" si="18"/>
        <v>-4.990371217125686</v>
      </c>
    </row>
    <row r="179" spans="1:16" x14ac:dyDescent="0.15">
      <c r="A179" s="5">
        <v>89</v>
      </c>
      <c r="B179" s="5">
        <v>177</v>
      </c>
      <c r="D179">
        <v>116.75111884635</v>
      </c>
      <c r="E179">
        <v>217.52734957733</v>
      </c>
      <c r="F179">
        <v>102.03528827037999</v>
      </c>
      <c r="G179">
        <v>106.3953777336</v>
      </c>
      <c r="I179" s="6">
        <f t="shared" si="14"/>
        <v>111.13197184373</v>
      </c>
      <c r="J179" s="6">
        <f t="shared" si="15"/>
        <v>14.715830575970003</v>
      </c>
      <c r="K179" s="6">
        <f t="shared" si="16"/>
        <v>93.472975152565994</v>
      </c>
      <c r="L179" s="7">
        <f t="shared" si="13"/>
        <v>6.3518654057625064</v>
      </c>
      <c r="M179" s="7">
        <f t="shared" si="17"/>
        <v>13.921592791702359</v>
      </c>
      <c r="P179" s="5">
        <f t="shared" si="18"/>
        <v>-9.4100948899458032</v>
      </c>
    </row>
    <row r="180" spans="1:16" x14ac:dyDescent="0.15">
      <c r="A180" s="5">
        <v>89.5</v>
      </c>
      <c r="B180" s="5">
        <v>178</v>
      </c>
      <c r="D180">
        <v>116.14395822973999</v>
      </c>
      <c r="E180">
        <v>214.24838388860999</v>
      </c>
      <c r="F180">
        <v>102.05492047714</v>
      </c>
      <c r="G180">
        <v>106.2907554672</v>
      </c>
      <c r="I180" s="6">
        <f t="shared" si="14"/>
        <v>107.95762842140999</v>
      </c>
      <c r="J180" s="6">
        <f t="shared" si="15"/>
        <v>14.089037752599992</v>
      </c>
      <c r="K180" s="6">
        <f t="shared" si="16"/>
        <v>91.050783118289999</v>
      </c>
      <c r="L180" s="7">
        <f t="shared" si="13"/>
        <v>6.4625267329905105</v>
      </c>
      <c r="M180" s="7">
        <f t="shared" si="17"/>
        <v>14.074780677278339</v>
      </c>
      <c r="P180" s="5">
        <f t="shared" si="18"/>
        <v>-7.8318499976905462</v>
      </c>
    </row>
    <row r="181" spans="1:16" x14ac:dyDescent="0.15">
      <c r="A181" s="5">
        <v>90</v>
      </c>
      <c r="B181" s="5">
        <v>179</v>
      </c>
      <c r="D181">
        <v>117.02884137245</v>
      </c>
      <c r="E181">
        <v>219.77672799602001</v>
      </c>
      <c r="F181">
        <v>102.10636182903001</v>
      </c>
      <c r="G181">
        <v>106.52087475149</v>
      </c>
      <c r="I181" s="6">
        <f t="shared" si="14"/>
        <v>113.25585324453002</v>
      </c>
      <c r="J181" s="6">
        <f t="shared" si="15"/>
        <v>14.922479543419996</v>
      </c>
      <c r="K181" s="6">
        <f t="shared" si="16"/>
        <v>95.348877792426023</v>
      </c>
      <c r="L181" s="7">
        <f t="shared" si="13"/>
        <v>6.389613570250777</v>
      </c>
      <c r="M181" s="7">
        <f t="shared" si="17"/>
        <v>14.044394072886583</v>
      </c>
      <c r="P181" s="5">
        <f t="shared" si="18"/>
        <v>-8.8717329410340966</v>
      </c>
    </row>
    <row r="182" spans="1:16" x14ac:dyDescent="0.15">
      <c r="A182" s="5">
        <v>90.5</v>
      </c>
      <c r="B182" s="5">
        <v>180</v>
      </c>
      <c r="D182">
        <v>116.37891596221</v>
      </c>
      <c r="E182">
        <v>215.86350074590001</v>
      </c>
      <c r="F182">
        <v>102.05019880716</v>
      </c>
      <c r="G182">
        <v>106.12897614313999</v>
      </c>
      <c r="I182" s="6">
        <f t="shared" si="14"/>
        <v>109.73452460276002</v>
      </c>
      <c r="J182" s="6">
        <f t="shared" si="15"/>
        <v>14.328717155050001</v>
      </c>
      <c r="K182" s="6">
        <f>I182-1.2*J182</f>
        <v>92.540064016700015</v>
      </c>
      <c r="L182" s="7">
        <f t="shared" si="13"/>
        <v>6.4583635098195291</v>
      </c>
      <c r="M182" s="7">
        <f>L182+ABS($N$2)*A182</f>
        <v>14.155670570803311</v>
      </c>
      <c r="P182" s="5">
        <f>(L182-$O$2)/$O$2*100</f>
        <v>-7.8912256248360819</v>
      </c>
    </row>
    <row r="183" spans="1:16" x14ac:dyDescent="0.15">
      <c r="A183" s="5">
        <v>91</v>
      </c>
      <c r="B183" s="5">
        <v>181</v>
      </c>
      <c r="D183">
        <v>116.47662854300999</v>
      </c>
      <c r="E183">
        <v>215.67727498757</v>
      </c>
      <c r="F183">
        <v>102.0375248509</v>
      </c>
      <c r="G183">
        <v>106.34020874751999</v>
      </c>
      <c r="I183" s="6">
        <f t="shared" si="14"/>
        <v>109.33706624005001</v>
      </c>
      <c r="J183" s="6">
        <f t="shared" si="15"/>
        <v>14.439103692109995</v>
      </c>
      <c r="K183" s="6">
        <f t="shared" ref="K183:K241" si="19">I183-1.2*J183</f>
        <v>92.010141809518018</v>
      </c>
      <c r="L183" s="7">
        <f t="shared" si="13"/>
        <v>6.3722890126341714</v>
      </c>
      <c r="M183" s="7">
        <f t="shared" ref="M183:M241" si="20">L183+ABS($N$2)*A183</f>
        <v>14.11212263196593</v>
      </c>
      <c r="P183" s="5">
        <f t="shared" ref="P183:P241" si="21">(L183-$O$2)/$O$2*100</f>
        <v>-9.1188146926622338</v>
      </c>
    </row>
    <row r="184" spans="1:16" x14ac:dyDescent="0.15">
      <c r="A184" s="5">
        <v>91.5</v>
      </c>
      <c r="B184" s="5">
        <v>182</v>
      </c>
      <c r="D184">
        <v>116.21084037791999</v>
      </c>
      <c r="E184">
        <v>213.87518647439001</v>
      </c>
      <c r="F184">
        <v>102.02137176938</v>
      </c>
      <c r="G184">
        <v>106.26838966203</v>
      </c>
      <c r="I184" s="6">
        <f t="shared" si="14"/>
        <v>107.60679681236</v>
      </c>
      <c r="J184" s="6">
        <f t="shared" si="15"/>
        <v>14.189468608539997</v>
      </c>
      <c r="K184" s="6">
        <f t="shared" si="19"/>
        <v>90.579434482112006</v>
      </c>
      <c r="L184" s="7">
        <f t="shared" si="13"/>
        <v>6.3835677699442783</v>
      </c>
      <c r="M184" s="7">
        <f t="shared" si="20"/>
        <v>14.165927947624013</v>
      </c>
      <c r="P184" s="5">
        <f t="shared" si="21"/>
        <v>-8.9579577649390849</v>
      </c>
    </row>
    <row r="185" spans="1:16" x14ac:dyDescent="0.15">
      <c r="A185" s="5">
        <v>92</v>
      </c>
      <c r="B185" s="5">
        <v>183</v>
      </c>
      <c r="D185">
        <v>116.28866235704</v>
      </c>
      <c r="E185">
        <v>214.23694679264</v>
      </c>
      <c r="F185">
        <v>102.09517892644</v>
      </c>
      <c r="G185">
        <v>106.3717693837</v>
      </c>
      <c r="I185" s="6">
        <f t="shared" si="14"/>
        <v>107.86517740894</v>
      </c>
      <c r="J185" s="6">
        <f t="shared" si="15"/>
        <v>14.193483430599997</v>
      </c>
      <c r="K185" s="6">
        <f t="shared" si="19"/>
        <v>90.83299729222</v>
      </c>
      <c r="L185" s="7">
        <f t="shared" si="13"/>
        <v>6.3996268242643968</v>
      </c>
      <c r="M185" s="7">
        <f t="shared" si="20"/>
        <v>14.22451356029211</v>
      </c>
      <c r="P185" s="5">
        <f t="shared" si="21"/>
        <v>-8.7289245417701977</v>
      </c>
    </row>
    <row r="186" spans="1:16" x14ac:dyDescent="0.15">
      <c r="A186" s="5">
        <v>92.5</v>
      </c>
      <c r="B186" s="5">
        <v>184</v>
      </c>
      <c r="D186">
        <v>115.76106414719</v>
      </c>
      <c r="E186">
        <v>211.19816011934</v>
      </c>
      <c r="F186">
        <v>102.06684890656</v>
      </c>
      <c r="G186">
        <v>106.29547713718</v>
      </c>
      <c r="I186" s="6">
        <f t="shared" si="14"/>
        <v>104.90268298216</v>
      </c>
      <c r="J186" s="6">
        <f t="shared" si="15"/>
        <v>13.694215240630001</v>
      </c>
      <c r="K186" s="6">
        <f t="shared" si="19"/>
        <v>88.469624693404</v>
      </c>
      <c r="L186" s="7">
        <f t="shared" si="13"/>
        <v>6.4603646969794495</v>
      </c>
      <c r="M186" s="7">
        <f t="shared" si="20"/>
        <v>14.327777991355138</v>
      </c>
      <c r="P186" s="5">
        <f t="shared" si="21"/>
        <v>-7.8626848193649552</v>
      </c>
    </row>
    <row r="187" spans="1:16" x14ac:dyDescent="0.15">
      <c r="A187" s="5">
        <v>93</v>
      </c>
      <c r="B187" s="5">
        <v>185</v>
      </c>
      <c r="D187">
        <v>116.62456489309</v>
      </c>
      <c r="E187">
        <v>216.29090004973</v>
      </c>
      <c r="F187">
        <v>102.04100397614</v>
      </c>
      <c r="G187">
        <v>106.37077534791</v>
      </c>
      <c r="I187" s="6">
        <f t="shared" si="14"/>
        <v>109.92012470182</v>
      </c>
      <c r="J187" s="6">
        <f t="shared" si="15"/>
        <v>14.583560916949992</v>
      </c>
      <c r="K187" s="6">
        <f t="shared" si="19"/>
        <v>92.419851601480019</v>
      </c>
      <c r="L187" s="7">
        <f t="shared" si="13"/>
        <v>6.3372623550441292</v>
      </c>
      <c r="M187" s="7">
        <f t="shared" si="20"/>
        <v>14.247202207767796</v>
      </c>
      <c r="P187" s="5">
        <f t="shared" si="21"/>
        <v>-9.6183626812776168</v>
      </c>
    </row>
    <row r="188" spans="1:16" x14ac:dyDescent="0.15">
      <c r="A188" s="5">
        <v>93.5</v>
      </c>
      <c r="B188" s="5">
        <v>186</v>
      </c>
      <c r="D188">
        <v>117.2635504724</v>
      </c>
      <c r="E188">
        <v>219.38538040776001</v>
      </c>
      <c r="F188">
        <v>102.06088469185001</v>
      </c>
      <c r="G188">
        <v>106.15034791252999</v>
      </c>
      <c r="I188" s="6">
        <f t="shared" si="14"/>
        <v>113.23503249523002</v>
      </c>
      <c r="J188" s="6">
        <f t="shared" si="15"/>
        <v>15.202665780549992</v>
      </c>
      <c r="K188" s="6">
        <f t="shared" si="19"/>
        <v>94.991833558570022</v>
      </c>
      <c r="L188" s="7">
        <f t="shared" si="13"/>
        <v>6.2483668936602426</v>
      </c>
      <c r="M188" s="7">
        <f t="shared" si="20"/>
        <v>14.200833304731884</v>
      </c>
      <c r="P188" s="5">
        <f t="shared" si="21"/>
        <v>-10.886184163164645</v>
      </c>
    </row>
    <row r="189" spans="1:16" x14ac:dyDescent="0.15">
      <c r="A189" s="5">
        <v>94</v>
      </c>
      <c r="B189" s="5">
        <v>187</v>
      </c>
      <c r="D189">
        <v>116.55544505221</v>
      </c>
      <c r="E189">
        <v>216.10019890602001</v>
      </c>
      <c r="F189">
        <v>102.14090457256999</v>
      </c>
      <c r="G189">
        <v>106.36033797217</v>
      </c>
      <c r="I189" s="6">
        <f t="shared" si="14"/>
        <v>109.73986093385001</v>
      </c>
      <c r="J189" s="6">
        <f t="shared" si="15"/>
        <v>14.41454047964001</v>
      </c>
      <c r="K189" s="6">
        <f t="shared" si="19"/>
        <v>92.442412358281999</v>
      </c>
      <c r="L189" s="7">
        <f t="shared" si="13"/>
        <v>6.413136269508791</v>
      </c>
      <c r="M189" s="7">
        <f t="shared" si="20"/>
        <v>14.40812923892841</v>
      </c>
      <c r="P189" s="5">
        <f t="shared" si="21"/>
        <v>-8.5362536829593552</v>
      </c>
    </row>
    <row r="190" spans="1:16" x14ac:dyDescent="0.15">
      <c r="A190" s="5">
        <v>94.5</v>
      </c>
      <c r="B190" s="5">
        <v>188</v>
      </c>
      <c r="D190">
        <v>117.91596220786001</v>
      </c>
      <c r="E190">
        <v>223.36350074590001</v>
      </c>
      <c r="F190">
        <v>102.10661033797</v>
      </c>
      <c r="G190">
        <v>106.31784294235</v>
      </c>
      <c r="I190" s="6">
        <f t="shared" si="14"/>
        <v>117.04565780355001</v>
      </c>
      <c r="J190" s="6">
        <f t="shared" si="15"/>
        <v>15.809351869890008</v>
      </c>
      <c r="K190" s="6">
        <f t="shared" si="19"/>
        <v>98.074435559682001</v>
      </c>
      <c r="L190" s="7">
        <f t="shared" si="13"/>
        <v>6.203570922250865</v>
      </c>
      <c r="M190" s="7">
        <f t="shared" si="20"/>
        <v>14.24109045001846</v>
      </c>
      <c r="P190" s="5">
        <f t="shared" si="21"/>
        <v>-11.525061491328223</v>
      </c>
    </row>
    <row r="191" spans="1:16" x14ac:dyDescent="0.15">
      <c r="A191" s="5">
        <v>95</v>
      </c>
      <c r="B191" s="5">
        <v>189</v>
      </c>
      <c r="D191">
        <v>118.25559423173</v>
      </c>
      <c r="E191">
        <v>225.37717553456</v>
      </c>
      <c r="F191">
        <v>102.01391650099001</v>
      </c>
      <c r="G191">
        <v>106.58399602386</v>
      </c>
      <c r="I191" s="6">
        <f t="shared" si="14"/>
        <v>118.7931795107</v>
      </c>
      <c r="J191" s="6">
        <f t="shared" si="15"/>
        <v>16.241677730739994</v>
      </c>
      <c r="K191" s="6">
        <f t="shared" si="19"/>
        <v>99.303166233812007</v>
      </c>
      <c r="L191" s="7">
        <f t="shared" si="13"/>
        <v>6.1140953465579946</v>
      </c>
      <c r="M191" s="7">
        <f t="shared" si="20"/>
        <v>14.194141432673568</v>
      </c>
      <c r="P191" s="5">
        <f t="shared" si="21"/>
        <v>-12.801156527021377</v>
      </c>
    </row>
    <row r="192" spans="1:16" x14ac:dyDescent="0.15">
      <c r="A192" s="5">
        <v>95.5</v>
      </c>
      <c r="B192" s="5">
        <v>190</v>
      </c>
      <c r="D192">
        <v>118.36374937842</v>
      </c>
      <c r="E192">
        <v>227.43088015913</v>
      </c>
      <c r="F192">
        <v>101.94607355865</v>
      </c>
      <c r="G192">
        <v>106.2564612326</v>
      </c>
      <c r="I192" s="6">
        <f t="shared" si="14"/>
        <v>121.17441892653</v>
      </c>
      <c r="J192" s="6">
        <f t="shared" si="15"/>
        <v>16.417675819769997</v>
      </c>
      <c r="K192" s="6">
        <f t="shared" si="19"/>
        <v>101.473207942806</v>
      </c>
      <c r="L192" s="7">
        <f t="shared" si="13"/>
        <v>6.1807291760879455</v>
      </c>
      <c r="M192" s="7">
        <f t="shared" si="20"/>
        <v>14.303301820551495</v>
      </c>
      <c r="P192" s="5">
        <f t="shared" si="21"/>
        <v>-11.850829039168515</v>
      </c>
    </row>
    <row r="193" spans="1:16" x14ac:dyDescent="0.15">
      <c r="A193" s="5">
        <v>96</v>
      </c>
      <c r="B193" s="5">
        <v>191</v>
      </c>
      <c r="D193">
        <v>118.65837891596</v>
      </c>
      <c r="E193">
        <v>228.80954748881001</v>
      </c>
      <c r="F193">
        <v>102.20999005964001</v>
      </c>
      <c r="G193">
        <v>106.5574055666</v>
      </c>
      <c r="I193" s="6">
        <f t="shared" si="14"/>
        <v>122.25214192221001</v>
      </c>
      <c r="J193" s="6">
        <f t="shared" si="15"/>
        <v>16.448388856319994</v>
      </c>
      <c r="K193" s="6">
        <f t="shared" si="19"/>
        <v>102.51407529462602</v>
      </c>
      <c r="L193" s="7">
        <f t="shared" si="13"/>
        <v>6.2324691001718904</v>
      </c>
      <c r="M193" s="7">
        <f t="shared" si="20"/>
        <v>14.397568302983416</v>
      </c>
      <c r="P193" s="5">
        <f t="shared" si="21"/>
        <v>-11.112917494488466</v>
      </c>
    </row>
    <row r="194" spans="1:16" x14ac:dyDescent="0.15">
      <c r="A194" s="5">
        <v>96.5</v>
      </c>
      <c r="B194" s="5">
        <v>192</v>
      </c>
      <c r="D194">
        <v>117.16086524117</v>
      </c>
      <c r="E194">
        <v>222.00223769268999</v>
      </c>
      <c r="F194">
        <v>102.03131212724</v>
      </c>
      <c r="G194">
        <v>106.26317097416</v>
      </c>
      <c r="I194" s="6">
        <f t="shared" si="14"/>
        <v>115.73906671852998</v>
      </c>
      <c r="J194" s="6">
        <f t="shared" si="15"/>
        <v>15.129553113930001</v>
      </c>
      <c r="K194" s="6">
        <f t="shared" si="19"/>
        <v>97.583602981813982</v>
      </c>
      <c r="L194" s="7">
        <f t="shared" ref="L194:L241" si="22">K194/J194</f>
        <v>6.4498668431896595</v>
      </c>
      <c r="M194" s="7">
        <f t="shared" si="20"/>
        <v>14.657492604349162</v>
      </c>
      <c r="P194" s="5">
        <f t="shared" si="21"/>
        <v>-8.0124045501724659</v>
      </c>
    </row>
    <row r="195" spans="1:16" x14ac:dyDescent="0.15">
      <c r="A195" s="5">
        <v>97</v>
      </c>
      <c r="B195" s="5">
        <v>193</v>
      </c>
      <c r="D195">
        <v>116.88339134759001</v>
      </c>
      <c r="E195">
        <v>217.49403281949</v>
      </c>
      <c r="F195">
        <v>102.01789264414001</v>
      </c>
      <c r="G195">
        <v>106.25422465209</v>
      </c>
      <c r="I195" s="6">
        <f t="shared" ref="I195:I241" si="23">E195-G195</f>
        <v>111.2398081674</v>
      </c>
      <c r="J195" s="6">
        <f t="shared" ref="J195:J241" si="24">D195-F195</f>
        <v>14.865498703450001</v>
      </c>
      <c r="K195" s="6">
        <f t="shared" si="19"/>
        <v>93.401209723259996</v>
      </c>
      <c r="L195" s="7">
        <f t="shared" si="22"/>
        <v>6.2830861975443408</v>
      </c>
      <c r="M195" s="7">
        <f t="shared" si="20"/>
        <v>14.533238517051819</v>
      </c>
      <c r="P195" s="5">
        <f t="shared" si="21"/>
        <v>-10.391019633781795</v>
      </c>
    </row>
    <row r="196" spans="1:16" x14ac:dyDescent="0.15">
      <c r="A196" s="5">
        <v>97.5</v>
      </c>
      <c r="B196" s="5">
        <v>194</v>
      </c>
      <c r="D196">
        <v>116.73669816012</v>
      </c>
      <c r="E196">
        <v>216.49154649427999</v>
      </c>
      <c r="F196">
        <v>102.1652584493</v>
      </c>
      <c r="G196">
        <v>106.33499005964001</v>
      </c>
      <c r="I196" s="6">
        <f t="shared" si="23"/>
        <v>110.15655643463998</v>
      </c>
      <c r="J196" s="6">
        <f t="shared" si="24"/>
        <v>14.571439710820002</v>
      </c>
      <c r="K196" s="6">
        <f t="shared" si="19"/>
        <v>92.670828781655985</v>
      </c>
      <c r="L196" s="7">
        <f t="shared" si="22"/>
        <v>6.3597578976937603</v>
      </c>
      <c r="M196" s="7">
        <f t="shared" si="20"/>
        <v>14.652436775549216</v>
      </c>
      <c r="P196" s="5">
        <f t="shared" si="21"/>
        <v>-9.2975326661799294</v>
      </c>
    </row>
    <row r="197" spans="1:16" x14ac:dyDescent="0.15">
      <c r="A197" s="5">
        <v>98</v>
      </c>
      <c r="B197" s="5">
        <v>195</v>
      </c>
      <c r="D197">
        <v>116.82645450024999</v>
      </c>
      <c r="E197">
        <v>218.75285927399</v>
      </c>
      <c r="F197">
        <v>102.09865805168999</v>
      </c>
      <c r="G197">
        <v>106.31684890656</v>
      </c>
      <c r="I197" s="6">
        <f t="shared" si="23"/>
        <v>112.43601036743</v>
      </c>
      <c r="J197" s="6">
        <f t="shared" si="24"/>
        <v>14.727796448559999</v>
      </c>
      <c r="K197" s="6">
        <f t="shared" si="19"/>
        <v>94.762654629158007</v>
      </c>
      <c r="L197" s="7">
        <f t="shared" si="22"/>
        <v>6.4342724290179447</v>
      </c>
      <c r="M197" s="7">
        <f t="shared" si="20"/>
        <v>14.769477865221377</v>
      </c>
      <c r="P197" s="5">
        <f t="shared" si="21"/>
        <v>-8.2348111047541952</v>
      </c>
    </row>
    <row r="198" spans="1:16" x14ac:dyDescent="0.15">
      <c r="A198" s="5">
        <v>98.5</v>
      </c>
      <c r="B198" s="5">
        <v>196</v>
      </c>
      <c r="D198">
        <v>116.21133764296</v>
      </c>
      <c r="E198">
        <v>214.43038289408</v>
      </c>
      <c r="F198">
        <v>102.08623260437</v>
      </c>
      <c r="G198">
        <v>106.32032803181001</v>
      </c>
      <c r="I198" s="6">
        <f t="shared" si="23"/>
        <v>108.11005486226999</v>
      </c>
      <c r="J198" s="6">
        <f t="shared" si="24"/>
        <v>14.125105038590007</v>
      </c>
      <c r="K198" s="6">
        <f t="shared" si="19"/>
        <v>91.15992881596199</v>
      </c>
      <c r="L198" s="7">
        <f t="shared" si="22"/>
        <v>6.4537522777290253</v>
      </c>
      <c r="M198" s="7">
        <f t="shared" si="20"/>
        <v>14.831484272280434</v>
      </c>
      <c r="P198" s="5">
        <f t="shared" si="21"/>
        <v>-7.9569907270279838</v>
      </c>
    </row>
    <row r="199" spans="1:16" x14ac:dyDescent="0.15">
      <c r="A199" s="5">
        <v>99</v>
      </c>
      <c r="B199" s="5">
        <v>197</v>
      </c>
      <c r="D199">
        <v>116.14321233216999</v>
      </c>
      <c r="E199">
        <v>213.42366981601</v>
      </c>
      <c r="F199">
        <v>102.03876739563</v>
      </c>
      <c r="G199">
        <v>106.37897614313999</v>
      </c>
      <c r="I199" s="6">
        <f t="shared" si="23"/>
        <v>107.04469367287001</v>
      </c>
      <c r="J199" s="6">
        <f t="shared" si="24"/>
        <v>14.104444936539991</v>
      </c>
      <c r="K199" s="6">
        <f t="shared" si="19"/>
        <v>90.119359749022024</v>
      </c>
      <c r="L199" s="7">
        <f t="shared" si="22"/>
        <v>6.3894297261959112</v>
      </c>
      <c r="M199" s="7">
        <f t="shared" si="20"/>
        <v>14.809688279095298</v>
      </c>
      <c r="P199" s="5">
        <f t="shared" si="21"/>
        <v>-8.874354913387327</v>
      </c>
    </row>
    <row r="200" spans="1:16" x14ac:dyDescent="0.15">
      <c r="A200" s="5">
        <v>99.5</v>
      </c>
      <c r="B200" s="5">
        <v>198</v>
      </c>
      <c r="D200">
        <v>116.20611636002</v>
      </c>
      <c r="E200">
        <v>213.33664843362001</v>
      </c>
      <c r="F200">
        <v>102.08175944334</v>
      </c>
      <c r="G200">
        <v>106.15780318092</v>
      </c>
      <c r="I200" s="6">
        <f t="shared" si="23"/>
        <v>107.17884525270001</v>
      </c>
      <c r="J200" s="6">
        <f t="shared" si="24"/>
        <v>14.12435691668</v>
      </c>
      <c r="K200" s="6">
        <f t="shared" si="19"/>
        <v>90.229616952684012</v>
      </c>
      <c r="L200" s="7">
        <f t="shared" si="22"/>
        <v>6.3882283267798456</v>
      </c>
      <c r="M200" s="7">
        <f t="shared" si="20"/>
        <v>14.851013438027207</v>
      </c>
      <c r="P200" s="5">
        <f t="shared" si="21"/>
        <v>-8.8914891963338629</v>
      </c>
    </row>
    <row r="201" spans="1:16" x14ac:dyDescent="0.15">
      <c r="A201" s="5">
        <v>100</v>
      </c>
      <c r="B201" s="5">
        <v>199</v>
      </c>
      <c r="D201">
        <v>116.1834908006</v>
      </c>
      <c r="E201">
        <v>213.38811536548999</v>
      </c>
      <c r="F201">
        <v>102.16376739563</v>
      </c>
      <c r="G201">
        <v>106.45178926441</v>
      </c>
      <c r="I201" s="6">
        <f t="shared" si="23"/>
        <v>106.93632610108</v>
      </c>
      <c r="J201" s="6">
        <f t="shared" si="24"/>
        <v>14.019723404969994</v>
      </c>
      <c r="K201" s="6">
        <f t="shared" si="19"/>
        <v>90.112658015116011</v>
      </c>
      <c r="L201" s="7">
        <f t="shared" si="22"/>
        <v>6.4275631845326604</v>
      </c>
      <c r="M201" s="7">
        <f t="shared" si="20"/>
        <v>14.932874854128</v>
      </c>
      <c r="P201" s="5">
        <f t="shared" si="21"/>
        <v>-8.3304979278299296</v>
      </c>
    </row>
    <row r="202" spans="1:16" x14ac:dyDescent="0.15">
      <c r="A202" s="5">
        <v>100.5</v>
      </c>
      <c r="B202" s="5">
        <v>200</v>
      </c>
      <c r="D202">
        <v>116.11735454998001</v>
      </c>
      <c r="E202">
        <v>214.85554450522</v>
      </c>
      <c r="F202">
        <v>101.99701789264</v>
      </c>
      <c r="G202">
        <v>106.2435387674</v>
      </c>
      <c r="I202" s="6">
        <f t="shared" si="23"/>
        <v>108.61200573782</v>
      </c>
      <c r="J202" s="6">
        <f t="shared" si="24"/>
        <v>14.120336657340005</v>
      </c>
      <c r="K202" s="6">
        <f t="shared" si="19"/>
        <v>91.667601749011993</v>
      </c>
      <c r="L202" s="7">
        <f t="shared" si="22"/>
        <v>6.4918850005861248</v>
      </c>
      <c r="M202" s="7">
        <f t="shared" si="20"/>
        <v>15.039723228529441</v>
      </c>
      <c r="P202" s="5">
        <f t="shared" si="21"/>
        <v>-7.4131442308351145</v>
      </c>
    </row>
    <row r="203" spans="1:16" x14ac:dyDescent="0.15">
      <c r="A203" s="5">
        <v>101</v>
      </c>
      <c r="B203" s="5">
        <v>201</v>
      </c>
      <c r="D203">
        <v>116.32048731974</v>
      </c>
      <c r="E203">
        <v>214.37667826952</v>
      </c>
      <c r="F203">
        <v>101.84766401591</v>
      </c>
      <c r="G203">
        <v>106.41848906561</v>
      </c>
      <c r="I203" s="6">
        <f t="shared" si="23"/>
        <v>107.95818920391</v>
      </c>
      <c r="J203" s="6">
        <f t="shared" si="24"/>
        <v>14.472823303829998</v>
      </c>
      <c r="K203" s="6">
        <f t="shared" si="19"/>
        <v>90.590801239314004</v>
      </c>
      <c r="L203" s="7">
        <f t="shared" si="22"/>
        <v>6.2593731255836325</v>
      </c>
      <c r="M203" s="7">
        <f t="shared" si="20"/>
        <v>14.849737911874925</v>
      </c>
      <c r="P203" s="5">
        <f t="shared" si="21"/>
        <v>-10.729213975374677</v>
      </c>
    </row>
    <row r="204" spans="1:16" x14ac:dyDescent="0.15">
      <c r="A204" s="5">
        <v>101.5</v>
      </c>
      <c r="B204" s="5">
        <v>202</v>
      </c>
      <c r="D204">
        <v>116.53828940826</v>
      </c>
      <c r="E204">
        <v>217.74664346097001</v>
      </c>
      <c r="F204">
        <v>102.12773359841</v>
      </c>
      <c r="G204">
        <v>106.1453777336</v>
      </c>
      <c r="I204" s="6">
        <f t="shared" si="23"/>
        <v>111.60126572737001</v>
      </c>
      <c r="J204" s="6">
        <f t="shared" si="24"/>
        <v>14.410555809849996</v>
      </c>
      <c r="K204" s="6">
        <f t="shared" si="19"/>
        <v>94.308598755550008</v>
      </c>
      <c r="L204" s="7">
        <f t="shared" si="22"/>
        <v>6.5444109165510183</v>
      </c>
      <c r="M204" s="7">
        <f t="shared" si="20"/>
        <v>15.177302261190288</v>
      </c>
      <c r="P204" s="5">
        <f t="shared" si="21"/>
        <v>-6.664022919359974</v>
      </c>
    </row>
    <row r="205" spans="1:16" x14ac:dyDescent="0.15">
      <c r="A205" s="5">
        <v>102</v>
      </c>
      <c r="B205" s="5">
        <v>203</v>
      </c>
      <c r="D205">
        <v>116.37071108901</v>
      </c>
      <c r="E205">
        <v>212.89656887121001</v>
      </c>
      <c r="F205">
        <v>102.03106361829001</v>
      </c>
      <c r="G205">
        <v>106.35685884692001</v>
      </c>
      <c r="I205" s="6">
        <f t="shared" si="23"/>
        <v>106.53971002429</v>
      </c>
      <c r="J205" s="6">
        <f t="shared" si="24"/>
        <v>14.339647470719996</v>
      </c>
      <c r="K205" s="6">
        <f t="shared" si="19"/>
        <v>89.332133059426013</v>
      </c>
      <c r="L205" s="7">
        <f t="shared" si="22"/>
        <v>6.2297300712470465</v>
      </c>
      <c r="M205" s="7">
        <f t="shared" si="20"/>
        <v>14.905147974234293</v>
      </c>
      <c r="P205" s="5">
        <f t="shared" si="21"/>
        <v>-11.151981352826867</v>
      </c>
    </row>
    <row r="206" spans="1:16" x14ac:dyDescent="0.15">
      <c r="A206" s="5">
        <v>102.5</v>
      </c>
      <c r="B206" s="5">
        <v>204</v>
      </c>
      <c r="D206">
        <v>116.19915464943</v>
      </c>
      <c r="E206">
        <v>211.72600696171</v>
      </c>
      <c r="F206">
        <v>102.08151093439</v>
      </c>
      <c r="G206">
        <v>106.12127236581</v>
      </c>
      <c r="I206" s="6">
        <f t="shared" si="23"/>
        <v>105.6047345959</v>
      </c>
      <c r="J206" s="6">
        <f t="shared" si="24"/>
        <v>14.117643715040003</v>
      </c>
      <c r="K206" s="6">
        <f t="shared" si="19"/>
        <v>88.663562137851997</v>
      </c>
      <c r="L206" s="7">
        <f t="shared" si="22"/>
        <v>6.2803371389374067</v>
      </c>
      <c r="M206" s="7">
        <f t="shared" si="20"/>
        <v>14.998281600272628</v>
      </c>
      <c r="P206" s="5">
        <f t="shared" si="21"/>
        <v>-10.430226534815654</v>
      </c>
    </row>
    <row r="207" spans="1:16" x14ac:dyDescent="0.15">
      <c r="A207" s="5">
        <v>103</v>
      </c>
      <c r="B207" s="5">
        <v>205</v>
      </c>
      <c r="D207">
        <v>115.98731974142</v>
      </c>
      <c r="E207">
        <v>212.82421680755999</v>
      </c>
      <c r="F207">
        <v>102.04299204771</v>
      </c>
      <c r="G207">
        <v>106.20501988072</v>
      </c>
      <c r="I207" s="6">
        <f t="shared" si="23"/>
        <v>106.61919692683999</v>
      </c>
      <c r="J207" s="6">
        <f t="shared" si="24"/>
        <v>13.944327693709994</v>
      </c>
      <c r="K207" s="6">
        <f t="shared" si="19"/>
        <v>89.886003694387995</v>
      </c>
      <c r="L207" s="7">
        <f t="shared" si="22"/>
        <v>6.4460622031231933</v>
      </c>
      <c r="M207" s="7">
        <f t="shared" si="20"/>
        <v>15.206533222806392</v>
      </c>
      <c r="P207" s="5">
        <f t="shared" si="21"/>
        <v>-8.0666660876235579</v>
      </c>
    </row>
    <row r="208" spans="1:16" x14ac:dyDescent="0.15">
      <c r="A208" s="5">
        <v>103.5</v>
      </c>
      <c r="B208" s="5">
        <v>206</v>
      </c>
      <c r="D208">
        <v>116.58229736449999</v>
      </c>
      <c r="E208">
        <v>215.45474888115001</v>
      </c>
      <c r="F208">
        <v>102.13170974155</v>
      </c>
      <c r="G208">
        <v>106.36182902585</v>
      </c>
      <c r="I208" s="6">
        <f t="shared" si="23"/>
        <v>109.09291985530001</v>
      </c>
      <c r="J208" s="6">
        <f t="shared" si="24"/>
        <v>14.450587622949996</v>
      </c>
      <c r="K208" s="6">
        <f t="shared" si="19"/>
        <v>91.752214707760018</v>
      </c>
      <c r="L208" s="7">
        <f t="shared" si="22"/>
        <v>6.3493760324349626</v>
      </c>
      <c r="M208" s="7">
        <f t="shared" si="20"/>
        <v>15.152373610466139</v>
      </c>
      <c r="P208" s="5">
        <f t="shared" si="21"/>
        <v>-9.4455981758499892</v>
      </c>
    </row>
    <row r="209" spans="1:16" x14ac:dyDescent="0.15">
      <c r="A209" s="5">
        <v>104</v>
      </c>
      <c r="B209" s="5">
        <v>207</v>
      </c>
      <c r="D209">
        <v>116.04525111885</v>
      </c>
      <c r="E209">
        <v>212.75062158130001</v>
      </c>
      <c r="F209">
        <v>102.09368787276</v>
      </c>
      <c r="G209">
        <v>106.18265407555</v>
      </c>
      <c r="I209" s="6">
        <f t="shared" si="23"/>
        <v>106.56796750575</v>
      </c>
      <c r="J209" s="6">
        <f t="shared" si="24"/>
        <v>13.951563246090004</v>
      </c>
      <c r="K209" s="6">
        <f t="shared" si="19"/>
        <v>89.826091610442006</v>
      </c>
      <c r="L209" s="7">
        <f t="shared" si="22"/>
        <v>6.4384248579180703</v>
      </c>
      <c r="M209" s="7">
        <f t="shared" si="20"/>
        <v>15.283948994297223</v>
      </c>
      <c r="P209" s="5">
        <f t="shared" si="21"/>
        <v>-8.1755894248210303</v>
      </c>
    </row>
    <row r="210" spans="1:16" x14ac:dyDescent="0.15">
      <c r="A210" s="5">
        <v>104.5</v>
      </c>
      <c r="B210" s="5">
        <v>208</v>
      </c>
      <c r="D210">
        <v>116.26877175535</v>
      </c>
      <c r="E210">
        <v>213.42715067130999</v>
      </c>
      <c r="F210">
        <v>102.05467196818999</v>
      </c>
      <c r="G210">
        <v>106.32405566600001</v>
      </c>
      <c r="I210" s="6">
        <f t="shared" si="23"/>
        <v>107.10309500530998</v>
      </c>
      <c r="J210" s="6">
        <f t="shared" si="24"/>
        <v>14.214099787160009</v>
      </c>
      <c r="K210" s="6">
        <f t="shared" si="19"/>
        <v>90.046175260717973</v>
      </c>
      <c r="L210" s="7">
        <f t="shared" si="22"/>
        <v>6.3349896658287976</v>
      </c>
      <c r="M210" s="7">
        <f t="shared" si="20"/>
        <v>15.223040360555927</v>
      </c>
      <c r="P210" s="5">
        <f t="shared" si="21"/>
        <v>-9.6507756319951721</v>
      </c>
    </row>
    <row r="211" spans="1:16" x14ac:dyDescent="0.15">
      <c r="A211" s="5">
        <v>105</v>
      </c>
      <c r="B211" s="5">
        <v>209</v>
      </c>
      <c r="D211">
        <v>116.58428642465999</v>
      </c>
      <c r="E211">
        <v>215.62754848334001</v>
      </c>
      <c r="F211">
        <v>101.98036779324001</v>
      </c>
      <c r="G211">
        <v>106.40531809145</v>
      </c>
      <c r="I211" s="6">
        <f t="shared" si="23"/>
        <v>109.22223039189001</v>
      </c>
      <c r="J211" s="6">
        <f t="shared" si="24"/>
        <v>14.603918631419987</v>
      </c>
      <c r="K211" s="6">
        <f t="shared" si="19"/>
        <v>91.697528034186021</v>
      </c>
      <c r="L211" s="7">
        <f t="shared" si="22"/>
        <v>6.2789673339387795</v>
      </c>
      <c r="M211" s="7">
        <f t="shared" si="20"/>
        <v>15.209544587013884</v>
      </c>
      <c r="P211" s="5">
        <f t="shared" si="21"/>
        <v>-10.449762607593954</v>
      </c>
    </row>
    <row r="212" spans="1:16" x14ac:dyDescent="0.15">
      <c r="A212" s="5">
        <v>105.5</v>
      </c>
      <c r="B212" s="5">
        <v>210</v>
      </c>
      <c r="D212">
        <v>116.29860765788</v>
      </c>
      <c r="E212">
        <v>213.47637991049001</v>
      </c>
      <c r="F212">
        <v>102.02907554671999</v>
      </c>
      <c r="G212">
        <v>106.19731610338</v>
      </c>
      <c r="I212" s="6">
        <f t="shared" si="23"/>
        <v>107.27906380711001</v>
      </c>
      <c r="J212" s="6">
        <f t="shared" si="24"/>
        <v>14.269532111160004</v>
      </c>
      <c r="K212" s="6">
        <f t="shared" si="19"/>
        <v>90.155625273718002</v>
      </c>
      <c r="L212" s="7">
        <f t="shared" si="22"/>
        <v>6.3180505549448629</v>
      </c>
      <c r="M212" s="7">
        <f t="shared" si="20"/>
        <v>15.291154366367946</v>
      </c>
      <c r="P212" s="5">
        <f t="shared" si="21"/>
        <v>-9.8923601665528782</v>
      </c>
    </row>
    <row r="213" spans="1:16" x14ac:dyDescent="0.15">
      <c r="A213" s="5">
        <v>106</v>
      </c>
      <c r="B213" s="5">
        <v>211</v>
      </c>
      <c r="D213">
        <v>115.91098955743</v>
      </c>
      <c r="E213">
        <v>212.53182496271</v>
      </c>
      <c r="F213">
        <v>102.03777335984</v>
      </c>
      <c r="G213">
        <v>106.19632206759</v>
      </c>
      <c r="I213" s="6">
        <f t="shared" si="23"/>
        <v>106.33550289512</v>
      </c>
      <c r="J213" s="6">
        <f t="shared" si="24"/>
        <v>13.873216197589997</v>
      </c>
      <c r="K213" s="6">
        <f t="shared" si="19"/>
        <v>89.687643458012005</v>
      </c>
      <c r="L213" s="7">
        <f t="shared" si="22"/>
        <v>6.4648054337675642</v>
      </c>
      <c r="M213" s="7">
        <f t="shared" si="20"/>
        <v>15.480435803538624</v>
      </c>
      <c r="P213" s="5">
        <f t="shared" si="21"/>
        <v>-7.799351310457622</v>
      </c>
    </row>
    <row r="214" spans="1:16" x14ac:dyDescent="0.15">
      <c r="A214" s="5">
        <v>106.5</v>
      </c>
      <c r="B214" s="5">
        <v>212</v>
      </c>
      <c r="D214">
        <v>116.38438587767</v>
      </c>
      <c r="E214">
        <v>215.51591248135</v>
      </c>
      <c r="F214">
        <v>102.06138170974</v>
      </c>
      <c r="G214">
        <v>106.23658051690001</v>
      </c>
      <c r="I214" s="6">
        <f t="shared" si="23"/>
        <v>109.27933196444999</v>
      </c>
      <c r="J214" s="6">
        <f t="shared" si="24"/>
        <v>14.323004167929994</v>
      </c>
      <c r="K214" s="6">
        <f t="shared" si="19"/>
        <v>92.091726962934004</v>
      </c>
      <c r="L214" s="7">
        <f t="shared" si="22"/>
        <v>6.4296376572404075</v>
      </c>
      <c r="M214" s="7">
        <f t="shared" si="20"/>
        <v>15.487794585359444</v>
      </c>
      <c r="P214" s="5">
        <f t="shared" si="21"/>
        <v>-8.3009119284827566</v>
      </c>
    </row>
    <row r="215" spans="1:16" x14ac:dyDescent="0.15">
      <c r="A215" s="5">
        <v>107</v>
      </c>
      <c r="B215" s="5">
        <v>213</v>
      </c>
      <c r="D215">
        <v>115.90527100945</v>
      </c>
      <c r="E215">
        <v>211.67006464446001</v>
      </c>
      <c r="F215">
        <v>102.02733598410001</v>
      </c>
      <c r="G215">
        <v>106.1861332008</v>
      </c>
      <c r="I215" s="6">
        <f t="shared" si="23"/>
        <v>105.48393144366001</v>
      </c>
      <c r="J215" s="6">
        <f t="shared" si="24"/>
        <v>13.877935025349998</v>
      </c>
      <c r="K215" s="6">
        <f t="shared" si="19"/>
        <v>88.830409413240019</v>
      </c>
      <c r="L215" s="7">
        <f t="shared" si="22"/>
        <v>6.4008376787309347</v>
      </c>
      <c r="M215" s="7">
        <f t="shared" si="20"/>
        <v>15.501521165197946</v>
      </c>
      <c r="P215" s="5">
        <f t="shared" si="21"/>
        <v>-8.711655411488211</v>
      </c>
    </row>
    <row r="216" spans="1:16" x14ac:dyDescent="0.15">
      <c r="A216" s="5">
        <v>107.5</v>
      </c>
      <c r="B216" s="5">
        <v>214</v>
      </c>
      <c r="D216">
        <v>115.9917951268</v>
      </c>
      <c r="E216">
        <v>211.95872700148999</v>
      </c>
      <c r="F216">
        <v>102.04771371769</v>
      </c>
      <c r="G216">
        <v>106.21645129225</v>
      </c>
      <c r="I216" s="6">
        <f t="shared" si="23"/>
        <v>105.74227570923999</v>
      </c>
      <c r="J216" s="6">
        <f t="shared" si="24"/>
        <v>13.944081409109998</v>
      </c>
      <c r="K216" s="6">
        <f t="shared" si="19"/>
        <v>89.009378018307999</v>
      </c>
      <c r="L216" s="7">
        <f t="shared" si="22"/>
        <v>6.3833088323879164</v>
      </c>
      <c r="M216" s="7">
        <f t="shared" si="20"/>
        <v>15.526518877202905</v>
      </c>
      <c r="P216" s="5">
        <f t="shared" si="21"/>
        <v>-8.9616507160899346</v>
      </c>
    </row>
    <row r="217" spans="1:16" x14ac:dyDescent="0.15">
      <c r="A217" s="5">
        <v>108</v>
      </c>
      <c r="B217" s="5">
        <v>215</v>
      </c>
      <c r="D217">
        <v>116.19467926405</v>
      </c>
      <c r="E217">
        <v>213.57732471406999</v>
      </c>
      <c r="F217">
        <v>102.13568588469001</v>
      </c>
      <c r="G217">
        <v>106.14935387673999</v>
      </c>
      <c r="I217" s="6">
        <f t="shared" si="23"/>
        <v>107.42797083732999</v>
      </c>
      <c r="J217" s="6">
        <f t="shared" si="24"/>
        <v>14.05899337935999</v>
      </c>
      <c r="K217" s="6">
        <f t="shared" si="19"/>
        <v>90.557178782098006</v>
      </c>
      <c r="L217" s="7">
        <f t="shared" si="22"/>
        <v>6.4412277848458919</v>
      </c>
      <c r="M217" s="7">
        <f t="shared" si="20"/>
        <v>15.626964388008858</v>
      </c>
      <c r="P217" s="5">
        <f t="shared" si="21"/>
        <v>-8.135614257181075</v>
      </c>
    </row>
    <row r="218" spans="1:16" x14ac:dyDescent="0.15">
      <c r="A218" s="5">
        <v>108.5</v>
      </c>
      <c r="B218" s="5">
        <v>216</v>
      </c>
      <c r="D218">
        <v>115.53679761313001</v>
      </c>
      <c r="E218">
        <v>210.73023371457001</v>
      </c>
      <c r="F218">
        <v>102.08747514911001</v>
      </c>
      <c r="G218">
        <v>106.30144135189001</v>
      </c>
      <c r="I218" s="6">
        <f t="shared" si="23"/>
        <v>104.42879236268</v>
      </c>
      <c r="J218" s="6">
        <f t="shared" si="24"/>
        <v>13.44932246402</v>
      </c>
      <c r="K218" s="6">
        <f t="shared" si="19"/>
        <v>88.289605405856008</v>
      </c>
      <c r="L218" s="7">
        <f t="shared" si="22"/>
        <v>6.5646136184221033</v>
      </c>
      <c r="M218" s="7">
        <f t="shared" si="20"/>
        <v>15.792876779933046</v>
      </c>
      <c r="P218" s="5">
        <f t="shared" si="21"/>
        <v>-6.3758932553075898</v>
      </c>
    </row>
    <row r="219" spans="1:16" x14ac:dyDescent="0.15">
      <c r="A219" s="5">
        <v>109</v>
      </c>
      <c r="B219" s="5">
        <v>217</v>
      </c>
      <c r="D219">
        <v>116.052958727</v>
      </c>
      <c r="E219">
        <v>211.7846842367</v>
      </c>
      <c r="F219">
        <v>102.05516898608001</v>
      </c>
      <c r="G219">
        <v>106.14835984094999</v>
      </c>
      <c r="I219" s="6">
        <f t="shared" si="23"/>
        <v>105.63632439575001</v>
      </c>
      <c r="J219" s="6">
        <f t="shared" si="24"/>
        <v>13.997789740919998</v>
      </c>
      <c r="K219" s="6">
        <f t="shared" si="19"/>
        <v>88.838976706646008</v>
      </c>
      <c r="L219" s="7">
        <f t="shared" si="22"/>
        <v>6.3466431737391638</v>
      </c>
      <c r="M219" s="7">
        <f t="shared" si="20"/>
        <v>15.617432893598084</v>
      </c>
      <c r="P219" s="5">
        <f t="shared" si="21"/>
        <v>-9.4845740347696399</v>
      </c>
    </row>
    <row r="220" spans="1:16" x14ac:dyDescent="0.15">
      <c r="A220" s="5">
        <v>109.5</v>
      </c>
      <c r="B220" s="5">
        <v>218</v>
      </c>
      <c r="D220">
        <v>115.72053704625</v>
      </c>
      <c r="E220">
        <v>209.79686723022999</v>
      </c>
      <c r="F220">
        <v>102.01764413519</v>
      </c>
      <c r="G220">
        <v>106.19433399602001</v>
      </c>
      <c r="I220" s="6">
        <f t="shared" si="23"/>
        <v>103.60253323420999</v>
      </c>
      <c r="J220" s="6">
        <f t="shared" si="24"/>
        <v>13.702892911060005</v>
      </c>
      <c r="K220" s="6">
        <f t="shared" si="19"/>
        <v>87.159061740937986</v>
      </c>
      <c r="L220" s="7">
        <f t="shared" si="22"/>
        <v>6.3606321896151847</v>
      </c>
      <c r="M220" s="7">
        <f t="shared" si="20"/>
        <v>15.673948467822081</v>
      </c>
      <c r="P220" s="5">
        <f t="shared" si="21"/>
        <v>-9.2850635697585098</v>
      </c>
    </row>
    <row r="221" spans="1:16" x14ac:dyDescent="0.15">
      <c r="A221" s="5">
        <v>110</v>
      </c>
      <c r="B221" s="5">
        <v>219</v>
      </c>
      <c r="D221">
        <v>116.14719045251</v>
      </c>
      <c r="E221">
        <v>214.31029338638001</v>
      </c>
      <c r="F221">
        <v>102.10014910536999</v>
      </c>
      <c r="G221">
        <v>106.25745526839</v>
      </c>
      <c r="I221" s="6">
        <f t="shared" si="23"/>
        <v>108.05283811799001</v>
      </c>
      <c r="J221" s="6">
        <f t="shared" si="24"/>
        <v>14.047041347140009</v>
      </c>
      <c r="K221" s="6">
        <f t="shared" si="19"/>
        <v>91.196388501421993</v>
      </c>
      <c r="L221" s="7">
        <f t="shared" si="22"/>
        <v>6.4922132887428043</v>
      </c>
      <c r="M221" s="7">
        <f t="shared" si="20"/>
        <v>15.848056125297678</v>
      </c>
      <c r="P221" s="5">
        <f t="shared" si="21"/>
        <v>-7.408462205782226</v>
      </c>
    </row>
    <row r="222" spans="1:16" x14ac:dyDescent="0.15">
      <c r="A222" s="5">
        <v>110.5</v>
      </c>
      <c r="B222" s="5">
        <v>220</v>
      </c>
      <c r="D222">
        <v>116.28518150174</v>
      </c>
      <c r="E222">
        <v>213.72426653406001</v>
      </c>
      <c r="F222">
        <v>102.05094433399999</v>
      </c>
      <c r="G222">
        <v>106.22017892644</v>
      </c>
      <c r="I222" s="6">
        <f t="shared" si="23"/>
        <v>107.50408760762001</v>
      </c>
      <c r="J222" s="6">
        <f t="shared" si="24"/>
        <v>14.234237167740005</v>
      </c>
      <c r="K222" s="6">
        <f t="shared" si="19"/>
        <v>90.42300300633201</v>
      </c>
      <c r="L222" s="7">
        <f t="shared" si="22"/>
        <v>6.3525008007639254</v>
      </c>
      <c r="M222" s="7">
        <f t="shared" si="20"/>
        <v>15.750870195666774</v>
      </c>
      <c r="P222" s="5">
        <f t="shared" si="21"/>
        <v>-9.4010329263793633</v>
      </c>
    </row>
    <row r="223" spans="1:16" x14ac:dyDescent="0.15">
      <c r="A223" s="5">
        <v>111</v>
      </c>
      <c r="B223" s="5">
        <v>221</v>
      </c>
      <c r="D223">
        <v>116.53033316758</v>
      </c>
      <c r="E223">
        <v>215.11163600199001</v>
      </c>
      <c r="F223">
        <v>102.21868787276</v>
      </c>
      <c r="G223">
        <v>106.40680914513</v>
      </c>
      <c r="I223" s="6">
        <f t="shared" si="23"/>
        <v>108.70482685686001</v>
      </c>
      <c r="J223" s="6">
        <f t="shared" si="24"/>
        <v>14.311645294819996</v>
      </c>
      <c r="K223" s="6">
        <f t="shared" si="19"/>
        <v>91.530852503076019</v>
      </c>
      <c r="L223" s="7">
        <f t="shared" si="22"/>
        <v>6.395550659448288</v>
      </c>
      <c r="M223" s="7">
        <f t="shared" si="20"/>
        <v>15.836446612699115</v>
      </c>
      <c r="P223" s="5">
        <f t="shared" si="21"/>
        <v>-8.7870585481314212</v>
      </c>
    </row>
    <row r="224" spans="1:16" x14ac:dyDescent="0.15">
      <c r="A224" s="5">
        <v>111.5</v>
      </c>
      <c r="B224" s="5">
        <v>222</v>
      </c>
      <c r="D224">
        <v>116.97389358528</v>
      </c>
      <c r="E224">
        <v>218.17379413226999</v>
      </c>
      <c r="F224">
        <v>102.13841948309999</v>
      </c>
      <c r="G224">
        <v>106.15407554671999</v>
      </c>
      <c r="I224" s="6">
        <f t="shared" si="23"/>
        <v>112.01971858555</v>
      </c>
      <c r="J224" s="6">
        <f t="shared" si="24"/>
        <v>14.835474102180001</v>
      </c>
      <c r="K224" s="6">
        <f t="shared" si="19"/>
        <v>94.217149662933991</v>
      </c>
      <c r="L224" s="7">
        <f t="shared" si="22"/>
        <v>6.3508013976505975</v>
      </c>
      <c r="M224" s="7">
        <f t="shared" si="20"/>
        <v>15.834223909249401</v>
      </c>
      <c r="P224" s="5">
        <f t="shared" si="21"/>
        <v>-9.4252697067494964</v>
      </c>
    </row>
    <row r="225" spans="1:16" x14ac:dyDescent="0.15">
      <c r="A225" s="5">
        <v>112</v>
      </c>
      <c r="B225" s="5">
        <v>223</v>
      </c>
      <c r="D225">
        <v>116.78170064645001</v>
      </c>
      <c r="E225">
        <v>216.59597215316001</v>
      </c>
      <c r="F225">
        <v>102.16401590456999</v>
      </c>
      <c r="G225">
        <v>106.26043737575</v>
      </c>
      <c r="I225" s="6">
        <f t="shared" si="23"/>
        <v>110.33553477741</v>
      </c>
      <c r="J225" s="6">
        <f t="shared" si="24"/>
        <v>14.617684741880012</v>
      </c>
      <c r="K225" s="6">
        <f t="shared" si="19"/>
        <v>92.794313087153995</v>
      </c>
      <c r="L225" s="7">
        <f t="shared" si="22"/>
        <v>6.3480855365074396</v>
      </c>
      <c r="M225" s="7">
        <f t="shared" si="20"/>
        <v>15.87403460645422</v>
      </c>
      <c r="P225" s="5">
        <f t="shared" si="21"/>
        <v>-9.4640031476419235</v>
      </c>
    </row>
    <row r="226" spans="1:16" x14ac:dyDescent="0.15">
      <c r="A226" s="5">
        <v>112.5</v>
      </c>
      <c r="B226" s="5">
        <v>224</v>
      </c>
      <c r="D226">
        <v>116.37493784186999</v>
      </c>
      <c r="E226">
        <v>216.06265539533001</v>
      </c>
      <c r="F226">
        <v>102.01242544732</v>
      </c>
      <c r="G226">
        <v>106.20178926441</v>
      </c>
      <c r="I226" s="6">
        <f t="shared" si="23"/>
        <v>109.86086613092002</v>
      </c>
      <c r="J226" s="6">
        <f t="shared" si="24"/>
        <v>14.362512394549995</v>
      </c>
      <c r="K226" s="6">
        <f t="shared" si="19"/>
        <v>92.625851257460027</v>
      </c>
      <c r="L226" s="7">
        <f t="shared" si="22"/>
        <v>6.4491398658502028</v>
      </c>
      <c r="M226" s="7">
        <f t="shared" si="20"/>
        <v>16.017615494144959</v>
      </c>
      <c r="P226" s="5">
        <f t="shared" si="21"/>
        <v>-8.0227726552867189</v>
      </c>
    </row>
    <row r="227" spans="1:16" x14ac:dyDescent="0.15">
      <c r="A227" s="5">
        <v>113</v>
      </c>
      <c r="B227" s="5">
        <v>225</v>
      </c>
      <c r="D227">
        <v>116.36971655892999</v>
      </c>
      <c r="E227">
        <v>215.76603679761001</v>
      </c>
      <c r="F227">
        <v>102.00397614313999</v>
      </c>
      <c r="G227">
        <v>106.19756461233</v>
      </c>
      <c r="I227" s="6">
        <f t="shared" si="23"/>
        <v>109.56847218528002</v>
      </c>
      <c r="J227" s="6">
        <f t="shared" si="24"/>
        <v>14.36574041579</v>
      </c>
      <c r="K227" s="6">
        <f t="shared" si="19"/>
        <v>92.329583686332015</v>
      </c>
      <c r="L227" s="7">
        <f t="shared" si="22"/>
        <v>6.4270675241248698</v>
      </c>
      <c r="M227" s="7">
        <f t="shared" si="20"/>
        <v>16.038069710767601</v>
      </c>
      <c r="P227" s="5">
        <f t="shared" si="21"/>
        <v>-8.3375670054063864</v>
      </c>
    </row>
    <row r="228" spans="1:16" x14ac:dyDescent="0.15">
      <c r="A228" s="5">
        <v>113.5</v>
      </c>
      <c r="B228" s="5">
        <v>226</v>
      </c>
      <c r="D228">
        <v>116.2752362009</v>
      </c>
      <c r="E228">
        <v>215.05022376926999</v>
      </c>
      <c r="F228">
        <v>102.21098409543001</v>
      </c>
      <c r="G228">
        <v>106.27261431412001</v>
      </c>
      <c r="I228" s="6">
        <f t="shared" si="23"/>
        <v>108.77760945514999</v>
      </c>
      <c r="J228" s="6">
        <f t="shared" si="24"/>
        <v>14.06425210546999</v>
      </c>
      <c r="K228" s="6">
        <f t="shared" si="19"/>
        <v>91.900506928585997</v>
      </c>
      <c r="L228" s="7">
        <f t="shared" si="22"/>
        <v>6.5343330195882414</v>
      </c>
      <c r="M228" s="7">
        <f t="shared" si="20"/>
        <v>16.187861764578951</v>
      </c>
      <c r="P228" s="5">
        <f t="shared" si="21"/>
        <v>-6.8077532523010049</v>
      </c>
    </row>
    <row r="229" spans="1:16" x14ac:dyDescent="0.15">
      <c r="A229" s="5">
        <v>114</v>
      </c>
      <c r="B229" s="5">
        <v>227</v>
      </c>
      <c r="D229">
        <v>116.34311287916999</v>
      </c>
      <c r="E229">
        <v>214.47215315763</v>
      </c>
      <c r="F229">
        <v>102.02882703777</v>
      </c>
      <c r="G229">
        <v>106.25298210736</v>
      </c>
      <c r="I229" s="6">
        <f t="shared" si="23"/>
        <v>108.21917105027001</v>
      </c>
      <c r="J229" s="6">
        <f t="shared" si="24"/>
        <v>14.314285841399993</v>
      </c>
      <c r="K229" s="6">
        <f t="shared" si="19"/>
        <v>91.042028040590012</v>
      </c>
      <c r="L229" s="7">
        <f t="shared" si="22"/>
        <v>6.3602214633214107</v>
      </c>
      <c r="M229" s="7">
        <f t="shared" si="20"/>
        <v>16.056276766660098</v>
      </c>
      <c r="P229" s="5">
        <f t="shared" si="21"/>
        <v>-9.290921322340207</v>
      </c>
    </row>
    <row r="230" spans="1:16" x14ac:dyDescent="0.15">
      <c r="A230" s="5">
        <v>114.5</v>
      </c>
      <c r="B230" s="5">
        <v>228</v>
      </c>
      <c r="D230">
        <v>116.41248135255999</v>
      </c>
      <c r="E230">
        <v>216.49950273496</v>
      </c>
      <c r="F230">
        <v>102.08300198807</v>
      </c>
      <c r="G230">
        <v>106.1722166998</v>
      </c>
      <c r="I230" s="6">
        <f t="shared" si="23"/>
        <v>110.32728603516</v>
      </c>
      <c r="J230" s="6">
        <f t="shared" si="24"/>
        <v>14.329479364489998</v>
      </c>
      <c r="K230" s="6">
        <f t="shared" si="19"/>
        <v>93.131910797772008</v>
      </c>
      <c r="L230" s="7">
        <f t="shared" si="22"/>
        <v>6.4993227198863179</v>
      </c>
      <c r="M230" s="7">
        <f t="shared" si="20"/>
        <v>16.23790458157298</v>
      </c>
      <c r="P230" s="5">
        <f t="shared" si="21"/>
        <v>-7.3070679457443681</v>
      </c>
    </row>
    <row r="231" spans="1:16" x14ac:dyDescent="0.15">
      <c r="A231" s="5">
        <v>115</v>
      </c>
      <c r="B231" s="5">
        <v>229</v>
      </c>
      <c r="D231">
        <v>116.36897066136</v>
      </c>
      <c r="E231">
        <v>217.79910492292001</v>
      </c>
      <c r="F231">
        <v>102.04945328031999</v>
      </c>
      <c r="G231">
        <v>106.25894632207</v>
      </c>
      <c r="I231" s="6">
        <f t="shared" si="23"/>
        <v>111.54015860085001</v>
      </c>
      <c r="J231" s="6">
        <f t="shared" si="24"/>
        <v>14.319517381040001</v>
      </c>
      <c r="K231" s="6">
        <f t="shared" si="19"/>
        <v>94.356737743602011</v>
      </c>
      <c r="L231" s="7">
        <f t="shared" si="22"/>
        <v>6.5893797418435796</v>
      </c>
      <c r="M231" s="7">
        <f t="shared" si="20"/>
        <v>16.370488161878221</v>
      </c>
      <c r="P231" s="5">
        <f t="shared" si="21"/>
        <v>-6.0226803599808045</v>
      </c>
    </row>
    <row r="232" spans="1:16" x14ac:dyDescent="0.15">
      <c r="A232" s="5">
        <v>115.5</v>
      </c>
      <c r="B232" s="5">
        <v>230</v>
      </c>
      <c r="D232">
        <v>115.99627051218</v>
      </c>
      <c r="E232">
        <v>213.2799602188</v>
      </c>
      <c r="F232">
        <v>102.04274353877</v>
      </c>
      <c r="G232">
        <v>106.26366799205</v>
      </c>
      <c r="I232" s="6">
        <f t="shared" si="23"/>
        <v>107.01629222675</v>
      </c>
      <c r="J232" s="6">
        <f t="shared" si="24"/>
        <v>13.953526973410007</v>
      </c>
      <c r="K232" s="6">
        <f t="shared" si="19"/>
        <v>90.272059858657997</v>
      </c>
      <c r="L232" s="7">
        <f t="shared" si="22"/>
        <v>6.4694797258557939</v>
      </c>
      <c r="M232" s="7">
        <f t="shared" si="20"/>
        <v>16.293114704238409</v>
      </c>
      <c r="P232" s="5">
        <f t="shared" si="21"/>
        <v>-7.7326868505423905</v>
      </c>
    </row>
    <row r="233" spans="1:16" x14ac:dyDescent="0.15">
      <c r="A233" s="5">
        <v>116</v>
      </c>
      <c r="B233" s="5">
        <v>231</v>
      </c>
      <c r="D233">
        <v>116.67727498757</v>
      </c>
      <c r="E233">
        <v>217.82371954252</v>
      </c>
      <c r="F233">
        <v>102.09319085487</v>
      </c>
      <c r="G233">
        <v>106.22862823062</v>
      </c>
      <c r="I233" s="6">
        <f t="shared" si="23"/>
        <v>111.59509131189999</v>
      </c>
      <c r="J233" s="6">
        <f t="shared" si="24"/>
        <v>14.584084132699999</v>
      </c>
      <c r="K233" s="6">
        <f t="shared" si="19"/>
        <v>94.094190352659993</v>
      </c>
      <c r="L233" s="7">
        <f t="shared" si="22"/>
        <v>6.4518408901444007</v>
      </c>
      <c r="M233" s="7">
        <f t="shared" si="20"/>
        <v>16.318002426874994</v>
      </c>
      <c r="P233" s="5">
        <f t="shared" si="21"/>
        <v>-7.984250816601449</v>
      </c>
    </row>
    <row r="234" spans="1:16" x14ac:dyDescent="0.15">
      <c r="A234" s="5">
        <v>116.5</v>
      </c>
      <c r="B234" s="5">
        <v>232</v>
      </c>
      <c r="D234">
        <v>116.58005967181001</v>
      </c>
      <c r="E234">
        <v>216.40228741919</v>
      </c>
      <c r="F234">
        <v>102.05218687873</v>
      </c>
      <c r="G234">
        <v>106.07231610338</v>
      </c>
      <c r="I234" s="6">
        <f t="shared" si="23"/>
        <v>110.32997131581</v>
      </c>
      <c r="J234" s="6">
        <f t="shared" si="24"/>
        <v>14.527872793080007</v>
      </c>
      <c r="K234" s="6">
        <f t="shared" si="19"/>
        <v>92.896523964113996</v>
      </c>
      <c r="L234" s="7">
        <f t="shared" si="22"/>
        <v>6.394365182517495</v>
      </c>
      <c r="M234" s="7">
        <f t="shared" si="20"/>
        <v>16.303053277596064</v>
      </c>
      <c r="P234" s="5">
        <f t="shared" si="21"/>
        <v>-8.8039657455939597</v>
      </c>
    </row>
    <row r="235" spans="1:16" x14ac:dyDescent="0.15">
      <c r="A235" s="5">
        <v>117</v>
      </c>
      <c r="B235" s="5">
        <v>233</v>
      </c>
      <c r="D235">
        <v>116.26454500249</v>
      </c>
      <c r="E235">
        <v>215.99080059671999</v>
      </c>
      <c r="F235">
        <v>102.09791252485</v>
      </c>
      <c r="G235">
        <v>106.1995526839</v>
      </c>
      <c r="I235" s="6">
        <f t="shared" si="23"/>
        <v>109.79124791282</v>
      </c>
      <c r="J235" s="6">
        <f t="shared" si="24"/>
        <v>14.166632477639993</v>
      </c>
      <c r="K235" s="6">
        <f t="shared" si="19"/>
        <v>92.791288939652006</v>
      </c>
      <c r="L235" s="7">
        <f t="shared" si="22"/>
        <v>6.5499891442874523</v>
      </c>
      <c r="M235" s="7">
        <f t="shared" si="20"/>
        <v>16.501203797713998</v>
      </c>
      <c r="P235" s="5">
        <f t="shared" si="21"/>
        <v>-6.5844665860555276</v>
      </c>
    </row>
    <row r="236" spans="1:16" x14ac:dyDescent="0.15">
      <c r="A236" s="5">
        <v>117.5</v>
      </c>
      <c r="B236" s="5">
        <v>234</v>
      </c>
      <c r="D236">
        <v>116.67404276479</v>
      </c>
      <c r="E236">
        <v>217.53033316758001</v>
      </c>
      <c r="F236">
        <v>101.97490059642</v>
      </c>
      <c r="G236">
        <v>106.11207753479</v>
      </c>
      <c r="I236" s="6">
        <f t="shared" si="23"/>
        <v>111.41825563279001</v>
      </c>
      <c r="J236" s="6">
        <f t="shared" si="24"/>
        <v>14.699142168370003</v>
      </c>
      <c r="K236" s="6">
        <f t="shared" si="19"/>
        <v>93.77928503074601</v>
      </c>
      <c r="L236" s="7">
        <f t="shared" si="22"/>
        <v>6.3799155050382952</v>
      </c>
      <c r="M236" s="7">
        <f t="shared" si="20"/>
        <v>16.373656716812818</v>
      </c>
      <c r="P236" s="5">
        <f t="shared" si="21"/>
        <v>-9.0100461374303578</v>
      </c>
    </row>
    <row r="237" spans="1:16" x14ac:dyDescent="0.15">
      <c r="A237" s="5">
        <v>118</v>
      </c>
      <c r="B237" s="5">
        <v>235</v>
      </c>
      <c r="D237">
        <v>116.47588264545</v>
      </c>
      <c r="E237">
        <v>217.03828940826</v>
      </c>
      <c r="F237">
        <v>102.10213717694</v>
      </c>
      <c r="G237">
        <v>106.12574552684001</v>
      </c>
      <c r="I237" s="6">
        <f t="shared" si="23"/>
        <v>110.91254388141999</v>
      </c>
      <c r="J237" s="6">
        <f t="shared" si="24"/>
        <v>14.373745468509995</v>
      </c>
      <c r="K237" s="6">
        <f t="shared" si="19"/>
        <v>93.664049319208004</v>
      </c>
      <c r="L237" s="7">
        <f t="shared" si="22"/>
        <v>6.5163286440828685</v>
      </c>
      <c r="M237" s="7">
        <f t="shared" si="20"/>
        <v>16.552596414205368</v>
      </c>
      <c r="P237" s="5">
        <f t="shared" si="21"/>
        <v>-7.0645305239223202</v>
      </c>
    </row>
    <row r="238" spans="1:16" x14ac:dyDescent="0.15">
      <c r="A238" s="5">
        <v>118.5</v>
      </c>
      <c r="B238" s="5">
        <v>236</v>
      </c>
      <c r="D238">
        <v>115.71233217305</v>
      </c>
      <c r="E238">
        <v>213.06514172054</v>
      </c>
      <c r="F238">
        <v>102.05417495029999</v>
      </c>
      <c r="G238">
        <v>106.23906560636</v>
      </c>
      <c r="I238" s="6">
        <f t="shared" si="23"/>
        <v>106.82607611418</v>
      </c>
      <c r="J238" s="6">
        <f t="shared" si="24"/>
        <v>13.658157222750006</v>
      </c>
      <c r="K238" s="6">
        <f t="shared" si="19"/>
        <v>90.436287446879987</v>
      </c>
      <c r="L238" s="7">
        <f t="shared" si="22"/>
        <v>6.6214120962264822</v>
      </c>
      <c r="M238" s="7">
        <f t="shared" si="20"/>
        <v>16.700206424696958</v>
      </c>
      <c r="P238" s="5">
        <f t="shared" si="21"/>
        <v>-5.5658369354702328</v>
      </c>
    </row>
    <row r="239" spans="1:16" x14ac:dyDescent="0.15">
      <c r="A239" s="5">
        <v>119</v>
      </c>
      <c r="B239" s="5">
        <v>237</v>
      </c>
      <c r="D239">
        <v>115.98408751865</v>
      </c>
      <c r="E239">
        <v>212.13252113376001</v>
      </c>
      <c r="F239">
        <v>102.14065606362</v>
      </c>
      <c r="G239">
        <v>106.10984095427</v>
      </c>
      <c r="I239" s="6">
        <f t="shared" si="23"/>
        <v>106.02268017949001</v>
      </c>
      <c r="J239" s="6">
        <f t="shared" si="24"/>
        <v>13.84343145503</v>
      </c>
      <c r="K239" s="6">
        <f t="shared" si="19"/>
        <v>89.410562433454004</v>
      </c>
      <c r="L239" s="7">
        <f t="shared" si="22"/>
        <v>6.4586994000657798</v>
      </c>
      <c r="M239" s="7">
        <f t="shared" si="20"/>
        <v>16.580020286884235</v>
      </c>
      <c r="P239" s="5">
        <f t="shared" si="21"/>
        <v>-7.8864351792596308</v>
      </c>
    </row>
    <row r="240" spans="1:16" x14ac:dyDescent="0.15">
      <c r="A240" s="5">
        <v>119.5</v>
      </c>
      <c r="B240" s="5">
        <v>238</v>
      </c>
      <c r="D240">
        <v>115.93784186972</v>
      </c>
      <c r="E240">
        <v>214.07707608154999</v>
      </c>
      <c r="F240">
        <v>102.17818091450999</v>
      </c>
      <c r="G240">
        <v>106.17594433399999</v>
      </c>
      <c r="I240" s="6">
        <f t="shared" si="23"/>
        <v>107.90113174755</v>
      </c>
      <c r="J240" s="6">
        <f t="shared" si="24"/>
        <v>13.759660955210009</v>
      </c>
      <c r="K240" s="6">
        <f t="shared" si="19"/>
        <v>91.389538601297986</v>
      </c>
      <c r="L240" s="7">
        <f t="shared" si="22"/>
        <v>6.6418452386861979</v>
      </c>
      <c r="M240" s="7">
        <f t="shared" si="20"/>
        <v>16.805692683852627</v>
      </c>
      <c r="P240" s="5">
        <f t="shared" si="21"/>
        <v>-5.2744207422293341</v>
      </c>
    </row>
    <row r="241" spans="1:16" x14ac:dyDescent="0.15">
      <c r="A241" s="5">
        <v>120</v>
      </c>
      <c r="B241" s="5">
        <v>239</v>
      </c>
      <c r="D241">
        <v>115.36325211338</v>
      </c>
      <c r="E241">
        <v>207.07608155147</v>
      </c>
      <c r="F241">
        <v>101.99577534791</v>
      </c>
      <c r="G241">
        <v>106.30641153082</v>
      </c>
      <c r="I241" s="6">
        <f t="shared" si="23"/>
        <v>100.76967002065</v>
      </c>
      <c r="J241" s="6">
        <f t="shared" si="24"/>
        <v>13.367476765470002</v>
      </c>
      <c r="K241" s="6">
        <f t="shared" si="19"/>
        <v>84.728697902085997</v>
      </c>
      <c r="L241" s="7">
        <f t="shared" si="22"/>
        <v>6.3384211836411541</v>
      </c>
      <c r="M241" s="7">
        <f t="shared" si="20"/>
        <v>16.544795187155561</v>
      </c>
      <c r="P241" s="5">
        <f t="shared" si="21"/>
        <v>-9.6018355406760421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BFB9A-94BB-2B48-ADC8-FA73AF9E4C1C}">
  <sheetPr>
    <pageSetUpPr fitToPage="1"/>
  </sheetPr>
  <dimension ref="A1:Y798"/>
  <sheetViews>
    <sheetView topLeftCell="F20" zoomScaleNormal="80" zoomScalePageLayoutView="75" workbookViewId="0">
      <selection activeCell="C41" sqref="C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129.35938989514</v>
      </c>
      <c r="E2">
        <v>354.69399428026998</v>
      </c>
      <c r="F2">
        <v>101.93628150262001</v>
      </c>
      <c r="G2">
        <v>105.48597242035</v>
      </c>
      <c r="I2" s="6">
        <f>E2-G2</f>
        <v>249.20802185992</v>
      </c>
      <c r="J2" s="6">
        <f>D2-F2</f>
        <v>27.423108392519993</v>
      </c>
      <c r="K2" s="6">
        <f>I2-1.2*J2</f>
        <v>216.300291788896</v>
      </c>
      <c r="L2" s="7">
        <f t="shared" ref="L2:L65" si="0">K2/J2</f>
        <v>7.8875191204763171</v>
      </c>
      <c r="M2" s="7">
        <f>L2+ABS($N$2)*A2</f>
        <v>7.8927126393999556</v>
      </c>
      <c r="N2" s="5">
        <f>LINEST(V64:V83,U64:U83)</f>
        <v>-1.0387037847276414E-2</v>
      </c>
      <c r="O2" s="8">
        <f>AVERAGE(L41:L60)</f>
        <v>6.8980958887954529</v>
      </c>
      <c r="P2" s="5">
        <f>(L2-$O$2)/$O$2*100</f>
        <v>14.34342531085977</v>
      </c>
    </row>
    <row r="3" spans="1:16" x14ac:dyDescent="0.15">
      <c r="A3" s="5">
        <v>1</v>
      </c>
      <c r="B3" s="5">
        <v>1</v>
      </c>
      <c r="D3">
        <v>119.77121067684</v>
      </c>
      <c r="E3">
        <v>268.82221163012002</v>
      </c>
      <c r="F3">
        <v>101.95435092725</v>
      </c>
      <c r="G3">
        <v>105.12220637185</v>
      </c>
      <c r="I3" s="6">
        <f t="shared" ref="I3:I66" si="1">E3-G3</f>
        <v>163.70000525827004</v>
      </c>
      <c r="J3" s="6">
        <f t="shared" ref="J3:J66" si="2">D3-F3</f>
        <v>17.816859749589995</v>
      </c>
      <c r="K3" s="6">
        <f t="shared" ref="K3:K66" si="3">I3-1.2*J3</f>
        <v>142.31977355876205</v>
      </c>
      <c r="L3" s="7">
        <f t="shared" si="0"/>
        <v>7.9879269163600588</v>
      </c>
      <c r="M3" s="7">
        <f t="shared" ref="M3:M66" si="4">L3+ABS($N$2)*A3</f>
        <v>7.9983139542073349</v>
      </c>
      <c r="P3" s="5">
        <f t="shared" ref="P3:P66" si="5">(L3-$O$2)/$O$2*100</f>
        <v>15.79901243957501</v>
      </c>
    </row>
    <row r="4" spans="1:16" ht="15" x14ac:dyDescent="0.15">
      <c r="A4" s="5">
        <v>1.5</v>
      </c>
      <c r="B4" s="5">
        <v>2</v>
      </c>
      <c r="D4">
        <v>116.95471877979</v>
      </c>
      <c r="E4">
        <v>243.83841754052</v>
      </c>
      <c r="F4">
        <v>101.68568711365</v>
      </c>
      <c r="G4">
        <v>105.44174988112</v>
      </c>
      <c r="I4" s="6">
        <f t="shared" si="1"/>
        <v>138.39666765940001</v>
      </c>
      <c r="J4" s="6">
        <f t="shared" si="2"/>
        <v>15.269031666139995</v>
      </c>
      <c r="K4" s="6">
        <f t="shared" si="3"/>
        <v>120.07382966003202</v>
      </c>
      <c r="L4" s="7">
        <f t="shared" si="0"/>
        <v>7.8638797983701236</v>
      </c>
      <c r="M4" s="7">
        <f t="shared" si="4"/>
        <v>7.8794603551410383</v>
      </c>
      <c r="N4" s="3" t="s">
        <v>15</v>
      </c>
      <c r="P4" s="5">
        <f t="shared" si="5"/>
        <v>14.000731870709268</v>
      </c>
    </row>
    <row r="5" spans="1:16" x14ac:dyDescent="0.15">
      <c r="A5" s="5">
        <v>2</v>
      </c>
      <c r="B5" s="5">
        <v>3</v>
      </c>
      <c r="D5">
        <v>120.82745471878</v>
      </c>
      <c r="E5">
        <v>282.92516682554998</v>
      </c>
      <c r="F5">
        <v>101.84070375653999</v>
      </c>
      <c r="G5">
        <v>105.26105563481001</v>
      </c>
      <c r="I5" s="6">
        <f t="shared" si="1"/>
        <v>177.66411119073996</v>
      </c>
      <c r="J5" s="6">
        <f t="shared" si="2"/>
        <v>18.986750962240009</v>
      </c>
      <c r="K5" s="6">
        <f t="shared" si="3"/>
        <v>154.88001003605194</v>
      </c>
      <c r="L5" s="7">
        <f t="shared" si="0"/>
        <v>8.1572676833477349</v>
      </c>
      <c r="M5" s="7">
        <f t="shared" si="4"/>
        <v>8.1780417590422871</v>
      </c>
      <c r="N5" s="5">
        <f>RSQ(V64:V83,U64:U83)</f>
        <v>0.14461206312540495</v>
      </c>
      <c r="P5" s="5">
        <f t="shared" si="5"/>
        <v>18.253903901184518</v>
      </c>
    </row>
    <row r="6" spans="1:16" x14ac:dyDescent="0.15">
      <c r="A6" s="5">
        <v>2.5</v>
      </c>
      <c r="B6" s="5">
        <v>4</v>
      </c>
      <c r="D6">
        <v>130.98093422306999</v>
      </c>
      <c r="E6">
        <v>375.34318398475</v>
      </c>
      <c r="F6">
        <v>101.74560152164</v>
      </c>
      <c r="G6">
        <v>105.03138373752</v>
      </c>
      <c r="I6" s="6">
        <f t="shared" si="1"/>
        <v>270.31180024723</v>
      </c>
      <c r="J6" s="6">
        <f t="shared" si="2"/>
        <v>29.235332701429996</v>
      </c>
      <c r="K6" s="6">
        <f t="shared" si="3"/>
        <v>235.22940100551401</v>
      </c>
      <c r="L6" s="7">
        <f t="shared" si="0"/>
        <v>8.0460654717983822</v>
      </c>
      <c r="M6" s="7">
        <f t="shared" si="4"/>
        <v>8.0720330664165729</v>
      </c>
      <c r="P6" s="5">
        <f t="shared" si="5"/>
        <v>16.641832782689658</v>
      </c>
    </row>
    <row r="7" spans="1:16" x14ac:dyDescent="0.15">
      <c r="A7" s="5">
        <v>3</v>
      </c>
      <c r="B7" s="5">
        <v>5</v>
      </c>
      <c r="D7">
        <v>136.25738798856</v>
      </c>
      <c r="E7">
        <v>421.97902764537997</v>
      </c>
      <c r="F7">
        <v>101.7612933904</v>
      </c>
      <c r="G7">
        <v>105.36186400379999</v>
      </c>
      <c r="I7" s="6">
        <f t="shared" si="1"/>
        <v>316.61716364157996</v>
      </c>
      <c r="J7" s="6">
        <f t="shared" si="2"/>
        <v>34.496094598159999</v>
      </c>
      <c r="K7" s="6">
        <f t="shared" si="3"/>
        <v>275.22185012378799</v>
      </c>
      <c r="L7" s="7">
        <f t="shared" si="0"/>
        <v>7.9783480805525198</v>
      </c>
      <c r="M7" s="7">
        <f t="shared" si="4"/>
        <v>8.009509194094349</v>
      </c>
      <c r="P7" s="5">
        <f t="shared" si="5"/>
        <v>15.660150412111781</v>
      </c>
    </row>
    <row r="8" spans="1:16" x14ac:dyDescent="0.15">
      <c r="A8" s="5">
        <v>3.5</v>
      </c>
      <c r="B8" s="5">
        <v>6</v>
      </c>
      <c r="D8">
        <v>138.96711153480001</v>
      </c>
      <c r="E8">
        <v>432.3217349857</v>
      </c>
      <c r="F8">
        <v>101.8078934855</v>
      </c>
      <c r="G8">
        <v>105.27960057061</v>
      </c>
      <c r="I8" s="6">
        <f t="shared" si="1"/>
        <v>327.04213441509</v>
      </c>
      <c r="J8" s="6">
        <f t="shared" si="2"/>
        <v>37.159218049300009</v>
      </c>
      <c r="K8" s="6">
        <f t="shared" si="3"/>
        <v>282.45107275593</v>
      </c>
      <c r="L8" s="7">
        <f t="shared" si="0"/>
        <v>7.6011037794497049</v>
      </c>
      <c r="M8" s="7">
        <f t="shared" si="4"/>
        <v>7.6374584119151727</v>
      </c>
      <c r="P8" s="5">
        <f t="shared" si="5"/>
        <v>10.19133253563704</v>
      </c>
    </row>
    <row r="9" spans="1:16" x14ac:dyDescent="0.15">
      <c r="A9" s="5">
        <v>4</v>
      </c>
      <c r="B9" s="5">
        <v>7</v>
      </c>
      <c r="D9">
        <v>134.11773117255001</v>
      </c>
      <c r="E9">
        <v>386.49046711154</v>
      </c>
      <c r="F9">
        <v>101.76937708036</v>
      </c>
      <c r="G9">
        <v>105.12981455064001</v>
      </c>
      <c r="I9" s="6">
        <f t="shared" si="1"/>
        <v>281.36065256090001</v>
      </c>
      <c r="J9" s="6">
        <f t="shared" si="2"/>
        <v>32.348354092190007</v>
      </c>
      <c r="K9" s="6">
        <f t="shared" si="3"/>
        <v>242.54262765027201</v>
      </c>
      <c r="L9" s="7">
        <f t="shared" si="0"/>
        <v>7.4978351899774109</v>
      </c>
      <c r="M9" s="7">
        <f t="shared" si="4"/>
        <v>7.5393833413665163</v>
      </c>
      <c r="P9" s="5">
        <f t="shared" si="5"/>
        <v>8.6942731856788491</v>
      </c>
    </row>
    <row r="10" spans="1:16" x14ac:dyDescent="0.15">
      <c r="A10" s="5">
        <v>4.5</v>
      </c>
      <c r="B10" s="5">
        <v>8</v>
      </c>
      <c r="D10">
        <v>137.51143946616</v>
      </c>
      <c r="E10">
        <v>420.40467111535003</v>
      </c>
      <c r="F10">
        <v>101.92249167855</v>
      </c>
      <c r="G10">
        <v>105.20779838326</v>
      </c>
      <c r="I10" s="6">
        <f t="shared" si="1"/>
        <v>315.19687273209001</v>
      </c>
      <c r="J10" s="6">
        <f t="shared" si="2"/>
        <v>35.588947787609996</v>
      </c>
      <c r="K10" s="6">
        <f t="shared" si="3"/>
        <v>272.490135386958</v>
      </c>
      <c r="L10" s="7">
        <f t="shared" si="0"/>
        <v>7.6565943172341617</v>
      </c>
      <c r="M10" s="7">
        <f t="shared" si="4"/>
        <v>7.7033359875469056</v>
      </c>
      <c r="P10" s="5">
        <f t="shared" si="5"/>
        <v>10.995765217916651</v>
      </c>
    </row>
    <row r="11" spans="1:16" x14ac:dyDescent="0.15">
      <c r="A11" s="5">
        <v>5</v>
      </c>
      <c r="B11" s="5">
        <v>9</v>
      </c>
      <c r="D11">
        <v>133.35605338418</v>
      </c>
      <c r="E11">
        <v>380.79313632031</v>
      </c>
      <c r="F11">
        <v>101.81169757489</v>
      </c>
      <c r="G11">
        <v>105.32524964337</v>
      </c>
      <c r="I11" s="6">
        <f t="shared" si="1"/>
        <v>275.46788667694</v>
      </c>
      <c r="J11" s="6">
        <f t="shared" si="2"/>
        <v>31.544355809289996</v>
      </c>
      <c r="K11" s="6">
        <f t="shared" si="3"/>
        <v>237.61465970579201</v>
      </c>
      <c r="L11" s="7">
        <f t="shared" si="0"/>
        <v>7.5327155559097871</v>
      </c>
      <c r="M11" s="7">
        <f t="shared" si="4"/>
        <v>7.5846507451461695</v>
      </c>
      <c r="P11" s="5">
        <f t="shared" si="5"/>
        <v>9.1999252742361008</v>
      </c>
    </row>
    <row r="12" spans="1:16" x14ac:dyDescent="0.15">
      <c r="A12" s="5">
        <v>5.5</v>
      </c>
      <c r="B12" s="5">
        <v>10</v>
      </c>
      <c r="D12">
        <v>136.69113441373</v>
      </c>
      <c r="E12">
        <v>404.74928503336997</v>
      </c>
      <c r="F12">
        <v>101.64384213029</v>
      </c>
      <c r="G12">
        <v>105.17689015692</v>
      </c>
      <c r="I12" s="6">
        <f t="shared" si="1"/>
        <v>299.57239487644995</v>
      </c>
      <c r="J12" s="6">
        <f t="shared" si="2"/>
        <v>35.047292283440001</v>
      </c>
      <c r="K12" s="6">
        <f t="shared" si="3"/>
        <v>257.51564413632195</v>
      </c>
      <c r="L12" s="7">
        <f t="shared" si="0"/>
        <v>7.3476616125919438</v>
      </c>
      <c r="M12" s="7">
        <f t="shared" si="4"/>
        <v>7.4047903207519639</v>
      </c>
      <c r="P12" s="5">
        <f t="shared" si="5"/>
        <v>6.5172437589149572</v>
      </c>
    </row>
    <row r="13" spans="1:16" x14ac:dyDescent="0.15">
      <c r="A13" s="5">
        <v>6</v>
      </c>
      <c r="B13" s="5">
        <v>11</v>
      </c>
      <c r="D13">
        <v>134.56387035271999</v>
      </c>
      <c r="E13">
        <v>390.59199237369</v>
      </c>
      <c r="F13">
        <v>101.73514027580001</v>
      </c>
      <c r="G13">
        <v>105.22967189729</v>
      </c>
      <c r="I13" s="6">
        <f t="shared" si="1"/>
        <v>285.36232047639999</v>
      </c>
      <c r="J13" s="6">
        <f t="shared" si="2"/>
        <v>32.828730076919982</v>
      </c>
      <c r="K13" s="6">
        <f t="shared" si="3"/>
        <v>245.967844384096</v>
      </c>
      <c r="L13" s="7">
        <f t="shared" si="0"/>
        <v>7.4924568756627608</v>
      </c>
      <c r="M13" s="7">
        <f t="shared" si="4"/>
        <v>7.5547791027464193</v>
      </c>
      <c r="P13" s="5">
        <f t="shared" si="5"/>
        <v>8.616305085476208</v>
      </c>
    </row>
    <row r="14" spans="1:16" x14ac:dyDescent="0.15">
      <c r="A14" s="5">
        <v>6.5</v>
      </c>
      <c r="B14" s="5">
        <v>12</v>
      </c>
      <c r="D14">
        <v>131.74308865585999</v>
      </c>
      <c r="E14">
        <v>358.98808388942001</v>
      </c>
      <c r="F14">
        <v>101.89776509748</v>
      </c>
      <c r="G14">
        <v>105.05658582977</v>
      </c>
      <c r="I14" s="6">
        <f t="shared" si="1"/>
        <v>253.93149805965001</v>
      </c>
      <c r="J14" s="6">
        <f t="shared" si="2"/>
        <v>29.845323558379988</v>
      </c>
      <c r="K14" s="6">
        <f t="shared" si="3"/>
        <v>218.11710978959402</v>
      </c>
      <c r="L14" s="7">
        <f t="shared" si="0"/>
        <v>7.3082508005965634</v>
      </c>
      <c r="M14" s="7">
        <f t="shared" si="4"/>
        <v>7.3757665466038604</v>
      </c>
      <c r="P14" s="5">
        <f t="shared" si="5"/>
        <v>5.9459149077258164</v>
      </c>
    </row>
    <row r="15" spans="1:16" x14ac:dyDescent="0.15">
      <c r="A15" s="5">
        <v>7</v>
      </c>
      <c r="B15" s="5">
        <v>13</v>
      </c>
      <c r="D15">
        <v>133.61439466158001</v>
      </c>
      <c r="E15">
        <v>376.46139180172003</v>
      </c>
      <c r="F15">
        <v>101.86590584879001</v>
      </c>
      <c r="G15">
        <v>105.03471231573999</v>
      </c>
      <c r="I15" s="6">
        <f t="shared" si="1"/>
        <v>271.42667948598</v>
      </c>
      <c r="J15" s="6">
        <f t="shared" si="2"/>
        <v>31.748488812790001</v>
      </c>
      <c r="K15" s="6">
        <f t="shared" si="3"/>
        <v>233.32849291063201</v>
      </c>
      <c r="L15" s="7">
        <f t="shared" si="0"/>
        <v>7.34927871012981</v>
      </c>
      <c r="M15" s="7">
        <f t="shared" si="4"/>
        <v>7.4219879750607447</v>
      </c>
      <c r="P15" s="5">
        <f t="shared" si="5"/>
        <v>6.5406864243103877</v>
      </c>
    </row>
    <row r="16" spans="1:16" x14ac:dyDescent="0.15">
      <c r="A16" s="5">
        <v>7.5</v>
      </c>
      <c r="B16" s="5">
        <v>14</v>
      </c>
      <c r="D16">
        <v>134.8012392755</v>
      </c>
      <c r="E16">
        <v>384.48665395615001</v>
      </c>
      <c r="F16">
        <v>101.76224441274</v>
      </c>
      <c r="G16">
        <v>105.01711840228</v>
      </c>
      <c r="I16" s="6">
        <f t="shared" si="1"/>
        <v>279.46953555387</v>
      </c>
      <c r="J16" s="6">
        <f t="shared" si="2"/>
        <v>33.038994862759992</v>
      </c>
      <c r="K16" s="6">
        <f t="shared" si="3"/>
        <v>239.82274171855801</v>
      </c>
      <c r="L16" s="7">
        <f t="shared" si="0"/>
        <v>7.2587783833846284</v>
      </c>
      <c r="M16" s="7">
        <f t="shared" si="4"/>
        <v>7.3366811672392016</v>
      </c>
      <c r="P16" s="5">
        <f t="shared" si="5"/>
        <v>5.2287254396540144</v>
      </c>
    </row>
    <row r="17" spans="1:16" x14ac:dyDescent="0.15">
      <c r="A17" s="5">
        <v>8</v>
      </c>
      <c r="B17" s="5">
        <v>15</v>
      </c>
      <c r="D17">
        <v>133.27597712107001</v>
      </c>
      <c r="E17">
        <v>371.51334604384999</v>
      </c>
      <c r="F17">
        <v>101.7612933904</v>
      </c>
      <c r="G17">
        <v>105.01283880171</v>
      </c>
      <c r="I17" s="6">
        <f t="shared" si="1"/>
        <v>266.50050724213997</v>
      </c>
      <c r="J17" s="6">
        <f t="shared" si="2"/>
        <v>31.514683730670015</v>
      </c>
      <c r="K17" s="6">
        <f t="shared" si="3"/>
        <v>228.68288676533595</v>
      </c>
      <c r="L17" s="7">
        <f t="shared" si="0"/>
        <v>7.2563916147691598</v>
      </c>
      <c r="M17" s="7">
        <f t="shared" si="4"/>
        <v>7.3394879175473715</v>
      </c>
      <c r="P17" s="5">
        <f t="shared" si="5"/>
        <v>5.1941250418928675</v>
      </c>
    </row>
    <row r="18" spans="1:16" x14ac:dyDescent="0.15">
      <c r="A18" s="5">
        <v>8.5</v>
      </c>
      <c r="B18" s="5">
        <v>16</v>
      </c>
      <c r="D18">
        <v>132.13584366063</v>
      </c>
      <c r="E18">
        <v>364.33365109627999</v>
      </c>
      <c r="F18">
        <v>101.8563956253</v>
      </c>
      <c r="G18">
        <v>104.94531621493</v>
      </c>
      <c r="I18" s="6">
        <f t="shared" si="1"/>
        <v>259.38833488134998</v>
      </c>
      <c r="J18" s="6">
        <f t="shared" si="2"/>
        <v>30.279448035330006</v>
      </c>
      <c r="K18" s="6">
        <f t="shared" si="3"/>
        <v>223.05299723895396</v>
      </c>
      <c r="L18" s="7">
        <f t="shared" si="0"/>
        <v>7.3664816141528116</v>
      </c>
      <c r="M18" s="7">
        <f t="shared" si="4"/>
        <v>7.4547714358546608</v>
      </c>
      <c r="P18" s="5">
        <f t="shared" si="5"/>
        <v>6.7900726940916494</v>
      </c>
    </row>
    <row r="19" spans="1:16" x14ac:dyDescent="0.15">
      <c r="A19" s="5">
        <v>9</v>
      </c>
      <c r="B19" s="5">
        <v>17</v>
      </c>
      <c r="D19">
        <v>132.76453765490999</v>
      </c>
      <c r="E19">
        <v>367.45519542420999</v>
      </c>
      <c r="F19">
        <v>101.7032810271</v>
      </c>
      <c r="G19">
        <v>104.95910603899</v>
      </c>
      <c r="I19" s="6">
        <f t="shared" si="1"/>
        <v>262.49608938521999</v>
      </c>
      <c r="J19" s="6">
        <f t="shared" si="2"/>
        <v>31.061256627809982</v>
      </c>
      <c r="K19" s="6">
        <f t="shared" si="3"/>
        <v>225.22258143184803</v>
      </c>
      <c r="L19" s="7">
        <f t="shared" si="0"/>
        <v>7.2509166042625646</v>
      </c>
      <c r="M19" s="7">
        <f t="shared" si="4"/>
        <v>7.3443999448880524</v>
      </c>
      <c r="P19" s="5">
        <f t="shared" si="5"/>
        <v>5.1147551607712041</v>
      </c>
    </row>
    <row r="20" spans="1:16" x14ac:dyDescent="0.15">
      <c r="A20" s="5">
        <v>9.5</v>
      </c>
      <c r="B20" s="5">
        <v>18</v>
      </c>
      <c r="D20">
        <v>132.60676835081</v>
      </c>
      <c r="E20">
        <v>365.85843660629001</v>
      </c>
      <c r="F20">
        <v>101.74465049929</v>
      </c>
      <c r="G20">
        <v>105.21065145031</v>
      </c>
      <c r="I20" s="6">
        <f t="shared" si="1"/>
        <v>260.64778515598005</v>
      </c>
      <c r="J20" s="6">
        <f t="shared" si="2"/>
        <v>30.862117851519997</v>
      </c>
      <c r="K20" s="6">
        <f t="shared" si="3"/>
        <v>223.61324373415604</v>
      </c>
      <c r="L20" s="7">
        <f t="shared" si="0"/>
        <v>7.2455573143092904</v>
      </c>
      <c r="M20" s="7">
        <f t="shared" si="4"/>
        <v>7.3442341738584167</v>
      </c>
      <c r="P20" s="5">
        <f t="shared" si="5"/>
        <v>5.0370628520577343</v>
      </c>
    </row>
    <row r="21" spans="1:16" x14ac:dyDescent="0.15">
      <c r="A21" s="39">
        <v>10</v>
      </c>
      <c r="B21" s="5">
        <v>19</v>
      </c>
      <c r="D21">
        <v>131.03098188750999</v>
      </c>
      <c r="E21">
        <v>354.17921830314998</v>
      </c>
      <c r="F21">
        <v>101.81883024251</v>
      </c>
      <c r="G21">
        <v>105.22539229672</v>
      </c>
      <c r="I21" s="6">
        <f t="shared" si="1"/>
        <v>248.95382600642998</v>
      </c>
      <c r="J21" s="6">
        <f t="shared" si="2"/>
        <v>29.212151644999992</v>
      </c>
      <c r="K21" s="6">
        <f t="shared" si="3"/>
        <v>213.89924403242998</v>
      </c>
      <c r="L21" s="7">
        <f t="shared" si="0"/>
        <v>7.3222693977436402</v>
      </c>
      <c r="M21" s="7">
        <f t="shared" si="4"/>
        <v>7.4261397762164041</v>
      </c>
      <c r="P21" s="5">
        <f t="shared" si="5"/>
        <v>6.1491390636823482</v>
      </c>
    </row>
    <row r="22" spans="1:16" x14ac:dyDescent="0.15">
      <c r="A22" s="5">
        <v>10.5</v>
      </c>
      <c r="B22" s="5">
        <v>20</v>
      </c>
      <c r="D22">
        <v>132.88941849380001</v>
      </c>
      <c r="E22">
        <v>372.28646329838</v>
      </c>
      <c r="F22">
        <v>101.77127912506</v>
      </c>
      <c r="G22">
        <v>105.21588207323001</v>
      </c>
      <c r="I22" s="6">
        <f t="shared" si="1"/>
        <v>267.07058122515002</v>
      </c>
      <c r="J22" s="6">
        <f t="shared" si="2"/>
        <v>31.118139368740003</v>
      </c>
      <c r="K22" s="6">
        <f t="shared" si="3"/>
        <v>229.72881398266202</v>
      </c>
      <c r="L22" s="7">
        <f t="shared" si="0"/>
        <v>7.3824726877288196</v>
      </c>
      <c r="M22" s="7">
        <f t="shared" si="4"/>
        <v>7.491536585125222</v>
      </c>
      <c r="P22" s="5">
        <f t="shared" si="5"/>
        <v>7.0218913558470222</v>
      </c>
    </row>
    <row r="23" spans="1:16" x14ac:dyDescent="0.15">
      <c r="A23" s="5">
        <v>11</v>
      </c>
      <c r="B23" s="5">
        <v>21</v>
      </c>
      <c r="D23">
        <v>135.28408007626001</v>
      </c>
      <c r="E23">
        <v>388.35748331744998</v>
      </c>
      <c r="F23">
        <v>101.84117926771</v>
      </c>
      <c r="G23">
        <v>105.28102710413999</v>
      </c>
      <c r="I23" s="6">
        <f t="shared" si="1"/>
        <v>283.07645621331</v>
      </c>
      <c r="J23" s="6">
        <f t="shared" si="2"/>
        <v>33.442900808550007</v>
      </c>
      <c r="K23" s="6">
        <f t="shared" si="3"/>
        <v>242.94497524304998</v>
      </c>
      <c r="L23" s="7">
        <f t="shared" si="0"/>
        <v>7.2644707656740923</v>
      </c>
      <c r="M23" s="7">
        <f t="shared" si="4"/>
        <v>7.3787281819941333</v>
      </c>
      <c r="P23" s="5">
        <f t="shared" si="5"/>
        <v>5.3112465060646752</v>
      </c>
    </row>
    <row r="24" spans="1:16" x14ac:dyDescent="0.15">
      <c r="A24" s="5">
        <v>11.5</v>
      </c>
      <c r="B24" s="5">
        <v>22</v>
      </c>
      <c r="D24">
        <v>136.79313632031</v>
      </c>
      <c r="E24">
        <v>401.34127740704997</v>
      </c>
      <c r="F24">
        <v>101.80741797432</v>
      </c>
      <c r="G24">
        <v>105.17736566809</v>
      </c>
      <c r="I24" s="6">
        <f t="shared" si="1"/>
        <v>296.16391173896</v>
      </c>
      <c r="J24" s="6">
        <f t="shared" si="2"/>
        <v>34.985718345989994</v>
      </c>
      <c r="K24" s="6">
        <f t="shared" si="3"/>
        <v>254.18104972377199</v>
      </c>
      <c r="L24" s="7">
        <f t="shared" si="0"/>
        <v>7.2652802840878588</v>
      </c>
      <c r="M24" s="7">
        <f t="shared" si="4"/>
        <v>7.3847312193315373</v>
      </c>
      <c r="P24" s="5">
        <f t="shared" si="5"/>
        <v>5.322981895465122</v>
      </c>
    </row>
    <row r="25" spans="1:16" x14ac:dyDescent="0.15">
      <c r="A25" s="5">
        <v>12</v>
      </c>
      <c r="B25" s="5">
        <v>23</v>
      </c>
      <c r="D25">
        <v>135.16253574832999</v>
      </c>
      <c r="E25">
        <v>388.77311725453001</v>
      </c>
      <c r="F25">
        <v>102.01759391346</v>
      </c>
      <c r="G25">
        <v>105.11887779363001</v>
      </c>
      <c r="I25" s="6">
        <f t="shared" si="1"/>
        <v>283.65423946089999</v>
      </c>
      <c r="J25" s="6">
        <f t="shared" si="2"/>
        <v>33.144941834869982</v>
      </c>
      <c r="K25" s="6">
        <f t="shared" si="3"/>
        <v>243.88030925905602</v>
      </c>
      <c r="L25" s="7">
        <f t="shared" si="0"/>
        <v>7.3579947876837988</v>
      </c>
      <c r="M25" s="7">
        <f t="shared" si="4"/>
        <v>7.4826392418511158</v>
      </c>
      <c r="P25" s="5">
        <f t="shared" si="5"/>
        <v>6.667041257506404</v>
      </c>
    </row>
    <row r="26" spans="1:16" x14ac:dyDescent="0.15">
      <c r="A26" s="5">
        <v>12.5</v>
      </c>
      <c r="B26" s="5">
        <v>24</v>
      </c>
      <c r="D26">
        <v>135.96997140133999</v>
      </c>
      <c r="E26">
        <v>397.38941849380001</v>
      </c>
      <c r="F26">
        <v>101.70946267236999</v>
      </c>
      <c r="G26">
        <v>105.11459819306</v>
      </c>
      <c r="I26" s="6">
        <f t="shared" si="1"/>
        <v>292.27482030073998</v>
      </c>
      <c r="J26" s="6">
        <f t="shared" si="2"/>
        <v>34.260508728969995</v>
      </c>
      <c r="K26" s="6">
        <f t="shared" si="3"/>
        <v>251.16220982597599</v>
      </c>
      <c r="L26" s="7">
        <f t="shared" si="0"/>
        <v>7.3309538925088491</v>
      </c>
      <c r="M26" s="7">
        <f t="shared" si="4"/>
        <v>7.4607918655998047</v>
      </c>
      <c r="P26" s="5">
        <f t="shared" si="5"/>
        <v>6.2750360489549823</v>
      </c>
    </row>
    <row r="27" spans="1:16" x14ac:dyDescent="0.15">
      <c r="A27" s="5">
        <v>13</v>
      </c>
      <c r="B27" s="5">
        <v>25</v>
      </c>
      <c r="D27">
        <v>136.60724499522999</v>
      </c>
      <c r="E27">
        <v>400.93803622498001</v>
      </c>
      <c r="F27">
        <v>101.71849738469</v>
      </c>
      <c r="G27">
        <v>105.27389443652</v>
      </c>
      <c r="I27" s="6">
        <f t="shared" si="1"/>
        <v>295.66414178846003</v>
      </c>
      <c r="J27" s="6">
        <f t="shared" si="2"/>
        <v>34.888747610539994</v>
      </c>
      <c r="K27" s="6">
        <f t="shared" si="3"/>
        <v>253.79764465581204</v>
      </c>
      <c r="L27" s="7">
        <f t="shared" si="0"/>
        <v>7.2744842402751946</v>
      </c>
      <c r="M27" s="7">
        <f t="shared" si="4"/>
        <v>7.4095157322897878</v>
      </c>
      <c r="P27" s="5">
        <f t="shared" si="5"/>
        <v>5.4564093852494517</v>
      </c>
    </row>
    <row r="28" spans="1:16" x14ac:dyDescent="0.15">
      <c r="A28" s="5">
        <v>13.5</v>
      </c>
      <c r="B28" s="5">
        <v>26</v>
      </c>
      <c r="D28">
        <v>136.24404194471001</v>
      </c>
      <c r="E28">
        <v>404.21306005719998</v>
      </c>
      <c r="F28">
        <v>101.8302425107</v>
      </c>
      <c r="G28">
        <v>105.28578221588</v>
      </c>
      <c r="I28" s="6">
        <f t="shared" si="1"/>
        <v>298.92727784132001</v>
      </c>
      <c r="J28" s="6">
        <f t="shared" si="2"/>
        <v>34.413799434010002</v>
      </c>
      <c r="K28" s="6">
        <f t="shared" si="3"/>
        <v>257.63071852050803</v>
      </c>
      <c r="L28" s="7">
        <f t="shared" si="0"/>
        <v>7.4862619866930542</v>
      </c>
      <c r="M28" s="7">
        <f t="shared" si="4"/>
        <v>7.6264869976312859</v>
      </c>
      <c r="P28" s="5">
        <f t="shared" si="5"/>
        <v>8.5264993032781256</v>
      </c>
    </row>
    <row r="29" spans="1:16" x14ac:dyDescent="0.15">
      <c r="A29" s="5">
        <v>14</v>
      </c>
      <c r="B29" s="5">
        <v>27</v>
      </c>
      <c r="D29">
        <v>137.40133460439</v>
      </c>
      <c r="E29">
        <v>407.26930409914002</v>
      </c>
      <c r="F29">
        <v>101.81597717546001</v>
      </c>
      <c r="G29">
        <v>105.25344745602</v>
      </c>
      <c r="I29" s="6">
        <f t="shared" si="1"/>
        <v>302.01585664312</v>
      </c>
      <c r="J29" s="6">
        <f t="shared" si="2"/>
        <v>35.585357428929996</v>
      </c>
      <c r="K29" s="6">
        <f t="shared" si="3"/>
        <v>259.31342772840401</v>
      </c>
      <c r="L29" s="7">
        <f t="shared" si="0"/>
        <v>7.2870822850746118</v>
      </c>
      <c r="M29" s="7">
        <f t="shared" si="4"/>
        <v>7.432500814936482</v>
      </c>
      <c r="P29" s="5">
        <f t="shared" si="5"/>
        <v>5.6390401431065609</v>
      </c>
    </row>
    <row r="30" spans="1:16" x14ac:dyDescent="0.15">
      <c r="A30" s="5">
        <v>14.5</v>
      </c>
      <c r="B30" s="5">
        <v>28</v>
      </c>
      <c r="D30">
        <v>138.34366062916999</v>
      </c>
      <c r="E30">
        <v>417.67302192564</v>
      </c>
      <c r="F30">
        <v>101.86352829291999</v>
      </c>
      <c r="G30">
        <v>105.15311459819</v>
      </c>
      <c r="I30" s="6">
        <f t="shared" si="1"/>
        <v>312.51990732745003</v>
      </c>
      <c r="J30" s="6">
        <f t="shared" si="2"/>
        <v>36.480132336249994</v>
      </c>
      <c r="K30" s="6">
        <f t="shared" si="3"/>
        <v>268.74374852395005</v>
      </c>
      <c r="L30" s="7">
        <f t="shared" si="0"/>
        <v>7.3668523471035137</v>
      </c>
      <c r="M30" s="7">
        <f t="shared" si="4"/>
        <v>7.5174643958890215</v>
      </c>
      <c r="P30" s="5">
        <f t="shared" si="5"/>
        <v>6.7954471185223717</v>
      </c>
    </row>
    <row r="31" spans="1:16" x14ac:dyDescent="0.15">
      <c r="A31" s="5">
        <v>15</v>
      </c>
      <c r="B31" s="5">
        <v>29</v>
      </c>
      <c r="D31">
        <v>138.40991420399999</v>
      </c>
      <c r="E31">
        <v>418.05910390847998</v>
      </c>
      <c r="F31">
        <v>101.7313361864</v>
      </c>
      <c r="G31">
        <v>105.27579648122</v>
      </c>
      <c r="I31" s="6">
        <f t="shared" si="1"/>
        <v>312.78330742725996</v>
      </c>
      <c r="J31" s="6">
        <f t="shared" si="2"/>
        <v>36.678578017599989</v>
      </c>
      <c r="K31" s="6">
        <f t="shared" si="3"/>
        <v>268.76901380613998</v>
      </c>
      <c r="L31" s="7">
        <f t="shared" si="0"/>
        <v>7.3276835780594558</v>
      </c>
      <c r="M31" s="7">
        <f t="shared" si="4"/>
        <v>7.4834891457686021</v>
      </c>
      <c r="P31" s="5">
        <f t="shared" si="5"/>
        <v>6.2276271044851716</v>
      </c>
    </row>
    <row r="32" spans="1:16" x14ac:dyDescent="0.15">
      <c r="A32" s="5">
        <v>15.5</v>
      </c>
      <c r="B32" s="5">
        <v>30</v>
      </c>
      <c r="D32">
        <v>138.02335557673999</v>
      </c>
      <c r="E32">
        <v>404.80695900858001</v>
      </c>
      <c r="F32">
        <v>101.91107941036999</v>
      </c>
      <c r="G32">
        <v>105.0466000951</v>
      </c>
      <c r="I32" s="6">
        <f t="shared" si="1"/>
        <v>299.76035891347999</v>
      </c>
      <c r="J32" s="6">
        <f t="shared" si="2"/>
        <v>36.112276166369995</v>
      </c>
      <c r="K32" s="6">
        <f t="shared" si="3"/>
        <v>256.42562751383599</v>
      </c>
      <c r="L32" s="7">
        <f t="shared" si="0"/>
        <v>7.1007882840859402</v>
      </c>
      <c r="M32" s="7">
        <f t="shared" si="4"/>
        <v>7.261787370718725</v>
      </c>
      <c r="P32" s="5">
        <f t="shared" si="5"/>
        <v>2.9383818166360909</v>
      </c>
    </row>
    <row r="33" spans="1:16" x14ac:dyDescent="0.15">
      <c r="A33" s="5">
        <v>16</v>
      </c>
      <c r="B33" s="5">
        <v>31</v>
      </c>
      <c r="D33">
        <v>136.82459485224001</v>
      </c>
      <c r="E33">
        <v>399.10629170638998</v>
      </c>
      <c r="F33">
        <v>101.7817403709</v>
      </c>
      <c r="G33">
        <v>105.2463147884</v>
      </c>
      <c r="I33" s="6">
        <f t="shared" si="1"/>
        <v>293.85997691798997</v>
      </c>
      <c r="J33" s="6">
        <f t="shared" si="2"/>
        <v>35.042854481340015</v>
      </c>
      <c r="K33" s="6">
        <f t="shared" si="3"/>
        <v>251.80855154038196</v>
      </c>
      <c r="L33" s="7">
        <f t="shared" si="0"/>
        <v>7.1857317352519781</v>
      </c>
      <c r="M33" s="7">
        <f t="shared" si="4"/>
        <v>7.3519243408084005</v>
      </c>
      <c r="P33" s="5">
        <f t="shared" si="5"/>
        <v>4.1697861423430034</v>
      </c>
    </row>
    <row r="34" spans="1:16" x14ac:dyDescent="0.15">
      <c r="A34" s="5">
        <v>16.5</v>
      </c>
      <c r="B34" s="5">
        <v>32</v>
      </c>
      <c r="D34">
        <v>136.15586272640999</v>
      </c>
      <c r="E34">
        <v>387.79313632031</v>
      </c>
      <c r="F34">
        <v>101.83452211127</v>
      </c>
      <c r="G34">
        <v>105.10794103661</v>
      </c>
      <c r="I34" s="6">
        <f t="shared" si="1"/>
        <v>282.68519528370001</v>
      </c>
      <c r="J34" s="6">
        <f t="shared" si="2"/>
        <v>34.321340615139988</v>
      </c>
      <c r="K34" s="6">
        <f t="shared" si="3"/>
        <v>241.49958654553203</v>
      </c>
      <c r="L34" s="7">
        <f t="shared" si="0"/>
        <v>7.0364263812876997</v>
      </c>
      <c r="M34" s="7">
        <f t="shared" si="4"/>
        <v>7.2078125057677607</v>
      </c>
      <c r="P34" s="5">
        <f t="shared" si="5"/>
        <v>2.0053431370378081</v>
      </c>
    </row>
    <row r="35" spans="1:16" x14ac:dyDescent="0.15">
      <c r="A35" s="5">
        <v>17</v>
      </c>
      <c r="B35" s="5">
        <v>33</v>
      </c>
      <c r="D35">
        <v>136.37464251668001</v>
      </c>
      <c r="E35">
        <v>391.50428979981001</v>
      </c>
      <c r="F35">
        <v>102.04517356158</v>
      </c>
      <c r="G35">
        <v>105.1997146933</v>
      </c>
      <c r="I35" s="6">
        <f t="shared" si="1"/>
        <v>286.30457510651001</v>
      </c>
      <c r="J35" s="6">
        <f t="shared" si="2"/>
        <v>34.329468955100012</v>
      </c>
      <c r="K35" s="6">
        <f t="shared" si="3"/>
        <v>245.10921236039002</v>
      </c>
      <c r="L35" s="7">
        <f t="shared" si="0"/>
        <v>7.1399069027537756</v>
      </c>
      <c r="M35" s="7">
        <f t="shared" si="4"/>
        <v>7.3164865461574742</v>
      </c>
      <c r="P35" s="5">
        <f t="shared" si="5"/>
        <v>3.5054748130001396</v>
      </c>
    </row>
    <row r="36" spans="1:16" x14ac:dyDescent="0.15">
      <c r="A36" s="5">
        <v>17.5</v>
      </c>
      <c r="B36" s="5">
        <v>34</v>
      </c>
      <c r="D36">
        <v>133.86510962822001</v>
      </c>
      <c r="E36">
        <v>366.03050524308998</v>
      </c>
      <c r="F36">
        <v>101.74274845459</v>
      </c>
      <c r="G36">
        <v>105.0689491203</v>
      </c>
      <c r="I36" s="6">
        <f t="shared" si="1"/>
        <v>260.96155612278994</v>
      </c>
      <c r="J36" s="6">
        <f t="shared" si="2"/>
        <v>32.122361173630011</v>
      </c>
      <c r="K36" s="6">
        <f t="shared" si="3"/>
        <v>222.41472271443394</v>
      </c>
      <c r="L36" s="7">
        <f t="shared" si="0"/>
        <v>6.9239842461213383</v>
      </c>
      <c r="M36" s="7">
        <f t="shared" si="4"/>
        <v>7.1057574084486754</v>
      </c>
      <c r="P36" s="5">
        <f t="shared" si="5"/>
        <v>0.37529715073888442</v>
      </c>
    </row>
    <row r="37" spans="1:16" x14ac:dyDescent="0.15">
      <c r="A37" s="5">
        <v>18</v>
      </c>
      <c r="B37" s="5">
        <v>35</v>
      </c>
      <c r="D37">
        <v>133.69637750237999</v>
      </c>
      <c r="E37">
        <v>365.92516682554998</v>
      </c>
      <c r="F37">
        <v>101.82406086543</v>
      </c>
      <c r="G37">
        <v>105.35045173562</v>
      </c>
      <c r="I37" s="6">
        <f t="shared" si="1"/>
        <v>260.57471508993001</v>
      </c>
      <c r="J37" s="6">
        <f t="shared" si="2"/>
        <v>31.872316636949989</v>
      </c>
      <c r="K37" s="6">
        <f t="shared" si="3"/>
        <v>222.32793512559002</v>
      </c>
      <c r="L37" s="7">
        <f t="shared" si="0"/>
        <v>6.9755812750630861</v>
      </c>
      <c r="M37" s="7">
        <f t="shared" si="4"/>
        <v>7.1625479563140617</v>
      </c>
      <c r="P37" s="5">
        <f t="shared" si="5"/>
        <v>1.1232865926594673</v>
      </c>
    </row>
    <row r="38" spans="1:16" x14ac:dyDescent="0.15">
      <c r="A38" s="5">
        <v>18.5</v>
      </c>
      <c r="B38" s="5">
        <v>36</v>
      </c>
      <c r="D38">
        <v>133.95519542420999</v>
      </c>
      <c r="E38">
        <v>369.58055290752998</v>
      </c>
      <c r="F38">
        <v>101.85924869234</v>
      </c>
      <c r="G38">
        <v>105.24203518783</v>
      </c>
      <c r="I38" s="6">
        <f t="shared" si="1"/>
        <v>264.33851771970001</v>
      </c>
      <c r="J38" s="6">
        <f t="shared" si="2"/>
        <v>32.095946731869986</v>
      </c>
      <c r="K38" s="6">
        <f t="shared" si="3"/>
        <v>225.82338164145602</v>
      </c>
      <c r="L38" s="7">
        <f t="shared" si="0"/>
        <v>7.0358847342310193</v>
      </c>
      <c r="M38" s="7">
        <f t="shared" si="4"/>
        <v>7.2280449344056326</v>
      </c>
      <c r="P38" s="5">
        <f t="shared" si="5"/>
        <v>1.9974910128369814</v>
      </c>
    </row>
    <row r="39" spans="1:16" x14ac:dyDescent="0.15">
      <c r="A39" s="5">
        <v>19</v>
      </c>
      <c r="B39" s="5">
        <v>37</v>
      </c>
      <c r="D39">
        <v>134.74499523355999</v>
      </c>
      <c r="E39">
        <v>370.78741658722998</v>
      </c>
      <c r="F39">
        <v>101.80313837375</v>
      </c>
      <c r="G39">
        <v>105.22539229672</v>
      </c>
      <c r="I39" s="6">
        <f t="shared" si="1"/>
        <v>265.56202429050995</v>
      </c>
      <c r="J39" s="6">
        <f t="shared" si="2"/>
        <v>32.941856859809988</v>
      </c>
      <c r="K39" s="6">
        <f t="shared" si="3"/>
        <v>226.03179605873797</v>
      </c>
      <c r="L39" s="7">
        <f t="shared" si="0"/>
        <v>6.8615378003934939</v>
      </c>
      <c r="M39" s="7">
        <f t="shared" si="4"/>
        <v>7.0588915194917456</v>
      </c>
      <c r="P39" s="5">
        <f t="shared" si="5"/>
        <v>-0.52997361868135384</v>
      </c>
    </row>
    <row r="40" spans="1:16" x14ac:dyDescent="0.15">
      <c r="A40" s="5">
        <v>19.5</v>
      </c>
      <c r="B40" s="5">
        <v>38</v>
      </c>
      <c r="D40">
        <v>134.50285986654001</v>
      </c>
      <c r="E40">
        <v>370.95185891325002</v>
      </c>
      <c r="F40">
        <v>101.76034236805</v>
      </c>
      <c r="G40">
        <v>105.30860675226</v>
      </c>
      <c r="I40" s="6">
        <f t="shared" si="1"/>
        <v>265.64325216099002</v>
      </c>
      <c r="J40" s="6">
        <f t="shared" si="2"/>
        <v>32.742517498490002</v>
      </c>
      <c r="K40" s="6">
        <f t="shared" si="3"/>
        <v>226.35223116280201</v>
      </c>
      <c r="L40" s="7">
        <f t="shared" si="0"/>
        <v>6.9130979672910238</v>
      </c>
      <c r="M40" s="7">
        <f t="shared" si="4"/>
        <v>7.115645205312914</v>
      </c>
      <c r="P40" s="5">
        <f t="shared" si="5"/>
        <v>0.21748144324782007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134.33889418493999</v>
      </c>
      <c r="E41" s="46">
        <v>369.45185891325002</v>
      </c>
      <c r="F41" s="46">
        <v>101.95910603899</v>
      </c>
      <c r="G41" s="46">
        <v>105.33856395625</v>
      </c>
      <c r="I41" s="47">
        <f t="shared" si="1"/>
        <v>264.11329495699999</v>
      </c>
      <c r="J41" s="47">
        <f t="shared" si="2"/>
        <v>32.379788145949988</v>
      </c>
      <c r="K41" s="47">
        <f t="shared" si="3"/>
        <v>225.25754918186001</v>
      </c>
      <c r="L41" s="48">
        <f t="shared" si="0"/>
        <v>6.9567332610863568</v>
      </c>
      <c r="M41" s="48">
        <f t="shared" si="4"/>
        <v>7.1644740180318855</v>
      </c>
      <c r="P41" s="45">
        <f t="shared" si="5"/>
        <v>0.8500515683777079</v>
      </c>
    </row>
    <row r="42" spans="1:16" x14ac:dyDescent="0.15">
      <c r="A42" s="5">
        <v>20.5</v>
      </c>
      <c r="B42" s="5">
        <v>40</v>
      </c>
      <c r="D42">
        <v>134.32793136320001</v>
      </c>
      <c r="E42">
        <v>369.87797902764999</v>
      </c>
      <c r="F42">
        <v>101.79790775083001</v>
      </c>
      <c r="G42">
        <v>105.36186400379999</v>
      </c>
      <c r="I42" s="6">
        <f t="shared" si="1"/>
        <v>264.51611502384998</v>
      </c>
      <c r="J42" s="6">
        <f t="shared" si="2"/>
        <v>32.530023612370002</v>
      </c>
      <c r="K42" s="6">
        <f t="shared" si="3"/>
        <v>225.48008668900599</v>
      </c>
      <c r="L42" s="7">
        <f t="shared" si="0"/>
        <v>6.9314455278558107</v>
      </c>
      <c r="M42" s="7">
        <f t="shared" si="4"/>
        <v>7.1443798037249771</v>
      </c>
      <c r="P42" s="5">
        <f t="shared" si="5"/>
        <v>0.48346151746784916</v>
      </c>
    </row>
    <row r="43" spans="1:16" x14ac:dyDescent="0.15">
      <c r="A43" s="5">
        <v>21</v>
      </c>
      <c r="B43" s="5">
        <v>41</v>
      </c>
      <c r="D43">
        <v>134.67492850334</v>
      </c>
      <c r="E43">
        <v>375.74213536702001</v>
      </c>
      <c r="F43">
        <v>101.93437945792</v>
      </c>
      <c r="G43">
        <v>105.17070851165001</v>
      </c>
      <c r="I43" s="6">
        <f t="shared" si="1"/>
        <v>270.57142685537002</v>
      </c>
      <c r="J43" s="6">
        <f t="shared" si="2"/>
        <v>32.740549045419996</v>
      </c>
      <c r="K43" s="6">
        <f t="shared" si="3"/>
        <v>231.28276800086604</v>
      </c>
      <c r="L43" s="7">
        <f t="shared" si="0"/>
        <v>7.064107803446249</v>
      </c>
      <c r="M43" s="7">
        <f t="shared" si="4"/>
        <v>7.2822355982390539</v>
      </c>
      <c r="P43" s="5">
        <f t="shared" si="5"/>
        <v>2.4066339077780659</v>
      </c>
    </row>
    <row r="44" spans="1:16" x14ac:dyDescent="0.15">
      <c r="A44" s="5">
        <v>21.5</v>
      </c>
      <c r="B44" s="5">
        <v>42</v>
      </c>
      <c r="D44">
        <v>135.61391801715999</v>
      </c>
      <c r="E44">
        <v>376.95376549093999</v>
      </c>
      <c r="F44">
        <v>101.82929148834999</v>
      </c>
      <c r="G44">
        <v>105.24679029956999</v>
      </c>
      <c r="I44" s="6">
        <f t="shared" si="1"/>
        <v>271.70697519137002</v>
      </c>
      <c r="J44" s="6">
        <f t="shared" si="2"/>
        <v>33.784626528809994</v>
      </c>
      <c r="K44" s="6">
        <f t="shared" si="3"/>
        <v>231.16542335679804</v>
      </c>
      <c r="L44" s="7">
        <f t="shared" si="0"/>
        <v>6.8423258478133739</v>
      </c>
      <c r="M44" s="7">
        <f t="shared" si="4"/>
        <v>7.0656471615298164</v>
      </c>
      <c r="P44" s="5">
        <f t="shared" si="5"/>
        <v>-0.80848457141145247</v>
      </c>
    </row>
    <row r="45" spans="1:16" x14ac:dyDescent="0.15">
      <c r="A45" s="5">
        <v>22</v>
      </c>
      <c r="B45" s="5">
        <v>43</v>
      </c>
      <c r="D45">
        <v>134.63679694947999</v>
      </c>
      <c r="E45">
        <v>372.00476644422997</v>
      </c>
      <c r="F45">
        <v>101.83737517832</v>
      </c>
      <c r="G45">
        <v>105.21873514028</v>
      </c>
      <c r="I45" s="6">
        <f t="shared" si="1"/>
        <v>266.78603130394998</v>
      </c>
      <c r="J45" s="6">
        <f t="shared" si="2"/>
        <v>32.799421771159984</v>
      </c>
      <c r="K45" s="6">
        <f t="shared" si="3"/>
        <v>227.426725178558</v>
      </c>
      <c r="L45" s="7">
        <f t="shared" si="0"/>
        <v>6.9338638578845542</v>
      </c>
      <c r="M45" s="7">
        <f t="shared" si="4"/>
        <v>7.1623786905246352</v>
      </c>
      <c r="P45" s="5">
        <f t="shared" si="5"/>
        <v>0.51851945327694049</v>
      </c>
    </row>
    <row r="46" spans="1:16" x14ac:dyDescent="0.15">
      <c r="A46" s="5">
        <v>22.5</v>
      </c>
      <c r="B46" s="5">
        <v>44</v>
      </c>
      <c r="D46">
        <v>132.57864632984001</v>
      </c>
      <c r="E46">
        <v>355.43469971400998</v>
      </c>
      <c r="F46">
        <v>101.7817403709</v>
      </c>
      <c r="G46">
        <v>105.06371849739</v>
      </c>
      <c r="I46" s="6">
        <f t="shared" si="1"/>
        <v>250.37098121661998</v>
      </c>
      <c r="J46" s="6">
        <f t="shared" si="2"/>
        <v>30.796905958940016</v>
      </c>
      <c r="K46" s="6">
        <f t="shared" si="3"/>
        <v>213.41469406589198</v>
      </c>
      <c r="L46" s="7">
        <f t="shared" si="0"/>
        <v>6.9297446422191626</v>
      </c>
      <c r="M46" s="7">
        <f t="shared" si="4"/>
        <v>7.1634529937828821</v>
      </c>
      <c r="P46" s="5">
        <f t="shared" si="5"/>
        <v>0.45880419660614891</v>
      </c>
    </row>
    <row r="47" spans="1:16" x14ac:dyDescent="0.15">
      <c r="A47" s="5">
        <v>23</v>
      </c>
      <c r="B47" s="5">
        <v>45</v>
      </c>
      <c r="D47">
        <v>133.4447092469</v>
      </c>
      <c r="E47">
        <v>359.82125834127999</v>
      </c>
      <c r="F47">
        <v>101.74797907751</v>
      </c>
      <c r="G47">
        <v>105.17451260105</v>
      </c>
      <c r="I47" s="6">
        <f t="shared" si="1"/>
        <v>254.64674574022999</v>
      </c>
      <c r="J47" s="6">
        <f t="shared" si="2"/>
        <v>31.696730169390008</v>
      </c>
      <c r="K47" s="6">
        <f t="shared" si="3"/>
        <v>216.61066953696198</v>
      </c>
      <c r="L47" s="7">
        <f t="shared" si="0"/>
        <v>6.8338490557031033</v>
      </c>
      <c r="M47" s="7">
        <f t="shared" si="4"/>
        <v>7.0727509261904604</v>
      </c>
      <c r="P47" s="5">
        <f t="shared" si="5"/>
        <v>-0.93137054236525507</v>
      </c>
    </row>
    <row r="48" spans="1:16" x14ac:dyDescent="0.15">
      <c r="A48" s="5">
        <v>23.5</v>
      </c>
      <c r="B48" s="5">
        <v>46</v>
      </c>
      <c r="D48">
        <v>134.02621544327999</v>
      </c>
      <c r="E48">
        <v>363.08436606292003</v>
      </c>
      <c r="F48">
        <v>101.73514027580001</v>
      </c>
      <c r="G48">
        <v>105.03613884926</v>
      </c>
      <c r="I48" s="6">
        <f t="shared" si="1"/>
        <v>258.04822721366003</v>
      </c>
      <c r="J48" s="6">
        <f t="shared" si="2"/>
        <v>32.291075167479988</v>
      </c>
      <c r="K48" s="6">
        <f t="shared" si="3"/>
        <v>219.29893701268404</v>
      </c>
      <c r="L48" s="7">
        <f t="shared" si="0"/>
        <v>6.7913172873704051</v>
      </c>
      <c r="M48" s="7">
        <f t="shared" si="4"/>
        <v>7.0354126767814007</v>
      </c>
      <c r="P48" s="5">
        <f t="shared" si="5"/>
        <v>-1.547943130197535</v>
      </c>
    </row>
    <row r="49" spans="1:25" x14ac:dyDescent="0.15">
      <c r="A49" s="5">
        <v>24</v>
      </c>
      <c r="B49" s="5">
        <v>47</v>
      </c>
      <c r="D49">
        <v>136.66682554814</v>
      </c>
      <c r="E49">
        <v>386.43755958054999</v>
      </c>
      <c r="F49">
        <v>101.78459343794999</v>
      </c>
      <c r="G49">
        <v>105.31241084166</v>
      </c>
      <c r="I49" s="6">
        <f t="shared" si="1"/>
        <v>281.12514873889</v>
      </c>
      <c r="J49" s="6">
        <f t="shared" si="2"/>
        <v>34.882232110190003</v>
      </c>
      <c r="K49" s="6">
        <f t="shared" si="3"/>
        <v>239.26647020666201</v>
      </c>
      <c r="L49" s="7">
        <f t="shared" si="0"/>
        <v>6.859264895974535</v>
      </c>
      <c r="M49" s="7">
        <f t="shared" si="4"/>
        <v>7.1085538043091692</v>
      </c>
      <c r="P49" s="5">
        <f t="shared" si="5"/>
        <v>-0.56292335518256353</v>
      </c>
    </row>
    <row r="50" spans="1:25" x14ac:dyDescent="0.15">
      <c r="A50" s="5">
        <v>24.5</v>
      </c>
      <c r="B50" s="5">
        <v>48</v>
      </c>
      <c r="D50">
        <v>137.17588179218001</v>
      </c>
      <c r="E50">
        <v>394.40467111535003</v>
      </c>
      <c r="F50">
        <v>101.59486447931999</v>
      </c>
      <c r="G50">
        <v>104.90442225392</v>
      </c>
      <c r="I50" s="6">
        <f t="shared" si="1"/>
        <v>289.50024886143001</v>
      </c>
      <c r="J50" s="6">
        <f t="shared" si="2"/>
        <v>35.581017312860013</v>
      </c>
      <c r="K50" s="6">
        <f t="shared" si="3"/>
        <v>246.80302808599799</v>
      </c>
      <c r="L50" s="7">
        <f t="shared" si="0"/>
        <v>6.9363679491197745</v>
      </c>
      <c r="M50" s="7">
        <f t="shared" si="4"/>
        <v>7.1908503763780462</v>
      </c>
      <c r="P50" s="5">
        <f t="shared" si="5"/>
        <v>0.55482064820941046</v>
      </c>
    </row>
    <row r="51" spans="1:25" x14ac:dyDescent="0.15">
      <c r="A51" s="5">
        <v>25</v>
      </c>
      <c r="B51" s="5">
        <v>49</v>
      </c>
      <c r="D51">
        <v>138.15061963775</v>
      </c>
      <c r="E51">
        <v>399.15538608198</v>
      </c>
      <c r="F51">
        <v>101.89158345221</v>
      </c>
      <c r="G51">
        <v>105.15834522111</v>
      </c>
      <c r="I51" s="6">
        <f t="shared" si="1"/>
        <v>293.99704086087002</v>
      </c>
      <c r="J51" s="6">
        <f t="shared" si="2"/>
        <v>36.259036185539998</v>
      </c>
      <c r="K51" s="6">
        <f t="shared" si="3"/>
        <v>250.48619743822201</v>
      </c>
      <c r="L51" s="7">
        <f t="shared" si="0"/>
        <v>6.9082420215602749</v>
      </c>
      <c r="M51" s="7">
        <f t="shared" si="4"/>
        <v>7.1679179677421851</v>
      </c>
      <c r="P51" s="5">
        <f t="shared" si="5"/>
        <v>0.14708599196630961</v>
      </c>
    </row>
    <row r="52" spans="1:25" x14ac:dyDescent="0.15">
      <c r="A52" s="5">
        <v>25.5</v>
      </c>
      <c r="B52" s="5">
        <v>50</v>
      </c>
      <c r="D52">
        <v>137.74451858913</v>
      </c>
      <c r="E52">
        <v>397.45233555766998</v>
      </c>
      <c r="F52">
        <v>101.76509747979</v>
      </c>
      <c r="G52">
        <v>105.22634331907</v>
      </c>
      <c r="I52" s="6">
        <f t="shared" si="1"/>
        <v>292.22599223859999</v>
      </c>
      <c r="J52" s="6">
        <f t="shared" si="2"/>
        <v>35.979421109339995</v>
      </c>
      <c r="K52" s="6">
        <f t="shared" si="3"/>
        <v>249.05068690739199</v>
      </c>
      <c r="L52" s="7">
        <f t="shared" si="0"/>
        <v>6.9220315176983283</v>
      </c>
      <c r="M52" s="7">
        <f t="shared" si="4"/>
        <v>7.186900982803877</v>
      </c>
      <c r="P52" s="5">
        <f t="shared" si="5"/>
        <v>0.34698892692625377</v>
      </c>
    </row>
    <row r="53" spans="1:25" x14ac:dyDescent="0.15">
      <c r="A53" s="5">
        <v>26</v>
      </c>
      <c r="B53" s="5">
        <v>51</v>
      </c>
      <c r="D53">
        <v>134.71448999047001</v>
      </c>
      <c r="E53">
        <v>370.50476644422997</v>
      </c>
      <c r="F53">
        <v>101.8340466001</v>
      </c>
      <c r="G53">
        <v>105.17403708987</v>
      </c>
      <c r="I53" s="6">
        <f t="shared" si="1"/>
        <v>265.33072935435996</v>
      </c>
      <c r="J53" s="6">
        <f t="shared" si="2"/>
        <v>32.880443390370019</v>
      </c>
      <c r="K53" s="6">
        <f t="shared" si="3"/>
        <v>225.87419728591595</v>
      </c>
      <c r="L53" s="7">
        <f t="shared" si="0"/>
        <v>6.8695605653562959</v>
      </c>
      <c r="M53" s="7">
        <f t="shared" si="4"/>
        <v>7.1396235493854823</v>
      </c>
      <c r="P53" s="5">
        <f t="shared" si="5"/>
        <v>-0.41366956764846941</v>
      </c>
      <c r="S53" s="8"/>
      <c r="U53" s="13"/>
    </row>
    <row r="54" spans="1:25" x14ac:dyDescent="0.15">
      <c r="A54" s="5">
        <v>26.5</v>
      </c>
      <c r="B54" s="5">
        <v>52</v>
      </c>
      <c r="D54">
        <v>133.17731172545001</v>
      </c>
      <c r="E54">
        <v>362.01048617730999</v>
      </c>
      <c r="F54">
        <v>101.9310508797</v>
      </c>
      <c r="G54">
        <v>105.1474084641</v>
      </c>
      <c r="I54" s="6">
        <f t="shared" si="1"/>
        <v>256.86307771320998</v>
      </c>
      <c r="J54" s="6">
        <f t="shared" si="2"/>
        <v>31.246260845750015</v>
      </c>
      <c r="K54" s="6">
        <f t="shared" si="3"/>
        <v>219.36756469830996</v>
      </c>
      <c r="L54" s="7">
        <f t="shared" si="0"/>
        <v>7.0206021060003865</v>
      </c>
      <c r="M54" s="7">
        <f t="shared" si="4"/>
        <v>7.2958586089532114</v>
      </c>
      <c r="P54" s="5">
        <f t="shared" si="5"/>
        <v>1.7759425090613763</v>
      </c>
      <c r="S54" s="8"/>
    </row>
    <row r="55" spans="1:25" x14ac:dyDescent="0.15">
      <c r="A55" s="5">
        <v>27</v>
      </c>
      <c r="B55" s="5">
        <v>53</v>
      </c>
      <c r="D55">
        <v>135.03670162059001</v>
      </c>
      <c r="E55">
        <v>374.17588179218001</v>
      </c>
      <c r="F55">
        <v>101.96195910604</v>
      </c>
      <c r="G55">
        <v>105.22253922967001</v>
      </c>
      <c r="I55" s="6">
        <f t="shared" si="1"/>
        <v>268.95334256250999</v>
      </c>
      <c r="J55" s="6">
        <f t="shared" si="2"/>
        <v>33.07474251455001</v>
      </c>
      <c r="K55" s="6">
        <f t="shared" si="3"/>
        <v>229.26365154504998</v>
      </c>
      <c r="L55" s="7">
        <f t="shared" si="0"/>
        <v>6.9316836387824914</v>
      </c>
      <c r="M55" s="7">
        <f t="shared" si="4"/>
        <v>7.2121336606589548</v>
      </c>
      <c r="P55" s="5">
        <f t="shared" si="5"/>
        <v>0.48691335302536087</v>
      </c>
      <c r="S55" s="8"/>
    </row>
    <row r="56" spans="1:25" x14ac:dyDescent="0.15">
      <c r="A56" s="5">
        <v>27.5</v>
      </c>
      <c r="B56" s="5">
        <v>54</v>
      </c>
      <c r="D56">
        <v>138.23593898951</v>
      </c>
      <c r="E56">
        <v>402.23069590085998</v>
      </c>
      <c r="F56">
        <v>101.81027104137</v>
      </c>
      <c r="G56">
        <v>105.1493105088</v>
      </c>
      <c r="I56" s="6">
        <f t="shared" si="1"/>
        <v>297.08138539205999</v>
      </c>
      <c r="J56" s="6">
        <f t="shared" si="2"/>
        <v>36.425667948140003</v>
      </c>
      <c r="K56" s="6">
        <f t="shared" si="3"/>
        <v>253.37058385429199</v>
      </c>
      <c r="L56" s="7">
        <f t="shared" si="0"/>
        <v>6.9558253321537187</v>
      </c>
      <c r="M56" s="7">
        <f t="shared" si="4"/>
        <v>7.2414688729538197</v>
      </c>
      <c r="P56" s="5">
        <f t="shared" si="5"/>
        <v>0.83688954588229891</v>
      </c>
      <c r="S56" s="8"/>
    </row>
    <row r="57" spans="1:25" x14ac:dyDescent="0.15">
      <c r="A57" s="5">
        <v>28</v>
      </c>
      <c r="B57" s="5">
        <v>55</v>
      </c>
      <c r="D57">
        <v>140.26596758817999</v>
      </c>
      <c r="E57">
        <v>414.67635843660997</v>
      </c>
      <c r="F57">
        <v>101.76271992392</v>
      </c>
      <c r="G57">
        <v>105.08416547789</v>
      </c>
      <c r="I57" s="6">
        <f t="shared" si="1"/>
        <v>309.59219295871998</v>
      </c>
      <c r="J57" s="6">
        <f t="shared" si="2"/>
        <v>38.503247664259987</v>
      </c>
      <c r="K57" s="6">
        <f t="shared" si="3"/>
        <v>263.38829576160799</v>
      </c>
      <c r="L57" s="7">
        <f t="shared" si="0"/>
        <v>6.8406773906008427</v>
      </c>
      <c r="M57" s="7">
        <f t="shared" si="4"/>
        <v>7.1315144503245822</v>
      </c>
      <c r="P57" s="5">
        <f t="shared" si="5"/>
        <v>-0.83238185029980249</v>
      </c>
      <c r="S57" s="8"/>
    </row>
    <row r="58" spans="1:25" x14ac:dyDescent="0.15">
      <c r="A58" s="5">
        <v>28.5</v>
      </c>
      <c r="B58" s="5">
        <v>56</v>
      </c>
      <c r="D58">
        <v>139.21496663489</v>
      </c>
      <c r="E58">
        <v>408.17540514775999</v>
      </c>
      <c r="F58">
        <v>101.85544460295</v>
      </c>
      <c r="G58">
        <v>105.03994293866</v>
      </c>
      <c r="I58" s="6">
        <f t="shared" si="1"/>
        <v>303.13546220909996</v>
      </c>
      <c r="J58" s="6">
        <f t="shared" si="2"/>
        <v>37.359522031940003</v>
      </c>
      <c r="K58" s="6">
        <f t="shared" si="3"/>
        <v>258.30403577077197</v>
      </c>
      <c r="L58" s="7">
        <f t="shared" si="0"/>
        <v>6.9140080419106686</v>
      </c>
      <c r="M58" s="7">
        <f t="shared" si="4"/>
        <v>7.2100386205580467</v>
      </c>
      <c r="P58" s="5">
        <f t="shared" si="5"/>
        <v>0.23067457124018539</v>
      </c>
      <c r="S58" s="8"/>
    </row>
    <row r="59" spans="1:25" x14ac:dyDescent="0.15">
      <c r="A59" s="5">
        <v>29</v>
      </c>
      <c r="B59" s="5">
        <v>57</v>
      </c>
      <c r="D59">
        <v>138.68779790277</v>
      </c>
      <c r="E59">
        <v>401.90085795995998</v>
      </c>
      <c r="F59">
        <v>101.66381359962</v>
      </c>
      <c r="G59">
        <v>105.25154541132</v>
      </c>
      <c r="I59" s="6">
        <f t="shared" si="1"/>
        <v>296.64931254863995</v>
      </c>
      <c r="J59" s="6">
        <f t="shared" si="2"/>
        <v>37.023984303150002</v>
      </c>
      <c r="K59" s="6">
        <f t="shared" si="3"/>
        <v>252.22053138485995</v>
      </c>
      <c r="L59" s="7">
        <f t="shared" si="0"/>
        <v>6.812355183593815</v>
      </c>
      <c r="M59" s="7">
        <f t="shared" si="4"/>
        <v>7.1135792811648306</v>
      </c>
      <c r="P59" s="5">
        <f t="shared" si="5"/>
        <v>-1.2429619214326399</v>
      </c>
      <c r="R59" s="3"/>
      <c r="S59" s="8"/>
    </row>
    <row r="60" spans="1:25" x14ac:dyDescent="0.15">
      <c r="A60" s="5">
        <v>29.5</v>
      </c>
      <c r="B60" s="5">
        <v>58</v>
      </c>
      <c r="D60">
        <v>135.35367016206001</v>
      </c>
      <c r="E60">
        <v>371.84985700666999</v>
      </c>
      <c r="F60">
        <v>101.65620542083001</v>
      </c>
      <c r="G60">
        <v>105.37327627198999</v>
      </c>
      <c r="I60" s="6">
        <f t="shared" si="1"/>
        <v>266.47658073468</v>
      </c>
      <c r="J60" s="6">
        <f t="shared" si="2"/>
        <v>33.697464741230007</v>
      </c>
      <c r="K60" s="6">
        <f t="shared" si="3"/>
        <v>226.039623045204</v>
      </c>
      <c r="L60" s="7">
        <f t="shared" si="0"/>
        <v>6.7079118497789167</v>
      </c>
      <c r="M60" s="7">
        <f t="shared" si="4"/>
        <v>7.0143294662735709</v>
      </c>
      <c r="P60" s="5">
        <f t="shared" si="5"/>
        <v>-2.7570512512800995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133.98617731172999</v>
      </c>
      <c r="E61" s="16">
        <v>360.09151572926999</v>
      </c>
      <c r="F61" s="16">
        <v>101.85687113647001</v>
      </c>
      <c r="G61" s="16">
        <v>104.93342843556999</v>
      </c>
      <c r="I61" s="40">
        <f t="shared" si="1"/>
        <v>255.15808729369999</v>
      </c>
      <c r="J61" s="40">
        <f t="shared" si="2"/>
        <v>32.129306175259984</v>
      </c>
      <c r="K61" s="40">
        <f t="shared" si="3"/>
        <v>216.60291988338801</v>
      </c>
      <c r="L61" s="41">
        <f t="shared" si="0"/>
        <v>6.7415996692196014</v>
      </c>
      <c r="M61" s="41">
        <f t="shared" si="4"/>
        <v>7.0532108046378941</v>
      </c>
      <c r="P61" s="17">
        <f t="shared" si="5"/>
        <v>-2.26868721599025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135.51763584366</v>
      </c>
      <c r="E62">
        <v>369.78169685415003</v>
      </c>
      <c r="F62">
        <v>101.82596291013</v>
      </c>
      <c r="G62">
        <v>105.06134094151</v>
      </c>
      <c r="I62" s="6">
        <f t="shared" si="1"/>
        <v>264.72035591264</v>
      </c>
      <c r="J62" s="6">
        <f t="shared" si="2"/>
        <v>33.69167293353</v>
      </c>
      <c r="K62" s="6">
        <f t="shared" si="3"/>
        <v>224.29034839240401</v>
      </c>
      <c r="L62" s="7">
        <f t="shared" si="0"/>
        <v>6.6571448925942152</v>
      </c>
      <c r="M62" s="7">
        <f t="shared" si="4"/>
        <v>6.9739495469361454</v>
      </c>
      <c r="P62" s="5">
        <f t="shared" si="5"/>
        <v>-3.4930073470363516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135.16634890372001</v>
      </c>
      <c r="E63">
        <v>368.02526215442998</v>
      </c>
      <c r="F63">
        <v>101.7836424156</v>
      </c>
      <c r="G63">
        <v>105.47741321921001</v>
      </c>
      <c r="I63" s="6">
        <f t="shared" si="1"/>
        <v>262.54784893521997</v>
      </c>
      <c r="J63" s="6">
        <f t="shared" si="2"/>
        <v>33.382706488120007</v>
      </c>
      <c r="K63" s="6">
        <f t="shared" si="3"/>
        <v>222.48860114947598</v>
      </c>
      <c r="L63" s="7">
        <f t="shared" si="0"/>
        <v>6.6647861888805693</v>
      </c>
      <c r="M63" s="7">
        <f t="shared" si="4"/>
        <v>6.9867843621461381</v>
      </c>
      <c r="P63" s="5">
        <f t="shared" si="5"/>
        <v>-3.3822333536106322</v>
      </c>
      <c r="R63" s="5">
        <v>-13</v>
      </c>
    </row>
    <row r="64" spans="1:25" x14ac:dyDescent="0.15">
      <c r="A64" s="5">
        <v>31.5</v>
      </c>
      <c r="B64" s="5">
        <v>62</v>
      </c>
      <c r="D64">
        <v>133.48141086749001</v>
      </c>
      <c r="E64">
        <v>353.98427073403002</v>
      </c>
      <c r="F64">
        <v>101.87589158345</v>
      </c>
      <c r="G64">
        <v>105.08178792202</v>
      </c>
      <c r="I64" s="6">
        <f t="shared" si="1"/>
        <v>248.90248281201002</v>
      </c>
      <c r="J64" s="6">
        <f t="shared" si="2"/>
        <v>31.605519284040014</v>
      </c>
      <c r="K64" s="6">
        <f t="shared" si="3"/>
        <v>210.975859671162</v>
      </c>
      <c r="L64" s="7">
        <f t="shared" si="0"/>
        <v>6.6752853441550464</v>
      </c>
      <c r="M64" s="7">
        <f t="shared" si="4"/>
        <v>7.0024770363442537</v>
      </c>
      <c r="P64" s="5">
        <f t="shared" si="5"/>
        <v>-3.2300296811228257</v>
      </c>
      <c r="R64" s="5">
        <v>-13</v>
      </c>
      <c r="U64" s="39">
        <v>20</v>
      </c>
      <c r="V64" s="7">
        <f t="shared" ref="V64:V83" si="6">L41</f>
        <v>6.9567332610863568</v>
      </c>
      <c r="X64" s="39"/>
      <c r="Y64" s="7"/>
    </row>
    <row r="65" spans="1:25" x14ac:dyDescent="0.15">
      <c r="A65" s="5">
        <v>32</v>
      </c>
      <c r="B65" s="5">
        <v>63</v>
      </c>
      <c r="D65">
        <v>132.00285986654001</v>
      </c>
      <c r="E65">
        <v>344.10533841754</v>
      </c>
      <c r="F65">
        <v>101.80456490728</v>
      </c>
      <c r="G65">
        <v>105.39087018545</v>
      </c>
      <c r="I65" s="6">
        <f t="shared" si="1"/>
        <v>238.71446823208998</v>
      </c>
      <c r="J65" s="6">
        <f t="shared" si="2"/>
        <v>30.198294959260011</v>
      </c>
      <c r="K65" s="6">
        <f t="shared" si="3"/>
        <v>202.47651428097797</v>
      </c>
      <c r="L65" s="7">
        <f t="shared" si="0"/>
        <v>6.7048988876403612</v>
      </c>
      <c r="M65" s="7">
        <f t="shared" si="4"/>
        <v>7.0372840987532062</v>
      </c>
      <c r="P65" s="5">
        <f t="shared" si="5"/>
        <v>-2.8007294225773331</v>
      </c>
      <c r="R65" s="5">
        <v>-13</v>
      </c>
      <c r="U65" s="5">
        <v>20.5</v>
      </c>
      <c r="V65" s="7">
        <f t="shared" si="6"/>
        <v>6.9314455278558107</v>
      </c>
      <c r="Y65" s="7"/>
    </row>
    <row r="66" spans="1:25" x14ac:dyDescent="0.15">
      <c r="A66" s="5">
        <v>32.5</v>
      </c>
      <c r="B66" s="5">
        <v>64</v>
      </c>
      <c r="D66">
        <v>131.18064823642001</v>
      </c>
      <c r="E66">
        <v>335.69447092468999</v>
      </c>
      <c r="F66">
        <v>101.69757489301</v>
      </c>
      <c r="G66">
        <v>105.24346172135</v>
      </c>
      <c r="I66" s="6">
        <f t="shared" si="1"/>
        <v>230.45100920333999</v>
      </c>
      <c r="J66" s="6">
        <f t="shared" si="2"/>
        <v>29.483073343410013</v>
      </c>
      <c r="K66" s="6">
        <f t="shared" si="3"/>
        <v>195.07132119124799</v>
      </c>
      <c r="L66" s="7">
        <f t="shared" ref="L66:L129" si="7">K66/J66</f>
        <v>6.6163835404510118</v>
      </c>
      <c r="M66" s="7">
        <f t="shared" si="4"/>
        <v>6.9539622704874953</v>
      </c>
      <c r="P66" s="5">
        <f t="shared" si="5"/>
        <v>-4.0839146466784433</v>
      </c>
      <c r="R66" s="5">
        <v>-13</v>
      </c>
      <c r="U66" s="5">
        <v>21</v>
      </c>
      <c r="V66" s="7">
        <f t="shared" si="6"/>
        <v>7.064107803446249</v>
      </c>
      <c r="Y66" s="7"/>
    </row>
    <row r="67" spans="1:25" x14ac:dyDescent="0.15">
      <c r="A67" s="5">
        <v>33</v>
      </c>
      <c r="B67" s="5">
        <v>65</v>
      </c>
      <c r="D67">
        <v>129.85938989514</v>
      </c>
      <c r="E67">
        <v>328.94327931363</v>
      </c>
      <c r="F67">
        <v>101.78126485972</v>
      </c>
      <c r="G67">
        <v>105.29481692820001</v>
      </c>
      <c r="I67" s="6">
        <f t="shared" ref="I67:I130" si="8">E67-G67</f>
        <v>223.64846238542998</v>
      </c>
      <c r="J67" s="6">
        <f t="shared" ref="J67:J130" si="9">D67-F67</f>
        <v>28.078125035420001</v>
      </c>
      <c r="K67" s="6">
        <f t="shared" ref="K67:K130" si="10">I67-1.2*J67</f>
        <v>189.95471234292597</v>
      </c>
      <c r="L67" s="7">
        <f t="shared" si="7"/>
        <v>6.7652206870402436</v>
      </c>
      <c r="M67" s="7">
        <f t="shared" ref="M67:M130" si="11">L67+ABS($N$2)*A67</f>
        <v>7.1079929360003655</v>
      </c>
      <c r="P67" s="5">
        <f t="shared" ref="P67:P130" si="12">(L67-$O$2)/$O$2*100</f>
        <v>-1.9262591285667381</v>
      </c>
      <c r="R67" s="5">
        <v>-13</v>
      </c>
      <c r="U67" s="5">
        <v>21.5</v>
      </c>
      <c r="V67" s="7">
        <f t="shared" si="6"/>
        <v>6.8423258478133739</v>
      </c>
      <c r="Y67" s="7"/>
    </row>
    <row r="68" spans="1:25" x14ac:dyDescent="0.15">
      <c r="A68" s="5">
        <v>33.5</v>
      </c>
      <c r="B68" s="5">
        <v>66</v>
      </c>
      <c r="D68">
        <v>130.78265014299001</v>
      </c>
      <c r="E68">
        <v>336.38274547188001</v>
      </c>
      <c r="F68">
        <v>101.84308131241001</v>
      </c>
      <c r="G68">
        <v>105.20684736091</v>
      </c>
      <c r="I68" s="6">
        <f t="shared" si="8"/>
        <v>231.17589811097002</v>
      </c>
      <c r="J68" s="6">
        <f t="shared" si="9"/>
        <v>28.939568830580001</v>
      </c>
      <c r="K68" s="6">
        <f t="shared" si="10"/>
        <v>196.44841551427402</v>
      </c>
      <c r="L68" s="7">
        <f t="shared" si="7"/>
        <v>6.7882288317540507</v>
      </c>
      <c r="M68" s="7">
        <f t="shared" si="11"/>
        <v>7.1361945996378102</v>
      </c>
      <c r="P68" s="5">
        <f t="shared" si="12"/>
        <v>-1.5927157118801261</v>
      </c>
      <c r="R68" s="5">
        <v>-13</v>
      </c>
      <c r="U68" s="5">
        <v>22</v>
      </c>
      <c r="V68" s="7">
        <f t="shared" si="6"/>
        <v>6.9338638578845542</v>
      </c>
      <c r="Y68" s="7"/>
    </row>
    <row r="69" spans="1:25" x14ac:dyDescent="0.15">
      <c r="A69" s="5">
        <v>34</v>
      </c>
      <c r="B69" s="5">
        <v>67</v>
      </c>
      <c r="D69">
        <v>133.91658722592999</v>
      </c>
      <c r="E69">
        <v>361.02383222115998</v>
      </c>
      <c r="F69">
        <v>101.88825487398999</v>
      </c>
      <c r="G69">
        <v>105.2667617689</v>
      </c>
      <c r="I69" s="6">
        <f t="shared" si="8"/>
        <v>255.75707045226</v>
      </c>
      <c r="J69" s="6">
        <f t="shared" si="9"/>
        <v>32.028332351939994</v>
      </c>
      <c r="K69" s="6">
        <f t="shared" si="10"/>
        <v>217.323071629932</v>
      </c>
      <c r="L69" s="7">
        <f t="shared" si="7"/>
        <v>6.7853383448722857</v>
      </c>
      <c r="M69" s="7">
        <f t="shared" si="11"/>
        <v>7.1384976316796838</v>
      </c>
      <c r="P69" s="5">
        <f t="shared" si="12"/>
        <v>-1.6346183894938131</v>
      </c>
      <c r="R69" s="5">
        <v>-13</v>
      </c>
      <c r="U69" s="5">
        <v>22.5</v>
      </c>
      <c r="V69" s="7">
        <f t="shared" si="6"/>
        <v>6.9297446422191626</v>
      </c>
      <c r="Y69" s="7"/>
    </row>
    <row r="70" spans="1:25" x14ac:dyDescent="0.15">
      <c r="A70" s="5">
        <v>34.5</v>
      </c>
      <c r="B70" s="5">
        <v>68</v>
      </c>
      <c r="D70">
        <v>134.07721639657001</v>
      </c>
      <c r="E70">
        <v>367.32936129646998</v>
      </c>
      <c r="F70">
        <v>101.95720399429</v>
      </c>
      <c r="G70">
        <v>105.24108416548</v>
      </c>
      <c r="I70" s="6">
        <f t="shared" si="8"/>
        <v>262.08827713098998</v>
      </c>
      <c r="J70" s="6">
        <f t="shared" si="9"/>
        <v>32.120012402280011</v>
      </c>
      <c r="K70" s="6">
        <f t="shared" si="10"/>
        <v>223.54426224825397</v>
      </c>
      <c r="L70" s="7">
        <f t="shared" si="7"/>
        <v>6.9596567849514868</v>
      </c>
      <c r="M70" s="7">
        <f t="shared" si="11"/>
        <v>7.3180095906825233</v>
      </c>
      <c r="P70" s="5">
        <f t="shared" si="12"/>
        <v>0.89243317501612274</v>
      </c>
      <c r="R70" s="5">
        <v>-13</v>
      </c>
      <c r="U70" s="5">
        <v>23</v>
      </c>
      <c r="V70" s="7">
        <f t="shared" si="6"/>
        <v>6.8338490557031033</v>
      </c>
      <c r="Y70" s="7"/>
    </row>
    <row r="71" spans="1:25" x14ac:dyDescent="0.15">
      <c r="A71" s="5">
        <v>35</v>
      </c>
      <c r="B71" s="5">
        <v>69</v>
      </c>
      <c r="D71">
        <v>132.94947569113</v>
      </c>
      <c r="E71">
        <v>364.63727359389998</v>
      </c>
      <c r="F71">
        <v>101.88635282929</v>
      </c>
      <c r="G71">
        <v>105.26105563481001</v>
      </c>
      <c r="I71" s="6">
        <f t="shared" si="8"/>
        <v>259.37621795908996</v>
      </c>
      <c r="J71" s="6">
        <f t="shared" si="9"/>
        <v>31.06312286184</v>
      </c>
      <c r="K71" s="6">
        <f t="shared" si="10"/>
        <v>222.10047052488196</v>
      </c>
      <c r="L71" s="7">
        <f t="shared" si="7"/>
        <v>7.1499723808427804</v>
      </c>
      <c r="M71" s="7">
        <f t="shared" si="11"/>
        <v>7.5135187054974546</v>
      </c>
      <c r="P71" s="5">
        <f t="shared" si="12"/>
        <v>3.651391573962453</v>
      </c>
      <c r="R71" s="5">
        <v>-13</v>
      </c>
      <c r="U71" s="5">
        <v>23.5</v>
      </c>
      <c r="V71" s="7">
        <f t="shared" si="6"/>
        <v>6.7913172873704051</v>
      </c>
      <c r="Y71" s="7"/>
    </row>
    <row r="72" spans="1:25" x14ac:dyDescent="0.15">
      <c r="A72" s="5">
        <v>35.5</v>
      </c>
      <c r="B72" s="5">
        <v>70</v>
      </c>
      <c r="D72">
        <v>131.21734985700999</v>
      </c>
      <c r="E72">
        <v>354.80076263107998</v>
      </c>
      <c r="F72">
        <v>101.75748930100001</v>
      </c>
      <c r="G72">
        <v>105.19305753685001</v>
      </c>
      <c r="I72" s="6">
        <f t="shared" si="8"/>
        <v>249.60770509422997</v>
      </c>
      <c r="J72" s="6">
        <f t="shared" si="9"/>
        <v>29.459860556009986</v>
      </c>
      <c r="K72" s="6">
        <f t="shared" si="10"/>
        <v>214.25587242701801</v>
      </c>
      <c r="L72" s="7">
        <f t="shared" si="7"/>
        <v>7.272806740536609</v>
      </c>
      <c r="M72" s="7">
        <f t="shared" si="11"/>
        <v>7.6415465841149217</v>
      </c>
      <c r="P72" s="5">
        <f t="shared" si="12"/>
        <v>5.4320910840018524</v>
      </c>
      <c r="R72" s="5">
        <v>-13</v>
      </c>
      <c r="U72" s="5">
        <v>24</v>
      </c>
      <c r="V72" s="7">
        <f t="shared" si="6"/>
        <v>6.859264895974535</v>
      </c>
      <c r="Y72" s="7"/>
    </row>
    <row r="73" spans="1:25" x14ac:dyDescent="0.15">
      <c r="A73" s="5">
        <v>36</v>
      </c>
      <c r="B73" s="5">
        <v>71</v>
      </c>
      <c r="D73">
        <v>132.07959961867999</v>
      </c>
      <c r="E73">
        <v>370.99809342230998</v>
      </c>
      <c r="F73">
        <v>101.72658107466</v>
      </c>
      <c r="G73">
        <v>105.17403708987</v>
      </c>
      <c r="I73" s="6">
        <f t="shared" si="8"/>
        <v>265.82405633243997</v>
      </c>
      <c r="J73" s="6">
        <f t="shared" si="9"/>
        <v>30.353018544019989</v>
      </c>
      <c r="K73" s="6">
        <f t="shared" si="10"/>
        <v>229.40043407961599</v>
      </c>
      <c r="L73" s="7">
        <f t="shared" si="7"/>
        <v>7.5577469748823844</v>
      </c>
      <c r="M73" s="7">
        <f t="shared" si="11"/>
        <v>7.9316803373843356</v>
      </c>
      <c r="P73" s="5">
        <f t="shared" si="12"/>
        <v>9.5627996003708784</v>
      </c>
      <c r="R73" s="5">
        <v>-13</v>
      </c>
      <c r="U73" s="5">
        <v>24.5</v>
      </c>
      <c r="V73" s="7">
        <f t="shared" si="6"/>
        <v>6.9363679491197745</v>
      </c>
      <c r="Y73" s="7"/>
    </row>
    <row r="74" spans="1:25" x14ac:dyDescent="0.15">
      <c r="A74" s="5">
        <v>36.5</v>
      </c>
      <c r="B74" s="5">
        <v>72</v>
      </c>
      <c r="D74">
        <v>132.46520495710001</v>
      </c>
      <c r="E74">
        <v>380.00953288847001</v>
      </c>
      <c r="F74">
        <v>101.62006657156</v>
      </c>
      <c r="G74">
        <v>105.25630052306001</v>
      </c>
      <c r="I74" s="6">
        <f t="shared" si="8"/>
        <v>274.75323236540999</v>
      </c>
      <c r="J74" s="6">
        <f t="shared" si="9"/>
        <v>30.845138385540011</v>
      </c>
      <c r="K74" s="6">
        <f t="shared" si="10"/>
        <v>237.73906630276198</v>
      </c>
      <c r="L74" s="7">
        <f t="shared" si="7"/>
        <v>7.7075052584044306</v>
      </c>
      <c r="M74" s="7">
        <f t="shared" si="11"/>
        <v>8.0866321398300194</v>
      </c>
      <c r="P74" s="5">
        <f t="shared" si="12"/>
        <v>11.733808614108971</v>
      </c>
      <c r="R74" s="5">
        <v>-13</v>
      </c>
      <c r="U74" s="5">
        <v>25</v>
      </c>
      <c r="V74" s="7">
        <f t="shared" si="6"/>
        <v>6.9082420215602749</v>
      </c>
      <c r="Y74" s="7"/>
    </row>
    <row r="75" spans="1:25" x14ac:dyDescent="0.15">
      <c r="A75" s="5">
        <v>37</v>
      </c>
      <c r="B75" s="5">
        <v>73</v>
      </c>
      <c r="D75">
        <v>132.33317445186</v>
      </c>
      <c r="E75">
        <v>383.67302192564</v>
      </c>
      <c r="F75">
        <v>101.83642415596999</v>
      </c>
      <c r="G75">
        <v>105.2406086543</v>
      </c>
      <c r="I75" s="6">
        <f t="shared" si="8"/>
        <v>278.43241327134001</v>
      </c>
      <c r="J75" s="6">
        <f t="shared" si="9"/>
        <v>30.49675029589001</v>
      </c>
      <c r="K75" s="6">
        <f t="shared" si="10"/>
        <v>241.83631291627199</v>
      </c>
      <c r="L75" s="7">
        <f t="shared" si="7"/>
        <v>7.9299043527553765</v>
      </c>
      <c r="M75" s="7">
        <f t="shared" si="11"/>
        <v>8.3142247531046038</v>
      </c>
      <c r="P75" s="5">
        <f t="shared" si="12"/>
        <v>14.957873601552649</v>
      </c>
      <c r="R75" s="5">
        <v>-13</v>
      </c>
      <c r="U75" s="5">
        <v>25.5</v>
      </c>
      <c r="V75" s="7">
        <f t="shared" si="6"/>
        <v>6.9220315176983283</v>
      </c>
      <c r="Y75" s="7"/>
    </row>
    <row r="76" spans="1:25" x14ac:dyDescent="0.15">
      <c r="A76" s="5">
        <v>37.5</v>
      </c>
      <c r="B76" s="5">
        <v>74</v>
      </c>
      <c r="D76">
        <v>133.11630123928001</v>
      </c>
      <c r="E76">
        <v>391.17969494757</v>
      </c>
      <c r="F76">
        <v>101.94293865906</v>
      </c>
      <c r="G76">
        <v>105.16737993343</v>
      </c>
      <c r="I76" s="6">
        <f t="shared" si="8"/>
        <v>286.01231501413997</v>
      </c>
      <c r="J76" s="6">
        <f t="shared" si="9"/>
        <v>31.173362580220001</v>
      </c>
      <c r="K76" s="6">
        <f t="shared" si="10"/>
        <v>248.60427991787597</v>
      </c>
      <c r="L76" s="7">
        <f t="shared" si="7"/>
        <v>7.9748945683395531</v>
      </c>
      <c r="M76" s="7">
        <f t="shared" si="11"/>
        <v>8.364408487612419</v>
      </c>
      <c r="P76" s="5">
        <f t="shared" si="12"/>
        <v>15.610085694708008</v>
      </c>
      <c r="R76" s="5">
        <v>-13</v>
      </c>
      <c r="U76" s="5">
        <v>26</v>
      </c>
      <c r="V76" s="7">
        <f t="shared" si="6"/>
        <v>6.8695605653562959</v>
      </c>
      <c r="Y76" s="7"/>
    </row>
    <row r="77" spans="1:25" x14ac:dyDescent="0.15">
      <c r="A77" s="5">
        <v>38</v>
      </c>
      <c r="B77" s="5">
        <v>75</v>
      </c>
      <c r="D77">
        <v>132.53145853193999</v>
      </c>
      <c r="E77">
        <v>392.08722592945998</v>
      </c>
      <c r="F77">
        <v>101.81883024251</v>
      </c>
      <c r="G77">
        <v>105.35520684735999</v>
      </c>
      <c r="I77" s="6">
        <f t="shared" si="8"/>
        <v>286.73201908210001</v>
      </c>
      <c r="J77" s="6">
        <f t="shared" si="9"/>
        <v>30.712628289429986</v>
      </c>
      <c r="K77" s="6">
        <f t="shared" si="10"/>
        <v>249.87686513478403</v>
      </c>
      <c r="L77" s="7">
        <f t="shared" si="7"/>
        <v>8.1359648799833035</v>
      </c>
      <c r="M77" s="7">
        <f t="shared" si="11"/>
        <v>8.530672318179807</v>
      </c>
      <c r="P77" s="5">
        <f t="shared" si="12"/>
        <v>17.945082398731451</v>
      </c>
      <c r="R77" s="5">
        <v>-13</v>
      </c>
      <c r="U77" s="39">
        <v>26.5</v>
      </c>
      <c r="V77" s="7">
        <f t="shared" si="6"/>
        <v>7.0206021060003865</v>
      </c>
      <c r="Y77" s="7"/>
    </row>
    <row r="78" spans="1:25" x14ac:dyDescent="0.15">
      <c r="A78" s="5">
        <v>38.5</v>
      </c>
      <c r="B78" s="5">
        <v>76</v>
      </c>
      <c r="D78">
        <v>132.99237368922999</v>
      </c>
      <c r="E78">
        <v>400.36367969495001</v>
      </c>
      <c r="F78">
        <v>101.92391821208</v>
      </c>
      <c r="G78">
        <v>105.19163100333</v>
      </c>
      <c r="I78" s="6">
        <f t="shared" si="8"/>
        <v>295.17204869162003</v>
      </c>
      <c r="J78" s="6">
        <f t="shared" si="9"/>
        <v>31.068455477149996</v>
      </c>
      <c r="K78" s="6">
        <f t="shared" si="10"/>
        <v>257.88990211904002</v>
      </c>
      <c r="L78" s="7">
        <f t="shared" si="7"/>
        <v>8.3006991547652262</v>
      </c>
      <c r="M78" s="7">
        <f t="shared" si="11"/>
        <v>8.7006001118853682</v>
      </c>
      <c r="P78" s="5">
        <f t="shared" si="12"/>
        <v>20.33319467547582</v>
      </c>
      <c r="R78" s="5">
        <v>-13</v>
      </c>
      <c r="U78" s="5">
        <v>27</v>
      </c>
      <c r="V78" s="7">
        <f t="shared" si="6"/>
        <v>6.9316836387824914</v>
      </c>
      <c r="Y78" s="7"/>
    </row>
    <row r="79" spans="1:25" x14ac:dyDescent="0.15">
      <c r="A79" s="5">
        <v>39</v>
      </c>
      <c r="B79" s="5">
        <v>77</v>
      </c>
      <c r="D79">
        <v>132.57769304099</v>
      </c>
      <c r="E79">
        <v>404.72735938990002</v>
      </c>
      <c r="F79">
        <v>101.94151212554</v>
      </c>
      <c r="G79">
        <v>105.2182596291</v>
      </c>
      <c r="I79" s="6">
        <f t="shared" si="8"/>
        <v>299.50909976080004</v>
      </c>
      <c r="J79" s="6">
        <f t="shared" si="9"/>
        <v>30.636180915449998</v>
      </c>
      <c r="K79" s="6">
        <f t="shared" si="10"/>
        <v>262.74568266226004</v>
      </c>
      <c r="L79" s="7">
        <f t="shared" si="7"/>
        <v>8.5763197242955282</v>
      </c>
      <c r="M79" s="7">
        <f t="shared" si="11"/>
        <v>8.9814142003393087</v>
      </c>
      <c r="P79" s="5">
        <f t="shared" si="12"/>
        <v>24.328798302528774</v>
      </c>
      <c r="R79" s="5">
        <v>-13</v>
      </c>
      <c r="U79" s="5">
        <v>27.5</v>
      </c>
      <c r="V79" s="7">
        <f t="shared" si="6"/>
        <v>6.9558253321537187</v>
      </c>
      <c r="Y79" s="7"/>
    </row>
    <row r="80" spans="1:25" x14ac:dyDescent="0.15">
      <c r="A80" s="5">
        <v>39.5</v>
      </c>
      <c r="B80" s="5">
        <v>78</v>
      </c>
      <c r="D80">
        <v>130.49189704481</v>
      </c>
      <c r="E80">
        <v>392.97616777884002</v>
      </c>
      <c r="F80">
        <v>101.86067522587</v>
      </c>
      <c r="G80">
        <v>105.15644317642</v>
      </c>
      <c r="I80" s="6">
        <f t="shared" si="8"/>
        <v>287.81972460242002</v>
      </c>
      <c r="J80" s="6">
        <f t="shared" si="9"/>
        <v>28.631221818940006</v>
      </c>
      <c r="K80" s="6">
        <f t="shared" si="10"/>
        <v>253.46225841969203</v>
      </c>
      <c r="L80" s="7">
        <f t="shared" si="7"/>
        <v>8.8526525351433918</v>
      </c>
      <c r="M80" s="7">
        <f t="shared" si="11"/>
        <v>9.2629405301108108</v>
      </c>
      <c r="P80" s="5">
        <f t="shared" si="12"/>
        <v>28.334727116836934</v>
      </c>
      <c r="R80" s="5">
        <v>-13</v>
      </c>
      <c r="U80" s="5">
        <v>28</v>
      </c>
      <c r="V80" s="7">
        <f t="shared" si="6"/>
        <v>6.8406773906008427</v>
      </c>
      <c r="Y80" s="7"/>
    </row>
    <row r="81" spans="1:25" x14ac:dyDescent="0.15">
      <c r="A81" s="5">
        <v>40</v>
      </c>
      <c r="B81" s="5">
        <v>79</v>
      </c>
      <c r="D81">
        <v>130.41325071496999</v>
      </c>
      <c r="E81">
        <v>398.27645376548998</v>
      </c>
      <c r="F81">
        <v>101.96671421777999</v>
      </c>
      <c r="G81">
        <v>105.30670470756</v>
      </c>
      <c r="I81" s="6">
        <f t="shared" si="8"/>
        <v>292.96974905792996</v>
      </c>
      <c r="J81" s="6">
        <f t="shared" si="9"/>
        <v>28.446536497189996</v>
      </c>
      <c r="K81" s="6">
        <f t="shared" si="10"/>
        <v>258.83390526130199</v>
      </c>
      <c r="L81" s="7">
        <f t="shared" si="7"/>
        <v>9.0989602648768901</v>
      </c>
      <c r="M81" s="7">
        <f t="shared" si="11"/>
        <v>9.5144417787679458</v>
      </c>
      <c r="P81" s="5">
        <f t="shared" si="12"/>
        <v>31.905389712779897</v>
      </c>
      <c r="R81" s="5">
        <v>-13</v>
      </c>
      <c r="U81" s="5">
        <v>28.5</v>
      </c>
      <c r="V81" s="7">
        <f t="shared" si="6"/>
        <v>6.9140080419106686</v>
      </c>
      <c r="Y81" s="7"/>
    </row>
    <row r="82" spans="1:25" x14ac:dyDescent="0.15">
      <c r="A82" s="5">
        <v>40.5</v>
      </c>
      <c r="B82" s="5">
        <v>80</v>
      </c>
      <c r="D82">
        <v>129.78551000952999</v>
      </c>
      <c r="E82">
        <v>391.83412774071002</v>
      </c>
      <c r="F82">
        <v>101.80266286257999</v>
      </c>
      <c r="G82">
        <v>105.16024726581</v>
      </c>
      <c r="I82" s="6">
        <f t="shared" si="8"/>
        <v>286.67388047489999</v>
      </c>
      <c r="J82" s="6">
        <f t="shared" si="9"/>
        <v>27.982847146949993</v>
      </c>
      <c r="K82" s="6">
        <f t="shared" si="10"/>
        <v>253.09446389856001</v>
      </c>
      <c r="L82" s="7">
        <f t="shared" si="7"/>
        <v>9.0446287530876273</v>
      </c>
      <c r="M82" s="7">
        <f t="shared" si="11"/>
        <v>9.4653037859023215</v>
      </c>
      <c r="P82" s="5">
        <f t="shared" si="12"/>
        <v>31.117759145371966</v>
      </c>
      <c r="R82" s="5">
        <v>-13</v>
      </c>
      <c r="U82" s="5">
        <v>29</v>
      </c>
      <c r="V82" s="7">
        <f t="shared" si="6"/>
        <v>6.812355183593815</v>
      </c>
      <c r="Y82" s="7"/>
    </row>
    <row r="83" spans="1:25" x14ac:dyDescent="0.15">
      <c r="A83" s="5">
        <v>41</v>
      </c>
      <c r="B83" s="5">
        <v>81</v>
      </c>
      <c r="D83">
        <v>129.65681601525</v>
      </c>
      <c r="E83">
        <v>396.38989513822997</v>
      </c>
      <c r="F83">
        <v>101.74037089872</v>
      </c>
      <c r="G83">
        <v>105.01616737993</v>
      </c>
      <c r="I83" s="6">
        <f t="shared" si="8"/>
        <v>291.37372775829999</v>
      </c>
      <c r="J83" s="6">
        <f t="shared" si="9"/>
        <v>27.916445116529999</v>
      </c>
      <c r="K83" s="6">
        <f t="shared" si="10"/>
        <v>257.873993618464</v>
      </c>
      <c r="L83" s="7">
        <f t="shared" si="7"/>
        <v>9.2373506921112458</v>
      </c>
      <c r="M83" s="7">
        <f t="shared" si="11"/>
        <v>9.6632192438495785</v>
      </c>
      <c r="P83" s="5">
        <f t="shared" si="12"/>
        <v>33.911601709037335</v>
      </c>
      <c r="R83" s="5">
        <v>-13</v>
      </c>
      <c r="U83" s="5">
        <v>29.5</v>
      </c>
      <c r="V83" s="7">
        <f t="shared" si="6"/>
        <v>6.7079118497789167</v>
      </c>
      <c r="Y83" s="7"/>
    </row>
    <row r="84" spans="1:25" x14ac:dyDescent="0.15">
      <c r="A84" s="5">
        <v>41.5</v>
      </c>
      <c r="B84" s="5">
        <v>82</v>
      </c>
      <c r="D84">
        <v>129.13822688274999</v>
      </c>
      <c r="E84">
        <v>397.63012392755002</v>
      </c>
      <c r="F84">
        <v>101.82976699952</v>
      </c>
      <c r="G84">
        <v>105.24108416548</v>
      </c>
      <c r="I84" s="6">
        <f t="shared" si="8"/>
        <v>292.38903976207001</v>
      </c>
      <c r="J84" s="6">
        <f t="shared" si="9"/>
        <v>27.308459883229986</v>
      </c>
      <c r="K84" s="6">
        <f t="shared" si="10"/>
        <v>259.61888790219405</v>
      </c>
      <c r="L84" s="7">
        <f t="shared" si="7"/>
        <v>9.5069033190562653</v>
      </c>
      <c r="M84" s="7">
        <f t="shared" si="11"/>
        <v>9.9379653897182365</v>
      </c>
      <c r="P84" s="5">
        <f t="shared" si="12"/>
        <v>37.819239864413703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128.62631077216</v>
      </c>
      <c r="E85">
        <v>391.46282173498997</v>
      </c>
      <c r="F85">
        <v>101.64669519733999</v>
      </c>
      <c r="G85">
        <v>105.22681883024001</v>
      </c>
      <c r="I85" s="6">
        <f t="shared" si="8"/>
        <v>286.23600290474997</v>
      </c>
      <c r="J85" s="6">
        <f t="shared" si="9"/>
        <v>26.979615574820002</v>
      </c>
      <c r="K85" s="6">
        <f t="shared" si="10"/>
        <v>253.86046421496596</v>
      </c>
      <c r="L85" s="7">
        <f t="shared" si="7"/>
        <v>9.4093432692159329</v>
      </c>
      <c r="M85" s="7">
        <f t="shared" si="11"/>
        <v>9.8455988588015426</v>
      </c>
      <c r="P85" s="5">
        <f t="shared" si="12"/>
        <v>36.404935809887604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127.0614871306</v>
      </c>
      <c r="E86">
        <v>386.71591992373999</v>
      </c>
      <c r="F86">
        <v>101.80171184023</v>
      </c>
      <c r="G86">
        <v>105.29339039467</v>
      </c>
      <c r="I86" s="6">
        <f t="shared" si="8"/>
        <v>281.42252952907</v>
      </c>
      <c r="J86" s="6">
        <f t="shared" si="9"/>
        <v>25.259775290370001</v>
      </c>
      <c r="K86" s="6">
        <f t="shared" si="10"/>
        <v>251.110799180626</v>
      </c>
      <c r="L86" s="7">
        <f t="shared" si="7"/>
        <v>9.9411335332171031</v>
      </c>
      <c r="M86" s="7">
        <f t="shared" si="11"/>
        <v>10.382582641726351</v>
      </c>
      <c r="P86" s="5">
        <f t="shared" si="12"/>
        <v>44.114168510826921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128.46901811249001</v>
      </c>
      <c r="E87">
        <v>403.84652049571002</v>
      </c>
      <c r="F87">
        <v>101.76367094627</v>
      </c>
      <c r="G87">
        <v>105.51117451259999</v>
      </c>
      <c r="I87" s="6">
        <f t="shared" si="8"/>
        <v>298.33534598311002</v>
      </c>
      <c r="J87" s="6">
        <f t="shared" si="9"/>
        <v>26.705347166220008</v>
      </c>
      <c r="K87" s="6">
        <f t="shared" si="10"/>
        <v>266.28892938364601</v>
      </c>
      <c r="L87" s="7">
        <f t="shared" si="7"/>
        <v>9.9713711911777292</v>
      </c>
      <c r="M87" s="7">
        <f t="shared" si="11"/>
        <v>10.418013818610614</v>
      </c>
      <c r="P87" s="5">
        <f t="shared" si="12"/>
        <v>44.552516403464097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128.32983794090001</v>
      </c>
      <c r="E88">
        <v>409.05576739752001</v>
      </c>
      <c r="F88">
        <v>101.86923442701</v>
      </c>
      <c r="G88">
        <v>105.34997622444</v>
      </c>
      <c r="I88" s="6">
        <f t="shared" si="8"/>
        <v>303.70579117308</v>
      </c>
      <c r="J88" s="6">
        <f t="shared" si="9"/>
        <v>26.460603513890007</v>
      </c>
      <c r="K88" s="6">
        <f t="shared" si="10"/>
        <v>271.95306695641199</v>
      </c>
      <c r="L88" s="7">
        <f t="shared" si="7"/>
        <v>10.277659268567145</v>
      </c>
      <c r="M88" s="7">
        <f t="shared" si="11"/>
        <v>10.729495414923669</v>
      </c>
      <c r="P88" s="5">
        <f t="shared" si="12"/>
        <v>48.992699351441352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127.37416587225999</v>
      </c>
      <c r="E89">
        <v>400.30791229742999</v>
      </c>
      <c r="F89">
        <v>101.71421778412</v>
      </c>
      <c r="G89">
        <v>105.38944365192999</v>
      </c>
      <c r="I89" s="6">
        <f t="shared" si="8"/>
        <v>294.91846864550001</v>
      </c>
      <c r="J89" s="6">
        <f t="shared" si="9"/>
        <v>25.659948088139998</v>
      </c>
      <c r="K89" s="6">
        <f t="shared" si="10"/>
        <v>264.12653093973199</v>
      </c>
      <c r="L89" s="7">
        <f t="shared" si="7"/>
        <v>10.293338475685031</v>
      </c>
      <c r="M89" s="7">
        <f t="shared" si="11"/>
        <v>10.750368140965193</v>
      </c>
      <c r="P89" s="5">
        <f t="shared" si="12"/>
        <v>49.21999696183488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126.1639656816</v>
      </c>
      <c r="E90">
        <v>391.76453765490999</v>
      </c>
      <c r="F90">
        <v>101.79648121731</v>
      </c>
      <c r="G90">
        <v>105.25439847836</v>
      </c>
      <c r="I90" s="6">
        <f t="shared" si="8"/>
        <v>286.51013917654996</v>
      </c>
      <c r="J90" s="6">
        <f t="shared" si="9"/>
        <v>24.367484464290001</v>
      </c>
      <c r="K90" s="6">
        <f t="shared" si="10"/>
        <v>257.26915781940193</v>
      </c>
      <c r="L90" s="7">
        <f t="shared" si="7"/>
        <v>10.557887425615233</v>
      </c>
      <c r="M90" s="7">
        <f t="shared" si="11"/>
        <v>11.020110609819033</v>
      </c>
      <c r="P90" s="5">
        <f t="shared" si="12"/>
        <v>53.055098041828664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126.7192564347</v>
      </c>
      <c r="E91">
        <v>401.39275500476998</v>
      </c>
      <c r="F91">
        <v>101.75463623395</v>
      </c>
      <c r="G91">
        <v>105.2667617689</v>
      </c>
      <c r="I91" s="6">
        <f t="shared" si="8"/>
        <v>296.12599323587</v>
      </c>
      <c r="J91" s="6">
        <f t="shared" si="9"/>
        <v>24.964620200750005</v>
      </c>
      <c r="K91" s="6">
        <f t="shared" si="10"/>
        <v>266.16844899496999</v>
      </c>
      <c r="L91" s="7">
        <f t="shared" si="7"/>
        <v>10.661826491034443</v>
      </c>
      <c r="M91" s="7">
        <f t="shared" si="11"/>
        <v>11.129243194161882</v>
      </c>
      <c r="P91" s="5">
        <f t="shared" si="12"/>
        <v>54.561877116733058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127.99189704481</v>
      </c>
      <c r="E92">
        <v>422.97521448998998</v>
      </c>
      <c r="F92">
        <v>101.80646695196999</v>
      </c>
      <c r="G92">
        <v>105.09177365668</v>
      </c>
      <c r="I92" s="6">
        <f t="shared" si="8"/>
        <v>317.88344083330998</v>
      </c>
      <c r="J92" s="6">
        <f t="shared" si="9"/>
        <v>26.185430092840008</v>
      </c>
      <c r="K92" s="6">
        <f t="shared" si="10"/>
        <v>286.46092472190196</v>
      </c>
      <c r="L92" s="7">
        <f t="shared" si="7"/>
        <v>10.939706688271283</v>
      </c>
      <c r="M92" s="7">
        <f t="shared" si="11"/>
        <v>11.41231691032236</v>
      </c>
      <c r="P92" s="5">
        <f t="shared" si="12"/>
        <v>58.590238011051731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127.0962821735</v>
      </c>
      <c r="E93">
        <v>415.54051477598</v>
      </c>
      <c r="F93">
        <v>101.72610556348</v>
      </c>
      <c r="G93">
        <v>105.16642891108</v>
      </c>
      <c r="I93" s="6">
        <f t="shared" si="8"/>
        <v>310.3740858649</v>
      </c>
      <c r="J93" s="6">
        <f t="shared" si="9"/>
        <v>25.370176610019996</v>
      </c>
      <c r="K93" s="6">
        <f t="shared" si="10"/>
        <v>279.92987393287598</v>
      </c>
      <c r="L93" s="7">
        <f t="shared" si="7"/>
        <v>11.033816525436295</v>
      </c>
      <c r="M93" s="7">
        <f t="shared" si="11"/>
        <v>11.511620266411009</v>
      </c>
      <c r="P93" s="5">
        <f t="shared" si="12"/>
        <v>59.954525180760029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126.21734985701001</v>
      </c>
      <c r="E94">
        <v>410.96282173498997</v>
      </c>
      <c r="F94">
        <v>101.84355682359001</v>
      </c>
      <c r="G94">
        <v>105.46695197337</v>
      </c>
      <c r="I94" s="6">
        <f t="shared" si="8"/>
        <v>305.49586976161999</v>
      </c>
      <c r="J94" s="6">
        <f t="shared" si="9"/>
        <v>24.37379303342</v>
      </c>
      <c r="K94" s="6">
        <f t="shared" si="10"/>
        <v>276.247318121516</v>
      </c>
      <c r="L94" s="7">
        <f t="shared" si="7"/>
        <v>11.333784517770415</v>
      </c>
      <c r="M94" s="7">
        <f t="shared" si="11"/>
        <v>11.816781777668767</v>
      </c>
      <c r="P94" s="5">
        <f t="shared" si="12"/>
        <v>64.303087409669544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125.43183984747</v>
      </c>
      <c r="E95">
        <v>404.17349857007002</v>
      </c>
      <c r="F95">
        <v>101.73514027580001</v>
      </c>
      <c r="G95">
        <v>105.38706609605001</v>
      </c>
      <c r="I95" s="6">
        <f t="shared" si="8"/>
        <v>298.78643247401999</v>
      </c>
      <c r="J95" s="6">
        <f t="shared" si="9"/>
        <v>23.696699571669996</v>
      </c>
      <c r="K95" s="6">
        <f t="shared" si="10"/>
        <v>270.35039298801598</v>
      </c>
      <c r="L95" s="7">
        <f t="shared" si="7"/>
        <v>11.408778347817968</v>
      </c>
      <c r="M95" s="7">
        <f t="shared" si="11"/>
        <v>11.896969126639959</v>
      </c>
      <c r="P95" s="5">
        <f t="shared" si="12"/>
        <v>65.39025452442894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122.79790276454</v>
      </c>
      <c r="E96">
        <v>376.13918017159</v>
      </c>
      <c r="F96">
        <v>101.89871611983</v>
      </c>
      <c r="G96">
        <v>105.26105563481001</v>
      </c>
      <c r="I96" s="6">
        <f t="shared" si="8"/>
        <v>270.87812453677998</v>
      </c>
      <c r="J96" s="6">
        <f t="shared" si="9"/>
        <v>20.899186644709999</v>
      </c>
      <c r="K96" s="6">
        <f t="shared" si="10"/>
        <v>245.79910056312798</v>
      </c>
      <c r="L96" s="7">
        <f t="shared" si="7"/>
        <v>11.761180219199804</v>
      </c>
      <c r="M96" s="7">
        <f t="shared" si="11"/>
        <v>12.254564516945434</v>
      </c>
      <c r="P96" s="5">
        <f t="shared" si="12"/>
        <v>70.498937805481049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122.58579599619</v>
      </c>
      <c r="E97">
        <v>372.32936129646998</v>
      </c>
      <c r="F97">
        <v>101.7855444603</v>
      </c>
      <c r="G97">
        <v>105.21112696148001</v>
      </c>
      <c r="I97" s="6">
        <f t="shared" si="8"/>
        <v>267.11823433499001</v>
      </c>
      <c r="J97" s="6">
        <f t="shared" si="9"/>
        <v>20.800251535889998</v>
      </c>
      <c r="K97" s="6">
        <f t="shared" si="10"/>
        <v>242.157932491922</v>
      </c>
      <c r="L97" s="7">
        <f t="shared" si="7"/>
        <v>11.642067504524558</v>
      </c>
      <c r="M97" s="7">
        <f t="shared" si="11"/>
        <v>12.140645321193826</v>
      </c>
      <c r="P97" s="5">
        <f t="shared" si="12"/>
        <v>68.772190068200089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122.7459485224</v>
      </c>
      <c r="E98">
        <v>384.76882745472</v>
      </c>
      <c r="F98">
        <v>101.67047075606</v>
      </c>
      <c r="G98">
        <v>105.45839277223</v>
      </c>
      <c r="I98" s="6">
        <f t="shared" si="8"/>
        <v>279.31043468248998</v>
      </c>
      <c r="J98" s="6">
        <f t="shared" si="9"/>
        <v>21.075477766340001</v>
      </c>
      <c r="K98" s="6">
        <f t="shared" si="10"/>
        <v>254.01986136288198</v>
      </c>
      <c r="L98" s="7">
        <f t="shared" si="7"/>
        <v>12.052863720535976</v>
      </c>
      <c r="M98" s="7">
        <f t="shared" si="11"/>
        <v>12.556635056128883</v>
      </c>
      <c r="P98" s="5">
        <f t="shared" si="12"/>
        <v>74.72740180537923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123.60724499523</v>
      </c>
      <c r="E99">
        <v>397.6863679695</v>
      </c>
      <c r="F99">
        <v>101.6547788873</v>
      </c>
      <c r="G99">
        <v>105.46504992867</v>
      </c>
      <c r="I99" s="6">
        <f t="shared" si="8"/>
        <v>292.22131804083</v>
      </c>
      <c r="J99" s="6">
        <f t="shared" si="9"/>
        <v>21.952466107930007</v>
      </c>
      <c r="K99" s="6">
        <f t="shared" si="10"/>
        <v>265.87835871131398</v>
      </c>
      <c r="L99" s="7">
        <f t="shared" si="7"/>
        <v>12.111548534188117</v>
      </c>
      <c r="M99" s="7">
        <f t="shared" si="11"/>
        <v>12.62051338870466</v>
      </c>
      <c r="P99" s="5">
        <f t="shared" si="12"/>
        <v>75.578141119505929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122.28122020972</v>
      </c>
      <c r="E100">
        <v>382.91849380361998</v>
      </c>
      <c r="F100">
        <v>101.73894436518999</v>
      </c>
      <c r="G100">
        <v>105.49595815502001</v>
      </c>
      <c r="I100" s="6">
        <f t="shared" si="8"/>
        <v>277.42253564859999</v>
      </c>
      <c r="J100" s="6">
        <f t="shared" si="9"/>
        <v>20.54227584453001</v>
      </c>
      <c r="K100" s="6">
        <f t="shared" si="10"/>
        <v>252.77180463516399</v>
      </c>
      <c r="L100" s="7">
        <f t="shared" si="7"/>
        <v>12.304956205836948</v>
      </c>
      <c r="M100" s="7">
        <f t="shared" si="11"/>
        <v>12.81911457927713</v>
      </c>
      <c r="P100" s="5">
        <f t="shared" si="12"/>
        <v>78.381924580431459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121.24880838894001</v>
      </c>
      <c r="E101">
        <v>369.70829361297001</v>
      </c>
      <c r="F101">
        <v>101.82691393248</v>
      </c>
      <c r="G101">
        <v>105.37755587256</v>
      </c>
      <c r="I101" s="6">
        <f t="shared" si="8"/>
        <v>264.33073774041003</v>
      </c>
      <c r="J101" s="6">
        <f t="shared" si="9"/>
        <v>19.421894456460009</v>
      </c>
      <c r="K101" s="6">
        <f t="shared" si="10"/>
        <v>241.02446439265802</v>
      </c>
      <c r="L101" s="7">
        <f t="shared" si="7"/>
        <v>12.40993585527851</v>
      </c>
      <c r="M101" s="7">
        <f t="shared" si="11"/>
        <v>12.929287747642331</v>
      </c>
      <c r="P101" s="5">
        <f t="shared" si="12"/>
        <v>79.903788746049685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121.74642516682999</v>
      </c>
      <c r="E102">
        <v>378.81172545280998</v>
      </c>
      <c r="F102">
        <v>101.71136471707</v>
      </c>
      <c r="G102">
        <v>105.46504992867</v>
      </c>
      <c r="I102" s="6">
        <f t="shared" si="8"/>
        <v>273.34667552413998</v>
      </c>
      <c r="J102" s="6">
        <f t="shared" si="9"/>
        <v>20.035060449759996</v>
      </c>
      <c r="K102" s="6">
        <f t="shared" si="10"/>
        <v>249.30460298442799</v>
      </c>
      <c r="L102" s="7">
        <f t="shared" si="7"/>
        <v>12.443416560163882</v>
      </c>
      <c r="M102" s="7">
        <f t="shared" si="11"/>
        <v>12.967961971451341</v>
      </c>
      <c r="P102" s="5">
        <f t="shared" si="12"/>
        <v>80.38915029255638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122.41468064823999</v>
      </c>
      <c r="E103">
        <v>389.61773117255001</v>
      </c>
      <c r="F103">
        <v>101.7294341417</v>
      </c>
      <c r="G103">
        <v>105.41892534474999</v>
      </c>
      <c r="I103" s="6">
        <f t="shared" si="8"/>
        <v>284.19880582780002</v>
      </c>
      <c r="J103" s="6">
        <f t="shared" si="9"/>
        <v>20.685246506539997</v>
      </c>
      <c r="K103" s="6">
        <f t="shared" si="10"/>
        <v>259.37651001995204</v>
      </c>
      <c r="L103" s="7">
        <f t="shared" si="7"/>
        <v>12.539203240239157</v>
      </c>
      <c r="M103" s="7">
        <f t="shared" si="11"/>
        <v>13.068942170450255</v>
      </c>
      <c r="P103" s="5">
        <f t="shared" si="12"/>
        <v>81.777746241633594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122.69590085796</v>
      </c>
      <c r="E104">
        <v>398.37273593898999</v>
      </c>
      <c r="F104">
        <v>101.81169757489</v>
      </c>
      <c r="G104">
        <v>105.51355206847001</v>
      </c>
      <c r="I104" s="6">
        <f t="shared" si="8"/>
        <v>292.85918387051998</v>
      </c>
      <c r="J104" s="6">
        <f t="shared" si="9"/>
        <v>20.884203283069994</v>
      </c>
      <c r="K104" s="6">
        <f t="shared" si="10"/>
        <v>267.79813993083599</v>
      </c>
      <c r="L104" s="7">
        <f t="shared" si="7"/>
        <v>12.823000058993367</v>
      </c>
      <c r="M104" s="7">
        <f t="shared" si="11"/>
        <v>13.357932508128103</v>
      </c>
      <c r="P104" s="5">
        <f t="shared" si="12"/>
        <v>85.891878943314055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122.77645376549</v>
      </c>
      <c r="E105">
        <v>402.12154432793</v>
      </c>
      <c r="F105">
        <v>101.81359961958999</v>
      </c>
      <c r="G105">
        <v>105.56205420827</v>
      </c>
      <c r="I105" s="6">
        <f t="shared" si="8"/>
        <v>296.55949011965998</v>
      </c>
      <c r="J105" s="6">
        <f t="shared" si="9"/>
        <v>20.96285414590001</v>
      </c>
      <c r="K105" s="6">
        <f t="shared" si="10"/>
        <v>271.40406514457999</v>
      </c>
      <c r="L105" s="7">
        <f t="shared" si="7"/>
        <v>12.946904236208796</v>
      </c>
      <c r="M105" s="7">
        <f t="shared" si="11"/>
        <v>13.487030204267169</v>
      </c>
      <c r="P105" s="5">
        <f t="shared" si="12"/>
        <v>87.688087334917981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122.33174451859</v>
      </c>
      <c r="E106">
        <v>404.42802669208999</v>
      </c>
      <c r="F106">
        <v>101.74322396576</v>
      </c>
      <c r="G106">
        <v>105.42225392297</v>
      </c>
      <c r="I106" s="6">
        <f t="shared" si="8"/>
        <v>299.00577276911997</v>
      </c>
      <c r="J106" s="6">
        <f t="shared" si="9"/>
        <v>20.588520552830005</v>
      </c>
      <c r="K106" s="6">
        <f t="shared" si="10"/>
        <v>274.29954810572394</v>
      </c>
      <c r="L106" s="7">
        <f t="shared" si="7"/>
        <v>13.3229363130718</v>
      </c>
      <c r="M106" s="7">
        <f t="shared" si="11"/>
        <v>13.868255800053811</v>
      </c>
      <c r="P106" s="5">
        <f t="shared" si="12"/>
        <v>93.139331894649175</v>
      </c>
      <c r="R106" s="5">
        <v>-13</v>
      </c>
    </row>
    <row r="107" spans="1:25" x14ac:dyDescent="0.15">
      <c r="A107" s="5">
        <v>53</v>
      </c>
      <c r="B107" s="5">
        <v>105</v>
      </c>
      <c r="D107">
        <v>122.51954242135</v>
      </c>
      <c r="E107">
        <v>409.59246901811002</v>
      </c>
      <c r="F107">
        <v>102.05325725154999</v>
      </c>
      <c r="G107">
        <v>105.38468854017999</v>
      </c>
      <c r="I107" s="6">
        <f t="shared" si="8"/>
        <v>304.20778047793004</v>
      </c>
      <c r="J107" s="6">
        <f t="shared" si="9"/>
        <v>20.466285169800003</v>
      </c>
      <c r="K107" s="6">
        <f t="shared" si="10"/>
        <v>279.64823827417001</v>
      </c>
      <c r="L107" s="7">
        <f t="shared" si="7"/>
        <v>13.663849396900725</v>
      </c>
      <c r="M107" s="7">
        <f t="shared" si="11"/>
        <v>14.214362402806374</v>
      </c>
      <c r="P107" s="5">
        <f t="shared" si="12"/>
        <v>98.081465047403242</v>
      </c>
      <c r="R107" s="5">
        <v>-13</v>
      </c>
    </row>
    <row r="108" spans="1:25" x14ac:dyDescent="0.15">
      <c r="A108" s="5">
        <v>53.5</v>
      </c>
      <c r="B108" s="5">
        <v>106</v>
      </c>
      <c r="D108">
        <v>122.86320305052</v>
      </c>
      <c r="E108">
        <v>409.26120114395002</v>
      </c>
      <c r="F108">
        <v>101.83214455540001</v>
      </c>
      <c r="G108">
        <v>105.60770328103</v>
      </c>
      <c r="I108" s="6">
        <f t="shared" si="8"/>
        <v>303.65349786292001</v>
      </c>
      <c r="J108" s="6">
        <f t="shared" si="9"/>
        <v>21.031058495119993</v>
      </c>
      <c r="K108" s="6">
        <f t="shared" si="10"/>
        <v>278.416227668776</v>
      </c>
      <c r="L108" s="7">
        <f t="shared" si="7"/>
        <v>13.238336421981765</v>
      </c>
      <c r="M108" s="7">
        <f t="shared" si="11"/>
        <v>13.794042946811054</v>
      </c>
      <c r="P108" s="5">
        <f t="shared" si="12"/>
        <v>91.912908074889728</v>
      </c>
      <c r="R108" s="5">
        <v>-13</v>
      </c>
    </row>
    <row r="109" spans="1:25" x14ac:dyDescent="0.15">
      <c r="A109" s="5">
        <v>54</v>
      </c>
      <c r="B109" s="5">
        <v>107</v>
      </c>
      <c r="D109">
        <v>123.05672068637</v>
      </c>
      <c r="E109">
        <v>413.05004766444</v>
      </c>
      <c r="F109">
        <v>101.81740370899</v>
      </c>
      <c r="G109">
        <v>105.36852116025</v>
      </c>
      <c r="I109" s="6">
        <f t="shared" si="8"/>
        <v>307.68152650419</v>
      </c>
      <c r="J109" s="6">
        <f t="shared" si="9"/>
        <v>21.23931697738</v>
      </c>
      <c r="K109" s="6">
        <f t="shared" si="10"/>
        <v>282.19434613133399</v>
      </c>
      <c r="L109" s="7">
        <f t="shared" si="7"/>
        <v>13.286413420538555</v>
      </c>
      <c r="M109" s="7">
        <f t="shared" si="11"/>
        <v>13.847313464291481</v>
      </c>
      <c r="P109" s="5">
        <f t="shared" si="12"/>
        <v>92.609868501822618</v>
      </c>
      <c r="R109" s="5">
        <v>-13</v>
      </c>
    </row>
    <row r="110" spans="1:25" x14ac:dyDescent="0.15">
      <c r="A110" s="5">
        <v>54.5</v>
      </c>
      <c r="B110" s="5">
        <v>108</v>
      </c>
      <c r="D110">
        <v>123.34032411821001</v>
      </c>
      <c r="E110">
        <v>417.63441372736003</v>
      </c>
      <c r="F110">
        <v>101.71849738469</v>
      </c>
      <c r="G110">
        <v>105.33951497859999</v>
      </c>
      <c r="I110" s="6">
        <f t="shared" si="8"/>
        <v>312.29489874876003</v>
      </c>
      <c r="J110" s="6">
        <f t="shared" si="9"/>
        <v>21.62182673352001</v>
      </c>
      <c r="K110" s="6">
        <f t="shared" si="10"/>
        <v>286.34870666853601</v>
      </c>
      <c r="L110" s="7">
        <f t="shared" si="7"/>
        <v>13.243502049926878</v>
      </c>
      <c r="M110" s="7">
        <f t="shared" si="11"/>
        <v>13.809595612603443</v>
      </c>
      <c r="P110" s="5">
        <f t="shared" si="12"/>
        <v>91.987792913088398</v>
      </c>
      <c r="R110" s="5">
        <v>-13</v>
      </c>
    </row>
    <row r="111" spans="1:25" x14ac:dyDescent="0.15">
      <c r="A111" s="5">
        <v>55</v>
      </c>
      <c r="B111" s="5">
        <v>109</v>
      </c>
      <c r="D111">
        <v>122.99857006673</v>
      </c>
      <c r="E111">
        <v>418.73260247855001</v>
      </c>
      <c r="F111">
        <v>101.83785068949</v>
      </c>
      <c r="G111">
        <v>105.38278649548</v>
      </c>
      <c r="I111" s="6">
        <f t="shared" si="8"/>
        <v>313.34981598307002</v>
      </c>
      <c r="J111" s="6">
        <f t="shared" si="9"/>
        <v>21.16071937724</v>
      </c>
      <c r="K111" s="6">
        <f t="shared" si="10"/>
        <v>287.956952730382</v>
      </c>
      <c r="L111" s="7">
        <f t="shared" si="7"/>
        <v>13.608089006657407</v>
      </c>
      <c r="M111" s="7">
        <f t="shared" si="11"/>
        <v>14.179376088257609</v>
      </c>
      <c r="P111" s="5">
        <f t="shared" si="12"/>
        <v>97.273120380378685</v>
      </c>
      <c r="R111" s="5">
        <v>-13</v>
      </c>
    </row>
    <row r="112" spans="1:25" x14ac:dyDescent="0.15">
      <c r="A112" s="5">
        <v>55.5</v>
      </c>
      <c r="B112" s="5">
        <v>110</v>
      </c>
      <c r="D112">
        <v>123.27121067684</v>
      </c>
      <c r="E112">
        <v>419.49761677788001</v>
      </c>
      <c r="F112">
        <v>102.00713266762</v>
      </c>
      <c r="G112">
        <v>105.38183547313</v>
      </c>
      <c r="I112" s="6">
        <f t="shared" si="8"/>
        <v>314.11578130475004</v>
      </c>
      <c r="J112" s="6">
        <f t="shared" si="9"/>
        <v>21.26407800922</v>
      </c>
      <c r="K112" s="6">
        <f t="shared" si="10"/>
        <v>288.59888769368604</v>
      </c>
      <c r="L112" s="7">
        <f t="shared" si="7"/>
        <v>13.572132662819943</v>
      </c>
      <c r="M112" s="7">
        <f t="shared" si="11"/>
        <v>14.148613263343783</v>
      </c>
      <c r="P112" s="5">
        <f t="shared" si="12"/>
        <v>96.751870104692202</v>
      </c>
      <c r="R112" s="5">
        <v>-13</v>
      </c>
    </row>
    <row r="113" spans="1:18" x14ac:dyDescent="0.15">
      <c r="A113" s="5">
        <v>56</v>
      </c>
      <c r="B113" s="5">
        <v>111</v>
      </c>
      <c r="D113">
        <v>123.14299332698</v>
      </c>
      <c r="E113">
        <v>420.11820781697003</v>
      </c>
      <c r="F113">
        <v>101.92154065621</v>
      </c>
      <c r="G113">
        <v>105.3899191631</v>
      </c>
      <c r="I113" s="6">
        <f t="shared" si="8"/>
        <v>314.72828865387004</v>
      </c>
      <c r="J113" s="6">
        <f t="shared" si="9"/>
        <v>21.221452670770006</v>
      </c>
      <c r="K113" s="6">
        <f t="shared" si="10"/>
        <v>289.26254544894601</v>
      </c>
      <c r="L113" s="7">
        <f t="shared" si="7"/>
        <v>13.630666568239709</v>
      </c>
      <c r="M113" s="7">
        <f t="shared" si="11"/>
        <v>14.212340687687188</v>
      </c>
      <c r="P113" s="5">
        <f t="shared" si="12"/>
        <v>97.600421739279412</v>
      </c>
      <c r="R113" s="5">
        <v>-13</v>
      </c>
    </row>
    <row r="114" spans="1:18" x14ac:dyDescent="0.15">
      <c r="A114" s="5">
        <v>56.5</v>
      </c>
      <c r="B114" s="5">
        <v>112</v>
      </c>
      <c r="D114">
        <v>123.0285986654</v>
      </c>
      <c r="E114">
        <v>421.85938989514</v>
      </c>
      <c r="F114">
        <v>101.87351402758</v>
      </c>
      <c r="G114">
        <v>105.33856395625</v>
      </c>
      <c r="I114" s="6">
        <f t="shared" si="8"/>
        <v>316.52082593888997</v>
      </c>
      <c r="J114" s="6">
        <f t="shared" si="9"/>
        <v>21.155084637819996</v>
      </c>
      <c r="K114" s="6">
        <f t="shared" si="10"/>
        <v>291.13472437350595</v>
      </c>
      <c r="L114" s="7">
        <f t="shared" si="7"/>
        <v>13.761926712078946</v>
      </c>
      <c r="M114" s="7">
        <f t="shared" si="11"/>
        <v>14.348794350450063</v>
      </c>
      <c r="P114" s="5">
        <f t="shared" si="12"/>
        <v>99.503267770347804</v>
      </c>
      <c r="R114" s="5">
        <v>-13</v>
      </c>
    </row>
    <row r="115" spans="1:18" x14ac:dyDescent="0.15">
      <c r="A115" s="5">
        <v>57</v>
      </c>
      <c r="B115" s="5">
        <v>113</v>
      </c>
      <c r="D115">
        <v>122.89323164919</v>
      </c>
      <c r="E115">
        <v>416.83841754052003</v>
      </c>
      <c r="F115">
        <v>101.97717546362</v>
      </c>
      <c r="G115">
        <v>105.48977650975</v>
      </c>
      <c r="I115" s="6">
        <f t="shared" si="8"/>
        <v>311.34864103077001</v>
      </c>
      <c r="J115" s="6">
        <f t="shared" si="9"/>
        <v>20.91605618557</v>
      </c>
      <c r="K115" s="6">
        <f t="shared" si="10"/>
        <v>286.24937360808599</v>
      </c>
      <c r="L115" s="7">
        <f t="shared" si="7"/>
        <v>13.685628450623957</v>
      </c>
      <c r="M115" s="7">
        <f t="shared" si="11"/>
        <v>14.277689607918713</v>
      </c>
      <c r="P115" s="5">
        <f t="shared" si="12"/>
        <v>98.397190634207675</v>
      </c>
      <c r="R115" s="5">
        <v>-13</v>
      </c>
    </row>
    <row r="116" spans="1:18" x14ac:dyDescent="0.15">
      <c r="A116" s="5">
        <v>57.5</v>
      </c>
      <c r="B116" s="5">
        <v>114</v>
      </c>
      <c r="D116">
        <v>122.27693040990999</v>
      </c>
      <c r="E116">
        <v>415.98570066730002</v>
      </c>
      <c r="F116">
        <v>101.85211602472999</v>
      </c>
      <c r="G116">
        <v>105.28340466001001</v>
      </c>
      <c r="I116" s="6">
        <f t="shared" si="8"/>
        <v>310.70229600728999</v>
      </c>
      <c r="J116" s="6">
        <f t="shared" si="9"/>
        <v>20.424814385179999</v>
      </c>
      <c r="K116" s="6">
        <f t="shared" si="10"/>
        <v>286.19251874507398</v>
      </c>
      <c r="L116" s="7">
        <f t="shared" si="7"/>
        <v>14.012000958634506</v>
      </c>
      <c r="M116" s="7">
        <f t="shared" si="11"/>
        <v>14.6092556348529</v>
      </c>
      <c r="P116" s="5">
        <f t="shared" si="12"/>
        <v>103.12853263455119</v>
      </c>
      <c r="R116" s="5">
        <v>-13</v>
      </c>
    </row>
    <row r="117" spans="1:18" x14ac:dyDescent="0.15">
      <c r="A117" s="5">
        <v>58</v>
      </c>
      <c r="B117" s="5">
        <v>115</v>
      </c>
      <c r="D117">
        <v>122.61248808389</v>
      </c>
      <c r="E117">
        <v>422.03002859867001</v>
      </c>
      <c r="F117">
        <v>101.8825487399</v>
      </c>
      <c r="G117">
        <v>105.24679029956999</v>
      </c>
      <c r="I117" s="6">
        <f t="shared" si="8"/>
        <v>316.78323829910005</v>
      </c>
      <c r="J117" s="6">
        <f t="shared" si="9"/>
        <v>20.729939343989997</v>
      </c>
      <c r="K117" s="6">
        <f t="shared" si="10"/>
        <v>291.90731108631206</v>
      </c>
      <c r="L117" s="7">
        <f t="shared" si="7"/>
        <v>14.081435851906702</v>
      </c>
      <c r="M117" s="7">
        <f t="shared" si="11"/>
        <v>14.683884047048734</v>
      </c>
      <c r="P117" s="5">
        <f t="shared" si="12"/>
        <v>104.13511320970643</v>
      </c>
      <c r="R117" s="5">
        <v>-13</v>
      </c>
    </row>
    <row r="118" spans="1:18" x14ac:dyDescent="0.15">
      <c r="A118" s="5">
        <v>58.5</v>
      </c>
      <c r="B118" s="5">
        <v>116</v>
      </c>
      <c r="D118">
        <v>121.72020972355</v>
      </c>
      <c r="E118">
        <v>415.50905624403998</v>
      </c>
      <c r="F118">
        <v>101.85401806943</v>
      </c>
      <c r="G118">
        <v>105.66191155492</v>
      </c>
      <c r="I118" s="6">
        <f t="shared" si="8"/>
        <v>309.84714468912</v>
      </c>
      <c r="J118" s="6">
        <f t="shared" si="9"/>
        <v>19.866191654120001</v>
      </c>
      <c r="K118" s="6">
        <f t="shared" si="10"/>
        <v>286.00771470417601</v>
      </c>
      <c r="L118" s="7">
        <f t="shared" si="7"/>
        <v>14.396705704027655</v>
      </c>
      <c r="M118" s="7">
        <f t="shared" si="11"/>
        <v>15.004347418093325</v>
      </c>
      <c r="P118" s="5">
        <f t="shared" si="12"/>
        <v>108.70550273753314</v>
      </c>
      <c r="R118" s="5">
        <v>-13</v>
      </c>
    </row>
    <row r="119" spans="1:18" x14ac:dyDescent="0.15">
      <c r="A119" s="5">
        <v>59</v>
      </c>
      <c r="B119" s="5">
        <v>117</v>
      </c>
      <c r="D119">
        <v>121.88894184938</v>
      </c>
      <c r="E119">
        <v>417.28836987607002</v>
      </c>
      <c r="F119">
        <v>101.9029957204</v>
      </c>
      <c r="G119">
        <v>105.44840703757001</v>
      </c>
      <c r="I119" s="6">
        <f t="shared" si="8"/>
        <v>311.83996283850001</v>
      </c>
      <c r="J119" s="6">
        <f t="shared" si="9"/>
        <v>19.985946128980004</v>
      </c>
      <c r="K119" s="6">
        <f t="shared" si="10"/>
        <v>287.85682748372403</v>
      </c>
      <c r="L119" s="7">
        <f t="shared" si="7"/>
        <v>14.40296224286956</v>
      </c>
      <c r="M119" s="7">
        <f t="shared" si="11"/>
        <v>15.015797475858868</v>
      </c>
      <c r="P119" s="5">
        <f t="shared" si="12"/>
        <v>108.79620224277005</v>
      </c>
      <c r="R119" s="5">
        <v>-13</v>
      </c>
    </row>
    <row r="120" spans="1:18" x14ac:dyDescent="0.15">
      <c r="A120" s="5">
        <v>59.5</v>
      </c>
      <c r="B120" s="5">
        <v>118</v>
      </c>
      <c r="D120">
        <v>121.93422306959</v>
      </c>
      <c r="E120">
        <v>418.27216396568002</v>
      </c>
      <c r="F120">
        <v>101.91107941036999</v>
      </c>
      <c r="G120">
        <v>105.60389919163001</v>
      </c>
      <c r="I120" s="6">
        <f t="shared" si="8"/>
        <v>312.66826477405004</v>
      </c>
      <c r="J120" s="6">
        <f t="shared" si="9"/>
        <v>20.023143659220011</v>
      </c>
      <c r="K120" s="6">
        <f t="shared" si="10"/>
        <v>288.64049238298605</v>
      </c>
      <c r="L120" s="7">
        <f t="shared" si="7"/>
        <v>14.415343429355881</v>
      </c>
      <c r="M120" s="7">
        <f t="shared" si="11"/>
        <v>15.033372181268827</v>
      </c>
      <c r="P120" s="5">
        <f t="shared" si="12"/>
        <v>108.97568925898319</v>
      </c>
      <c r="R120" s="5">
        <v>-13</v>
      </c>
    </row>
    <row r="121" spans="1:18" x14ac:dyDescent="0.15">
      <c r="A121" s="5">
        <v>60</v>
      </c>
      <c r="B121" s="5">
        <v>119</v>
      </c>
      <c r="D121">
        <v>121.27788369875999</v>
      </c>
      <c r="E121">
        <v>408.97759771211003</v>
      </c>
      <c r="F121">
        <v>101.89158345221</v>
      </c>
      <c r="G121">
        <v>105.4645744175</v>
      </c>
      <c r="I121" s="6">
        <f t="shared" si="8"/>
        <v>303.51302329461004</v>
      </c>
      <c r="J121" s="6">
        <f t="shared" si="9"/>
        <v>19.386300246549993</v>
      </c>
      <c r="K121" s="6">
        <f t="shared" si="10"/>
        <v>280.24946299875006</v>
      </c>
      <c r="L121" s="7">
        <f t="shared" si="7"/>
        <v>14.456057083332523</v>
      </c>
      <c r="M121" s="7">
        <f t="shared" si="11"/>
        <v>15.079279354169108</v>
      </c>
      <c r="P121" s="5">
        <f t="shared" si="12"/>
        <v>109.56590509003266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121.97044804575999</v>
      </c>
      <c r="E122">
        <v>415.86272640610002</v>
      </c>
      <c r="F122">
        <v>101.83262006657</v>
      </c>
      <c r="G122">
        <v>105.52116024727</v>
      </c>
      <c r="I122" s="6">
        <f t="shared" si="8"/>
        <v>310.34156615883001</v>
      </c>
      <c r="J122" s="6">
        <f t="shared" si="9"/>
        <v>20.137827979189993</v>
      </c>
      <c r="K122" s="6">
        <f t="shared" si="10"/>
        <v>286.17617258380199</v>
      </c>
      <c r="L122" s="7">
        <f t="shared" si="7"/>
        <v>14.210875814389238</v>
      </c>
      <c r="M122" s="7">
        <f t="shared" si="11"/>
        <v>14.839291604149462</v>
      </c>
      <c r="P122" s="5">
        <f t="shared" si="12"/>
        <v>106.01157251919189</v>
      </c>
    </row>
    <row r="123" spans="1:18" x14ac:dyDescent="0.15">
      <c r="A123" s="5">
        <v>61</v>
      </c>
      <c r="B123" s="5">
        <v>121</v>
      </c>
      <c r="D123">
        <v>122.39466158246</v>
      </c>
      <c r="E123">
        <v>425.20257387989</v>
      </c>
      <c r="F123">
        <v>102.07322872088</v>
      </c>
      <c r="G123">
        <v>105.54683785069</v>
      </c>
      <c r="I123" s="6">
        <f t="shared" si="8"/>
        <v>319.6557360292</v>
      </c>
      <c r="J123" s="6">
        <f t="shared" si="9"/>
        <v>20.321432861580007</v>
      </c>
      <c r="K123" s="6">
        <f t="shared" si="10"/>
        <v>295.27001659530401</v>
      </c>
      <c r="L123" s="7">
        <f t="shared" si="7"/>
        <v>14.529980174456387</v>
      </c>
      <c r="M123" s="7">
        <f t="shared" si="11"/>
        <v>15.163589483140248</v>
      </c>
      <c r="P123" s="5">
        <f t="shared" si="12"/>
        <v>110.637549965888</v>
      </c>
    </row>
    <row r="124" spans="1:18" x14ac:dyDescent="0.15">
      <c r="A124" s="5">
        <v>61.5</v>
      </c>
      <c r="B124" s="5">
        <v>122</v>
      </c>
      <c r="D124">
        <v>122.77836034318</v>
      </c>
      <c r="E124">
        <v>430.79504289800002</v>
      </c>
      <c r="F124">
        <v>101.83357108892</v>
      </c>
      <c r="G124">
        <v>105.55111745126</v>
      </c>
      <c r="I124" s="6">
        <f t="shared" si="8"/>
        <v>325.24392544674004</v>
      </c>
      <c r="J124" s="6">
        <f t="shared" si="9"/>
        <v>20.944789254260002</v>
      </c>
      <c r="K124" s="6">
        <f t="shared" si="10"/>
        <v>300.11017834162806</v>
      </c>
      <c r="L124" s="7">
        <f t="shared" si="7"/>
        <v>14.328632038185253</v>
      </c>
      <c r="M124" s="7">
        <f t="shared" si="11"/>
        <v>14.967434865792752</v>
      </c>
      <c r="P124" s="5">
        <f t="shared" si="12"/>
        <v>107.71865554172982</v>
      </c>
    </row>
    <row r="125" spans="1:18" x14ac:dyDescent="0.15">
      <c r="A125" s="5">
        <v>62</v>
      </c>
      <c r="B125" s="5">
        <v>123</v>
      </c>
      <c r="D125">
        <v>122.97569113441</v>
      </c>
      <c r="E125">
        <v>439.88465204956998</v>
      </c>
      <c r="F125">
        <v>101.77413219211</v>
      </c>
      <c r="G125">
        <v>105.61483594865</v>
      </c>
      <c r="I125" s="6">
        <f t="shared" si="8"/>
        <v>334.26981610091997</v>
      </c>
      <c r="J125" s="6">
        <f t="shared" si="9"/>
        <v>21.201558942299997</v>
      </c>
      <c r="K125" s="6">
        <f t="shared" si="10"/>
        <v>308.82794537015997</v>
      </c>
      <c r="L125" s="7">
        <f t="shared" si="7"/>
        <v>14.566284781729243</v>
      </c>
      <c r="M125" s="7">
        <f t="shared" si="11"/>
        <v>15.21028112826038</v>
      </c>
      <c r="P125" s="5">
        <f t="shared" si="12"/>
        <v>111.16384893096651</v>
      </c>
    </row>
    <row r="126" spans="1:18" x14ac:dyDescent="0.15">
      <c r="A126" s="5">
        <v>62.5</v>
      </c>
      <c r="B126" s="5">
        <v>124</v>
      </c>
      <c r="D126">
        <v>123.51668255481</v>
      </c>
      <c r="E126">
        <v>448.64394661582998</v>
      </c>
      <c r="F126">
        <v>101.828340466</v>
      </c>
      <c r="G126">
        <v>105.67522586781</v>
      </c>
      <c r="I126" s="6">
        <f t="shared" si="8"/>
        <v>342.96872074801996</v>
      </c>
      <c r="J126" s="6">
        <f t="shared" si="9"/>
        <v>21.688342088810003</v>
      </c>
      <c r="K126" s="6">
        <f t="shared" si="10"/>
        <v>316.94271024144797</v>
      </c>
      <c r="L126" s="7">
        <f t="shared" si="7"/>
        <v>14.613505677087833</v>
      </c>
      <c r="M126" s="7">
        <f t="shared" si="11"/>
        <v>15.262695542542609</v>
      </c>
      <c r="P126" s="5">
        <f t="shared" si="12"/>
        <v>111.84839864033329</v>
      </c>
    </row>
    <row r="127" spans="1:18" x14ac:dyDescent="0.15">
      <c r="A127" s="5">
        <v>63</v>
      </c>
      <c r="B127" s="5">
        <v>125</v>
      </c>
      <c r="D127">
        <v>124.15109628217</v>
      </c>
      <c r="E127">
        <v>453.85557673975001</v>
      </c>
      <c r="F127">
        <v>101.78649548264001</v>
      </c>
      <c r="G127">
        <v>105.6790299572</v>
      </c>
      <c r="I127" s="6">
        <f t="shared" si="8"/>
        <v>348.17654678255002</v>
      </c>
      <c r="J127" s="6">
        <f t="shared" si="9"/>
        <v>22.364600799529995</v>
      </c>
      <c r="K127" s="6">
        <f t="shared" si="10"/>
        <v>321.33902582311401</v>
      </c>
      <c r="L127" s="7">
        <f t="shared" si="7"/>
        <v>14.368198596679942</v>
      </c>
      <c r="M127" s="7">
        <f t="shared" si="11"/>
        <v>15.022581981058357</v>
      </c>
      <c r="P127" s="5">
        <f t="shared" si="12"/>
        <v>108.2922422116246</v>
      </c>
    </row>
    <row r="128" spans="1:18" x14ac:dyDescent="0.15">
      <c r="A128" s="5">
        <v>63.5</v>
      </c>
      <c r="B128" s="5">
        <v>126</v>
      </c>
      <c r="D128">
        <v>123.56053384175</v>
      </c>
      <c r="E128">
        <v>446.24118207817003</v>
      </c>
      <c r="F128">
        <v>101.58250118878</v>
      </c>
      <c r="G128">
        <v>105.5577746077</v>
      </c>
      <c r="I128" s="6">
        <f t="shared" si="8"/>
        <v>340.68340747047</v>
      </c>
      <c r="J128" s="6">
        <f t="shared" si="9"/>
        <v>21.978032652970001</v>
      </c>
      <c r="K128" s="6">
        <f t="shared" si="10"/>
        <v>314.30976828690598</v>
      </c>
      <c r="L128" s="7">
        <f t="shared" si="7"/>
        <v>14.301087510871076</v>
      </c>
      <c r="M128" s="7">
        <f t="shared" si="11"/>
        <v>14.960664414173129</v>
      </c>
      <c r="P128" s="5">
        <f t="shared" si="12"/>
        <v>107.31934930188881</v>
      </c>
    </row>
    <row r="129" spans="1:16" x14ac:dyDescent="0.15">
      <c r="A129" s="5">
        <v>64</v>
      </c>
      <c r="B129" s="5">
        <v>127</v>
      </c>
      <c r="D129">
        <v>124.03765490943999</v>
      </c>
      <c r="E129">
        <v>447.95710200191002</v>
      </c>
      <c r="F129">
        <v>101.97432239658001</v>
      </c>
      <c r="G129">
        <v>105.37945791726</v>
      </c>
      <c r="I129" s="6">
        <f t="shared" si="8"/>
        <v>342.57764408465005</v>
      </c>
      <c r="J129" s="6">
        <f t="shared" si="9"/>
        <v>22.063332512859986</v>
      </c>
      <c r="K129" s="6">
        <f t="shared" si="10"/>
        <v>316.10164506921808</v>
      </c>
      <c r="L129" s="7">
        <f t="shared" si="7"/>
        <v>14.327012697876574</v>
      </c>
      <c r="M129" s="7">
        <f t="shared" si="11"/>
        <v>14.991783120102264</v>
      </c>
      <c r="P129" s="5">
        <f t="shared" si="12"/>
        <v>107.69518036343737</v>
      </c>
    </row>
    <row r="130" spans="1:16" x14ac:dyDescent="0.15">
      <c r="A130" s="5">
        <v>64.5</v>
      </c>
      <c r="B130" s="5">
        <v>128</v>
      </c>
      <c r="D130">
        <v>123.90848427073</v>
      </c>
      <c r="E130">
        <v>447.34604385129001</v>
      </c>
      <c r="F130">
        <v>101.93533048027</v>
      </c>
      <c r="G130">
        <v>105.54541131716999</v>
      </c>
      <c r="I130" s="6">
        <f t="shared" si="8"/>
        <v>341.80063253412004</v>
      </c>
      <c r="J130" s="6">
        <f t="shared" si="9"/>
        <v>21.973153790460003</v>
      </c>
      <c r="K130" s="6">
        <f t="shared" si="10"/>
        <v>315.43284798556806</v>
      </c>
      <c r="L130" s="7">
        <f t="shared" ref="L130:L193" si="13">K130/J130</f>
        <v>14.355374335136101</v>
      </c>
      <c r="M130" s="7">
        <f t="shared" si="11"/>
        <v>15.02533827628543</v>
      </c>
      <c r="P130" s="5">
        <f t="shared" si="12"/>
        <v>108.10633204524561</v>
      </c>
    </row>
    <row r="131" spans="1:16" x14ac:dyDescent="0.15">
      <c r="A131" s="5">
        <v>65</v>
      </c>
      <c r="B131" s="5">
        <v>129</v>
      </c>
      <c r="D131">
        <v>124.0962821735</v>
      </c>
      <c r="E131">
        <v>436.44709246901999</v>
      </c>
      <c r="F131">
        <v>101.73418925345</v>
      </c>
      <c r="G131">
        <v>105.59771754636</v>
      </c>
      <c r="I131" s="6">
        <f t="shared" ref="I131:I194" si="14">E131-G131</f>
        <v>330.84937492265999</v>
      </c>
      <c r="J131" s="6">
        <f t="shared" ref="J131:J194" si="15">D131-F131</f>
        <v>22.362092920050003</v>
      </c>
      <c r="K131" s="6">
        <f t="shared" ref="K131:K181" si="16">I131-1.2*J131</f>
        <v>304.01486341859999</v>
      </c>
      <c r="L131" s="7">
        <f t="shared" si="13"/>
        <v>13.595098835584313</v>
      </c>
      <c r="M131" s="7">
        <f t="shared" ref="M131:M181" si="17">L131+ABS($N$2)*A131</f>
        <v>14.27025629565728</v>
      </c>
      <c r="P131" s="5">
        <f t="shared" ref="P131:P181" si="18">(L131-$O$2)/$O$2*100</f>
        <v>97.084805064347862</v>
      </c>
    </row>
    <row r="132" spans="1:16" x14ac:dyDescent="0.15">
      <c r="A132" s="5">
        <v>65.5</v>
      </c>
      <c r="B132" s="5">
        <v>130</v>
      </c>
      <c r="D132">
        <v>123.31172545280999</v>
      </c>
      <c r="E132">
        <v>433.93374642517</v>
      </c>
      <c r="F132">
        <v>101.73181169758</v>
      </c>
      <c r="G132">
        <v>105.52971944841001</v>
      </c>
      <c r="I132" s="6">
        <f t="shared" si="14"/>
        <v>328.40402697676001</v>
      </c>
      <c r="J132" s="6">
        <f t="shared" si="15"/>
        <v>21.579913755229995</v>
      </c>
      <c r="K132" s="6">
        <f t="shared" si="16"/>
        <v>302.50813047048399</v>
      </c>
      <c r="L132" s="7">
        <f t="shared" si="13"/>
        <v>14.018041679947386</v>
      </c>
      <c r="M132" s="7">
        <f t="shared" si="17"/>
        <v>14.698392658943991</v>
      </c>
      <c r="P132" s="5">
        <f t="shared" si="18"/>
        <v>103.21610348613493</v>
      </c>
    </row>
    <row r="133" spans="1:16" x14ac:dyDescent="0.15">
      <c r="A133" s="5">
        <v>66</v>
      </c>
      <c r="B133" s="5">
        <v>131</v>
      </c>
      <c r="D133">
        <v>123.51572926596999</v>
      </c>
      <c r="E133">
        <v>436.03050524308998</v>
      </c>
      <c r="F133">
        <v>101.96718972895999</v>
      </c>
      <c r="G133">
        <v>105.57964812173</v>
      </c>
      <c r="I133" s="6">
        <f t="shared" si="14"/>
        <v>330.45085712135995</v>
      </c>
      <c r="J133" s="6">
        <f t="shared" si="15"/>
        <v>21.548539537010001</v>
      </c>
      <c r="K133" s="6">
        <f t="shared" si="16"/>
        <v>304.59260967694797</v>
      </c>
      <c r="L133" s="7">
        <f t="shared" si="13"/>
        <v>14.135185781560962</v>
      </c>
      <c r="M133" s="7">
        <f t="shared" si="17"/>
        <v>14.820730279481205</v>
      </c>
      <c r="P133" s="5">
        <f t="shared" si="18"/>
        <v>104.9143127239023</v>
      </c>
    </row>
    <row r="134" spans="1:16" x14ac:dyDescent="0.15">
      <c r="A134" s="5">
        <v>66.5</v>
      </c>
      <c r="B134" s="5">
        <v>132</v>
      </c>
      <c r="D134">
        <v>124.11582459485</v>
      </c>
      <c r="E134">
        <v>430.85843660629001</v>
      </c>
      <c r="F134">
        <v>101.95815501664001</v>
      </c>
      <c r="G134">
        <v>105.73894436518999</v>
      </c>
      <c r="I134" s="6">
        <f t="shared" si="14"/>
        <v>325.11949224110003</v>
      </c>
      <c r="J134" s="6">
        <f t="shared" si="15"/>
        <v>22.15766957820999</v>
      </c>
      <c r="K134" s="6">
        <f t="shared" si="16"/>
        <v>298.53028874724805</v>
      </c>
      <c r="L134" s="7">
        <f t="shared" si="13"/>
        <v>13.473000294255893</v>
      </c>
      <c r="M134" s="7">
        <f t="shared" si="17"/>
        <v>14.163738311099774</v>
      </c>
      <c r="P134" s="5">
        <f t="shared" si="18"/>
        <v>95.314772532229213</v>
      </c>
    </row>
    <row r="135" spans="1:16" x14ac:dyDescent="0.15">
      <c r="A135" s="5">
        <v>67</v>
      </c>
      <c r="B135" s="5">
        <v>133</v>
      </c>
      <c r="D135">
        <v>125.16348903718</v>
      </c>
      <c r="E135">
        <v>443.99523355577003</v>
      </c>
      <c r="F135">
        <v>101.93865905849</v>
      </c>
      <c r="G135">
        <v>105.54065620542001</v>
      </c>
      <c r="I135" s="6">
        <f t="shared" si="14"/>
        <v>338.45457735035001</v>
      </c>
      <c r="J135" s="6">
        <f t="shared" si="15"/>
        <v>23.224829978689996</v>
      </c>
      <c r="K135" s="6">
        <f t="shared" si="16"/>
        <v>310.58478137592203</v>
      </c>
      <c r="L135" s="7">
        <f t="shared" si="13"/>
        <v>13.372962543144553</v>
      </c>
      <c r="M135" s="7">
        <f t="shared" si="17"/>
        <v>14.068894078912072</v>
      </c>
      <c r="P135" s="5">
        <f t="shared" si="18"/>
        <v>93.864549851593068</v>
      </c>
    </row>
    <row r="136" spans="1:16" x14ac:dyDescent="0.15">
      <c r="A136" s="5">
        <v>67.5</v>
      </c>
      <c r="B136" s="5">
        <v>134</v>
      </c>
      <c r="D136">
        <v>125.18541468065</v>
      </c>
      <c r="E136">
        <v>444.08674928503001</v>
      </c>
      <c r="F136">
        <v>101.93009985735</v>
      </c>
      <c r="G136">
        <v>105.6343319068</v>
      </c>
      <c r="I136" s="6">
        <f t="shared" si="14"/>
        <v>338.45241737823</v>
      </c>
      <c r="J136" s="6">
        <f t="shared" si="15"/>
        <v>23.255314823299997</v>
      </c>
      <c r="K136" s="6">
        <f t="shared" si="16"/>
        <v>310.54603959026997</v>
      </c>
      <c r="L136" s="7">
        <f t="shared" si="13"/>
        <v>13.353766308901019</v>
      </c>
      <c r="M136" s="7">
        <f t="shared" si="17"/>
        <v>14.054891363592176</v>
      </c>
      <c r="P136" s="5">
        <f t="shared" si="18"/>
        <v>93.586266763723643</v>
      </c>
    </row>
    <row r="137" spans="1:16" x14ac:dyDescent="0.15">
      <c r="A137" s="5">
        <v>68</v>
      </c>
      <c r="B137" s="5">
        <v>135</v>
      </c>
      <c r="D137">
        <v>125.06816015253</v>
      </c>
      <c r="E137">
        <v>433.76120114395002</v>
      </c>
      <c r="F137">
        <v>101.74369947693999</v>
      </c>
      <c r="G137">
        <v>105.67332382311</v>
      </c>
      <c r="I137" s="6">
        <f t="shared" si="14"/>
        <v>328.08787732083999</v>
      </c>
      <c r="J137" s="6">
        <f t="shared" si="15"/>
        <v>23.324460675590004</v>
      </c>
      <c r="K137" s="6">
        <f t="shared" si="16"/>
        <v>300.09852451013199</v>
      </c>
      <c r="L137" s="7">
        <f t="shared" si="13"/>
        <v>12.866257817665096</v>
      </c>
      <c r="M137" s="7">
        <f t="shared" si="17"/>
        <v>13.572576391279892</v>
      </c>
      <c r="P137" s="5">
        <f t="shared" si="18"/>
        <v>86.518976034585165</v>
      </c>
    </row>
    <row r="138" spans="1:16" x14ac:dyDescent="0.15">
      <c r="A138" s="5">
        <v>68.5</v>
      </c>
      <c r="B138" s="5">
        <v>136</v>
      </c>
      <c r="D138">
        <v>124.36272640609999</v>
      </c>
      <c r="E138">
        <v>418.07530981887999</v>
      </c>
      <c r="F138">
        <v>101.72800760817999</v>
      </c>
      <c r="G138">
        <v>105.65002377556</v>
      </c>
      <c r="I138" s="6">
        <f t="shared" si="14"/>
        <v>312.42528604332</v>
      </c>
      <c r="J138" s="6">
        <f t="shared" si="15"/>
        <v>22.634718797920002</v>
      </c>
      <c r="K138" s="6">
        <f t="shared" si="16"/>
        <v>285.26362348581597</v>
      </c>
      <c r="L138" s="7">
        <f t="shared" si="13"/>
        <v>12.602923236317388</v>
      </c>
      <c r="M138" s="7">
        <f t="shared" si="17"/>
        <v>13.314435328855822</v>
      </c>
      <c r="P138" s="5">
        <f t="shared" si="18"/>
        <v>82.70147935734353</v>
      </c>
    </row>
    <row r="139" spans="1:16" x14ac:dyDescent="0.15">
      <c r="A139" s="5">
        <v>69</v>
      </c>
      <c r="B139" s="5">
        <v>137</v>
      </c>
      <c r="D139">
        <v>123.86653956149</v>
      </c>
      <c r="E139">
        <v>408.76644423260001</v>
      </c>
      <c r="F139">
        <v>101.76557299097</v>
      </c>
      <c r="G139">
        <v>105.61103185925001</v>
      </c>
      <c r="I139" s="6">
        <f t="shared" si="14"/>
        <v>303.15541237335003</v>
      </c>
      <c r="J139" s="6">
        <f t="shared" si="15"/>
        <v>22.100966570520001</v>
      </c>
      <c r="K139" s="6">
        <f t="shared" si="16"/>
        <v>276.63425248872602</v>
      </c>
      <c r="L139" s="7">
        <f t="shared" si="13"/>
        <v>12.516839551158927</v>
      </c>
      <c r="M139" s="7">
        <f t="shared" si="17"/>
        <v>13.233545162621001</v>
      </c>
      <c r="P139" s="5">
        <f t="shared" si="18"/>
        <v>81.453545339808571</v>
      </c>
    </row>
    <row r="140" spans="1:16" x14ac:dyDescent="0.15">
      <c r="A140" s="5">
        <v>69.5</v>
      </c>
      <c r="B140" s="5">
        <v>138</v>
      </c>
      <c r="D140">
        <v>123.53908484271</v>
      </c>
      <c r="E140">
        <v>407.29933269780997</v>
      </c>
      <c r="F140">
        <v>101.78697099382001</v>
      </c>
      <c r="G140">
        <v>105.70233000476</v>
      </c>
      <c r="I140" s="6">
        <f t="shared" si="14"/>
        <v>301.59700269304994</v>
      </c>
      <c r="J140" s="6">
        <f t="shared" si="15"/>
        <v>21.752113848889991</v>
      </c>
      <c r="K140" s="6">
        <f t="shared" si="16"/>
        <v>275.49446607438193</v>
      </c>
      <c r="L140" s="7">
        <f t="shared" si="13"/>
        <v>12.665181323903397</v>
      </c>
      <c r="M140" s="7">
        <f t="shared" si="17"/>
        <v>13.387080454289109</v>
      </c>
      <c r="P140" s="5">
        <f t="shared" si="18"/>
        <v>83.604019545094985</v>
      </c>
    </row>
    <row r="141" spans="1:16" s="17" customFormat="1" x14ac:dyDescent="0.15">
      <c r="A141" s="17">
        <v>70</v>
      </c>
      <c r="B141" s="17">
        <v>139</v>
      </c>
      <c r="D141" s="16">
        <v>124.06816015253</v>
      </c>
      <c r="E141" s="16">
        <v>409.99714013345999</v>
      </c>
      <c r="F141" s="16">
        <v>101.90252020923</v>
      </c>
      <c r="G141" s="16">
        <v>105.62815026153</v>
      </c>
      <c r="I141" s="40">
        <f t="shared" si="14"/>
        <v>304.36898987193001</v>
      </c>
      <c r="J141" s="40">
        <f t="shared" si="15"/>
        <v>22.165639943299993</v>
      </c>
      <c r="K141" s="40">
        <f t="shared" si="16"/>
        <v>277.77022193997004</v>
      </c>
      <c r="L141" s="41">
        <f t="shared" si="13"/>
        <v>12.531567897453447</v>
      </c>
      <c r="M141" s="41">
        <f t="shared" si="17"/>
        <v>13.258660546762796</v>
      </c>
      <c r="P141" s="17">
        <f t="shared" si="18"/>
        <v>81.667058554642864</v>
      </c>
    </row>
    <row r="142" spans="1:16" x14ac:dyDescent="0.15">
      <c r="A142" s="5">
        <v>70.5</v>
      </c>
      <c r="B142" s="5">
        <v>140</v>
      </c>
      <c r="D142">
        <v>123.73021925643999</v>
      </c>
      <c r="E142">
        <v>406.98236415634</v>
      </c>
      <c r="F142">
        <v>101.9253447456</v>
      </c>
      <c r="G142">
        <v>105.45696623871</v>
      </c>
      <c r="I142" s="6">
        <f t="shared" si="14"/>
        <v>301.52539791763002</v>
      </c>
      <c r="J142" s="6">
        <f t="shared" si="15"/>
        <v>21.804874510839994</v>
      </c>
      <c r="K142" s="6">
        <f t="shared" si="16"/>
        <v>275.35954850462201</v>
      </c>
      <c r="L142" s="7">
        <f t="shared" si="13"/>
        <v>12.628348233223301</v>
      </c>
      <c r="M142" s="7">
        <f t="shared" si="17"/>
        <v>13.360634401456288</v>
      </c>
      <c r="P142" s="5">
        <f t="shared" si="18"/>
        <v>83.070059286004877</v>
      </c>
    </row>
    <row r="143" spans="1:16" x14ac:dyDescent="0.15">
      <c r="A143" s="5">
        <v>71</v>
      </c>
      <c r="B143" s="5">
        <v>141</v>
      </c>
      <c r="D143">
        <v>123.81696854147</v>
      </c>
      <c r="E143">
        <v>404.37225929456997</v>
      </c>
      <c r="F143">
        <v>101.93485496909</v>
      </c>
      <c r="G143">
        <v>105.45221112695999</v>
      </c>
      <c r="I143" s="6">
        <f t="shared" si="14"/>
        <v>298.92004816760999</v>
      </c>
      <c r="J143" s="6">
        <f t="shared" si="15"/>
        <v>21.882113572380007</v>
      </c>
      <c r="K143" s="6">
        <f t="shared" si="16"/>
        <v>272.66151188075401</v>
      </c>
      <c r="L143" s="7">
        <f t="shared" si="13"/>
        <v>12.460474212368235</v>
      </c>
      <c r="M143" s="7">
        <f t="shared" si="17"/>
        <v>13.19795389952486</v>
      </c>
      <c r="P143" s="5">
        <f t="shared" si="18"/>
        <v>80.636430882437111</v>
      </c>
    </row>
    <row r="144" spans="1:16" x14ac:dyDescent="0.15">
      <c r="A144" s="5">
        <v>71.5</v>
      </c>
      <c r="B144" s="5">
        <v>142</v>
      </c>
      <c r="D144">
        <v>123.95185891325001</v>
      </c>
      <c r="E144">
        <v>405.23164918970002</v>
      </c>
      <c r="F144">
        <v>101.95102234903</v>
      </c>
      <c r="G144">
        <v>105.54065620542001</v>
      </c>
      <c r="I144" s="6">
        <f t="shared" si="14"/>
        <v>299.69099298428</v>
      </c>
      <c r="J144" s="6">
        <f t="shared" si="15"/>
        <v>22.000836564220009</v>
      </c>
      <c r="K144" s="6">
        <f t="shared" si="16"/>
        <v>273.289989107216</v>
      </c>
      <c r="L144" s="7">
        <f t="shared" si="13"/>
        <v>12.421799885176544</v>
      </c>
      <c r="M144" s="7">
        <f t="shared" si="17"/>
        <v>13.164473091256808</v>
      </c>
      <c r="P144" s="5">
        <f t="shared" si="18"/>
        <v>80.075778670360592</v>
      </c>
    </row>
    <row r="145" spans="1:16" x14ac:dyDescent="0.15">
      <c r="A145" s="5">
        <v>72</v>
      </c>
      <c r="B145" s="5">
        <v>143</v>
      </c>
      <c r="D145">
        <v>124.60676835081</v>
      </c>
      <c r="E145">
        <v>405.52287893232</v>
      </c>
      <c r="F145">
        <v>101.70518307179999</v>
      </c>
      <c r="G145">
        <v>105.58297669995</v>
      </c>
      <c r="I145" s="6">
        <f t="shared" si="14"/>
        <v>299.93990223237</v>
      </c>
      <c r="J145" s="6">
        <f t="shared" si="15"/>
        <v>22.901585279010007</v>
      </c>
      <c r="K145" s="6">
        <f t="shared" si="16"/>
        <v>272.45799989755801</v>
      </c>
      <c r="L145" s="7">
        <f t="shared" si="13"/>
        <v>11.896905676100683</v>
      </c>
      <c r="M145" s="7">
        <f t="shared" si="17"/>
        <v>12.644772401104586</v>
      </c>
      <c r="P145" s="5">
        <f t="shared" si="18"/>
        <v>72.466516382075454</v>
      </c>
    </row>
    <row r="146" spans="1:16" x14ac:dyDescent="0.15">
      <c r="A146" s="5">
        <v>72.5</v>
      </c>
      <c r="B146" s="5">
        <v>144</v>
      </c>
      <c r="D146">
        <v>124.6496663489</v>
      </c>
      <c r="E146">
        <v>405.52907530981997</v>
      </c>
      <c r="F146">
        <v>102.05420827389</v>
      </c>
      <c r="G146">
        <v>105.57869709937999</v>
      </c>
      <c r="I146" s="6">
        <f t="shared" si="14"/>
        <v>299.95037821043996</v>
      </c>
      <c r="J146" s="6">
        <f t="shared" si="15"/>
        <v>22.595458075010001</v>
      </c>
      <c r="K146" s="6">
        <f t="shared" si="16"/>
        <v>272.83582852042798</v>
      </c>
      <c r="L146" s="7">
        <f t="shared" si="13"/>
        <v>12.074808468794773</v>
      </c>
      <c r="M146" s="7">
        <f t="shared" si="17"/>
        <v>12.827868712722314</v>
      </c>
      <c r="P146" s="5">
        <f t="shared" si="18"/>
        <v>75.045529425124855</v>
      </c>
    </row>
    <row r="147" spans="1:16" x14ac:dyDescent="0.15">
      <c r="A147" s="5">
        <v>73</v>
      </c>
      <c r="B147" s="5">
        <v>145</v>
      </c>
      <c r="D147">
        <v>125.09437559581001</v>
      </c>
      <c r="E147">
        <v>407.84938036224997</v>
      </c>
      <c r="F147">
        <v>101.72277698526</v>
      </c>
      <c r="G147">
        <v>105.61816452687</v>
      </c>
      <c r="I147" s="6">
        <f t="shared" si="14"/>
        <v>302.23121583538</v>
      </c>
      <c r="J147" s="6">
        <f t="shared" si="15"/>
        <v>23.371598610550009</v>
      </c>
      <c r="K147" s="6">
        <f t="shared" si="16"/>
        <v>274.18529750272</v>
      </c>
      <c r="L147" s="7">
        <f t="shared" si="13"/>
        <v>11.731559405566376</v>
      </c>
      <c r="M147" s="7">
        <f t="shared" si="17"/>
        <v>12.489813168417554</v>
      </c>
      <c r="P147" s="5">
        <f t="shared" si="18"/>
        <v>70.069532153385936</v>
      </c>
    </row>
    <row r="148" spans="1:16" x14ac:dyDescent="0.15">
      <c r="A148" s="5">
        <v>73.5</v>
      </c>
      <c r="B148" s="5">
        <v>146</v>
      </c>
      <c r="D148">
        <v>124.44327931363</v>
      </c>
      <c r="E148">
        <v>397.44804575786998</v>
      </c>
      <c r="F148">
        <v>101.65905848787</v>
      </c>
      <c r="G148">
        <v>105.60009510224</v>
      </c>
      <c r="I148" s="6">
        <f t="shared" si="14"/>
        <v>291.84795065562997</v>
      </c>
      <c r="J148" s="6">
        <f t="shared" si="15"/>
        <v>22.784220825760002</v>
      </c>
      <c r="K148" s="6">
        <f t="shared" si="16"/>
        <v>264.50688566471797</v>
      </c>
      <c r="L148" s="7">
        <f t="shared" si="13"/>
        <v>11.609213573178883</v>
      </c>
      <c r="M148" s="7">
        <f t="shared" si="17"/>
        <v>12.372660854953699</v>
      </c>
      <c r="P148" s="5">
        <f t="shared" si="18"/>
        <v>68.295914703587655</v>
      </c>
    </row>
    <row r="149" spans="1:16" x14ac:dyDescent="0.15">
      <c r="A149" s="5">
        <v>74</v>
      </c>
      <c r="B149" s="5">
        <v>147</v>
      </c>
      <c r="D149">
        <v>124.32507149666</v>
      </c>
      <c r="E149">
        <v>391.85128693994</v>
      </c>
      <c r="F149">
        <v>101.71754636234</v>
      </c>
      <c r="G149">
        <v>105.58868283405</v>
      </c>
      <c r="I149" s="6">
        <f t="shared" si="14"/>
        <v>286.26260410588998</v>
      </c>
      <c r="J149" s="6">
        <f t="shared" si="15"/>
        <v>22.607525134319999</v>
      </c>
      <c r="K149" s="6">
        <f t="shared" si="16"/>
        <v>259.13357394470597</v>
      </c>
      <c r="L149" s="7">
        <f t="shared" si="13"/>
        <v>11.462270744147967</v>
      </c>
      <c r="M149" s="7">
        <f t="shared" si="17"/>
        <v>12.230911544846421</v>
      </c>
      <c r="P149" s="5">
        <f t="shared" si="18"/>
        <v>66.165720641345132</v>
      </c>
    </row>
    <row r="150" spans="1:16" x14ac:dyDescent="0.15">
      <c r="A150" s="5">
        <v>74.5</v>
      </c>
      <c r="B150" s="5">
        <v>148</v>
      </c>
      <c r="D150">
        <v>125.84413727358999</v>
      </c>
      <c r="E150">
        <v>412.53574833175003</v>
      </c>
      <c r="F150">
        <v>101.92819781265</v>
      </c>
      <c r="G150">
        <v>105.76081787922</v>
      </c>
      <c r="I150" s="6">
        <f t="shared" si="14"/>
        <v>306.77493045253004</v>
      </c>
      <c r="J150" s="6">
        <f t="shared" si="15"/>
        <v>23.915939460939995</v>
      </c>
      <c r="K150" s="6">
        <f t="shared" si="16"/>
        <v>278.07580309940204</v>
      </c>
      <c r="L150" s="7">
        <f t="shared" si="13"/>
        <v>11.627216382344551</v>
      </c>
      <c r="M150" s="7">
        <f t="shared" si="17"/>
        <v>12.401050701966644</v>
      </c>
      <c r="P150" s="5">
        <f t="shared" si="18"/>
        <v>68.556897001541955</v>
      </c>
    </row>
    <row r="151" spans="1:16" x14ac:dyDescent="0.15">
      <c r="A151" s="5">
        <v>75</v>
      </c>
      <c r="B151" s="5">
        <v>149</v>
      </c>
      <c r="D151">
        <v>126.27788369875999</v>
      </c>
      <c r="E151">
        <v>416.22116301238998</v>
      </c>
      <c r="F151">
        <v>101.93009985735</v>
      </c>
      <c r="G151">
        <v>105.75225867808</v>
      </c>
      <c r="I151" s="6">
        <f t="shared" si="14"/>
        <v>310.46890433430997</v>
      </c>
      <c r="J151" s="6">
        <f t="shared" si="15"/>
        <v>24.347783841409992</v>
      </c>
      <c r="K151" s="6">
        <f t="shared" si="16"/>
        <v>281.25156372461799</v>
      </c>
      <c r="L151" s="7">
        <f t="shared" si="13"/>
        <v>11.55142355281936</v>
      </c>
      <c r="M151" s="7">
        <f t="shared" si="17"/>
        <v>12.330451391365091</v>
      </c>
      <c r="P151" s="5">
        <f t="shared" si="18"/>
        <v>67.458146987812782</v>
      </c>
    </row>
    <row r="152" spans="1:16" x14ac:dyDescent="0.15">
      <c r="A152" s="5">
        <v>75.5</v>
      </c>
      <c r="B152" s="5">
        <v>150</v>
      </c>
      <c r="D152">
        <v>126.07006673022001</v>
      </c>
      <c r="E152">
        <v>415.63584366062997</v>
      </c>
      <c r="F152">
        <v>101.94388968141</v>
      </c>
      <c r="G152">
        <v>105.55016642891</v>
      </c>
      <c r="I152" s="6">
        <f t="shared" si="14"/>
        <v>310.08567723171996</v>
      </c>
      <c r="J152" s="6">
        <f t="shared" si="15"/>
        <v>24.126177048810007</v>
      </c>
      <c r="K152" s="6">
        <f t="shared" si="16"/>
        <v>281.13426477314795</v>
      </c>
      <c r="L152" s="7">
        <f t="shared" si="13"/>
        <v>11.652665244244096</v>
      </c>
      <c r="M152" s="7">
        <f t="shared" si="17"/>
        <v>12.436886601713464</v>
      </c>
      <c r="P152" s="5">
        <f t="shared" si="18"/>
        <v>68.925822895148059</v>
      </c>
    </row>
    <row r="153" spans="1:16" x14ac:dyDescent="0.15">
      <c r="A153" s="5">
        <v>76</v>
      </c>
      <c r="B153" s="5">
        <v>151</v>
      </c>
      <c r="D153">
        <v>125.86081982841</v>
      </c>
      <c r="E153">
        <v>405.38322211629998</v>
      </c>
      <c r="F153">
        <v>101.88540180694</v>
      </c>
      <c r="G153">
        <v>105.63813599620001</v>
      </c>
      <c r="I153" s="6">
        <f t="shared" si="14"/>
        <v>299.74508612009998</v>
      </c>
      <c r="J153" s="6">
        <f t="shared" si="15"/>
        <v>23.975418021470006</v>
      </c>
      <c r="K153" s="6">
        <f t="shared" si="16"/>
        <v>270.974584494336</v>
      </c>
      <c r="L153" s="7">
        <f t="shared" si="13"/>
        <v>11.302183939052826</v>
      </c>
      <c r="M153" s="7">
        <f t="shared" si="17"/>
        <v>12.091598815445833</v>
      </c>
      <c r="P153" s="5">
        <f t="shared" si="18"/>
        <v>63.844981589932871</v>
      </c>
    </row>
    <row r="154" spans="1:16" x14ac:dyDescent="0.15">
      <c r="A154" s="5">
        <v>76.5</v>
      </c>
      <c r="B154" s="5">
        <v>152</v>
      </c>
      <c r="D154">
        <v>124.92897998093</v>
      </c>
      <c r="E154">
        <v>399.45281220210001</v>
      </c>
      <c r="F154">
        <v>101.81883024251</v>
      </c>
      <c r="G154">
        <v>105.47551117451</v>
      </c>
      <c r="I154" s="6">
        <f t="shared" si="14"/>
        <v>293.97730102758999</v>
      </c>
      <c r="J154" s="6">
        <f t="shared" si="15"/>
        <v>23.110149738419992</v>
      </c>
      <c r="K154" s="6">
        <f t="shared" si="16"/>
        <v>266.24512134148597</v>
      </c>
      <c r="L154" s="7">
        <f t="shared" si="13"/>
        <v>11.520700832970403</v>
      </c>
      <c r="M154" s="7">
        <f t="shared" si="17"/>
        <v>12.315309228287049</v>
      </c>
      <c r="P154" s="5">
        <f t="shared" si="18"/>
        <v>67.012767272247217</v>
      </c>
    </row>
    <row r="155" spans="1:16" x14ac:dyDescent="0.15">
      <c r="A155" s="5">
        <v>77</v>
      </c>
      <c r="B155" s="5">
        <v>153</v>
      </c>
      <c r="D155">
        <v>125.35176358437</v>
      </c>
      <c r="E155">
        <v>402.68541468065001</v>
      </c>
      <c r="F155">
        <v>101.94341417023</v>
      </c>
      <c r="G155">
        <v>105.61103185925001</v>
      </c>
      <c r="I155" s="6">
        <f t="shared" si="14"/>
        <v>297.07438282140004</v>
      </c>
      <c r="J155" s="6">
        <f t="shared" si="15"/>
        <v>23.408349414140005</v>
      </c>
      <c r="K155" s="6">
        <f t="shared" si="16"/>
        <v>268.98436352443201</v>
      </c>
      <c r="L155" s="7">
        <f t="shared" si="13"/>
        <v>11.490958151963923</v>
      </c>
      <c r="M155" s="7">
        <f t="shared" si="17"/>
        <v>12.290760066204207</v>
      </c>
      <c r="P155" s="5">
        <f t="shared" si="18"/>
        <v>66.581594938809658</v>
      </c>
    </row>
    <row r="156" spans="1:16" x14ac:dyDescent="0.15">
      <c r="A156" s="5">
        <v>77.5</v>
      </c>
      <c r="B156" s="5">
        <v>154</v>
      </c>
      <c r="D156">
        <v>125.02335557674</v>
      </c>
      <c r="E156">
        <v>394.37416587225999</v>
      </c>
      <c r="F156">
        <v>101.85734664765</v>
      </c>
      <c r="G156">
        <v>105.67617689015999</v>
      </c>
      <c r="I156" s="6">
        <f t="shared" si="14"/>
        <v>288.69798898210001</v>
      </c>
      <c r="J156" s="6">
        <f t="shared" si="15"/>
        <v>23.166008929089998</v>
      </c>
      <c r="K156" s="6">
        <f t="shared" si="16"/>
        <v>260.89877826719203</v>
      </c>
      <c r="L156" s="7">
        <f t="shared" si="13"/>
        <v>11.26213751647037</v>
      </c>
      <c r="M156" s="7">
        <f t="shared" si="17"/>
        <v>12.067132949634292</v>
      </c>
      <c r="P156" s="5">
        <f t="shared" si="18"/>
        <v>63.264438448346461</v>
      </c>
    </row>
    <row r="157" spans="1:16" x14ac:dyDescent="0.15">
      <c r="A157" s="5">
        <v>78</v>
      </c>
      <c r="B157" s="5">
        <v>155</v>
      </c>
      <c r="D157">
        <v>124.34890371783</v>
      </c>
      <c r="E157">
        <v>387.26930409914002</v>
      </c>
      <c r="F157">
        <v>101.91060389918999</v>
      </c>
      <c r="G157">
        <v>105.56585829767</v>
      </c>
      <c r="I157" s="6">
        <f t="shared" si="14"/>
        <v>281.70344580147002</v>
      </c>
      <c r="J157" s="6">
        <f t="shared" si="15"/>
        <v>22.438299818640004</v>
      </c>
      <c r="K157" s="6">
        <f t="shared" si="16"/>
        <v>254.77748601910201</v>
      </c>
      <c r="L157" s="7">
        <f t="shared" si="13"/>
        <v>11.354580698108535</v>
      </c>
      <c r="M157" s="7">
        <f t="shared" si="17"/>
        <v>12.164769650196096</v>
      </c>
      <c r="P157" s="5">
        <f t="shared" si="18"/>
        <v>64.604564522678359</v>
      </c>
    </row>
    <row r="158" spans="1:16" x14ac:dyDescent="0.15">
      <c r="A158" s="5">
        <v>78.5</v>
      </c>
      <c r="B158" s="5">
        <v>156</v>
      </c>
      <c r="D158">
        <v>124.49809342231001</v>
      </c>
      <c r="E158">
        <v>387.57197330791001</v>
      </c>
      <c r="F158">
        <v>101.78316690442</v>
      </c>
      <c r="G158">
        <v>105.51878269139</v>
      </c>
      <c r="I158" s="6">
        <f t="shared" si="14"/>
        <v>282.05319061652</v>
      </c>
      <c r="J158" s="6">
        <f t="shared" si="15"/>
        <v>22.714926517890007</v>
      </c>
      <c r="K158" s="6">
        <f t="shared" si="16"/>
        <v>254.79527879505198</v>
      </c>
      <c r="L158" s="7">
        <f t="shared" si="13"/>
        <v>11.217085760518673</v>
      </c>
      <c r="M158" s="7">
        <f t="shared" si="17"/>
        <v>12.032468231529872</v>
      </c>
      <c r="P158" s="5">
        <f t="shared" si="18"/>
        <v>62.611334219614669</v>
      </c>
    </row>
    <row r="159" spans="1:16" x14ac:dyDescent="0.15">
      <c r="A159" s="5">
        <v>79</v>
      </c>
      <c r="B159" s="5">
        <v>157</v>
      </c>
      <c r="D159">
        <v>124.69399428027</v>
      </c>
      <c r="E159">
        <v>388.81696854146998</v>
      </c>
      <c r="F159">
        <v>101.91393247741</v>
      </c>
      <c r="G159">
        <v>105.59866856871</v>
      </c>
      <c r="I159" s="6">
        <f t="shared" si="14"/>
        <v>283.21829997275995</v>
      </c>
      <c r="J159" s="6">
        <f t="shared" si="15"/>
        <v>22.780061802860004</v>
      </c>
      <c r="K159" s="6">
        <f t="shared" si="16"/>
        <v>255.88222580932793</v>
      </c>
      <c r="L159" s="7">
        <f t="shared" si="13"/>
        <v>11.232727462451498</v>
      </c>
      <c r="M159" s="7">
        <f t="shared" si="17"/>
        <v>12.053303452386334</v>
      </c>
      <c r="P159" s="5">
        <f t="shared" si="18"/>
        <v>62.83808812656212</v>
      </c>
    </row>
    <row r="160" spans="1:16" x14ac:dyDescent="0.15">
      <c r="A160" s="5">
        <v>79.5</v>
      </c>
      <c r="B160" s="5">
        <v>158</v>
      </c>
      <c r="D160">
        <v>125.5347950429</v>
      </c>
      <c r="E160">
        <v>395.09246901811002</v>
      </c>
      <c r="F160">
        <v>101.89443651926</v>
      </c>
      <c r="G160">
        <v>105.56300523062001</v>
      </c>
      <c r="I160" s="6">
        <f t="shared" si="14"/>
        <v>289.52946378749004</v>
      </c>
      <c r="J160" s="6">
        <f t="shared" si="15"/>
        <v>23.640358523640003</v>
      </c>
      <c r="K160" s="6">
        <f t="shared" si="16"/>
        <v>261.16103355912202</v>
      </c>
      <c r="L160" s="7">
        <f t="shared" si="13"/>
        <v>11.047253504973916</v>
      </c>
      <c r="M160" s="7">
        <f t="shared" si="17"/>
        <v>11.873023013832391</v>
      </c>
      <c r="P160" s="5">
        <f t="shared" si="18"/>
        <v>60.149317769240099</v>
      </c>
    </row>
    <row r="161" spans="1:16" x14ac:dyDescent="0.15">
      <c r="A161" s="5">
        <v>80</v>
      </c>
      <c r="B161" s="5">
        <v>159</v>
      </c>
      <c r="D161">
        <v>125.43612964728</v>
      </c>
      <c r="E161">
        <v>389.82507149665997</v>
      </c>
      <c r="F161">
        <v>101.84736091297999</v>
      </c>
      <c r="G161">
        <v>105.63338088445001</v>
      </c>
      <c r="I161" s="6">
        <f t="shared" si="14"/>
        <v>284.19169061220998</v>
      </c>
      <c r="J161" s="6">
        <f t="shared" si="15"/>
        <v>23.588768734300004</v>
      </c>
      <c r="K161" s="6">
        <f t="shared" si="16"/>
        <v>255.88516813104997</v>
      </c>
      <c r="L161" s="7">
        <f t="shared" si="13"/>
        <v>10.847754328057485</v>
      </c>
      <c r="M161" s="7">
        <f t="shared" si="17"/>
        <v>11.678717355839598</v>
      </c>
      <c r="P161" s="5">
        <f t="shared" si="18"/>
        <v>57.257227254225981</v>
      </c>
    </row>
    <row r="162" spans="1:16" x14ac:dyDescent="0.15">
      <c r="A162" s="5">
        <v>80.5</v>
      </c>
      <c r="B162" s="5">
        <v>160</v>
      </c>
      <c r="D162">
        <v>125.95757864633001</v>
      </c>
      <c r="E162">
        <v>396.51429933269998</v>
      </c>
      <c r="F162">
        <v>101.83927722302001</v>
      </c>
      <c r="G162">
        <v>105.50546837851</v>
      </c>
      <c r="I162" s="6">
        <f t="shared" si="14"/>
        <v>291.00883095418999</v>
      </c>
      <c r="J162" s="6">
        <f t="shared" si="15"/>
        <v>24.118301423310001</v>
      </c>
      <c r="K162" s="6">
        <f t="shared" si="16"/>
        <v>262.066869246218</v>
      </c>
      <c r="L162" s="7">
        <f t="shared" si="13"/>
        <v>10.865892446013385</v>
      </c>
      <c r="M162" s="7">
        <f t="shared" si="17"/>
        <v>11.702048992719137</v>
      </c>
      <c r="P162" s="5">
        <f t="shared" si="18"/>
        <v>57.520171090442609</v>
      </c>
    </row>
    <row r="163" spans="1:16" x14ac:dyDescent="0.15">
      <c r="A163" s="5">
        <v>81</v>
      </c>
      <c r="B163" s="5">
        <v>161</v>
      </c>
      <c r="D163">
        <v>125.53241182078</v>
      </c>
      <c r="E163">
        <v>392.35843660629001</v>
      </c>
      <c r="F163">
        <v>101.83499762244</v>
      </c>
      <c r="G163">
        <v>105.72039942939</v>
      </c>
      <c r="I163" s="6">
        <f t="shared" si="14"/>
        <v>286.63803717690001</v>
      </c>
      <c r="J163" s="6">
        <f t="shared" si="15"/>
        <v>23.697414198339999</v>
      </c>
      <c r="K163" s="6">
        <f t="shared" si="16"/>
        <v>258.20114013889201</v>
      </c>
      <c r="L163" s="7">
        <f t="shared" si="13"/>
        <v>10.895751662093959</v>
      </c>
      <c r="M163" s="7">
        <f t="shared" si="17"/>
        <v>11.737101727723349</v>
      </c>
      <c r="P163" s="5">
        <f t="shared" si="18"/>
        <v>57.953032804195736</v>
      </c>
    </row>
    <row r="164" spans="1:16" x14ac:dyDescent="0.15">
      <c r="A164" s="5">
        <v>81.5</v>
      </c>
      <c r="B164" s="5">
        <v>162</v>
      </c>
      <c r="D164">
        <v>125.56339370828999</v>
      </c>
      <c r="E164">
        <v>391.64537654908997</v>
      </c>
      <c r="F164">
        <v>101.84117926771</v>
      </c>
      <c r="G164">
        <v>105.59819305754</v>
      </c>
      <c r="I164" s="6">
        <f t="shared" si="14"/>
        <v>286.04718349154996</v>
      </c>
      <c r="J164" s="6">
        <f t="shared" si="15"/>
        <v>23.72221444057999</v>
      </c>
      <c r="K164" s="6">
        <f t="shared" si="16"/>
        <v>257.58052616285397</v>
      </c>
      <c r="L164" s="7">
        <f t="shared" si="13"/>
        <v>10.858199044108984</v>
      </c>
      <c r="M164" s="7">
        <f t="shared" si="17"/>
        <v>11.704742628662011</v>
      </c>
      <c r="P164" s="5">
        <f t="shared" si="18"/>
        <v>57.408641734683762</v>
      </c>
    </row>
    <row r="165" spans="1:16" x14ac:dyDescent="0.15">
      <c r="A165" s="5">
        <v>82</v>
      </c>
      <c r="B165" s="5">
        <v>163</v>
      </c>
      <c r="D165">
        <v>125.59389895138</v>
      </c>
      <c r="E165">
        <v>382.27931363202998</v>
      </c>
      <c r="F165">
        <v>102.05278174036999</v>
      </c>
      <c r="G165">
        <v>105.52496433666001</v>
      </c>
      <c r="I165" s="6">
        <f t="shared" si="14"/>
        <v>276.75434929536999</v>
      </c>
      <c r="J165" s="6">
        <f t="shared" si="15"/>
        <v>23.541117211010004</v>
      </c>
      <c r="K165" s="6">
        <f t="shared" si="16"/>
        <v>248.50500864215797</v>
      </c>
      <c r="L165" s="7">
        <f t="shared" si="13"/>
        <v>10.556211347774695</v>
      </c>
      <c r="M165" s="7">
        <f t="shared" si="17"/>
        <v>11.407948451251361</v>
      </c>
      <c r="P165" s="5">
        <f t="shared" si="18"/>
        <v>53.03080035348745</v>
      </c>
    </row>
    <row r="166" spans="1:16" x14ac:dyDescent="0.15">
      <c r="A166" s="5">
        <v>82.5</v>
      </c>
      <c r="B166" s="5">
        <v>164</v>
      </c>
      <c r="D166">
        <v>125.32268827455</v>
      </c>
      <c r="E166">
        <v>384.77168732126</v>
      </c>
      <c r="F166">
        <v>101.83214455540001</v>
      </c>
      <c r="G166">
        <v>105.61150737042</v>
      </c>
      <c r="I166" s="6">
        <f t="shared" si="14"/>
        <v>279.16017995084002</v>
      </c>
      <c r="J166" s="6">
        <f t="shared" si="15"/>
        <v>23.490543719149997</v>
      </c>
      <c r="K166" s="6">
        <f t="shared" si="16"/>
        <v>250.97152748786002</v>
      </c>
      <c r="L166" s="7">
        <f t="shared" si="13"/>
        <v>10.683938630303505</v>
      </c>
      <c r="M166" s="7">
        <f t="shared" si="17"/>
        <v>11.540869252703809</v>
      </c>
      <c r="P166" s="5">
        <f t="shared" si="18"/>
        <v>54.882431362796503</v>
      </c>
    </row>
    <row r="167" spans="1:16" x14ac:dyDescent="0.15">
      <c r="A167" s="5">
        <v>83</v>
      </c>
      <c r="B167" s="5">
        <v>165</v>
      </c>
      <c r="D167">
        <v>124.81792183032</v>
      </c>
      <c r="E167">
        <v>376.22116301238998</v>
      </c>
      <c r="F167">
        <v>101.96433666191</v>
      </c>
      <c r="G167">
        <v>105.71659533998999</v>
      </c>
      <c r="I167" s="6">
        <f t="shared" si="14"/>
        <v>270.50456767239996</v>
      </c>
      <c r="J167" s="6">
        <f t="shared" si="15"/>
        <v>22.853585168410007</v>
      </c>
      <c r="K167" s="6">
        <f t="shared" si="16"/>
        <v>243.08026547030795</v>
      </c>
      <c r="L167" s="7">
        <f t="shared" si="13"/>
        <v>10.636417160766193</v>
      </c>
      <c r="M167" s="7">
        <f t="shared" si="17"/>
        <v>11.498541302090135</v>
      </c>
      <c r="P167" s="5">
        <f t="shared" si="18"/>
        <v>54.193524303465821</v>
      </c>
    </row>
    <row r="168" spans="1:16" x14ac:dyDescent="0.15">
      <c r="A168" s="5">
        <v>83.5</v>
      </c>
      <c r="B168" s="5">
        <v>166</v>
      </c>
      <c r="D168">
        <v>125.24022878932</v>
      </c>
      <c r="E168">
        <v>375.79980934222999</v>
      </c>
      <c r="F168">
        <v>101.79029957204</v>
      </c>
      <c r="G168">
        <v>105.45221112695999</v>
      </c>
      <c r="I168" s="6">
        <f t="shared" si="14"/>
        <v>270.34759821527001</v>
      </c>
      <c r="J168" s="6">
        <f t="shared" si="15"/>
        <v>23.449929217280001</v>
      </c>
      <c r="K168" s="6">
        <f t="shared" si="16"/>
        <v>242.20768315453401</v>
      </c>
      <c r="L168" s="7">
        <f t="shared" si="13"/>
        <v>10.328717025553056</v>
      </c>
      <c r="M168" s="7">
        <f t="shared" si="17"/>
        <v>11.196034685800637</v>
      </c>
      <c r="P168" s="5">
        <f t="shared" si="18"/>
        <v>49.732871100414044</v>
      </c>
    </row>
    <row r="169" spans="1:16" x14ac:dyDescent="0.15">
      <c r="A169" s="5">
        <v>84</v>
      </c>
      <c r="B169" s="5">
        <v>167</v>
      </c>
      <c r="D169">
        <v>124.56339370828999</v>
      </c>
      <c r="E169">
        <v>370.24165872258999</v>
      </c>
      <c r="F169">
        <v>102.11507370423</v>
      </c>
      <c r="G169">
        <v>105.47123157394</v>
      </c>
      <c r="I169" s="6">
        <f t="shared" si="14"/>
        <v>264.77042714865001</v>
      </c>
      <c r="J169" s="6">
        <f t="shared" si="15"/>
        <v>22.448320004059994</v>
      </c>
      <c r="K169" s="6">
        <f t="shared" si="16"/>
        <v>237.83244314377802</v>
      </c>
      <c r="L169" s="7">
        <f t="shared" si="13"/>
        <v>10.594665574117071</v>
      </c>
      <c r="M169" s="7">
        <f t="shared" si="17"/>
        <v>11.467176753288291</v>
      </c>
      <c r="P169" s="5">
        <f t="shared" si="18"/>
        <v>53.588261817669725</v>
      </c>
    </row>
    <row r="170" spans="1:16" x14ac:dyDescent="0.15">
      <c r="A170" s="5">
        <v>84.5</v>
      </c>
      <c r="B170" s="5">
        <v>168</v>
      </c>
      <c r="D170">
        <v>123.92993326977999</v>
      </c>
      <c r="E170">
        <v>361.08150619638002</v>
      </c>
      <c r="F170">
        <v>101.77032810271</v>
      </c>
      <c r="G170">
        <v>105.57251545411</v>
      </c>
      <c r="I170" s="6">
        <f t="shared" si="14"/>
        <v>255.50899074227002</v>
      </c>
      <c r="J170" s="6">
        <f t="shared" si="15"/>
        <v>22.159605167069998</v>
      </c>
      <c r="K170" s="6">
        <f t="shared" si="16"/>
        <v>228.91746454178602</v>
      </c>
      <c r="L170" s="7">
        <f t="shared" si="13"/>
        <v>10.330394554229962</v>
      </c>
      <c r="M170" s="7">
        <f t="shared" si="17"/>
        <v>11.208099252324818</v>
      </c>
      <c r="P170" s="5">
        <f t="shared" si="18"/>
        <v>49.757189821173355</v>
      </c>
    </row>
    <row r="171" spans="1:16" x14ac:dyDescent="0.15">
      <c r="A171" s="5">
        <v>85</v>
      </c>
      <c r="B171" s="5">
        <v>169</v>
      </c>
      <c r="D171">
        <v>124.11439466157999</v>
      </c>
      <c r="E171">
        <v>361.12917063869997</v>
      </c>
      <c r="F171">
        <v>101.85496909177</v>
      </c>
      <c r="G171">
        <v>105.64574417499</v>
      </c>
      <c r="I171" s="6">
        <f t="shared" si="14"/>
        <v>255.48342646370997</v>
      </c>
      <c r="J171" s="6">
        <f t="shared" si="15"/>
        <v>22.259425569809991</v>
      </c>
      <c r="K171" s="6">
        <f t="shared" si="16"/>
        <v>228.77211577993799</v>
      </c>
      <c r="L171" s="7">
        <f t="shared" si="13"/>
        <v>10.277539061484902</v>
      </c>
      <c r="M171" s="7">
        <f t="shared" si="17"/>
        <v>11.160437278503396</v>
      </c>
      <c r="P171" s="5">
        <f t="shared" si="18"/>
        <v>48.990956738926513</v>
      </c>
    </row>
    <row r="172" spans="1:16" x14ac:dyDescent="0.15">
      <c r="A172" s="5">
        <v>85.5</v>
      </c>
      <c r="B172" s="5">
        <v>170</v>
      </c>
      <c r="D172">
        <v>124.12440419447</v>
      </c>
      <c r="E172">
        <v>358.34032411820999</v>
      </c>
      <c r="F172">
        <v>101.91060389918999</v>
      </c>
      <c r="G172">
        <v>105.61626248217</v>
      </c>
      <c r="I172" s="6">
        <f t="shared" si="14"/>
        <v>252.72406163604001</v>
      </c>
      <c r="J172" s="6">
        <f t="shared" si="15"/>
        <v>22.213800295280009</v>
      </c>
      <c r="K172" s="6">
        <f t="shared" si="16"/>
        <v>226.06750128170398</v>
      </c>
      <c r="L172" s="7">
        <f t="shared" si="13"/>
        <v>10.176894465452579</v>
      </c>
      <c r="M172" s="7">
        <f t="shared" si="17"/>
        <v>11.064986201394712</v>
      </c>
      <c r="P172" s="5">
        <f t="shared" si="18"/>
        <v>47.531936776681576</v>
      </c>
    </row>
    <row r="173" spans="1:16" x14ac:dyDescent="0.15">
      <c r="A173" s="5">
        <v>86</v>
      </c>
      <c r="B173" s="5">
        <v>171</v>
      </c>
      <c r="D173">
        <v>124.69018112488</v>
      </c>
      <c r="E173">
        <v>362.9447092469</v>
      </c>
      <c r="F173">
        <v>101.84070375653999</v>
      </c>
      <c r="G173">
        <v>105.62529719448</v>
      </c>
      <c r="I173" s="6">
        <f t="shared" si="14"/>
        <v>257.31941205242003</v>
      </c>
      <c r="J173" s="6">
        <f t="shared" si="15"/>
        <v>22.849477368340004</v>
      </c>
      <c r="K173" s="6">
        <f t="shared" si="16"/>
        <v>229.90003921041202</v>
      </c>
      <c r="L173" s="7">
        <f t="shared" si="13"/>
        <v>10.061500992095299</v>
      </c>
      <c r="M173" s="7">
        <f t="shared" si="17"/>
        <v>10.954786246961071</v>
      </c>
      <c r="P173" s="5">
        <f t="shared" si="18"/>
        <v>45.859105966302252</v>
      </c>
    </row>
    <row r="174" spans="1:16" x14ac:dyDescent="0.15">
      <c r="A174" s="5">
        <v>86.5</v>
      </c>
      <c r="B174" s="5">
        <v>172</v>
      </c>
      <c r="D174">
        <v>124.03622497617</v>
      </c>
      <c r="E174">
        <v>357.25166825548001</v>
      </c>
      <c r="F174">
        <v>101.96528768426001</v>
      </c>
      <c r="G174">
        <v>105.67522586781</v>
      </c>
      <c r="I174" s="6">
        <f t="shared" si="14"/>
        <v>251.57644238767</v>
      </c>
      <c r="J174" s="6">
        <f t="shared" si="15"/>
        <v>22.070937291909999</v>
      </c>
      <c r="K174" s="6">
        <f t="shared" si="16"/>
        <v>225.09131763737801</v>
      </c>
      <c r="L174" s="7">
        <f t="shared" si="13"/>
        <v>10.198539131361866</v>
      </c>
      <c r="M174" s="7">
        <f t="shared" si="17"/>
        <v>11.097017905151276</v>
      </c>
      <c r="P174" s="5">
        <f t="shared" si="18"/>
        <v>47.845714176390445</v>
      </c>
    </row>
    <row r="175" spans="1:16" x14ac:dyDescent="0.15">
      <c r="A175" s="5">
        <v>87</v>
      </c>
      <c r="B175" s="5">
        <v>173</v>
      </c>
      <c r="D175">
        <v>124.02192564347</v>
      </c>
      <c r="E175">
        <v>357.62059103909002</v>
      </c>
      <c r="F175">
        <v>101.98573466477001</v>
      </c>
      <c r="G175">
        <v>105.74037089872</v>
      </c>
      <c r="I175" s="6">
        <f t="shared" si="14"/>
        <v>251.88022014037</v>
      </c>
      <c r="J175" s="6">
        <f t="shared" si="15"/>
        <v>22.036190978699992</v>
      </c>
      <c r="K175" s="6">
        <f t="shared" si="16"/>
        <v>225.43679096593002</v>
      </c>
      <c r="L175" s="7">
        <f t="shared" si="13"/>
        <v>10.230297567480489</v>
      </c>
      <c r="M175" s="7">
        <f t="shared" si="17"/>
        <v>11.133969860193538</v>
      </c>
      <c r="P175" s="5">
        <f t="shared" si="18"/>
        <v>48.306108416056048</v>
      </c>
    </row>
    <row r="176" spans="1:16" x14ac:dyDescent="0.15">
      <c r="A176" s="5">
        <v>87.5</v>
      </c>
      <c r="B176" s="5">
        <v>174</v>
      </c>
      <c r="D176">
        <v>124.66444232603</v>
      </c>
      <c r="E176">
        <v>362.42373689227998</v>
      </c>
      <c r="F176">
        <v>101.76319543509</v>
      </c>
      <c r="G176">
        <v>105.69472182596</v>
      </c>
      <c r="I176" s="6">
        <f t="shared" si="14"/>
        <v>256.72901506631996</v>
      </c>
      <c r="J176" s="6">
        <f t="shared" si="15"/>
        <v>22.901246890940001</v>
      </c>
      <c r="K176" s="6">
        <f t="shared" si="16"/>
        <v>229.24751879719196</v>
      </c>
      <c r="L176" s="7">
        <f t="shared" si="13"/>
        <v>10.010263628391559</v>
      </c>
      <c r="M176" s="7">
        <f t="shared" si="17"/>
        <v>10.919129440028245</v>
      </c>
      <c r="P176" s="5">
        <f t="shared" si="18"/>
        <v>45.116330502902798</v>
      </c>
    </row>
    <row r="177" spans="1:16" x14ac:dyDescent="0.15">
      <c r="A177" s="5">
        <v>88</v>
      </c>
      <c r="B177" s="5">
        <v>175</v>
      </c>
      <c r="D177">
        <v>124.25262154433</v>
      </c>
      <c r="E177">
        <v>357.77645376548998</v>
      </c>
      <c r="F177">
        <v>101.81264859724</v>
      </c>
      <c r="G177">
        <v>105.61340941512</v>
      </c>
      <c r="I177" s="6">
        <f t="shared" si="14"/>
        <v>252.16304435036997</v>
      </c>
      <c r="J177" s="6">
        <f t="shared" si="15"/>
        <v>22.439972947089998</v>
      </c>
      <c r="K177" s="6">
        <f t="shared" si="16"/>
        <v>225.23507681386198</v>
      </c>
      <c r="L177" s="7">
        <f t="shared" si="13"/>
        <v>10.037225862300797</v>
      </c>
      <c r="M177" s="7">
        <f t="shared" si="17"/>
        <v>10.951285192861121</v>
      </c>
      <c r="P177" s="5">
        <f t="shared" si="18"/>
        <v>45.507195378426381</v>
      </c>
    </row>
    <row r="178" spans="1:16" x14ac:dyDescent="0.15">
      <c r="A178" s="5">
        <v>88.5</v>
      </c>
      <c r="B178" s="5">
        <v>176</v>
      </c>
      <c r="D178">
        <v>125.15204957102</v>
      </c>
      <c r="E178">
        <v>367.61296472830998</v>
      </c>
      <c r="F178">
        <v>101.61531145982001</v>
      </c>
      <c r="G178">
        <v>105.78982406087</v>
      </c>
      <c r="I178" s="6">
        <f t="shared" si="14"/>
        <v>261.82314066743999</v>
      </c>
      <c r="J178" s="6">
        <f t="shared" si="15"/>
        <v>23.536738111199995</v>
      </c>
      <c r="K178" s="6">
        <f t="shared" si="16"/>
        <v>233.579054934</v>
      </c>
      <c r="L178" s="7">
        <f t="shared" si="13"/>
        <v>9.9240197953704996</v>
      </c>
      <c r="M178" s="7">
        <f t="shared" si="17"/>
        <v>10.843272644854462</v>
      </c>
      <c r="P178" s="5">
        <f t="shared" si="18"/>
        <v>43.866074861180778</v>
      </c>
    </row>
    <row r="179" spans="1:16" x14ac:dyDescent="0.15">
      <c r="A179" s="5">
        <v>89</v>
      </c>
      <c r="B179" s="5">
        <v>177</v>
      </c>
      <c r="D179">
        <v>126.25071496664</v>
      </c>
      <c r="E179">
        <v>372.78360343183999</v>
      </c>
      <c r="F179">
        <v>101.93961008084</v>
      </c>
      <c r="G179">
        <v>105.8749405611</v>
      </c>
      <c r="I179" s="6">
        <f t="shared" si="14"/>
        <v>266.90866287073999</v>
      </c>
      <c r="J179" s="6">
        <f t="shared" si="15"/>
        <v>24.311104885800006</v>
      </c>
      <c r="K179" s="6">
        <f t="shared" si="16"/>
        <v>237.73533700777998</v>
      </c>
      <c r="L179" s="7">
        <f t="shared" si="13"/>
        <v>9.7788783407635247</v>
      </c>
      <c r="M179" s="7">
        <f t="shared" si="17"/>
        <v>10.703324709171126</v>
      </c>
      <c r="P179" s="5">
        <f t="shared" si="18"/>
        <v>41.761994881041218</v>
      </c>
    </row>
    <row r="180" spans="1:16" x14ac:dyDescent="0.15">
      <c r="A180" s="5">
        <v>89.5</v>
      </c>
      <c r="B180" s="5">
        <v>178</v>
      </c>
      <c r="D180">
        <v>127.15014299332999</v>
      </c>
      <c r="E180">
        <v>382.54575786462999</v>
      </c>
      <c r="F180">
        <v>101.72135045173999</v>
      </c>
      <c r="G180">
        <v>105.8264384213</v>
      </c>
      <c r="I180" s="6">
        <f t="shared" si="14"/>
        <v>276.71931944332999</v>
      </c>
      <c r="J180" s="6">
        <f t="shared" si="15"/>
        <v>25.428792541589999</v>
      </c>
      <c r="K180" s="6">
        <f t="shared" si="16"/>
        <v>246.204768393422</v>
      </c>
      <c r="L180" s="7">
        <f t="shared" si="13"/>
        <v>9.682125802502906</v>
      </c>
      <c r="M180" s="7">
        <f t="shared" si="17"/>
        <v>10.611765689834145</v>
      </c>
      <c r="P180" s="5">
        <f t="shared" si="18"/>
        <v>40.359397123335746</v>
      </c>
    </row>
    <row r="181" spans="1:16" x14ac:dyDescent="0.15">
      <c r="A181" s="5">
        <v>90</v>
      </c>
      <c r="B181" s="5">
        <v>179</v>
      </c>
      <c r="D181">
        <v>127.51954242135</v>
      </c>
      <c r="E181">
        <v>388.04003813154998</v>
      </c>
      <c r="F181">
        <v>101.86305278174</v>
      </c>
      <c r="G181">
        <v>105.76557299097</v>
      </c>
      <c r="I181" s="6">
        <f t="shared" si="14"/>
        <v>282.27446514057999</v>
      </c>
      <c r="J181" s="6">
        <f t="shared" si="15"/>
        <v>25.656489639610001</v>
      </c>
      <c r="K181" s="6">
        <f t="shared" si="16"/>
        <v>251.48667757304798</v>
      </c>
      <c r="L181" s="7">
        <f t="shared" si="13"/>
        <v>9.8020688373824925</v>
      </c>
      <c r="M181" s="7">
        <f t="shared" si="17"/>
        <v>10.73690224363737</v>
      </c>
      <c r="P181" s="5">
        <f t="shared" si="18"/>
        <v>42.09818180846036</v>
      </c>
    </row>
    <row r="182" spans="1:16" x14ac:dyDescent="0.15">
      <c r="A182" s="5">
        <v>90.5</v>
      </c>
      <c r="B182" s="5">
        <v>180</v>
      </c>
      <c r="D182">
        <v>127.33412774071</v>
      </c>
      <c r="E182">
        <v>383.29933269780997</v>
      </c>
      <c r="F182">
        <v>101.91298145506001</v>
      </c>
      <c r="G182">
        <v>105.63908701855</v>
      </c>
      <c r="I182" s="6">
        <f t="shared" si="14"/>
        <v>277.66024567925996</v>
      </c>
      <c r="J182" s="6">
        <f t="shared" si="15"/>
        <v>25.421146285649996</v>
      </c>
      <c r="K182" s="6">
        <f>I182-1.2*J182</f>
        <v>247.15487013647996</v>
      </c>
      <c r="L182" s="7">
        <f t="shared" si="13"/>
        <v>9.7224124891644479</v>
      </c>
      <c r="M182" s="7">
        <f>L182+ABS($N$2)*A182</f>
        <v>10.662439414342963</v>
      </c>
      <c r="P182" s="5">
        <f>(L182-$O$2)/$O$2*100</f>
        <v>40.943423314200665</v>
      </c>
    </row>
    <row r="183" spans="1:16" x14ac:dyDescent="0.15">
      <c r="A183" s="5">
        <v>91</v>
      </c>
      <c r="B183" s="5">
        <v>181</v>
      </c>
      <c r="D183">
        <v>126.8093422307</v>
      </c>
      <c r="E183">
        <v>378.4323164919</v>
      </c>
      <c r="F183">
        <v>101.88397527342001</v>
      </c>
      <c r="G183">
        <v>105.89633856396</v>
      </c>
      <c r="I183" s="6">
        <f t="shared" si="14"/>
        <v>272.53597792794</v>
      </c>
      <c r="J183" s="6">
        <f t="shared" si="15"/>
        <v>24.925366957279991</v>
      </c>
      <c r="K183" s="6">
        <f t="shared" ref="K183:K241" si="19">I183-1.2*J183</f>
        <v>242.62553757920401</v>
      </c>
      <c r="L183" s="7">
        <f t="shared" si="13"/>
        <v>9.7340808660929259</v>
      </c>
      <c r="M183" s="7">
        <f t="shared" ref="M183:M241" si="20">L183+ABS($N$2)*A183</f>
        <v>10.679301310195079</v>
      </c>
      <c r="P183" s="5">
        <f t="shared" ref="P183:P241" si="21">(L183-$O$2)/$O$2*100</f>
        <v>41.112576905518971</v>
      </c>
    </row>
    <row r="184" spans="1:16" x14ac:dyDescent="0.15">
      <c r="A184" s="5">
        <v>91.5</v>
      </c>
      <c r="B184" s="5">
        <v>182</v>
      </c>
      <c r="D184">
        <v>126.62964728313</v>
      </c>
      <c r="E184">
        <v>371.63441372736003</v>
      </c>
      <c r="F184">
        <v>102.05706134094</v>
      </c>
      <c r="G184">
        <v>105.50879695673</v>
      </c>
      <c r="I184" s="6">
        <f t="shared" si="14"/>
        <v>266.12561677063002</v>
      </c>
      <c r="J184" s="6">
        <f t="shared" si="15"/>
        <v>24.572585942190003</v>
      </c>
      <c r="K184" s="6">
        <f t="shared" si="19"/>
        <v>236.63851364000203</v>
      </c>
      <c r="L184" s="7">
        <f t="shared" si="13"/>
        <v>9.6301835792424502</v>
      </c>
      <c r="M184" s="7">
        <f t="shared" si="20"/>
        <v>10.580597542268242</v>
      </c>
      <c r="P184" s="5">
        <f t="shared" si="21"/>
        <v>39.606403484253029</v>
      </c>
    </row>
    <row r="185" spans="1:16" x14ac:dyDescent="0.15">
      <c r="A185" s="5">
        <v>92</v>
      </c>
      <c r="B185" s="5">
        <v>183</v>
      </c>
      <c r="D185">
        <v>126.93088655862999</v>
      </c>
      <c r="E185">
        <v>375.30600571973002</v>
      </c>
      <c r="F185">
        <v>101.93485496909</v>
      </c>
      <c r="G185">
        <v>105.80028530670999</v>
      </c>
      <c r="I185" s="6">
        <f t="shared" si="14"/>
        <v>269.50572041302001</v>
      </c>
      <c r="J185" s="6">
        <f t="shared" si="15"/>
        <v>24.996031589539996</v>
      </c>
      <c r="K185" s="6">
        <f t="shared" si="19"/>
        <v>239.51048250557201</v>
      </c>
      <c r="L185" s="7">
        <f t="shared" si="13"/>
        <v>9.5819403031079204</v>
      </c>
      <c r="M185" s="7">
        <f t="shared" si="20"/>
        <v>10.537547785057351</v>
      </c>
      <c r="P185" s="5">
        <f t="shared" si="21"/>
        <v>38.907032572159864</v>
      </c>
    </row>
    <row r="186" spans="1:16" x14ac:dyDescent="0.15">
      <c r="A186" s="5">
        <v>92.5</v>
      </c>
      <c r="B186" s="5">
        <v>184</v>
      </c>
      <c r="D186">
        <v>125.53336510963</v>
      </c>
      <c r="E186">
        <v>359.6310772164</v>
      </c>
      <c r="F186">
        <v>101.96861626248</v>
      </c>
      <c r="G186">
        <v>105.71564431764</v>
      </c>
      <c r="I186" s="6">
        <f t="shared" si="14"/>
        <v>253.91543289876</v>
      </c>
      <c r="J186" s="6">
        <f t="shared" si="15"/>
        <v>23.56474884715</v>
      </c>
      <c r="K186" s="6">
        <f t="shared" si="19"/>
        <v>225.63773428217999</v>
      </c>
      <c r="L186" s="7">
        <f t="shared" si="13"/>
        <v>9.575223387516365</v>
      </c>
      <c r="M186" s="7">
        <f t="shared" si="20"/>
        <v>10.536024388389434</v>
      </c>
      <c r="P186" s="5">
        <f t="shared" si="21"/>
        <v>38.80965909838045</v>
      </c>
    </row>
    <row r="187" spans="1:16" x14ac:dyDescent="0.15">
      <c r="A187" s="5">
        <v>93</v>
      </c>
      <c r="B187" s="5">
        <v>185</v>
      </c>
      <c r="D187">
        <v>125.71496663489</v>
      </c>
      <c r="E187">
        <v>359.52669208769998</v>
      </c>
      <c r="F187">
        <v>101.90442225392</v>
      </c>
      <c r="G187">
        <v>105.72610556348</v>
      </c>
      <c r="I187" s="6">
        <f t="shared" si="14"/>
        <v>253.80058652421997</v>
      </c>
      <c r="J187" s="6">
        <f t="shared" si="15"/>
        <v>23.810544380970001</v>
      </c>
      <c r="K187" s="6">
        <f t="shared" si="19"/>
        <v>225.22793326705596</v>
      </c>
      <c r="L187" s="7">
        <f t="shared" si="13"/>
        <v>9.459167739443366</v>
      </c>
      <c r="M187" s="7">
        <f t="shared" si="20"/>
        <v>10.425162259240073</v>
      </c>
      <c r="P187" s="5">
        <f t="shared" si="21"/>
        <v>37.127228903962482</v>
      </c>
    </row>
    <row r="188" spans="1:16" x14ac:dyDescent="0.15">
      <c r="A188" s="5">
        <v>93.5</v>
      </c>
      <c r="B188" s="5">
        <v>186</v>
      </c>
      <c r="D188">
        <v>127.96425166826</v>
      </c>
      <c r="E188">
        <v>383.39180171592</v>
      </c>
      <c r="F188">
        <v>101.73514027580001</v>
      </c>
      <c r="G188">
        <v>105.7332382311</v>
      </c>
      <c r="I188" s="6">
        <f t="shared" si="14"/>
        <v>277.65856348481998</v>
      </c>
      <c r="J188" s="6">
        <f t="shared" si="15"/>
        <v>26.229111392459998</v>
      </c>
      <c r="K188" s="6">
        <f t="shared" si="19"/>
        <v>246.18362981386798</v>
      </c>
      <c r="L188" s="7">
        <f t="shared" si="13"/>
        <v>9.3858928779660307</v>
      </c>
      <c r="M188" s="7">
        <f t="shared" si="20"/>
        <v>10.357080916686375</v>
      </c>
      <c r="P188" s="5">
        <f t="shared" si="21"/>
        <v>36.064981253906545</v>
      </c>
    </row>
    <row r="189" spans="1:16" x14ac:dyDescent="0.15">
      <c r="A189" s="5">
        <v>94</v>
      </c>
      <c r="B189" s="5">
        <v>187</v>
      </c>
      <c r="D189">
        <v>128.90371782650001</v>
      </c>
      <c r="E189">
        <v>387.58245948522</v>
      </c>
      <c r="F189">
        <v>101.92058963386</v>
      </c>
      <c r="G189">
        <v>105.84355682359001</v>
      </c>
      <c r="I189" s="6">
        <f t="shared" si="14"/>
        <v>281.73890266162999</v>
      </c>
      <c r="J189" s="6">
        <f t="shared" si="15"/>
        <v>26.98312819264001</v>
      </c>
      <c r="K189" s="6">
        <f t="shared" si="19"/>
        <v>249.35914883046198</v>
      </c>
      <c r="L189" s="7">
        <f t="shared" si="13"/>
        <v>9.2412987497305021</v>
      </c>
      <c r="M189" s="7">
        <f t="shared" si="20"/>
        <v>10.217680307374485</v>
      </c>
      <c r="P189" s="5">
        <f t="shared" si="21"/>
        <v>33.968835729597544</v>
      </c>
    </row>
    <row r="190" spans="1:16" x14ac:dyDescent="0.15">
      <c r="A190" s="5">
        <v>94.5</v>
      </c>
      <c r="B190" s="5">
        <v>188</v>
      </c>
      <c r="D190">
        <v>128.48808388942001</v>
      </c>
      <c r="E190">
        <v>389.84366062917002</v>
      </c>
      <c r="F190">
        <v>101.98050404185</v>
      </c>
      <c r="G190">
        <v>105.67094626724</v>
      </c>
      <c r="I190" s="6">
        <f t="shared" si="14"/>
        <v>284.17271436193005</v>
      </c>
      <c r="J190" s="6">
        <f t="shared" si="15"/>
        <v>26.507579847570014</v>
      </c>
      <c r="K190" s="6">
        <f t="shared" si="19"/>
        <v>252.36361854484602</v>
      </c>
      <c r="L190" s="7">
        <f t="shared" si="13"/>
        <v>9.5204322686584515</v>
      </c>
      <c r="M190" s="7">
        <f t="shared" si="20"/>
        <v>10.502007345226072</v>
      </c>
      <c r="P190" s="5">
        <f t="shared" si="21"/>
        <v>38.015365720306207</v>
      </c>
    </row>
    <row r="191" spans="1:16" x14ac:dyDescent="0.15">
      <c r="A191" s="5">
        <v>95</v>
      </c>
      <c r="B191" s="5">
        <v>189</v>
      </c>
      <c r="D191">
        <v>127.71782650143</v>
      </c>
      <c r="E191">
        <v>379.97807435652999</v>
      </c>
      <c r="F191">
        <v>101.84783642415999</v>
      </c>
      <c r="G191">
        <v>105.75035663337999</v>
      </c>
      <c r="I191" s="6">
        <f t="shared" si="14"/>
        <v>274.22771772315002</v>
      </c>
      <c r="J191" s="6">
        <f t="shared" si="15"/>
        <v>25.869990077270003</v>
      </c>
      <c r="K191" s="6">
        <f t="shared" si="19"/>
        <v>243.18372963042603</v>
      </c>
      <c r="L191" s="7">
        <f t="shared" si="13"/>
        <v>9.4002250833522005</v>
      </c>
      <c r="M191" s="7">
        <f t="shared" si="20"/>
        <v>10.38699367884346</v>
      </c>
      <c r="P191" s="5">
        <f t="shared" si="21"/>
        <v>36.272751711395387</v>
      </c>
    </row>
    <row r="192" spans="1:16" x14ac:dyDescent="0.15">
      <c r="A192" s="5">
        <v>95.5</v>
      </c>
      <c r="B192" s="5">
        <v>190</v>
      </c>
      <c r="D192">
        <v>127.16682554814</v>
      </c>
      <c r="E192">
        <v>371.69399428026998</v>
      </c>
      <c r="F192">
        <v>102.0242510699</v>
      </c>
      <c r="G192">
        <v>105.58582976700001</v>
      </c>
      <c r="I192" s="6">
        <f t="shared" si="14"/>
        <v>266.10816451326997</v>
      </c>
      <c r="J192" s="6">
        <f t="shared" si="15"/>
        <v>25.142574478239993</v>
      </c>
      <c r="K192" s="6">
        <f t="shared" si="19"/>
        <v>235.93707513938199</v>
      </c>
      <c r="L192" s="7">
        <f t="shared" si="13"/>
        <v>9.3839664408104735</v>
      </c>
      <c r="M192" s="7">
        <f t="shared" si="20"/>
        <v>10.375928555225371</v>
      </c>
      <c r="P192" s="5">
        <f t="shared" si="21"/>
        <v>36.037054168133693</v>
      </c>
    </row>
    <row r="193" spans="1:16" x14ac:dyDescent="0.15">
      <c r="A193" s="5">
        <v>96</v>
      </c>
      <c r="B193" s="5">
        <v>191</v>
      </c>
      <c r="D193">
        <v>126.36987607245</v>
      </c>
      <c r="E193">
        <v>364.91944709247002</v>
      </c>
      <c r="F193">
        <v>101.94816928198</v>
      </c>
      <c r="G193">
        <v>105.60580123633</v>
      </c>
      <c r="I193" s="6">
        <f t="shared" si="14"/>
        <v>259.31364585614006</v>
      </c>
      <c r="J193" s="6">
        <f t="shared" si="15"/>
        <v>24.421706790469997</v>
      </c>
      <c r="K193" s="6">
        <f t="shared" si="19"/>
        <v>230.00759770757605</v>
      </c>
      <c r="L193" s="7">
        <f t="shared" si="13"/>
        <v>9.4181622800143998</v>
      </c>
      <c r="M193" s="7">
        <f t="shared" si="20"/>
        <v>10.415317913352936</v>
      </c>
      <c r="P193" s="5">
        <f t="shared" si="21"/>
        <v>36.532782841019646</v>
      </c>
    </row>
    <row r="194" spans="1:16" x14ac:dyDescent="0.15">
      <c r="A194" s="5">
        <v>96.5</v>
      </c>
      <c r="B194" s="5">
        <v>192</v>
      </c>
      <c r="D194">
        <v>126.10104861773</v>
      </c>
      <c r="E194">
        <v>356.54623450906001</v>
      </c>
      <c r="F194">
        <v>102.01188777935999</v>
      </c>
      <c r="G194">
        <v>105.75320970043001</v>
      </c>
      <c r="I194" s="6">
        <f t="shared" si="14"/>
        <v>250.79302480863001</v>
      </c>
      <c r="J194" s="6">
        <f t="shared" si="15"/>
        <v>24.089160838370006</v>
      </c>
      <c r="K194" s="6">
        <f t="shared" si="19"/>
        <v>221.88603180258599</v>
      </c>
      <c r="L194" s="7">
        <f t="shared" ref="L194:L241" si="22">K194/J194</f>
        <v>9.2110320193951569</v>
      </c>
      <c r="M194" s="7">
        <f t="shared" si="20"/>
        <v>10.21338117165733</v>
      </c>
      <c r="P194" s="5">
        <f t="shared" si="21"/>
        <v>33.530066381892368</v>
      </c>
    </row>
    <row r="195" spans="1:16" x14ac:dyDescent="0.15">
      <c r="A195" s="5">
        <v>97</v>
      </c>
      <c r="B195" s="5">
        <v>193</v>
      </c>
      <c r="D195">
        <v>124.64108674929</v>
      </c>
      <c r="E195">
        <v>341.46043851286998</v>
      </c>
      <c r="F195">
        <v>101.89348549691</v>
      </c>
      <c r="G195">
        <v>105.65002377556</v>
      </c>
      <c r="I195" s="6">
        <f t="shared" ref="I195:I241" si="23">E195-G195</f>
        <v>235.81041473731</v>
      </c>
      <c r="J195" s="6">
        <f t="shared" ref="J195:J241" si="24">D195-F195</f>
        <v>22.747601252379994</v>
      </c>
      <c r="K195" s="6">
        <f t="shared" si="19"/>
        <v>208.51329323445401</v>
      </c>
      <c r="L195" s="7">
        <f t="shared" si="22"/>
        <v>9.1663859815829181</v>
      </c>
      <c r="M195" s="7">
        <f t="shared" si="20"/>
        <v>10.17392865276873</v>
      </c>
      <c r="P195" s="5">
        <f t="shared" si="21"/>
        <v>32.882843749270563</v>
      </c>
    </row>
    <row r="196" spans="1:16" x14ac:dyDescent="0.15">
      <c r="A196" s="5">
        <v>97.5</v>
      </c>
      <c r="B196" s="5">
        <v>194</v>
      </c>
      <c r="D196">
        <v>124.30981887512</v>
      </c>
      <c r="E196">
        <v>331.24308865585999</v>
      </c>
      <c r="F196">
        <v>102.0019020447</v>
      </c>
      <c r="G196">
        <v>105.51212553495</v>
      </c>
      <c r="I196" s="6">
        <f t="shared" si="23"/>
        <v>225.73096312090999</v>
      </c>
      <c r="J196" s="6">
        <f t="shared" si="24"/>
        <v>22.307916830419998</v>
      </c>
      <c r="K196" s="6">
        <f t="shared" si="19"/>
        <v>198.96146292440599</v>
      </c>
      <c r="L196" s="7">
        <f t="shared" si="22"/>
        <v>8.9188723643210785</v>
      </c>
      <c r="M196" s="7">
        <f t="shared" si="20"/>
        <v>9.9316085544305288</v>
      </c>
      <c r="P196" s="5">
        <f t="shared" si="21"/>
        <v>29.294699698332177</v>
      </c>
    </row>
    <row r="197" spans="1:16" x14ac:dyDescent="0.15">
      <c r="A197" s="5">
        <v>98</v>
      </c>
      <c r="B197" s="5">
        <v>195</v>
      </c>
      <c r="D197">
        <v>124.73784556721</v>
      </c>
      <c r="E197">
        <v>336.36367969495001</v>
      </c>
      <c r="F197">
        <v>101.92962434617</v>
      </c>
      <c r="G197">
        <v>105.68330955778001</v>
      </c>
      <c r="I197" s="6">
        <f t="shared" si="23"/>
        <v>230.68037013717</v>
      </c>
      <c r="J197" s="6">
        <f t="shared" si="24"/>
        <v>22.80822122104</v>
      </c>
      <c r="K197" s="6">
        <f t="shared" si="19"/>
        <v>203.31050467192199</v>
      </c>
      <c r="L197" s="7">
        <f t="shared" si="22"/>
        <v>8.9139132202196141</v>
      </c>
      <c r="M197" s="7">
        <f t="shared" si="20"/>
        <v>9.9318429292527028</v>
      </c>
      <c r="P197" s="5">
        <f t="shared" si="21"/>
        <v>29.222808205644757</v>
      </c>
    </row>
    <row r="198" spans="1:16" x14ac:dyDescent="0.15">
      <c r="A198" s="5">
        <v>98.5</v>
      </c>
      <c r="B198" s="5">
        <v>196</v>
      </c>
      <c r="D198">
        <v>125.71639656815999</v>
      </c>
      <c r="E198">
        <v>347.92183031459001</v>
      </c>
      <c r="F198">
        <v>101.90965287684</v>
      </c>
      <c r="G198">
        <v>105.90727532097</v>
      </c>
      <c r="I198" s="6">
        <f t="shared" si="23"/>
        <v>242.01455499362001</v>
      </c>
      <c r="J198" s="6">
        <f t="shared" si="24"/>
        <v>23.806743691319994</v>
      </c>
      <c r="K198" s="6">
        <f t="shared" si="19"/>
        <v>213.44646256403601</v>
      </c>
      <c r="L198" s="7">
        <f t="shared" si="22"/>
        <v>8.9657983188124621</v>
      </c>
      <c r="M198" s="7">
        <f t="shared" si="20"/>
        <v>9.9889215467691894</v>
      </c>
      <c r="P198" s="5">
        <f t="shared" si="21"/>
        <v>29.974973722466942</v>
      </c>
    </row>
    <row r="199" spans="1:16" x14ac:dyDescent="0.15">
      <c r="A199" s="5">
        <v>99</v>
      </c>
      <c r="B199" s="5">
        <v>197</v>
      </c>
      <c r="D199">
        <v>126.25023832221</v>
      </c>
      <c r="E199">
        <v>353.82554814109</v>
      </c>
      <c r="F199">
        <v>101.74417498811</v>
      </c>
      <c r="G199">
        <v>106.00142653352</v>
      </c>
      <c r="I199" s="6">
        <f t="shared" si="23"/>
        <v>247.82412160756999</v>
      </c>
      <c r="J199" s="6">
        <f t="shared" si="24"/>
        <v>24.506063334099991</v>
      </c>
      <c r="K199" s="6">
        <f t="shared" si="19"/>
        <v>218.41684560665001</v>
      </c>
      <c r="L199" s="7">
        <f t="shared" si="22"/>
        <v>8.9127675314021051</v>
      </c>
      <c r="M199" s="7">
        <f t="shared" si="20"/>
        <v>9.9410842782824709</v>
      </c>
      <c r="P199" s="5">
        <f t="shared" si="21"/>
        <v>29.206199436558638</v>
      </c>
    </row>
    <row r="200" spans="1:16" x14ac:dyDescent="0.15">
      <c r="A200" s="5">
        <v>99.5</v>
      </c>
      <c r="B200" s="5">
        <v>198</v>
      </c>
      <c r="D200">
        <v>124.95281220210001</v>
      </c>
      <c r="E200">
        <v>340.77168732126</v>
      </c>
      <c r="F200">
        <v>101.95625297194999</v>
      </c>
      <c r="G200">
        <v>105.87922016167001</v>
      </c>
      <c r="I200" s="6">
        <f t="shared" si="23"/>
        <v>234.89246715959001</v>
      </c>
      <c r="J200" s="6">
        <f t="shared" si="24"/>
        <v>22.996559230150012</v>
      </c>
      <c r="K200" s="6">
        <f t="shared" si="19"/>
        <v>207.29659608341001</v>
      </c>
      <c r="L200" s="7">
        <f t="shared" si="22"/>
        <v>9.0142440009734344</v>
      </c>
      <c r="M200" s="7">
        <f t="shared" si="20"/>
        <v>10.047754266777437</v>
      </c>
      <c r="P200" s="5">
        <f t="shared" si="21"/>
        <v>30.677278864957962</v>
      </c>
    </row>
    <row r="201" spans="1:16" x14ac:dyDescent="0.15">
      <c r="A201" s="5">
        <v>100</v>
      </c>
      <c r="B201" s="5">
        <v>199</v>
      </c>
      <c r="D201">
        <v>124.42326024786</v>
      </c>
      <c r="E201">
        <v>330.58055290752998</v>
      </c>
      <c r="F201">
        <v>101.92154065621</v>
      </c>
      <c r="G201">
        <v>105.60675225868</v>
      </c>
      <c r="I201" s="6">
        <f t="shared" si="23"/>
        <v>224.97380064884999</v>
      </c>
      <c r="J201" s="6">
        <f t="shared" si="24"/>
        <v>22.501719591650001</v>
      </c>
      <c r="K201" s="6">
        <f t="shared" si="19"/>
        <v>197.97173713887</v>
      </c>
      <c r="L201" s="7">
        <f t="shared" si="22"/>
        <v>8.7980714688282706</v>
      </c>
      <c r="M201" s="7">
        <f t="shared" si="20"/>
        <v>9.8367752535559116</v>
      </c>
      <c r="P201" s="5">
        <f t="shared" si="21"/>
        <v>27.54347881882796</v>
      </c>
    </row>
    <row r="202" spans="1:16" x14ac:dyDescent="0.15">
      <c r="A202" s="5">
        <v>100.5</v>
      </c>
      <c r="B202" s="5">
        <v>200</v>
      </c>
      <c r="D202">
        <v>123.897521449</v>
      </c>
      <c r="E202">
        <v>326.74356530029002</v>
      </c>
      <c r="F202">
        <v>101.73609129815</v>
      </c>
      <c r="G202">
        <v>105.99096528768</v>
      </c>
      <c r="I202" s="6">
        <f t="shared" si="23"/>
        <v>220.75260001261</v>
      </c>
      <c r="J202" s="6">
        <f t="shared" si="24"/>
        <v>22.161430150849995</v>
      </c>
      <c r="K202" s="6">
        <f t="shared" si="19"/>
        <v>194.15888383159</v>
      </c>
      <c r="L202" s="7">
        <f t="shared" si="22"/>
        <v>8.761117062841862</v>
      </c>
      <c r="M202" s="7">
        <f t="shared" si="20"/>
        <v>9.8050143664931415</v>
      </c>
      <c r="P202" s="5">
        <f t="shared" si="21"/>
        <v>27.007759881571182</v>
      </c>
    </row>
    <row r="203" spans="1:16" x14ac:dyDescent="0.15">
      <c r="A203" s="5">
        <v>101</v>
      </c>
      <c r="B203" s="5">
        <v>201</v>
      </c>
      <c r="D203">
        <v>124.99475691134</v>
      </c>
      <c r="E203">
        <v>334.78122020972</v>
      </c>
      <c r="F203">
        <v>101.94341417023</v>
      </c>
      <c r="G203">
        <v>105.74037089872</v>
      </c>
      <c r="I203" s="6">
        <f t="shared" si="23"/>
        <v>229.04084931099999</v>
      </c>
      <c r="J203" s="6">
        <f t="shared" si="24"/>
        <v>23.051342741110005</v>
      </c>
      <c r="K203" s="6">
        <f t="shared" si="19"/>
        <v>201.37923802166799</v>
      </c>
      <c r="L203" s="7">
        <f t="shared" si="22"/>
        <v>8.7361174697440145</v>
      </c>
      <c r="M203" s="7">
        <f t="shared" si="20"/>
        <v>9.7852082923189325</v>
      </c>
      <c r="P203" s="5">
        <f t="shared" si="21"/>
        <v>26.64534692731732</v>
      </c>
    </row>
    <row r="204" spans="1:16" x14ac:dyDescent="0.15">
      <c r="A204" s="5">
        <v>101.5</v>
      </c>
      <c r="B204" s="5">
        <v>202</v>
      </c>
      <c r="D204">
        <v>124.63012392755</v>
      </c>
      <c r="E204">
        <v>332.34652049571002</v>
      </c>
      <c r="F204">
        <v>102.00665715644</v>
      </c>
      <c r="G204">
        <v>105.60865430338001</v>
      </c>
      <c r="I204" s="6">
        <f t="shared" si="23"/>
        <v>226.73786619233002</v>
      </c>
      <c r="J204" s="6">
        <f t="shared" si="24"/>
        <v>22.623466771110003</v>
      </c>
      <c r="K204" s="6">
        <f t="shared" si="19"/>
        <v>199.58970606699802</v>
      </c>
      <c r="L204" s="7">
        <f t="shared" si="22"/>
        <v>8.8222423241460319</v>
      </c>
      <c r="M204" s="7">
        <f t="shared" si="20"/>
        <v>9.8765266656445885</v>
      </c>
      <c r="P204" s="5">
        <f t="shared" si="21"/>
        <v>27.893877765253478</v>
      </c>
    </row>
    <row r="205" spans="1:16" x14ac:dyDescent="0.15">
      <c r="A205" s="5">
        <v>102</v>
      </c>
      <c r="B205" s="5">
        <v>203</v>
      </c>
      <c r="D205">
        <v>124.99094375596</v>
      </c>
      <c r="E205">
        <v>332.32078169685002</v>
      </c>
      <c r="F205">
        <v>102.03328578222001</v>
      </c>
      <c r="G205">
        <v>105.63718497385</v>
      </c>
      <c r="I205" s="6">
        <f t="shared" si="23"/>
        <v>226.68359672300002</v>
      </c>
      <c r="J205" s="6">
        <f t="shared" si="24"/>
        <v>22.957657973739998</v>
      </c>
      <c r="K205" s="6">
        <f t="shared" si="19"/>
        <v>199.13440715451202</v>
      </c>
      <c r="L205" s="7">
        <f t="shared" si="22"/>
        <v>8.6739861436341155</v>
      </c>
      <c r="M205" s="7">
        <f t="shared" si="20"/>
        <v>9.7334640040563087</v>
      </c>
      <c r="P205" s="5">
        <f t="shared" si="21"/>
        <v>25.744644369517005</v>
      </c>
    </row>
    <row r="206" spans="1:16" x14ac:dyDescent="0.15">
      <c r="A206" s="5">
        <v>102.5</v>
      </c>
      <c r="B206" s="5">
        <v>204</v>
      </c>
      <c r="D206">
        <v>125.56053384175</v>
      </c>
      <c r="E206">
        <v>337.74690181124998</v>
      </c>
      <c r="F206">
        <v>101.6809320019</v>
      </c>
      <c r="G206">
        <v>105.57489300999001</v>
      </c>
      <c r="I206" s="6">
        <f t="shared" si="23"/>
        <v>232.17200880125998</v>
      </c>
      <c r="J206" s="6">
        <f t="shared" si="24"/>
        <v>23.879601839849997</v>
      </c>
      <c r="K206" s="6">
        <f t="shared" si="19"/>
        <v>203.51648659343999</v>
      </c>
      <c r="L206" s="7">
        <f t="shared" si="22"/>
        <v>8.5226080383724856</v>
      </c>
      <c r="M206" s="7">
        <f t="shared" si="20"/>
        <v>9.5872794177183174</v>
      </c>
      <c r="P206" s="5">
        <f t="shared" si="21"/>
        <v>23.550153198301008</v>
      </c>
    </row>
    <row r="207" spans="1:16" x14ac:dyDescent="0.15">
      <c r="A207" s="5">
        <v>103</v>
      </c>
      <c r="B207" s="5">
        <v>205</v>
      </c>
      <c r="D207">
        <v>125.192564347</v>
      </c>
      <c r="E207">
        <v>335.78503336511</v>
      </c>
      <c r="F207">
        <v>101.93342843556999</v>
      </c>
      <c r="G207">
        <v>105.91060389918999</v>
      </c>
      <c r="I207" s="6">
        <f t="shared" si="23"/>
        <v>229.87442946592</v>
      </c>
      <c r="J207" s="6">
        <f t="shared" si="24"/>
        <v>23.259135911430008</v>
      </c>
      <c r="K207" s="6">
        <f t="shared" si="19"/>
        <v>201.96346637220398</v>
      </c>
      <c r="L207" s="7">
        <f t="shared" si="22"/>
        <v>8.6831887109338002</v>
      </c>
      <c r="M207" s="7">
        <f t="shared" si="20"/>
        <v>9.7530536092032705</v>
      </c>
      <c r="P207" s="5">
        <f t="shared" si="21"/>
        <v>25.878051724938555</v>
      </c>
    </row>
    <row r="208" spans="1:16" x14ac:dyDescent="0.15">
      <c r="A208" s="5">
        <v>103.5</v>
      </c>
      <c r="B208" s="5">
        <v>206</v>
      </c>
      <c r="D208">
        <v>125.20066730219</v>
      </c>
      <c r="E208">
        <v>335.14585319352</v>
      </c>
      <c r="F208">
        <v>102.0204469805</v>
      </c>
      <c r="G208">
        <v>105.79553019495999</v>
      </c>
      <c r="I208" s="6">
        <f t="shared" si="23"/>
        <v>229.35032299855999</v>
      </c>
      <c r="J208" s="6">
        <f t="shared" si="24"/>
        <v>23.180220321690001</v>
      </c>
      <c r="K208" s="6">
        <f t="shared" si="19"/>
        <v>201.53405861253199</v>
      </c>
      <c r="L208" s="7">
        <f t="shared" si="22"/>
        <v>8.6942253272698284</v>
      </c>
      <c r="M208" s="7">
        <f t="shared" si="20"/>
        <v>9.7692837444629372</v>
      </c>
      <c r="P208" s="5">
        <f t="shared" si="21"/>
        <v>26.038046838285052</v>
      </c>
    </row>
    <row r="209" spans="1:16" x14ac:dyDescent="0.15">
      <c r="A209" s="5">
        <v>104</v>
      </c>
      <c r="B209" s="5">
        <v>207</v>
      </c>
      <c r="D209">
        <v>126.04766444233</v>
      </c>
      <c r="E209">
        <v>340.34366062917002</v>
      </c>
      <c r="F209">
        <v>101.98050404185</v>
      </c>
      <c r="G209">
        <v>105.69377080360999</v>
      </c>
      <c r="I209" s="6">
        <f t="shared" si="23"/>
        <v>234.64988982556002</v>
      </c>
      <c r="J209" s="6">
        <f t="shared" si="24"/>
        <v>24.067160400480006</v>
      </c>
      <c r="K209" s="6">
        <f t="shared" si="19"/>
        <v>205.76929734498401</v>
      </c>
      <c r="L209" s="7">
        <f t="shared" si="22"/>
        <v>8.5497954025718812</v>
      </c>
      <c r="M209" s="7">
        <f t="shared" si="20"/>
        <v>9.6300473386886285</v>
      </c>
      <c r="P209" s="5">
        <f t="shared" si="21"/>
        <v>23.9442817322861</v>
      </c>
    </row>
    <row r="210" spans="1:16" x14ac:dyDescent="0.15">
      <c r="A210" s="5">
        <v>104.5</v>
      </c>
      <c r="B210" s="5">
        <v>208</v>
      </c>
      <c r="D210">
        <v>125.86034318399</v>
      </c>
      <c r="E210">
        <v>339.02430886559</v>
      </c>
      <c r="F210">
        <v>102.01521635758</v>
      </c>
      <c r="G210">
        <v>105.74988112221</v>
      </c>
      <c r="I210" s="6">
        <f t="shared" si="23"/>
        <v>233.27442774337999</v>
      </c>
      <c r="J210" s="6">
        <f t="shared" si="24"/>
        <v>23.845126826409995</v>
      </c>
      <c r="K210" s="6">
        <f t="shared" si="19"/>
        <v>204.66027555168799</v>
      </c>
      <c r="L210" s="7">
        <f t="shared" si="22"/>
        <v>8.5828973375395812</v>
      </c>
      <c r="M210" s="7">
        <f t="shared" si="20"/>
        <v>9.668342792579967</v>
      </c>
      <c r="P210" s="5">
        <f t="shared" si="21"/>
        <v>24.424152344428034</v>
      </c>
    </row>
    <row r="211" spans="1:16" x14ac:dyDescent="0.15">
      <c r="A211" s="5">
        <v>105</v>
      </c>
      <c r="B211" s="5">
        <v>209</v>
      </c>
      <c r="D211">
        <v>125.73069590086</v>
      </c>
      <c r="E211">
        <v>339.04957102001998</v>
      </c>
      <c r="F211">
        <v>101.93390394674</v>
      </c>
      <c r="G211">
        <v>105.7032810271</v>
      </c>
      <c r="I211" s="6">
        <f t="shared" si="23"/>
        <v>233.34628999291999</v>
      </c>
      <c r="J211" s="6">
        <f t="shared" si="24"/>
        <v>23.796791954119996</v>
      </c>
      <c r="K211" s="6">
        <f t="shared" si="19"/>
        <v>204.79013964797599</v>
      </c>
      <c r="L211" s="7">
        <f t="shared" si="22"/>
        <v>8.6057877062929133</v>
      </c>
      <c r="M211" s="7">
        <f t="shared" si="20"/>
        <v>9.6964266802569377</v>
      </c>
      <c r="P211" s="5">
        <f t="shared" si="21"/>
        <v>24.755988391974327</v>
      </c>
    </row>
    <row r="212" spans="1:16" x14ac:dyDescent="0.15">
      <c r="A212" s="5">
        <v>105.5</v>
      </c>
      <c r="B212" s="5">
        <v>210</v>
      </c>
      <c r="D212">
        <v>126.65443279314</v>
      </c>
      <c r="E212">
        <v>345.67540514775999</v>
      </c>
      <c r="F212">
        <v>101.9010936757</v>
      </c>
      <c r="G212">
        <v>105.77365668093</v>
      </c>
      <c r="I212" s="6">
        <f t="shared" si="23"/>
        <v>239.90174846682999</v>
      </c>
      <c r="J212" s="6">
        <f t="shared" si="24"/>
        <v>24.753339117440007</v>
      </c>
      <c r="K212" s="6">
        <f t="shared" si="19"/>
        <v>210.19774152590199</v>
      </c>
      <c r="L212" s="7">
        <f t="shared" si="22"/>
        <v>8.491692394655832</v>
      </c>
      <c r="M212" s="7">
        <f t="shared" si="20"/>
        <v>9.5875248875434931</v>
      </c>
      <c r="P212" s="5">
        <f t="shared" si="21"/>
        <v>23.101976712861457</v>
      </c>
    </row>
    <row r="213" spans="1:16" x14ac:dyDescent="0.15">
      <c r="A213" s="5">
        <v>106</v>
      </c>
      <c r="B213" s="5">
        <v>211</v>
      </c>
      <c r="D213">
        <v>126.74165872259</v>
      </c>
      <c r="E213">
        <v>346.13441372736003</v>
      </c>
      <c r="F213">
        <v>101.97527341893</v>
      </c>
      <c r="G213">
        <v>105.77698525915</v>
      </c>
      <c r="I213" s="6">
        <f t="shared" si="23"/>
        <v>240.35742846821003</v>
      </c>
      <c r="J213" s="6">
        <f t="shared" si="24"/>
        <v>24.766385303660002</v>
      </c>
      <c r="K213" s="6">
        <f t="shared" si="19"/>
        <v>210.63776610381802</v>
      </c>
      <c r="L213" s="7">
        <f t="shared" si="22"/>
        <v>8.5049862352214056</v>
      </c>
      <c r="M213" s="7">
        <f t="shared" si="20"/>
        <v>9.6060122470327052</v>
      </c>
      <c r="P213" s="5">
        <f t="shared" si="21"/>
        <v>23.294694250858672</v>
      </c>
    </row>
    <row r="214" spans="1:16" x14ac:dyDescent="0.15">
      <c r="A214" s="5">
        <v>106.5</v>
      </c>
      <c r="B214" s="5">
        <v>212</v>
      </c>
      <c r="D214">
        <v>126.83412774071</v>
      </c>
      <c r="E214">
        <v>345.52144899904999</v>
      </c>
      <c r="F214">
        <v>101.90775083215</v>
      </c>
      <c r="G214">
        <v>105.54636233952</v>
      </c>
      <c r="I214" s="6">
        <f t="shared" si="23"/>
        <v>239.97508665953001</v>
      </c>
      <c r="J214" s="6">
        <f t="shared" si="24"/>
        <v>24.926376908560002</v>
      </c>
      <c r="K214" s="6">
        <f t="shared" si="19"/>
        <v>210.063434369258</v>
      </c>
      <c r="L214" s="7">
        <f t="shared" si="22"/>
        <v>8.4273552927429183</v>
      </c>
      <c r="M214" s="7">
        <f t="shared" si="20"/>
        <v>9.5335748234778563</v>
      </c>
      <c r="P214" s="5">
        <f t="shared" si="21"/>
        <v>22.169297565599731</v>
      </c>
    </row>
    <row r="215" spans="1:16" x14ac:dyDescent="0.15">
      <c r="A215" s="5">
        <v>107</v>
      </c>
      <c r="B215" s="5">
        <v>213</v>
      </c>
      <c r="D215">
        <v>127.14823641563</v>
      </c>
      <c r="E215">
        <v>346.75881792182997</v>
      </c>
      <c r="F215">
        <v>101.87398953875</v>
      </c>
      <c r="G215">
        <v>105.80266286257999</v>
      </c>
      <c r="I215" s="6">
        <f t="shared" si="23"/>
        <v>240.95615505924997</v>
      </c>
      <c r="J215" s="6">
        <f t="shared" si="24"/>
        <v>25.274246876879999</v>
      </c>
      <c r="K215" s="6">
        <f t="shared" si="19"/>
        <v>210.62705880699397</v>
      </c>
      <c r="L215" s="7">
        <f t="shared" si="22"/>
        <v>8.3336631090546263</v>
      </c>
      <c r="M215" s="7">
        <f t="shared" si="20"/>
        <v>9.4450761587132028</v>
      </c>
      <c r="P215" s="5">
        <f t="shared" si="21"/>
        <v>20.811065015651042</v>
      </c>
    </row>
    <row r="216" spans="1:16" x14ac:dyDescent="0.15">
      <c r="A216" s="5">
        <v>107.5</v>
      </c>
      <c r="B216" s="5">
        <v>214</v>
      </c>
      <c r="D216">
        <v>126.30600571973</v>
      </c>
      <c r="E216">
        <v>344.08960915157002</v>
      </c>
      <c r="F216">
        <v>101.81835473133999</v>
      </c>
      <c r="G216">
        <v>105.78744650499</v>
      </c>
      <c r="I216" s="6">
        <f t="shared" si="23"/>
        <v>238.30216264658003</v>
      </c>
      <c r="J216" s="6">
        <f t="shared" si="24"/>
        <v>24.487650988390001</v>
      </c>
      <c r="K216" s="6">
        <f t="shared" si="19"/>
        <v>208.91698146051203</v>
      </c>
      <c r="L216" s="7">
        <f t="shared" si="22"/>
        <v>8.5315239734330994</v>
      </c>
      <c r="M216" s="7">
        <f t="shared" si="20"/>
        <v>9.6481305420153145</v>
      </c>
      <c r="P216" s="5">
        <f t="shared" si="21"/>
        <v>23.679405316629719</v>
      </c>
    </row>
    <row r="217" spans="1:16" x14ac:dyDescent="0.15">
      <c r="A217" s="5">
        <v>108</v>
      </c>
      <c r="B217" s="5">
        <v>215</v>
      </c>
      <c r="D217">
        <v>127.54528122021</v>
      </c>
      <c r="E217">
        <v>351.37607244995002</v>
      </c>
      <c r="F217">
        <v>102.00237755587</v>
      </c>
      <c r="G217">
        <v>105.76890156919001</v>
      </c>
      <c r="I217" s="6">
        <f t="shared" si="23"/>
        <v>245.60717088076001</v>
      </c>
      <c r="J217" s="6">
        <f t="shared" si="24"/>
        <v>25.542903664340002</v>
      </c>
      <c r="K217" s="6">
        <f t="shared" si="19"/>
        <v>214.955686483552</v>
      </c>
      <c r="L217" s="7">
        <f t="shared" si="22"/>
        <v>8.4154757543735261</v>
      </c>
      <c r="M217" s="7">
        <f t="shared" si="20"/>
        <v>9.5372758418793779</v>
      </c>
      <c r="P217" s="5">
        <f t="shared" si="21"/>
        <v>21.997082818792745</v>
      </c>
    </row>
    <row r="218" spans="1:16" x14ac:dyDescent="0.15">
      <c r="A218" s="5">
        <v>108.5</v>
      </c>
      <c r="B218" s="5">
        <v>216</v>
      </c>
      <c r="D218">
        <v>128.41992373689001</v>
      </c>
      <c r="E218">
        <v>360.31124880839002</v>
      </c>
      <c r="F218">
        <v>101.99762244413</v>
      </c>
      <c r="G218">
        <v>105.72277698526</v>
      </c>
      <c r="I218" s="6">
        <f t="shared" si="23"/>
        <v>254.58847182313002</v>
      </c>
      <c r="J218" s="6">
        <f t="shared" si="24"/>
        <v>26.422301292760011</v>
      </c>
      <c r="K218" s="6">
        <f t="shared" si="19"/>
        <v>222.88171027181801</v>
      </c>
      <c r="L218" s="7">
        <f t="shared" si="22"/>
        <v>8.4353632865767807</v>
      </c>
      <c r="M218" s="7">
        <f t="shared" si="20"/>
        <v>9.562356893006271</v>
      </c>
      <c r="P218" s="5">
        <f t="shared" si="21"/>
        <v>22.285387483208293</v>
      </c>
    </row>
    <row r="219" spans="1:16" x14ac:dyDescent="0.15">
      <c r="A219" s="5">
        <v>109</v>
      </c>
      <c r="B219" s="5">
        <v>217</v>
      </c>
      <c r="D219">
        <v>131.10819828408</v>
      </c>
      <c r="E219">
        <v>380.14775977121002</v>
      </c>
      <c r="F219">
        <v>101.96576319544</v>
      </c>
      <c r="G219">
        <v>105.85877318116999</v>
      </c>
      <c r="I219" s="6">
        <f t="shared" si="23"/>
        <v>274.28898659004005</v>
      </c>
      <c r="J219" s="6">
        <f t="shared" si="24"/>
        <v>29.142435088639999</v>
      </c>
      <c r="K219" s="6">
        <f t="shared" si="19"/>
        <v>239.31806448367206</v>
      </c>
      <c r="L219" s="7">
        <f t="shared" si="22"/>
        <v>8.2120132979882836</v>
      </c>
      <c r="M219" s="7">
        <f t="shared" si="20"/>
        <v>9.3442004233414124</v>
      </c>
      <c r="P219" s="5">
        <f t="shared" si="21"/>
        <v>19.047537615808167</v>
      </c>
    </row>
    <row r="220" spans="1:16" x14ac:dyDescent="0.15">
      <c r="A220" s="5">
        <v>109.5</v>
      </c>
      <c r="B220" s="5">
        <v>218</v>
      </c>
      <c r="D220">
        <v>131.41897044805</v>
      </c>
      <c r="E220">
        <v>385.93374642517</v>
      </c>
      <c r="F220">
        <v>101.90156918688</v>
      </c>
      <c r="G220">
        <v>105.86305278174</v>
      </c>
      <c r="I220" s="6">
        <f t="shared" si="23"/>
        <v>280.07069364342999</v>
      </c>
      <c r="J220" s="6">
        <f t="shared" si="24"/>
        <v>29.517401261170008</v>
      </c>
      <c r="K220" s="6">
        <f t="shared" si="19"/>
        <v>244.64981213002599</v>
      </c>
      <c r="L220" s="7">
        <f t="shared" si="22"/>
        <v>8.2883249092751807</v>
      </c>
      <c r="M220" s="7">
        <f t="shared" si="20"/>
        <v>9.4257055535519481</v>
      </c>
      <c r="P220" s="5">
        <f t="shared" si="21"/>
        <v>20.153808281179025</v>
      </c>
    </row>
    <row r="221" spans="1:16" x14ac:dyDescent="0.15">
      <c r="A221" s="5">
        <v>110</v>
      </c>
      <c r="B221" s="5">
        <v>219</v>
      </c>
      <c r="D221">
        <v>131.27407054337999</v>
      </c>
      <c r="E221">
        <v>383.92707340324</v>
      </c>
      <c r="F221">
        <v>101.8525915359</v>
      </c>
      <c r="G221">
        <v>105.77413219211</v>
      </c>
      <c r="I221" s="6">
        <f t="shared" si="23"/>
        <v>278.15294121112998</v>
      </c>
      <c r="J221" s="6">
        <f t="shared" si="24"/>
        <v>29.421479007479988</v>
      </c>
      <c r="K221" s="6">
        <f t="shared" si="19"/>
        <v>242.84716640215402</v>
      </c>
      <c r="L221" s="7">
        <f t="shared" si="22"/>
        <v>8.2540774493496265</v>
      </c>
      <c r="M221" s="7">
        <f t="shared" si="20"/>
        <v>9.3966516125500323</v>
      </c>
      <c r="P221" s="5">
        <f t="shared" si="21"/>
        <v>19.657331275384106</v>
      </c>
    </row>
    <row r="222" spans="1:16" x14ac:dyDescent="0.15">
      <c r="A222" s="5">
        <v>110.5</v>
      </c>
      <c r="B222" s="5">
        <v>220</v>
      </c>
      <c r="D222">
        <v>130.53288846520999</v>
      </c>
      <c r="E222">
        <v>373.93946615825001</v>
      </c>
      <c r="F222">
        <v>101.88968140751</v>
      </c>
      <c r="G222">
        <v>105.81930575369</v>
      </c>
      <c r="I222" s="6">
        <f t="shared" si="23"/>
        <v>268.12016040456001</v>
      </c>
      <c r="J222" s="6">
        <f t="shared" si="24"/>
        <v>28.643207057699996</v>
      </c>
      <c r="K222" s="6">
        <f t="shared" si="19"/>
        <v>233.74831193532003</v>
      </c>
      <c r="L222" s="7">
        <f t="shared" si="22"/>
        <v>8.1606892504895949</v>
      </c>
      <c r="M222" s="7">
        <f t="shared" si="20"/>
        <v>9.3084569326136393</v>
      </c>
      <c r="P222" s="5">
        <f t="shared" si="21"/>
        <v>18.303505518747095</v>
      </c>
    </row>
    <row r="223" spans="1:16" x14ac:dyDescent="0.15">
      <c r="A223" s="5">
        <v>111</v>
      </c>
      <c r="B223" s="5">
        <v>221</v>
      </c>
      <c r="D223">
        <v>129.77025738799</v>
      </c>
      <c r="E223">
        <v>371.44232602479002</v>
      </c>
      <c r="F223">
        <v>101.96909177366</v>
      </c>
      <c r="G223">
        <v>105.71279125059</v>
      </c>
      <c r="I223" s="6">
        <f t="shared" si="23"/>
        <v>265.72953477420003</v>
      </c>
      <c r="J223" s="6">
        <f t="shared" si="24"/>
        <v>27.801165614330003</v>
      </c>
      <c r="K223" s="6">
        <f t="shared" si="19"/>
        <v>232.36813603700404</v>
      </c>
      <c r="L223" s="7">
        <f t="shared" si="22"/>
        <v>8.358215596443582</v>
      </c>
      <c r="M223" s="7">
        <f t="shared" si="20"/>
        <v>9.5111767974912631</v>
      </c>
      <c r="P223" s="5">
        <f t="shared" si="21"/>
        <v>21.166996388377193</v>
      </c>
    </row>
    <row r="224" spans="1:16" x14ac:dyDescent="0.15">
      <c r="A224" s="5">
        <v>111.5</v>
      </c>
      <c r="B224" s="5">
        <v>222</v>
      </c>
      <c r="D224">
        <v>128.97569113441</v>
      </c>
      <c r="E224">
        <v>361.51334604384999</v>
      </c>
      <c r="F224">
        <v>102.16833095577999</v>
      </c>
      <c r="G224">
        <v>105.80313837375</v>
      </c>
      <c r="I224" s="6">
        <f t="shared" si="23"/>
        <v>255.71020767009998</v>
      </c>
      <c r="J224" s="6">
        <f t="shared" si="24"/>
        <v>26.807360178630006</v>
      </c>
      <c r="K224" s="6">
        <f t="shared" si="19"/>
        <v>223.54137545574397</v>
      </c>
      <c r="L224" s="7">
        <f t="shared" si="22"/>
        <v>8.3388059833636365</v>
      </c>
      <c r="M224" s="7">
        <f t="shared" si="20"/>
        <v>9.4969607033349561</v>
      </c>
      <c r="P224" s="5">
        <f t="shared" si="21"/>
        <v>20.885619999981774</v>
      </c>
    </row>
    <row r="225" spans="1:16" x14ac:dyDescent="0.15">
      <c r="A225" s="5">
        <v>112</v>
      </c>
      <c r="B225" s="5">
        <v>223</v>
      </c>
      <c r="D225">
        <v>129.01858913250999</v>
      </c>
      <c r="E225">
        <v>357.83460438512998</v>
      </c>
      <c r="F225">
        <v>101.89300998573999</v>
      </c>
      <c r="G225">
        <v>105.6119828816</v>
      </c>
      <c r="I225" s="6">
        <f t="shared" si="23"/>
        <v>252.22262150352998</v>
      </c>
      <c r="J225" s="6">
        <f t="shared" si="24"/>
        <v>27.125579146769994</v>
      </c>
      <c r="K225" s="6">
        <f t="shared" si="19"/>
        <v>219.67192652740599</v>
      </c>
      <c r="L225" s="7">
        <f t="shared" si="22"/>
        <v>8.098331296036628</v>
      </c>
      <c r="M225" s="7">
        <f t="shared" si="20"/>
        <v>9.2616795349315861</v>
      </c>
      <c r="P225" s="5">
        <f t="shared" si="21"/>
        <v>17.399517585580572</v>
      </c>
    </row>
    <row r="226" spans="1:16" x14ac:dyDescent="0.15">
      <c r="A226" s="5">
        <v>112.5</v>
      </c>
      <c r="B226" s="5">
        <v>224</v>
      </c>
      <c r="D226">
        <v>128.71973307912</v>
      </c>
      <c r="E226">
        <v>354.52526215442998</v>
      </c>
      <c r="F226">
        <v>101.99191631003001</v>
      </c>
      <c r="G226">
        <v>105.84403233476</v>
      </c>
      <c r="I226" s="6">
        <f t="shared" si="23"/>
        <v>248.68122981966997</v>
      </c>
      <c r="J226" s="6">
        <f t="shared" si="24"/>
        <v>26.727816769089998</v>
      </c>
      <c r="K226" s="6">
        <f t="shared" si="19"/>
        <v>216.60784969676197</v>
      </c>
      <c r="L226" s="7">
        <f t="shared" si="22"/>
        <v>8.1042103651078286</v>
      </c>
      <c r="M226" s="7">
        <f t="shared" si="20"/>
        <v>9.2727521229264251</v>
      </c>
      <c r="P226" s="5">
        <f t="shared" si="21"/>
        <v>17.484745004363628</v>
      </c>
    </row>
    <row r="227" spans="1:16" x14ac:dyDescent="0.15">
      <c r="A227" s="5">
        <v>113</v>
      </c>
      <c r="B227" s="5">
        <v>225</v>
      </c>
      <c r="D227">
        <v>128.32697807436</v>
      </c>
      <c r="E227">
        <v>348.11916110582001</v>
      </c>
      <c r="F227">
        <v>101.87351402758</v>
      </c>
      <c r="G227">
        <v>105.52353780314</v>
      </c>
      <c r="I227" s="6">
        <f t="shared" si="23"/>
        <v>242.59562330268</v>
      </c>
      <c r="J227" s="6">
        <f t="shared" si="24"/>
        <v>26.453464046779999</v>
      </c>
      <c r="K227" s="6">
        <f t="shared" si="19"/>
        <v>210.85146644654401</v>
      </c>
      <c r="L227" s="7">
        <f t="shared" si="22"/>
        <v>7.9706561709149595</v>
      </c>
      <c r="M227" s="7">
        <f t="shared" si="20"/>
        <v>9.1443914476571937</v>
      </c>
      <c r="P227" s="5">
        <f t="shared" si="21"/>
        <v>15.548642689378406</v>
      </c>
    </row>
    <row r="228" spans="1:16" x14ac:dyDescent="0.15">
      <c r="A228" s="5">
        <v>113.5</v>
      </c>
      <c r="B228" s="5">
        <v>226</v>
      </c>
      <c r="D228">
        <v>128.00476644423</v>
      </c>
      <c r="E228">
        <v>347.28503336511</v>
      </c>
      <c r="F228">
        <v>101.98002853067</v>
      </c>
      <c r="G228">
        <v>105.59629101284</v>
      </c>
      <c r="I228" s="6">
        <f t="shared" si="23"/>
        <v>241.68874235227</v>
      </c>
      <c r="J228" s="6">
        <f t="shared" si="24"/>
        <v>26.024737913560003</v>
      </c>
      <c r="K228" s="6">
        <f t="shared" si="19"/>
        <v>210.459056855998</v>
      </c>
      <c r="L228" s="7">
        <f t="shared" si="22"/>
        <v>8.086884776900666</v>
      </c>
      <c r="M228" s="7">
        <f t="shared" si="20"/>
        <v>9.2658135725665396</v>
      </c>
      <c r="P228" s="5">
        <f t="shared" si="21"/>
        <v>17.2335802121301</v>
      </c>
    </row>
    <row r="229" spans="1:16" x14ac:dyDescent="0.15">
      <c r="A229" s="5">
        <v>114</v>
      </c>
      <c r="B229" s="5">
        <v>227</v>
      </c>
      <c r="D229">
        <v>128.06577693041001</v>
      </c>
      <c r="E229">
        <v>348.27883698761002</v>
      </c>
      <c r="F229">
        <v>101.85116500238</v>
      </c>
      <c r="G229">
        <v>105.71041369472</v>
      </c>
      <c r="I229" s="6">
        <f t="shared" si="23"/>
        <v>242.56842329289003</v>
      </c>
      <c r="J229" s="6">
        <f t="shared" si="24"/>
        <v>26.21461192803001</v>
      </c>
      <c r="K229" s="6">
        <f t="shared" si="19"/>
        <v>211.11088897925401</v>
      </c>
      <c r="L229" s="7">
        <f t="shared" si="22"/>
        <v>8.0531762041277215</v>
      </c>
      <c r="M229" s="7">
        <f t="shared" si="20"/>
        <v>9.2372985187172318</v>
      </c>
      <c r="P229" s="5">
        <f t="shared" si="21"/>
        <v>16.744915320885298</v>
      </c>
    </row>
    <row r="230" spans="1:16" x14ac:dyDescent="0.15">
      <c r="A230" s="5">
        <v>114.5</v>
      </c>
      <c r="B230" s="5">
        <v>228</v>
      </c>
      <c r="D230">
        <v>127.76882745472</v>
      </c>
      <c r="E230">
        <v>340.77597712107001</v>
      </c>
      <c r="F230">
        <v>101.79220161674</v>
      </c>
      <c r="G230">
        <v>105.35568235853999</v>
      </c>
      <c r="I230" s="6">
        <f t="shared" si="23"/>
        <v>235.42029476253003</v>
      </c>
      <c r="J230" s="6">
        <f t="shared" si="24"/>
        <v>25.976625837979995</v>
      </c>
      <c r="K230" s="6">
        <f t="shared" si="19"/>
        <v>204.24834375695406</v>
      </c>
      <c r="L230" s="7">
        <f t="shared" si="22"/>
        <v>7.8627742121275013</v>
      </c>
      <c r="M230" s="7">
        <f t="shared" si="20"/>
        <v>9.0520900456406501</v>
      </c>
      <c r="P230" s="5">
        <f t="shared" si="21"/>
        <v>13.984704458790883</v>
      </c>
    </row>
    <row r="231" spans="1:16" x14ac:dyDescent="0.15">
      <c r="A231" s="5">
        <v>115</v>
      </c>
      <c r="B231" s="5">
        <v>229</v>
      </c>
      <c r="D231">
        <v>127.71020019066</v>
      </c>
      <c r="E231">
        <v>341.90657769303999</v>
      </c>
      <c r="F231">
        <v>102.07941036614</v>
      </c>
      <c r="G231">
        <v>105.52306229196</v>
      </c>
      <c r="I231" s="6">
        <f t="shared" si="23"/>
        <v>236.38351540107999</v>
      </c>
      <c r="J231" s="6">
        <f t="shared" si="24"/>
        <v>25.630789824520008</v>
      </c>
      <c r="K231" s="6">
        <f t="shared" si="19"/>
        <v>205.62656761165599</v>
      </c>
      <c r="L231" s="7">
        <f t="shared" si="22"/>
        <v>8.022638748921457</v>
      </c>
      <c r="M231" s="7">
        <f t="shared" si="20"/>
        <v>9.2171481013582444</v>
      </c>
      <c r="P231" s="5">
        <f t="shared" si="21"/>
        <v>16.302221341292082</v>
      </c>
    </row>
    <row r="232" spans="1:16" x14ac:dyDescent="0.15">
      <c r="A232" s="5">
        <v>115.5</v>
      </c>
      <c r="B232" s="5">
        <v>230</v>
      </c>
      <c r="D232">
        <v>127.70638703527</v>
      </c>
      <c r="E232">
        <v>339.34795042898003</v>
      </c>
      <c r="F232">
        <v>101.94388968141</v>
      </c>
      <c r="G232">
        <v>105.82358535426</v>
      </c>
      <c r="I232" s="6">
        <f t="shared" si="23"/>
        <v>233.52436507472004</v>
      </c>
      <c r="J232" s="6">
        <f t="shared" si="24"/>
        <v>25.762497353859999</v>
      </c>
      <c r="K232" s="6">
        <f t="shared" si="19"/>
        <v>202.60936825008804</v>
      </c>
      <c r="L232" s="7">
        <f t="shared" si="22"/>
        <v>7.8645080664018412</v>
      </c>
      <c r="M232" s="7">
        <f t="shared" si="20"/>
        <v>9.0642109377622671</v>
      </c>
      <c r="P232" s="5">
        <f t="shared" si="21"/>
        <v>14.009839717886893</v>
      </c>
    </row>
    <row r="233" spans="1:16" x14ac:dyDescent="0.15">
      <c r="A233" s="5">
        <v>116</v>
      </c>
      <c r="B233" s="5">
        <v>231</v>
      </c>
      <c r="D233">
        <v>127.51525262154</v>
      </c>
      <c r="E233">
        <v>333.88560533842002</v>
      </c>
      <c r="F233">
        <v>101.88159771754999</v>
      </c>
      <c r="G233">
        <v>105.82406086543</v>
      </c>
      <c r="I233" s="6">
        <f t="shared" si="23"/>
        <v>228.06154447299002</v>
      </c>
      <c r="J233" s="6">
        <f t="shared" si="24"/>
        <v>25.633654903990006</v>
      </c>
      <c r="K233" s="6">
        <f t="shared" si="19"/>
        <v>197.30115858820201</v>
      </c>
      <c r="L233" s="7">
        <f t="shared" si="22"/>
        <v>7.6969577427482303</v>
      </c>
      <c r="M233" s="7">
        <f t="shared" si="20"/>
        <v>8.9018541330322947</v>
      </c>
      <c r="P233" s="5">
        <f t="shared" si="21"/>
        <v>11.580903873058148</v>
      </c>
    </row>
    <row r="234" spans="1:16" x14ac:dyDescent="0.15">
      <c r="A234" s="5">
        <v>116.5</v>
      </c>
      <c r="B234" s="5">
        <v>232</v>
      </c>
      <c r="D234">
        <v>127.30457578646001</v>
      </c>
      <c r="E234">
        <v>333.17349857007002</v>
      </c>
      <c r="F234">
        <v>101.87208749406</v>
      </c>
      <c r="G234">
        <v>105.62577270566</v>
      </c>
      <c r="I234" s="6">
        <f t="shared" si="23"/>
        <v>227.54772586441004</v>
      </c>
      <c r="J234" s="6">
        <f t="shared" si="24"/>
        <v>25.432488292400009</v>
      </c>
      <c r="K234" s="6">
        <f t="shared" si="19"/>
        <v>197.02873991353005</v>
      </c>
      <c r="L234" s="7">
        <f t="shared" si="22"/>
        <v>7.7471279116801224</v>
      </c>
      <c r="M234" s="7">
        <f t="shared" si="20"/>
        <v>8.9572178208878253</v>
      </c>
      <c r="P234" s="5">
        <f t="shared" si="21"/>
        <v>12.308208476251375</v>
      </c>
    </row>
    <row r="235" spans="1:16" x14ac:dyDescent="0.15">
      <c r="A235" s="5">
        <v>117</v>
      </c>
      <c r="B235" s="5">
        <v>233</v>
      </c>
      <c r="D235">
        <v>126.70877025739</v>
      </c>
      <c r="E235">
        <v>327.81792183032002</v>
      </c>
      <c r="F235">
        <v>101.74227294341</v>
      </c>
      <c r="G235">
        <v>105.80741797432</v>
      </c>
      <c r="I235" s="6">
        <f t="shared" si="23"/>
        <v>222.01050385600001</v>
      </c>
      <c r="J235" s="6">
        <f t="shared" si="24"/>
        <v>24.96649731398</v>
      </c>
      <c r="K235" s="6">
        <f t="shared" si="19"/>
        <v>192.05070707922403</v>
      </c>
      <c r="L235" s="7">
        <f t="shared" si="22"/>
        <v>7.6923368410067345</v>
      </c>
      <c r="M235" s="7">
        <f t="shared" si="20"/>
        <v>8.907620269138075</v>
      </c>
      <c r="P235" s="5">
        <f t="shared" si="21"/>
        <v>11.513915796696358</v>
      </c>
    </row>
    <row r="236" spans="1:16" x14ac:dyDescent="0.15">
      <c r="A236" s="5">
        <v>117.5</v>
      </c>
      <c r="B236" s="5">
        <v>234</v>
      </c>
      <c r="D236">
        <v>127.19971401335</v>
      </c>
      <c r="E236">
        <v>334.71734985700999</v>
      </c>
      <c r="F236">
        <v>101.88207322872</v>
      </c>
      <c r="G236">
        <v>105.58012363291</v>
      </c>
      <c r="I236" s="6">
        <f t="shared" si="23"/>
        <v>229.1372262241</v>
      </c>
      <c r="J236" s="6">
        <f t="shared" si="24"/>
        <v>25.317640784630001</v>
      </c>
      <c r="K236" s="6">
        <f t="shared" si="19"/>
        <v>198.75605728254402</v>
      </c>
      <c r="L236" s="7">
        <f t="shared" si="22"/>
        <v>7.8504967731118986</v>
      </c>
      <c r="M236" s="7">
        <f t="shared" si="20"/>
        <v>9.0709737201668776</v>
      </c>
      <c r="P236" s="5">
        <f t="shared" si="21"/>
        <v>13.806721444151368</v>
      </c>
    </row>
    <row r="237" spans="1:16" x14ac:dyDescent="0.15">
      <c r="A237" s="5">
        <v>118</v>
      </c>
      <c r="B237" s="5">
        <v>235</v>
      </c>
      <c r="D237">
        <v>127.08579599619</v>
      </c>
      <c r="E237">
        <v>331.97092469018003</v>
      </c>
      <c r="F237">
        <v>102.05183071802</v>
      </c>
      <c r="G237">
        <v>105.69281978127</v>
      </c>
      <c r="I237" s="6">
        <f t="shared" si="23"/>
        <v>226.27810490891002</v>
      </c>
      <c r="J237" s="6">
        <f t="shared" si="24"/>
        <v>25.033965278170001</v>
      </c>
      <c r="K237" s="6">
        <f t="shared" si="19"/>
        <v>196.23734657510602</v>
      </c>
      <c r="L237" s="7">
        <f t="shared" si="22"/>
        <v>7.8388439224299784</v>
      </c>
      <c r="M237" s="7">
        <f t="shared" si="20"/>
        <v>9.064514388408595</v>
      </c>
      <c r="P237" s="5">
        <f t="shared" si="21"/>
        <v>13.637792933011825</v>
      </c>
    </row>
    <row r="238" spans="1:16" x14ac:dyDescent="0.15">
      <c r="A238" s="5">
        <v>118.5</v>
      </c>
      <c r="B238" s="5">
        <v>236</v>
      </c>
      <c r="D238">
        <v>127.07769304099</v>
      </c>
      <c r="E238">
        <v>331.53717826501003</v>
      </c>
      <c r="F238">
        <v>102.06657156443001</v>
      </c>
      <c r="G238">
        <v>105.37517831669</v>
      </c>
      <c r="I238" s="6">
        <f t="shared" si="23"/>
        <v>226.16199994832004</v>
      </c>
      <c r="J238" s="6">
        <f t="shared" si="24"/>
        <v>25.011121476559993</v>
      </c>
      <c r="K238" s="6">
        <f t="shared" si="19"/>
        <v>196.14865417644805</v>
      </c>
      <c r="L238" s="7">
        <f t="shared" si="22"/>
        <v>7.8424573788214698</v>
      </c>
      <c r="M238" s="7">
        <f t="shared" si="20"/>
        <v>9.0733213637237249</v>
      </c>
      <c r="P238" s="5">
        <f t="shared" si="21"/>
        <v>13.690176321844685</v>
      </c>
    </row>
    <row r="239" spans="1:16" x14ac:dyDescent="0.15">
      <c r="A239" s="5">
        <v>119</v>
      </c>
      <c r="B239" s="5">
        <v>237</v>
      </c>
      <c r="D239">
        <v>127.62154432793</v>
      </c>
      <c r="E239">
        <v>333.30886558626997</v>
      </c>
      <c r="F239">
        <v>101.82548739895</v>
      </c>
      <c r="G239">
        <v>105.67665240133</v>
      </c>
      <c r="I239" s="6">
        <f t="shared" si="23"/>
        <v>227.63221318493999</v>
      </c>
      <c r="J239" s="6">
        <f t="shared" si="24"/>
        <v>25.796056928979993</v>
      </c>
      <c r="K239" s="6">
        <f t="shared" si="19"/>
        <v>196.67694487016399</v>
      </c>
      <c r="L239" s="7">
        <f t="shared" si="22"/>
        <v>7.6243026370907003</v>
      </c>
      <c r="M239" s="7">
        <f t="shared" si="20"/>
        <v>8.860360140916594</v>
      </c>
      <c r="P239" s="5">
        <f t="shared" si="21"/>
        <v>10.527640670736716</v>
      </c>
    </row>
    <row r="240" spans="1:16" x14ac:dyDescent="0.15">
      <c r="A240" s="5">
        <v>119.5</v>
      </c>
      <c r="B240" s="5">
        <v>238</v>
      </c>
      <c r="D240">
        <v>127.07387988561</v>
      </c>
      <c r="E240">
        <v>332.49714013345999</v>
      </c>
      <c r="F240">
        <v>101.85211602472999</v>
      </c>
      <c r="G240">
        <v>105.66191155492</v>
      </c>
      <c r="I240" s="6">
        <f t="shared" si="23"/>
        <v>226.83522857854001</v>
      </c>
      <c r="J240" s="6">
        <f t="shared" si="24"/>
        <v>25.221763860880003</v>
      </c>
      <c r="K240" s="6">
        <f t="shared" si="19"/>
        <v>196.569111945484</v>
      </c>
      <c r="L240" s="7">
        <f t="shared" si="22"/>
        <v>7.7936306528652741</v>
      </c>
      <c r="M240" s="7">
        <f t="shared" si="20"/>
        <v>9.0348816756148054</v>
      </c>
      <c r="P240" s="5">
        <f t="shared" si="21"/>
        <v>12.98234728114514</v>
      </c>
    </row>
    <row r="241" spans="1:16" x14ac:dyDescent="0.15">
      <c r="A241" s="5">
        <v>120</v>
      </c>
      <c r="B241" s="5">
        <v>239</v>
      </c>
      <c r="D241">
        <v>124.28217349857</v>
      </c>
      <c r="E241">
        <v>305.31410867493003</v>
      </c>
      <c r="F241">
        <v>101.99524488826</v>
      </c>
      <c r="G241">
        <v>105.69472182596</v>
      </c>
      <c r="I241" s="6">
        <f t="shared" si="23"/>
        <v>199.61938684897001</v>
      </c>
      <c r="J241" s="6">
        <f t="shared" si="24"/>
        <v>22.286928610309999</v>
      </c>
      <c r="K241" s="6">
        <f t="shared" si="19"/>
        <v>172.87507251659801</v>
      </c>
      <c r="L241" s="7">
        <f t="shared" si="22"/>
        <v>7.7567921331531293</v>
      </c>
      <c r="M241" s="7">
        <f t="shared" si="20"/>
        <v>9.0032366748262991</v>
      </c>
      <c r="P241" s="5">
        <f t="shared" si="21"/>
        <v>12.448308318712312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5E149-7B3E-0A46-8358-738E7055A6AB}">
  <sheetPr>
    <pageSetUpPr fitToPage="1"/>
  </sheetPr>
  <dimension ref="A1:Y798"/>
  <sheetViews>
    <sheetView zoomScale="65" zoomScaleNormal="80" zoomScalePageLayoutView="75" workbookViewId="0">
      <selection activeCell="P41" sqref="P41:P2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122.43728813558999</v>
      </c>
      <c r="E2">
        <v>278.78432203390003</v>
      </c>
      <c r="F2">
        <v>104.56690739167</v>
      </c>
      <c r="G2">
        <v>121.62043330501</v>
      </c>
      <c r="I2" s="6">
        <f>E2-G2</f>
        <v>157.16388872889002</v>
      </c>
      <c r="J2" s="6">
        <f>D2-F2</f>
        <v>17.870380743919995</v>
      </c>
      <c r="K2" s="6">
        <f>I2-1.2*J2</f>
        <v>135.71943183618603</v>
      </c>
      <c r="L2" s="7">
        <f t="shared" ref="L2:L65" si="0">K2/J2</f>
        <v>7.5946580982815153</v>
      </c>
      <c r="M2" s="7">
        <f>L2+ABS($N$2)*A2</f>
        <v>7.6013975418105737</v>
      </c>
      <c r="N2" s="5">
        <f>LINEST(V64:V83,U64:U83)</f>
        <v>1.3478887058116278E-2</v>
      </c>
      <c r="O2" s="8">
        <f>AVERAGE(L41:L60)</f>
        <v>6.1502487776750536</v>
      </c>
      <c r="P2" s="5">
        <f>(L2-$O$2)/$O$2*100</f>
        <v>23.485380393872198</v>
      </c>
    </row>
    <row r="3" spans="1:16" x14ac:dyDescent="0.15">
      <c r="A3" s="5">
        <v>1</v>
      </c>
      <c r="B3" s="5">
        <v>1</v>
      </c>
      <c r="D3">
        <v>119.32690677966001</v>
      </c>
      <c r="E3">
        <v>258.79830508474998</v>
      </c>
      <c r="F3">
        <v>104.59706881903</v>
      </c>
      <c r="G3">
        <v>121.60641461342</v>
      </c>
      <c r="I3" s="6">
        <f t="shared" ref="I3:I66" si="1">E3-G3</f>
        <v>137.19189047133</v>
      </c>
      <c r="J3" s="6">
        <f t="shared" ref="J3:J66" si="2">D3-F3</f>
        <v>14.729837960630007</v>
      </c>
      <c r="K3" s="6">
        <f t="shared" ref="K3:K66" si="3">I3-1.2*J3</f>
        <v>119.51608491857399</v>
      </c>
      <c r="L3" s="7">
        <f t="shared" si="0"/>
        <v>8.1138764213168706</v>
      </c>
      <c r="M3" s="7">
        <f t="shared" ref="M3:M66" si="4">L3+ABS($N$2)*A3</f>
        <v>8.1273553083749874</v>
      </c>
      <c r="P3" s="5">
        <f t="shared" ref="P3:P66" si="5">(L3-$O$2)/$O$2*100</f>
        <v>31.927613249884129</v>
      </c>
    </row>
    <row r="4" spans="1:16" ht="15" x14ac:dyDescent="0.15">
      <c r="A4" s="5">
        <v>1.5</v>
      </c>
      <c r="B4" s="5">
        <v>2</v>
      </c>
      <c r="D4">
        <v>117.63029661017001</v>
      </c>
      <c r="E4">
        <v>246.41822033898001</v>
      </c>
      <c r="F4">
        <v>104.54651656755</v>
      </c>
      <c r="G4">
        <v>121.70390824128999</v>
      </c>
      <c r="I4" s="6">
        <f t="shared" si="1"/>
        <v>124.71431209769001</v>
      </c>
      <c r="J4" s="6">
        <f t="shared" si="2"/>
        <v>13.083780042620006</v>
      </c>
      <c r="K4" s="6">
        <f t="shared" si="3"/>
        <v>109.01377604654601</v>
      </c>
      <c r="L4" s="7">
        <f t="shared" si="0"/>
        <v>8.3319786553608388</v>
      </c>
      <c r="M4" s="7">
        <f t="shared" si="4"/>
        <v>8.3521969859480141</v>
      </c>
      <c r="N4" s="3" t="s">
        <v>15</v>
      </c>
      <c r="P4" s="5">
        <f t="shared" si="5"/>
        <v>35.473847588170784</v>
      </c>
    </row>
    <row r="5" spans="1:16" x14ac:dyDescent="0.15">
      <c r="A5" s="5">
        <v>2</v>
      </c>
      <c r="B5" s="5">
        <v>3</v>
      </c>
      <c r="D5">
        <v>121.19470338983</v>
      </c>
      <c r="E5">
        <v>272.53898305084999</v>
      </c>
      <c r="F5">
        <v>104.55055225149</v>
      </c>
      <c r="G5">
        <v>121.77570093458</v>
      </c>
      <c r="I5" s="6">
        <f t="shared" si="1"/>
        <v>150.76328211626998</v>
      </c>
      <c r="J5" s="6">
        <f t="shared" si="2"/>
        <v>16.644151138339993</v>
      </c>
      <c r="K5" s="6">
        <f t="shared" si="3"/>
        <v>130.79030075026199</v>
      </c>
      <c r="L5" s="7">
        <f t="shared" si="0"/>
        <v>7.858033711853591</v>
      </c>
      <c r="M5" s="7">
        <f t="shared" si="4"/>
        <v>7.8849914859698238</v>
      </c>
      <c r="N5" s="5">
        <f>RSQ(V64:V83,U64:U83)</f>
        <v>0.21614414436791432</v>
      </c>
      <c r="P5" s="5">
        <f t="shared" si="5"/>
        <v>27.767737467428471</v>
      </c>
    </row>
    <row r="6" spans="1:16" x14ac:dyDescent="0.15">
      <c r="A6" s="5">
        <v>2.5</v>
      </c>
      <c r="B6" s="5">
        <v>4</v>
      </c>
      <c r="D6">
        <v>123.08728813559</v>
      </c>
      <c r="E6">
        <v>285.29512711863998</v>
      </c>
      <c r="F6">
        <v>104.59813084112</v>
      </c>
      <c r="G6">
        <v>121.566057774</v>
      </c>
      <c r="I6" s="6">
        <f t="shared" si="1"/>
        <v>163.72906934463998</v>
      </c>
      <c r="J6" s="6">
        <f t="shared" si="2"/>
        <v>18.489157294470004</v>
      </c>
      <c r="K6" s="6">
        <f t="shared" si="3"/>
        <v>141.54208059127598</v>
      </c>
      <c r="L6" s="7">
        <f t="shared" si="0"/>
        <v>7.6554100512525984</v>
      </c>
      <c r="M6" s="7">
        <f t="shared" si="4"/>
        <v>7.6891072688978888</v>
      </c>
      <c r="P6" s="5">
        <f t="shared" si="5"/>
        <v>24.473177069538526</v>
      </c>
    </row>
    <row r="7" spans="1:16" x14ac:dyDescent="0.15">
      <c r="A7" s="5">
        <v>3</v>
      </c>
      <c r="B7" s="5">
        <v>5</v>
      </c>
      <c r="D7">
        <v>123.04300847458001</v>
      </c>
      <c r="E7">
        <v>287.61843220339</v>
      </c>
      <c r="F7">
        <v>104.55161427358</v>
      </c>
      <c r="G7">
        <v>121.93033135089</v>
      </c>
      <c r="I7" s="6">
        <f t="shared" si="1"/>
        <v>165.68810085249999</v>
      </c>
      <c r="J7" s="6">
        <f t="shared" si="2"/>
        <v>18.491394201000006</v>
      </c>
      <c r="K7" s="6">
        <f t="shared" si="3"/>
        <v>143.49842781129999</v>
      </c>
      <c r="L7" s="7">
        <f t="shared" si="0"/>
        <v>7.7602816884158825</v>
      </c>
      <c r="M7" s="7">
        <f t="shared" si="4"/>
        <v>7.8007183495902312</v>
      </c>
      <c r="P7" s="5">
        <f t="shared" si="5"/>
        <v>26.178337965532855</v>
      </c>
    </row>
    <row r="8" spans="1:16" x14ac:dyDescent="0.15">
      <c r="A8" s="5">
        <v>3.5</v>
      </c>
      <c r="B8" s="5">
        <v>6</v>
      </c>
      <c r="D8">
        <v>122.39788135593</v>
      </c>
      <c r="E8">
        <v>285.22118644068001</v>
      </c>
      <c r="F8">
        <v>104.27145284622</v>
      </c>
      <c r="G8">
        <v>121.72982158028999</v>
      </c>
      <c r="I8" s="6">
        <f t="shared" si="1"/>
        <v>163.49136486039004</v>
      </c>
      <c r="J8" s="6">
        <f t="shared" si="2"/>
        <v>18.126428509709996</v>
      </c>
      <c r="K8" s="6">
        <f t="shared" si="3"/>
        <v>141.73965064873803</v>
      </c>
      <c r="L8" s="7">
        <f t="shared" si="0"/>
        <v>7.8195023676512285</v>
      </c>
      <c r="M8" s="7">
        <f t="shared" si="4"/>
        <v>7.8666784723546357</v>
      </c>
      <c r="P8" s="5">
        <f t="shared" si="5"/>
        <v>27.141236888423791</v>
      </c>
    </row>
    <row r="9" spans="1:16" x14ac:dyDescent="0.15">
      <c r="A9" s="5">
        <v>4</v>
      </c>
      <c r="B9" s="5">
        <v>7</v>
      </c>
      <c r="D9">
        <v>121.21334745762999</v>
      </c>
      <c r="E9">
        <v>267.27012711864</v>
      </c>
      <c r="F9">
        <v>104.64613423959</v>
      </c>
      <c r="G9">
        <v>121.7782497876</v>
      </c>
      <c r="I9" s="6">
        <f t="shared" si="1"/>
        <v>145.49187733104</v>
      </c>
      <c r="J9" s="6">
        <f t="shared" si="2"/>
        <v>16.567213218039996</v>
      </c>
      <c r="K9" s="6">
        <f t="shared" si="3"/>
        <v>125.61122146939201</v>
      </c>
      <c r="L9" s="7">
        <f t="shared" si="0"/>
        <v>7.5819161506664425</v>
      </c>
      <c r="M9" s="7">
        <f t="shared" si="4"/>
        <v>7.6358316988989072</v>
      </c>
      <c r="P9" s="5">
        <f t="shared" si="5"/>
        <v>23.278202634472855</v>
      </c>
    </row>
    <row r="10" spans="1:16" x14ac:dyDescent="0.15">
      <c r="A10" s="5">
        <v>4.5</v>
      </c>
      <c r="B10" s="5">
        <v>8</v>
      </c>
      <c r="D10">
        <v>120.60360169492</v>
      </c>
      <c r="E10">
        <v>260.46292372880998</v>
      </c>
      <c r="F10">
        <v>104.5</v>
      </c>
      <c r="G10">
        <v>121.75063721325</v>
      </c>
      <c r="I10" s="6">
        <f t="shared" si="1"/>
        <v>138.71228651555998</v>
      </c>
      <c r="J10" s="6">
        <f t="shared" si="2"/>
        <v>16.103601694920002</v>
      </c>
      <c r="K10" s="6">
        <f t="shared" si="3"/>
        <v>119.38796448165598</v>
      </c>
      <c r="L10" s="7">
        <f t="shared" si="0"/>
        <v>7.4137430087654108</v>
      </c>
      <c r="M10" s="7">
        <f t="shared" si="4"/>
        <v>7.4743980005269339</v>
      </c>
      <c r="P10" s="5">
        <f t="shared" si="5"/>
        <v>20.543790613426037</v>
      </c>
    </row>
    <row r="11" spans="1:16" x14ac:dyDescent="0.15">
      <c r="A11" s="5">
        <v>5</v>
      </c>
      <c r="B11" s="5">
        <v>9</v>
      </c>
      <c r="D11">
        <v>120.91927966102</v>
      </c>
      <c r="E11">
        <v>261.82754237287998</v>
      </c>
      <c r="F11">
        <v>104.53823279524001</v>
      </c>
      <c r="G11">
        <v>121.80671197961</v>
      </c>
      <c r="I11" s="6">
        <f t="shared" si="1"/>
        <v>140.02083039326999</v>
      </c>
      <c r="J11" s="6">
        <f t="shared" si="2"/>
        <v>16.381046865779993</v>
      </c>
      <c r="K11" s="6">
        <f t="shared" si="3"/>
        <v>120.363574154334</v>
      </c>
      <c r="L11" s="7">
        <f t="shared" si="0"/>
        <v>7.347733947686427</v>
      </c>
      <c r="M11" s="7">
        <f t="shared" si="4"/>
        <v>7.4151283829770085</v>
      </c>
      <c r="P11" s="5">
        <f t="shared" si="5"/>
        <v>19.470515962836423</v>
      </c>
    </row>
    <row r="12" spans="1:16" x14ac:dyDescent="0.15">
      <c r="A12" s="5">
        <v>5.5</v>
      </c>
      <c r="B12" s="5">
        <v>10</v>
      </c>
      <c r="D12">
        <v>120.77944915254</v>
      </c>
      <c r="E12">
        <v>258.89724576270999</v>
      </c>
      <c r="F12">
        <v>104.6497451147</v>
      </c>
      <c r="G12">
        <v>121.63275276125999</v>
      </c>
      <c r="I12" s="6">
        <f t="shared" si="1"/>
        <v>137.26449300144998</v>
      </c>
      <c r="J12" s="6">
        <f t="shared" si="2"/>
        <v>16.12970403784</v>
      </c>
      <c r="K12" s="6">
        <f t="shared" si="3"/>
        <v>117.90884815604198</v>
      </c>
      <c r="L12" s="7">
        <f t="shared" si="0"/>
        <v>7.3100441198071531</v>
      </c>
      <c r="M12" s="7">
        <f t="shared" si="4"/>
        <v>7.384177998626793</v>
      </c>
      <c r="P12" s="5">
        <f t="shared" si="5"/>
        <v>18.857698022591709</v>
      </c>
    </row>
    <row r="13" spans="1:16" x14ac:dyDescent="0.15">
      <c r="A13" s="5">
        <v>6</v>
      </c>
      <c r="B13" s="5">
        <v>11</v>
      </c>
      <c r="D13">
        <v>120.66080508475</v>
      </c>
      <c r="E13">
        <v>256.70995762711999</v>
      </c>
      <c r="F13">
        <v>104.67310960067999</v>
      </c>
      <c r="G13">
        <v>121.78228547154001</v>
      </c>
      <c r="I13" s="6">
        <f t="shared" si="1"/>
        <v>134.92767215557998</v>
      </c>
      <c r="J13" s="6">
        <f t="shared" si="2"/>
        <v>15.987695484070002</v>
      </c>
      <c r="K13" s="6">
        <f t="shared" si="3"/>
        <v>115.74243757469598</v>
      </c>
      <c r="L13" s="7">
        <f t="shared" si="0"/>
        <v>7.2394697340852359</v>
      </c>
      <c r="M13" s="7">
        <f t="shared" si="4"/>
        <v>7.3203430564339333</v>
      </c>
      <c r="P13" s="5">
        <f t="shared" si="5"/>
        <v>17.710193453701798</v>
      </c>
    </row>
    <row r="14" spans="1:16" x14ac:dyDescent="0.15">
      <c r="A14" s="5">
        <v>6.5</v>
      </c>
      <c r="B14" s="5">
        <v>12</v>
      </c>
      <c r="D14">
        <v>121.37902542373</v>
      </c>
      <c r="E14">
        <v>255.38644067797</v>
      </c>
      <c r="F14">
        <v>104.53929481733</v>
      </c>
      <c r="G14">
        <v>121.75424808836</v>
      </c>
      <c r="I14" s="6">
        <f t="shared" si="1"/>
        <v>133.63219258960999</v>
      </c>
      <c r="J14" s="6">
        <f t="shared" si="2"/>
        <v>16.839730606399996</v>
      </c>
      <c r="K14" s="6">
        <f t="shared" si="3"/>
        <v>113.42451586192999</v>
      </c>
      <c r="L14" s="7">
        <f t="shared" si="0"/>
        <v>6.7355303070479415</v>
      </c>
      <c r="M14" s="7">
        <f t="shared" si="4"/>
        <v>6.8231430729256974</v>
      </c>
      <c r="P14" s="5">
        <f t="shared" si="5"/>
        <v>9.5163878816970211</v>
      </c>
    </row>
    <row r="15" spans="1:16" x14ac:dyDescent="0.15">
      <c r="A15" s="5">
        <v>7</v>
      </c>
      <c r="B15" s="5">
        <v>13</v>
      </c>
      <c r="D15">
        <v>121.36631355932001</v>
      </c>
      <c r="E15">
        <v>254.69533898304999</v>
      </c>
      <c r="F15">
        <v>104.5046728972</v>
      </c>
      <c r="G15">
        <v>121.57604078164999</v>
      </c>
      <c r="I15" s="6">
        <f t="shared" si="1"/>
        <v>133.1192982014</v>
      </c>
      <c r="J15" s="6">
        <f t="shared" si="2"/>
        <v>16.86164066212001</v>
      </c>
      <c r="K15" s="6">
        <f t="shared" si="3"/>
        <v>112.88532940685599</v>
      </c>
      <c r="L15" s="7">
        <f t="shared" si="0"/>
        <v>6.6948010379829164</v>
      </c>
      <c r="M15" s="7">
        <f t="shared" si="4"/>
        <v>6.7891532473897307</v>
      </c>
      <c r="P15" s="5">
        <f t="shared" si="5"/>
        <v>8.854150132666943</v>
      </c>
    </row>
    <row r="16" spans="1:16" x14ac:dyDescent="0.15">
      <c r="A16" s="5">
        <v>7.5</v>
      </c>
      <c r="B16" s="5">
        <v>14</v>
      </c>
      <c r="D16">
        <v>123.70233050848</v>
      </c>
      <c r="E16">
        <v>276.32161016948999</v>
      </c>
      <c r="F16">
        <v>104.61342395922</v>
      </c>
      <c r="G16">
        <v>121.933942226</v>
      </c>
      <c r="I16" s="6">
        <f t="shared" si="1"/>
        <v>154.38766794348999</v>
      </c>
      <c r="J16" s="6">
        <f t="shared" si="2"/>
        <v>19.088906549260003</v>
      </c>
      <c r="K16" s="6">
        <f t="shared" si="3"/>
        <v>131.48098008437799</v>
      </c>
      <c r="L16" s="7">
        <f t="shared" si="0"/>
        <v>6.8878214550992682</v>
      </c>
      <c r="M16" s="7">
        <f t="shared" si="4"/>
        <v>6.9889131080351401</v>
      </c>
      <c r="P16" s="5">
        <f t="shared" si="5"/>
        <v>11.992566546276121</v>
      </c>
    </row>
    <row r="17" spans="1:16" x14ac:dyDescent="0.15">
      <c r="A17" s="5">
        <v>8</v>
      </c>
      <c r="B17" s="5">
        <v>15</v>
      </c>
      <c r="D17">
        <v>125.20911016949</v>
      </c>
      <c r="E17">
        <v>288.19766949153001</v>
      </c>
      <c r="F17">
        <v>104.58305012744</v>
      </c>
      <c r="G17">
        <v>121.87701784197</v>
      </c>
      <c r="I17" s="6">
        <f t="shared" si="1"/>
        <v>166.32065164956001</v>
      </c>
      <c r="J17" s="6">
        <f t="shared" si="2"/>
        <v>20.62606004205</v>
      </c>
      <c r="K17" s="6">
        <f t="shared" si="3"/>
        <v>141.56937959910002</v>
      </c>
      <c r="L17" s="7">
        <f t="shared" si="0"/>
        <v>6.8636171576386822</v>
      </c>
      <c r="M17" s="7">
        <f t="shared" si="4"/>
        <v>6.9714482541036125</v>
      </c>
      <c r="P17" s="5">
        <f t="shared" si="5"/>
        <v>11.599016653653146</v>
      </c>
    </row>
    <row r="18" spans="1:16" x14ac:dyDescent="0.15">
      <c r="A18" s="5">
        <v>8.5</v>
      </c>
      <c r="B18" s="5">
        <v>16</v>
      </c>
      <c r="D18">
        <v>125.89597457627001</v>
      </c>
      <c r="E18">
        <v>291.74173728813997</v>
      </c>
      <c r="F18">
        <v>104.53504672897</v>
      </c>
      <c r="G18">
        <v>121.78823279524001</v>
      </c>
      <c r="I18" s="6">
        <f t="shared" si="1"/>
        <v>169.95350449289998</v>
      </c>
      <c r="J18" s="6">
        <f t="shared" si="2"/>
        <v>21.360927847300005</v>
      </c>
      <c r="K18" s="6">
        <f t="shared" si="3"/>
        <v>144.32039107613997</v>
      </c>
      <c r="L18" s="7">
        <f t="shared" si="0"/>
        <v>6.7562791329957088</v>
      </c>
      <c r="M18" s="7">
        <f t="shared" si="4"/>
        <v>6.8708496729896975</v>
      </c>
      <c r="P18" s="5">
        <f t="shared" si="5"/>
        <v>9.8537535184023834</v>
      </c>
    </row>
    <row r="19" spans="1:16" x14ac:dyDescent="0.15">
      <c r="A19" s="5">
        <v>9</v>
      </c>
      <c r="B19" s="5">
        <v>17</v>
      </c>
      <c r="D19">
        <v>126.07733050848</v>
      </c>
      <c r="E19">
        <v>290.88516949153001</v>
      </c>
      <c r="F19">
        <v>104.53589634664</v>
      </c>
      <c r="G19">
        <v>121.74617672047999</v>
      </c>
      <c r="I19" s="6">
        <f t="shared" si="1"/>
        <v>169.13899277105003</v>
      </c>
      <c r="J19" s="6">
        <f t="shared" si="2"/>
        <v>21.541434161840002</v>
      </c>
      <c r="K19" s="6">
        <f t="shared" si="3"/>
        <v>143.28927177684201</v>
      </c>
      <c r="L19" s="7">
        <f t="shared" si="0"/>
        <v>6.6517981440007654</v>
      </c>
      <c r="M19" s="7">
        <f t="shared" si="4"/>
        <v>6.7731081275238116</v>
      </c>
      <c r="P19" s="5">
        <f t="shared" si="5"/>
        <v>8.154944368206678</v>
      </c>
    </row>
    <row r="20" spans="1:16" x14ac:dyDescent="0.15">
      <c r="A20" s="5">
        <v>9.5</v>
      </c>
      <c r="B20" s="5">
        <v>18</v>
      </c>
      <c r="D20">
        <v>126.08622881356</v>
      </c>
      <c r="E20">
        <v>286.99809322034002</v>
      </c>
      <c r="F20">
        <v>104.49681393373</v>
      </c>
      <c r="G20">
        <v>121.79864061172999</v>
      </c>
      <c r="I20" s="6">
        <f t="shared" si="1"/>
        <v>165.19945260861004</v>
      </c>
      <c r="J20" s="6">
        <f t="shared" si="2"/>
        <v>21.589414879830002</v>
      </c>
      <c r="K20" s="6">
        <f t="shared" si="3"/>
        <v>139.29215475281404</v>
      </c>
      <c r="L20" s="7">
        <f t="shared" si="0"/>
        <v>6.4518726203621339</v>
      </c>
      <c r="M20" s="7">
        <f t="shared" si="4"/>
        <v>6.5799220474142386</v>
      </c>
      <c r="P20" s="5">
        <f t="shared" si="5"/>
        <v>4.90425434141709</v>
      </c>
    </row>
    <row r="21" spans="1:16" x14ac:dyDescent="0.15">
      <c r="A21" s="39">
        <v>10</v>
      </c>
      <c r="B21" s="5">
        <v>19</v>
      </c>
      <c r="D21">
        <v>126.10550847458001</v>
      </c>
      <c r="E21">
        <v>283.79915254237</v>
      </c>
      <c r="F21">
        <v>104.49978759558</v>
      </c>
      <c r="G21">
        <v>121.87489379778999</v>
      </c>
      <c r="I21" s="6">
        <f t="shared" si="1"/>
        <v>161.92425874458002</v>
      </c>
      <c r="J21" s="6">
        <f t="shared" si="2"/>
        <v>21.605720879000003</v>
      </c>
      <c r="K21" s="6">
        <f t="shared" si="3"/>
        <v>135.99739368978001</v>
      </c>
      <c r="L21" s="7">
        <f t="shared" si="0"/>
        <v>6.2945084985321955</v>
      </c>
      <c r="M21" s="7">
        <f t="shared" si="4"/>
        <v>6.4292973691133586</v>
      </c>
      <c r="P21" s="5">
        <f t="shared" si="5"/>
        <v>2.3455916349399386</v>
      </c>
    </row>
    <row r="22" spans="1:16" x14ac:dyDescent="0.15">
      <c r="A22" s="5">
        <v>10.5</v>
      </c>
      <c r="B22" s="5">
        <v>20</v>
      </c>
      <c r="D22">
        <v>125.65444915254</v>
      </c>
      <c r="E22">
        <v>278.42076271185999</v>
      </c>
      <c r="F22">
        <v>104.70050977059999</v>
      </c>
      <c r="G22">
        <v>121.85938827528</v>
      </c>
      <c r="I22" s="6">
        <f t="shared" si="1"/>
        <v>156.56137443658</v>
      </c>
      <c r="J22" s="6">
        <f t="shared" si="2"/>
        <v>20.953939381940003</v>
      </c>
      <c r="K22" s="6">
        <f t="shared" si="3"/>
        <v>131.41664717825199</v>
      </c>
      <c r="L22" s="7">
        <f t="shared" si="0"/>
        <v>6.2716916749085723</v>
      </c>
      <c r="M22" s="7">
        <f t="shared" si="4"/>
        <v>6.4132199890187929</v>
      </c>
      <c r="P22" s="5">
        <f t="shared" si="5"/>
        <v>1.9746013799368141</v>
      </c>
    </row>
    <row r="23" spans="1:16" x14ac:dyDescent="0.15">
      <c r="A23" s="5">
        <v>11</v>
      </c>
      <c r="B23" s="5">
        <v>21</v>
      </c>
      <c r="D23">
        <v>125.43644067797</v>
      </c>
      <c r="E23">
        <v>276.14216101695001</v>
      </c>
      <c r="F23">
        <v>104.69604927783</v>
      </c>
      <c r="G23">
        <v>122.02548853016</v>
      </c>
      <c r="I23" s="6">
        <f t="shared" si="1"/>
        <v>154.11667248679001</v>
      </c>
      <c r="J23" s="6">
        <f t="shared" si="2"/>
        <v>20.740391400139998</v>
      </c>
      <c r="K23" s="6">
        <f t="shared" si="3"/>
        <v>129.22820280662202</v>
      </c>
      <c r="L23" s="7">
        <f t="shared" si="0"/>
        <v>6.2307504382848693</v>
      </c>
      <c r="M23" s="7">
        <f t="shared" si="4"/>
        <v>6.3790181959241483</v>
      </c>
      <c r="P23" s="5">
        <f t="shared" si="5"/>
        <v>1.3089171433524889</v>
      </c>
    </row>
    <row r="24" spans="1:16" x14ac:dyDescent="0.15">
      <c r="A24" s="5">
        <v>11.5</v>
      </c>
      <c r="B24" s="5">
        <v>22</v>
      </c>
      <c r="D24">
        <v>125.57754237288</v>
      </c>
      <c r="E24">
        <v>277.55211864406999</v>
      </c>
      <c r="F24">
        <v>104.72047578590001</v>
      </c>
      <c r="G24">
        <v>122.13827527613</v>
      </c>
      <c r="I24" s="6">
        <f t="shared" si="1"/>
        <v>155.41384336793999</v>
      </c>
      <c r="J24" s="6">
        <f t="shared" si="2"/>
        <v>20.857066586979997</v>
      </c>
      <c r="K24" s="6">
        <f t="shared" si="3"/>
        <v>130.385363463564</v>
      </c>
      <c r="L24" s="7">
        <f t="shared" si="0"/>
        <v>6.2513759027339413</v>
      </c>
      <c r="M24" s="7">
        <f t="shared" si="4"/>
        <v>6.4063831039022787</v>
      </c>
      <c r="P24" s="5">
        <f t="shared" si="5"/>
        <v>1.6442769831680895</v>
      </c>
    </row>
    <row r="25" spans="1:16" x14ac:dyDescent="0.15">
      <c r="A25" s="5">
        <v>12</v>
      </c>
      <c r="B25" s="5">
        <v>23</v>
      </c>
      <c r="D25">
        <v>126.49131355932001</v>
      </c>
      <c r="E25">
        <v>284.04661016949001</v>
      </c>
      <c r="F25">
        <v>104.58177570094</v>
      </c>
      <c r="G25">
        <v>122.07795242141</v>
      </c>
      <c r="I25" s="6">
        <f t="shared" si="1"/>
        <v>161.96865774808001</v>
      </c>
      <c r="J25" s="6">
        <f t="shared" si="2"/>
        <v>21.909537858380006</v>
      </c>
      <c r="K25" s="6">
        <f t="shared" si="3"/>
        <v>135.677212318024</v>
      </c>
      <c r="L25" s="7">
        <f t="shared" si="0"/>
        <v>6.1926095016253342</v>
      </c>
      <c r="M25" s="7">
        <f t="shared" si="4"/>
        <v>6.3543561463227292</v>
      </c>
      <c r="P25" s="5">
        <f t="shared" si="5"/>
        <v>0.68876439769472164</v>
      </c>
    </row>
    <row r="26" spans="1:16" x14ac:dyDescent="0.15">
      <c r="A26" s="5">
        <v>12.5</v>
      </c>
      <c r="B26" s="5">
        <v>24</v>
      </c>
      <c r="D26">
        <v>126.1436440678</v>
      </c>
      <c r="E26">
        <v>280.63834745763</v>
      </c>
      <c r="F26">
        <v>104.56244689890001</v>
      </c>
      <c r="G26">
        <v>122.03143585386999</v>
      </c>
      <c r="I26" s="6">
        <f t="shared" si="1"/>
        <v>158.60691160376001</v>
      </c>
      <c r="J26" s="6">
        <f t="shared" si="2"/>
        <v>21.58119716889999</v>
      </c>
      <c r="K26" s="6">
        <f t="shared" si="3"/>
        <v>132.70947500108002</v>
      </c>
      <c r="L26" s="7">
        <f t="shared" si="0"/>
        <v>6.1493101593234885</v>
      </c>
      <c r="M26" s="7">
        <f t="shared" si="4"/>
        <v>6.3177962475499418</v>
      </c>
      <c r="P26" s="5">
        <f t="shared" si="5"/>
        <v>-1.5261469665622031E-2</v>
      </c>
    </row>
    <row r="27" spans="1:16" x14ac:dyDescent="0.15">
      <c r="A27" s="5">
        <v>13</v>
      </c>
      <c r="B27" s="5">
        <v>25</v>
      </c>
      <c r="D27">
        <v>126.14682203389999</v>
      </c>
      <c r="E27">
        <v>280.02224576270999</v>
      </c>
      <c r="F27">
        <v>104.53271028037</v>
      </c>
      <c r="G27">
        <v>122.03823279524001</v>
      </c>
      <c r="I27" s="6">
        <f t="shared" si="1"/>
        <v>157.98401296746999</v>
      </c>
      <c r="J27" s="6">
        <f t="shared" si="2"/>
        <v>21.614111753529997</v>
      </c>
      <c r="K27" s="6">
        <f t="shared" si="3"/>
        <v>132.04707886323399</v>
      </c>
      <c r="L27" s="7">
        <f t="shared" si="0"/>
        <v>6.1092993489157923</v>
      </c>
      <c r="M27" s="7">
        <f t="shared" si="4"/>
        <v>6.2845248806713041</v>
      </c>
      <c r="P27" s="5">
        <f t="shared" si="5"/>
        <v>-0.66581743665239557</v>
      </c>
    </row>
    <row r="28" spans="1:16" x14ac:dyDescent="0.15">
      <c r="A28" s="5">
        <v>13.5</v>
      </c>
      <c r="B28" s="5">
        <v>26</v>
      </c>
      <c r="D28">
        <v>125.90699152542</v>
      </c>
      <c r="E28">
        <v>276.91440677966</v>
      </c>
      <c r="F28">
        <v>104.60067969414</v>
      </c>
      <c r="G28">
        <v>121.96728971963</v>
      </c>
      <c r="I28" s="6">
        <f t="shared" si="1"/>
        <v>154.94711706003</v>
      </c>
      <c r="J28" s="6">
        <f t="shared" si="2"/>
        <v>21.306311831279999</v>
      </c>
      <c r="K28" s="6">
        <f t="shared" si="3"/>
        <v>129.37954286249399</v>
      </c>
      <c r="L28" s="7">
        <f t="shared" si="0"/>
        <v>6.07235751954736</v>
      </c>
      <c r="M28" s="7">
        <f t="shared" si="4"/>
        <v>6.2543224948319294</v>
      </c>
      <c r="P28" s="5">
        <f t="shared" si="5"/>
        <v>-1.2664732914615273</v>
      </c>
    </row>
    <row r="29" spans="1:16" x14ac:dyDescent="0.15">
      <c r="A29" s="5">
        <v>14</v>
      </c>
      <c r="B29" s="5">
        <v>27</v>
      </c>
      <c r="D29">
        <v>125.62881355931999</v>
      </c>
      <c r="E29">
        <v>277.33156779660999</v>
      </c>
      <c r="F29">
        <v>104.51932880203999</v>
      </c>
      <c r="G29">
        <v>121.90590484281999</v>
      </c>
      <c r="I29" s="6">
        <f t="shared" si="1"/>
        <v>155.42566295378998</v>
      </c>
      <c r="J29" s="6">
        <f t="shared" si="2"/>
        <v>21.109484757280001</v>
      </c>
      <c r="K29" s="6">
        <f t="shared" si="3"/>
        <v>130.09428124505399</v>
      </c>
      <c r="L29" s="7">
        <f t="shared" si="0"/>
        <v>6.1628354619213788</v>
      </c>
      <c r="M29" s="7">
        <f t="shared" si="4"/>
        <v>6.3515398807350065</v>
      </c>
      <c r="P29" s="5">
        <f t="shared" si="5"/>
        <v>0.20465325389785646</v>
      </c>
    </row>
    <row r="30" spans="1:16" x14ac:dyDescent="0.15">
      <c r="A30" s="5">
        <v>14.5</v>
      </c>
      <c r="B30" s="5">
        <v>28</v>
      </c>
      <c r="D30">
        <v>126.13707627119</v>
      </c>
      <c r="E30">
        <v>280.15021186440998</v>
      </c>
      <c r="F30">
        <v>104.69838572642</v>
      </c>
      <c r="G30">
        <v>122.05756159728</v>
      </c>
      <c r="I30" s="6">
        <f t="shared" si="1"/>
        <v>158.09265026712998</v>
      </c>
      <c r="J30" s="6">
        <f t="shared" si="2"/>
        <v>21.438690544769997</v>
      </c>
      <c r="K30" s="6">
        <f t="shared" si="3"/>
        <v>132.366221613406</v>
      </c>
      <c r="L30" s="7">
        <f t="shared" si="0"/>
        <v>6.174174739683294</v>
      </c>
      <c r="M30" s="7">
        <f t="shared" si="4"/>
        <v>6.3696186020259802</v>
      </c>
      <c r="P30" s="5">
        <f t="shared" si="5"/>
        <v>0.38902429597790972</v>
      </c>
    </row>
    <row r="31" spans="1:16" x14ac:dyDescent="0.15">
      <c r="A31" s="5">
        <v>15</v>
      </c>
      <c r="B31" s="5">
        <v>29</v>
      </c>
      <c r="D31">
        <v>126.14894067797</v>
      </c>
      <c r="E31">
        <v>279.56504237287999</v>
      </c>
      <c r="F31">
        <v>104.70220900595</v>
      </c>
      <c r="G31">
        <v>121.9528462192</v>
      </c>
      <c r="I31" s="6">
        <f t="shared" si="1"/>
        <v>157.61219615367997</v>
      </c>
      <c r="J31" s="6">
        <f t="shared" si="2"/>
        <v>21.446731672020007</v>
      </c>
      <c r="K31" s="6">
        <f t="shared" si="3"/>
        <v>131.87611814725597</v>
      </c>
      <c r="L31" s="7">
        <f t="shared" si="0"/>
        <v>6.1490076979563817</v>
      </c>
      <c r="M31" s="7">
        <f t="shared" si="4"/>
        <v>6.3511910038281254</v>
      </c>
      <c r="P31" s="5">
        <f t="shared" si="5"/>
        <v>-2.0179341739426229E-2</v>
      </c>
    </row>
    <row r="32" spans="1:16" x14ac:dyDescent="0.15">
      <c r="A32" s="5">
        <v>15.5</v>
      </c>
      <c r="B32" s="5">
        <v>30</v>
      </c>
      <c r="D32">
        <v>126.12775423729001</v>
      </c>
      <c r="E32">
        <v>279.98050847458001</v>
      </c>
      <c r="F32">
        <v>104.6132115548</v>
      </c>
      <c r="G32">
        <v>121.86767204758</v>
      </c>
      <c r="I32" s="6">
        <f t="shared" si="1"/>
        <v>158.11283642699999</v>
      </c>
      <c r="J32" s="6">
        <f t="shared" si="2"/>
        <v>21.514542682490003</v>
      </c>
      <c r="K32" s="6">
        <f t="shared" si="3"/>
        <v>132.29538520801199</v>
      </c>
      <c r="L32" s="7">
        <f t="shared" si="0"/>
        <v>6.149114446001354</v>
      </c>
      <c r="M32" s="7">
        <f t="shared" si="4"/>
        <v>6.3580371954021562</v>
      </c>
      <c r="P32" s="5">
        <f t="shared" si="5"/>
        <v>-1.8443671381507758E-2</v>
      </c>
    </row>
    <row r="33" spans="1:16" x14ac:dyDescent="0.15">
      <c r="A33" s="5">
        <v>16</v>
      </c>
      <c r="B33" s="5">
        <v>31</v>
      </c>
      <c r="D33">
        <v>126.75805084746</v>
      </c>
      <c r="E33">
        <v>283.48750000000001</v>
      </c>
      <c r="F33">
        <v>104.45645709431</v>
      </c>
      <c r="G33">
        <v>122.08857264231</v>
      </c>
      <c r="I33" s="6">
        <f t="shared" si="1"/>
        <v>161.39892735769001</v>
      </c>
      <c r="J33" s="6">
        <f t="shared" si="2"/>
        <v>22.301593753150001</v>
      </c>
      <c r="K33" s="6">
        <f t="shared" si="3"/>
        <v>134.63701485391002</v>
      </c>
      <c r="L33" s="7">
        <f t="shared" si="0"/>
        <v>6.0371028341816659</v>
      </c>
      <c r="M33" s="7">
        <f t="shared" si="4"/>
        <v>6.2527650271115265</v>
      </c>
      <c r="P33" s="5">
        <f t="shared" si="5"/>
        <v>-1.8396970201286662</v>
      </c>
    </row>
    <row r="34" spans="1:16" x14ac:dyDescent="0.15">
      <c r="A34" s="5">
        <v>16.5</v>
      </c>
      <c r="B34" s="5">
        <v>32</v>
      </c>
      <c r="D34">
        <v>127.26144067797</v>
      </c>
      <c r="E34">
        <v>285.91355932202998</v>
      </c>
      <c r="F34">
        <v>104.72663551402</v>
      </c>
      <c r="G34">
        <v>122.22812234494999</v>
      </c>
      <c r="I34" s="6">
        <f t="shared" si="1"/>
        <v>163.68543697707997</v>
      </c>
      <c r="J34" s="6">
        <f t="shared" si="2"/>
        <v>22.534805163949997</v>
      </c>
      <c r="K34" s="6">
        <f t="shared" si="3"/>
        <v>136.64367078033999</v>
      </c>
      <c r="L34" s="7">
        <f t="shared" si="0"/>
        <v>6.063672163402388</v>
      </c>
      <c r="M34" s="7">
        <f t="shared" si="4"/>
        <v>6.286073799861307</v>
      </c>
      <c r="P34" s="5">
        <f t="shared" si="5"/>
        <v>-1.4076928820657189</v>
      </c>
    </row>
    <row r="35" spans="1:16" x14ac:dyDescent="0.15">
      <c r="A35" s="5">
        <v>17</v>
      </c>
      <c r="B35" s="5">
        <v>33</v>
      </c>
      <c r="D35">
        <v>127.20593220339001</v>
      </c>
      <c r="E35">
        <v>286.08072033897997</v>
      </c>
      <c r="F35">
        <v>104.60938827528</v>
      </c>
      <c r="G35">
        <v>122.01104502974</v>
      </c>
      <c r="I35" s="6">
        <f t="shared" si="1"/>
        <v>164.06967530923998</v>
      </c>
      <c r="J35" s="6">
        <f t="shared" si="2"/>
        <v>22.596543928110009</v>
      </c>
      <c r="K35" s="6">
        <f t="shared" si="3"/>
        <v>136.95382259550797</v>
      </c>
      <c r="L35" s="7">
        <f t="shared" si="0"/>
        <v>6.0608304982930585</v>
      </c>
      <c r="M35" s="7">
        <f t="shared" si="4"/>
        <v>6.289971578281035</v>
      </c>
      <c r="P35" s="5">
        <f t="shared" si="5"/>
        <v>-1.4538969497718011</v>
      </c>
    </row>
    <row r="36" spans="1:16" x14ac:dyDescent="0.15">
      <c r="A36" s="5">
        <v>17.5</v>
      </c>
      <c r="B36" s="5">
        <v>34</v>
      </c>
      <c r="D36">
        <v>126.58368644068</v>
      </c>
      <c r="E36">
        <v>282.38199152542001</v>
      </c>
      <c r="F36">
        <v>104.66864910789999</v>
      </c>
      <c r="G36">
        <v>122.05161427358</v>
      </c>
      <c r="I36" s="6">
        <f t="shared" si="1"/>
        <v>160.33037725183999</v>
      </c>
      <c r="J36" s="6">
        <f t="shared" si="2"/>
        <v>21.915037332780003</v>
      </c>
      <c r="K36" s="6">
        <f t="shared" si="3"/>
        <v>134.03233245250399</v>
      </c>
      <c r="L36" s="7">
        <f t="shared" si="0"/>
        <v>6.1159983630062795</v>
      </c>
      <c r="M36" s="7">
        <f t="shared" si="4"/>
        <v>6.3518788865233144</v>
      </c>
      <c r="P36" s="5">
        <f t="shared" si="5"/>
        <v>-0.55689478437198447</v>
      </c>
    </row>
    <row r="37" spans="1:16" x14ac:dyDescent="0.15">
      <c r="A37" s="5">
        <v>18</v>
      </c>
      <c r="B37" s="5">
        <v>35</v>
      </c>
      <c r="D37">
        <v>126.92648305085</v>
      </c>
      <c r="E37">
        <v>284.11292372881002</v>
      </c>
      <c r="F37">
        <v>104.55480033985</v>
      </c>
      <c r="G37">
        <v>122.06393372981999</v>
      </c>
      <c r="I37" s="6">
        <f t="shared" si="1"/>
        <v>162.04898999899001</v>
      </c>
      <c r="J37" s="6">
        <f t="shared" si="2"/>
        <v>22.371682710999991</v>
      </c>
      <c r="K37" s="6">
        <f t="shared" si="3"/>
        <v>135.20297074579003</v>
      </c>
      <c r="L37" s="7">
        <f t="shared" si="0"/>
        <v>6.0434868709858698</v>
      </c>
      <c r="M37" s="7">
        <f t="shared" si="4"/>
        <v>6.2861068380319631</v>
      </c>
      <c r="P37" s="5">
        <f t="shared" si="5"/>
        <v>-1.7358957425709611</v>
      </c>
    </row>
    <row r="38" spans="1:16" x14ac:dyDescent="0.15">
      <c r="A38" s="5">
        <v>18.5</v>
      </c>
      <c r="B38" s="5">
        <v>36</v>
      </c>
      <c r="D38">
        <v>127.03474576271</v>
      </c>
      <c r="E38">
        <v>286.98665254237</v>
      </c>
      <c r="F38">
        <v>104.65144435003999</v>
      </c>
      <c r="G38">
        <v>122.06350892099</v>
      </c>
      <c r="I38" s="6">
        <f t="shared" si="1"/>
        <v>164.92314362138001</v>
      </c>
      <c r="J38" s="6">
        <f t="shared" si="2"/>
        <v>22.383301412670008</v>
      </c>
      <c r="K38" s="6">
        <f t="shared" si="3"/>
        <v>138.06318192617599</v>
      </c>
      <c r="L38" s="7">
        <f t="shared" si="0"/>
        <v>6.1681330819244424</v>
      </c>
      <c r="M38" s="7">
        <f t="shared" si="4"/>
        <v>6.4174924924995933</v>
      </c>
      <c r="P38" s="5">
        <f t="shared" si="5"/>
        <v>0.2907899321781503</v>
      </c>
    </row>
    <row r="39" spans="1:16" x14ac:dyDescent="0.15">
      <c r="A39" s="5">
        <v>19</v>
      </c>
      <c r="B39" s="5">
        <v>37</v>
      </c>
      <c r="D39">
        <v>127.39237288136</v>
      </c>
      <c r="E39">
        <v>289.46970338982999</v>
      </c>
      <c r="F39">
        <v>104.59558198811</v>
      </c>
      <c r="G39">
        <v>122.02251486831</v>
      </c>
      <c r="I39" s="6">
        <f t="shared" si="1"/>
        <v>167.44718852151999</v>
      </c>
      <c r="J39" s="6">
        <f t="shared" si="2"/>
        <v>22.796790893250005</v>
      </c>
      <c r="K39" s="6">
        <f t="shared" si="3"/>
        <v>140.09103944961998</v>
      </c>
      <c r="L39" s="7">
        <f t="shared" si="0"/>
        <v>6.1452087754640985</v>
      </c>
      <c r="M39" s="7">
        <f t="shared" si="4"/>
        <v>6.4013076295683078</v>
      </c>
      <c r="P39" s="5">
        <f t="shared" si="5"/>
        <v>-8.1947940532909241E-2</v>
      </c>
    </row>
    <row r="40" spans="1:16" x14ac:dyDescent="0.15">
      <c r="A40" s="5">
        <v>19.5</v>
      </c>
      <c r="B40" s="5">
        <v>38</v>
      </c>
      <c r="D40">
        <v>127.26165254237</v>
      </c>
      <c r="E40">
        <v>286.40572033898002</v>
      </c>
      <c r="F40">
        <v>104.61724723874001</v>
      </c>
      <c r="G40">
        <v>122.15314358539</v>
      </c>
      <c r="I40" s="6">
        <f t="shared" si="1"/>
        <v>164.25257675359001</v>
      </c>
      <c r="J40" s="6">
        <f t="shared" si="2"/>
        <v>22.644405303629995</v>
      </c>
      <c r="K40" s="6">
        <f t="shared" si="3"/>
        <v>137.07929038923402</v>
      </c>
      <c r="L40" s="7">
        <f t="shared" si="0"/>
        <v>6.053561069553</v>
      </c>
      <c r="M40" s="7">
        <f t="shared" si="4"/>
        <v>6.3163993671862677</v>
      </c>
      <c r="P40" s="5">
        <f t="shared" si="5"/>
        <v>-1.5720942618292586</v>
      </c>
    </row>
    <row r="41" spans="1:16" s="45" customFormat="1" x14ac:dyDescent="0.15">
      <c r="A41" s="45">
        <v>20</v>
      </c>
      <c r="B41" s="45">
        <v>39</v>
      </c>
      <c r="C41" s="45" t="s">
        <v>70</v>
      </c>
      <c r="D41" s="46">
        <v>126.50381355931999</v>
      </c>
      <c r="E41" s="46">
        <v>280.82436440677998</v>
      </c>
      <c r="F41" s="46">
        <v>104.76210705183</v>
      </c>
      <c r="G41" s="46">
        <v>121.96537807986</v>
      </c>
      <c r="I41" s="47">
        <f t="shared" si="1"/>
        <v>158.85898632691999</v>
      </c>
      <c r="J41" s="47">
        <f t="shared" si="2"/>
        <v>21.741706507489994</v>
      </c>
      <c r="K41" s="47">
        <f t="shared" si="3"/>
        <v>132.76893851793199</v>
      </c>
      <c r="L41" s="48">
        <f t="shared" si="0"/>
        <v>6.106647538094272</v>
      </c>
      <c r="M41" s="48">
        <f t="shared" si="4"/>
        <v>6.3762252792565972</v>
      </c>
      <c r="P41" s="45">
        <f t="shared" si="5"/>
        <v>-0.70893456763978258</v>
      </c>
    </row>
    <row r="42" spans="1:16" x14ac:dyDescent="0.15">
      <c r="A42" s="5">
        <v>20.5</v>
      </c>
      <c r="B42" s="5">
        <v>40</v>
      </c>
      <c r="D42">
        <v>126.34597457627</v>
      </c>
      <c r="E42">
        <v>279.61949152542002</v>
      </c>
      <c r="F42">
        <v>104.69944774851</v>
      </c>
      <c r="G42">
        <v>122.00212404417999</v>
      </c>
      <c r="I42" s="6">
        <f t="shared" si="1"/>
        <v>157.61736748124002</v>
      </c>
      <c r="J42" s="6">
        <f t="shared" si="2"/>
        <v>21.646526827759999</v>
      </c>
      <c r="K42" s="6">
        <f t="shared" si="3"/>
        <v>131.64153528792804</v>
      </c>
      <c r="L42" s="7">
        <f t="shared" si="0"/>
        <v>6.0814160320217256</v>
      </c>
      <c r="M42" s="7">
        <f t="shared" si="4"/>
        <v>6.3577332167131093</v>
      </c>
      <c r="P42" s="5">
        <f t="shared" si="5"/>
        <v>-1.1191863636993959</v>
      </c>
    </row>
    <row r="43" spans="1:16" x14ac:dyDescent="0.15">
      <c r="A43" s="5">
        <v>21</v>
      </c>
      <c r="B43" s="5">
        <v>41</v>
      </c>
      <c r="D43">
        <v>126.65042372881</v>
      </c>
      <c r="E43">
        <v>280.22500000000002</v>
      </c>
      <c r="F43">
        <v>104.56648258284</v>
      </c>
      <c r="G43">
        <v>122.00934579439</v>
      </c>
      <c r="I43" s="6">
        <f t="shared" si="1"/>
        <v>158.21565420561001</v>
      </c>
      <c r="J43" s="6">
        <f t="shared" si="2"/>
        <v>22.083941145970002</v>
      </c>
      <c r="K43" s="6">
        <f t="shared" si="3"/>
        <v>131.71492483044599</v>
      </c>
      <c r="L43" s="7">
        <f t="shared" si="0"/>
        <v>5.964285267735467</v>
      </c>
      <c r="M43" s="7">
        <f t="shared" si="4"/>
        <v>6.2473418959559091</v>
      </c>
      <c r="P43" s="5">
        <f t="shared" si="5"/>
        <v>-3.0236745969467185</v>
      </c>
    </row>
    <row r="44" spans="1:16" x14ac:dyDescent="0.15">
      <c r="A44" s="5">
        <v>21.5</v>
      </c>
      <c r="B44" s="5">
        <v>42</v>
      </c>
      <c r="D44">
        <v>126.52775423729</v>
      </c>
      <c r="E44">
        <v>282.14788135593</v>
      </c>
      <c r="F44">
        <v>104.52166525064</v>
      </c>
      <c r="G44">
        <v>121.92608326253</v>
      </c>
      <c r="I44" s="6">
        <f t="shared" si="1"/>
        <v>160.2217980934</v>
      </c>
      <c r="J44" s="6">
        <f t="shared" si="2"/>
        <v>22.006088986649999</v>
      </c>
      <c r="K44" s="6">
        <f t="shared" si="3"/>
        <v>133.81449130941999</v>
      </c>
      <c r="L44" s="7">
        <f t="shared" si="0"/>
        <v>6.0807938834837305</v>
      </c>
      <c r="M44" s="7">
        <f t="shared" si="4"/>
        <v>6.3705899552332301</v>
      </c>
      <c r="P44" s="5">
        <f t="shared" si="5"/>
        <v>-1.1293021908876144</v>
      </c>
    </row>
    <row r="45" spans="1:16" x14ac:dyDescent="0.15">
      <c r="A45" s="5">
        <v>22</v>
      </c>
      <c r="B45" s="5">
        <v>43</v>
      </c>
      <c r="D45">
        <v>126.88093220339</v>
      </c>
      <c r="E45">
        <v>284.54004237288001</v>
      </c>
      <c r="F45">
        <v>104.58092608326</v>
      </c>
      <c r="G45">
        <v>121.86958368734</v>
      </c>
      <c r="I45" s="6">
        <f t="shared" si="1"/>
        <v>162.67045868554001</v>
      </c>
      <c r="J45" s="6">
        <f t="shared" si="2"/>
        <v>22.300006120130007</v>
      </c>
      <c r="K45" s="6">
        <f t="shared" si="3"/>
        <v>135.910451341384</v>
      </c>
      <c r="L45" s="7">
        <f t="shared" si="0"/>
        <v>6.0946374009601243</v>
      </c>
      <c r="M45" s="7">
        <f t="shared" si="4"/>
        <v>6.3911729162386823</v>
      </c>
      <c r="P45" s="5">
        <f t="shared" si="5"/>
        <v>-0.90421345095493522</v>
      </c>
    </row>
    <row r="46" spans="1:16" x14ac:dyDescent="0.15">
      <c r="A46" s="5">
        <v>22.5</v>
      </c>
      <c r="B46" s="5">
        <v>44</v>
      </c>
      <c r="D46">
        <v>126.69406779661</v>
      </c>
      <c r="E46">
        <v>285.28220338982999</v>
      </c>
      <c r="F46">
        <v>104.55225148683</v>
      </c>
      <c r="G46">
        <v>121.83283772303</v>
      </c>
      <c r="I46" s="6">
        <f t="shared" si="1"/>
        <v>163.44936566679999</v>
      </c>
      <c r="J46" s="6">
        <f t="shared" si="2"/>
        <v>22.141816309779998</v>
      </c>
      <c r="K46" s="6">
        <f t="shared" si="3"/>
        <v>136.879186095064</v>
      </c>
      <c r="L46" s="7">
        <f t="shared" si="0"/>
        <v>6.1819312462909703</v>
      </c>
      <c r="M46" s="7">
        <f t="shared" si="4"/>
        <v>6.4852062050985868</v>
      </c>
      <c r="P46" s="5">
        <f t="shared" si="5"/>
        <v>0.51514125299974434</v>
      </c>
    </row>
    <row r="47" spans="1:16" x14ac:dyDescent="0.15">
      <c r="A47" s="5">
        <v>23</v>
      </c>
      <c r="B47" s="5">
        <v>45</v>
      </c>
      <c r="D47">
        <v>127.28855932203</v>
      </c>
      <c r="E47">
        <v>288.40995762711998</v>
      </c>
      <c r="F47">
        <v>104.62298215803</v>
      </c>
      <c r="G47">
        <v>121.98513169074</v>
      </c>
      <c r="I47" s="6">
        <f t="shared" si="1"/>
        <v>166.42482593637999</v>
      </c>
      <c r="J47" s="6">
        <f t="shared" si="2"/>
        <v>22.665577163999998</v>
      </c>
      <c r="K47" s="6">
        <f t="shared" si="3"/>
        <v>139.22613333958</v>
      </c>
      <c r="L47" s="7">
        <f t="shared" si="0"/>
        <v>6.1426246652441083</v>
      </c>
      <c r="M47" s="7">
        <f t="shared" si="4"/>
        <v>6.4526390675807823</v>
      </c>
      <c r="P47" s="5">
        <f t="shared" si="5"/>
        <v>-0.12396429325948989</v>
      </c>
    </row>
    <row r="48" spans="1:16" x14ac:dyDescent="0.15">
      <c r="A48" s="5">
        <v>23.5</v>
      </c>
      <c r="B48" s="5">
        <v>46</v>
      </c>
      <c r="D48">
        <v>127.55042372881</v>
      </c>
      <c r="E48">
        <v>289.15169491525</v>
      </c>
      <c r="F48">
        <v>104.71346644010001</v>
      </c>
      <c r="G48">
        <v>121.74065420561</v>
      </c>
      <c r="I48" s="6">
        <f t="shared" si="1"/>
        <v>167.41104070964002</v>
      </c>
      <c r="J48" s="6">
        <f t="shared" si="2"/>
        <v>22.836957288709996</v>
      </c>
      <c r="K48" s="6">
        <f t="shared" si="3"/>
        <v>140.00669196318802</v>
      </c>
      <c r="L48" s="7">
        <f t="shared" si="0"/>
        <v>6.1307069148131976</v>
      </c>
      <c r="M48" s="7">
        <f t="shared" si="4"/>
        <v>6.44746076067893</v>
      </c>
      <c r="P48" s="5">
        <f t="shared" si="5"/>
        <v>-0.31774101452272158</v>
      </c>
    </row>
    <row r="49" spans="1:25" x14ac:dyDescent="0.15">
      <c r="A49" s="5">
        <v>24</v>
      </c>
      <c r="B49" s="5">
        <v>47</v>
      </c>
      <c r="D49">
        <v>127.36144067796999</v>
      </c>
      <c r="E49">
        <v>288.55911016949</v>
      </c>
      <c r="F49">
        <v>104.69137638063</v>
      </c>
      <c r="G49">
        <v>121.93436703483</v>
      </c>
      <c r="I49" s="6">
        <f t="shared" si="1"/>
        <v>166.62474313465998</v>
      </c>
      <c r="J49" s="6">
        <f t="shared" si="2"/>
        <v>22.670064297339991</v>
      </c>
      <c r="K49" s="6">
        <f t="shared" si="3"/>
        <v>139.420665977852</v>
      </c>
      <c r="L49" s="7">
        <f t="shared" si="0"/>
        <v>6.1499898786882143</v>
      </c>
      <c r="M49" s="7">
        <f t="shared" si="4"/>
        <v>6.4734831680830052</v>
      </c>
      <c r="P49" s="5">
        <f t="shared" si="5"/>
        <v>-4.2095693393585714E-3</v>
      </c>
    </row>
    <row r="50" spans="1:25" x14ac:dyDescent="0.15">
      <c r="A50" s="5">
        <v>24.5</v>
      </c>
      <c r="B50" s="5">
        <v>48</v>
      </c>
      <c r="D50">
        <v>127.11885593220001</v>
      </c>
      <c r="E50">
        <v>286.62542372881001</v>
      </c>
      <c r="F50">
        <v>104.69286321156</v>
      </c>
      <c r="G50">
        <v>121.81775700935</v>
      </c>
      <c r="I50" s="6">
        <f t="shared" si="1"/>
        <v>164.80766671946</v>
      </c>
      <c r="J50" s="6">
        <f t="shared" si="2"/>
        <v>22.425992720640011</v>
      </c>
      <c r="K50" s="6">
        <f t="shared" si="3"/>
        <v>137.89647545469199</v>
      </c>
      <c r="L50" s="7">
        <f t="shared" si="0"/>
        <v>6.1489574696854978</v>
      </c>
      <c r="M50" s="7">
        <f t="shared" si="4"/>
        <v>6.4791902026093471</v>
      </c>
      <c r="P50" s="5">
        <f t="shared" si="5"/>
        <v>-2.0996028554863377E-2</v>
      </c>
    </row>
    <row r="51" spans="1:25" x14ac:dyDescent="0.15">
      <c r="A51" s="5">
        <v>25</v>
      </c>
      <c r="B51" s="5">
        <v>49</v>
      </c>
      <c r="D51">
        <v>127.20911016949</v>
      </c>
      <c r="E51">
        <v>287.73961864406999</v>
      </c>
      <c r="F51">
        <v>104.59345794393001</v>
      </c>
      <c r="G51">
        <v>122.12574341545999</v>
      </c>
      <c r="I51" s="6">
        <f t="shared" si="1"/>
        <v>165.61387522861</v>
      </c>
      <c r="J51" s="6">
        <f t="shared" si="2"/>
        <v>22.615652225559998</v>
      </c>
      <c r="K51" s="6">
        <f t="shared" si="3"/>
        <v>138.47509255793801</v>
      </c>
      <c r="L51" s="7">
        <f t="shared" si="0"/>
        <v>6.1229758565810792</v>
      </c>
      <c r="M51" s="7">
        <f t="shared" si="4"/>
        <v>6.459948033033986</v>
      </c>
      <c r="P51" s="5">
        <f t="shared" si="5"/>
        <v>-0.44344419355804054</v>
      </c>
    </row>
    <row r="52" spans="1:25" x14ac:dyDescent="0.15">
      <c r="A52" s="5">
        <v>25.5</v>
      </c>
      <c r="B52" s="5">
        <v>50</v>
      </c>
      <c r="D52">
        <v>126.91377118644</v>
      </c>
      <c r="E52">
        <v>286.89449152541999</v>
      </c>
      <c r="F52">
        <v>104.71134239592</v>
      </c>
      <c r="G52">
        <v>122.07094307561999</v>
      </c>
      <c r="I52" s="6">
        <f t="shared" si="1"/>
        <v>164.8235484498</v>
      </c>
      <c r="J52" s="6">
        <f t="shared" si="2"/>
        <v>22.202428790520003</v>
      </c>
      <c r="K52" s="6">
        <f t="shared" si="3"/>
        <v>138.18063390117601</v>
      </c>
      <c r="L52" s="7">
        <f t="shared" si="0"/>
        <v>6.2236719777331926</v>
      </c>
      <c r="M52" s="7">
        <f t="shared" si="4"/>
        <v>6.5673835977151578</v>
      </c>
      <c r="P52" s="5">
        <f t="shared" si="5"/>
        <v>1.1938248794855213</v>
      </c>
    </row>
    <row r="53" spans="1:25" x14ac:dyDescent="0.15">
      <c r="A53" s="5">
        <v>26</v>
      </c>
      <c r="B53" s="5">
        <v>51</v>
      </c>
      <c r="D53">
        <v>126.80021186441</v>
      </c>
      <c r="E53">
        <v>285.59216101695</v>
      </c>
      <c r="F53">
        <v>104.65441801190001</v>
      </c>
      <c r="G53">
        <v>121.882115548</v>
      </c>
      <c r="I53" s="6">
        <f t="shared" si="1"/>
        <v>163.71004546895</v>
      </c>
      <c r="J53" s="6">
        <f t="shared" si="2"/>
        <v>22.145793852509996</v>
      </c>
      <c r="K53" s="6">
        <f t="shared" si="3"/>
        <v>137.135092845938</v>
      </c>
      <c r="L53" s="7">
        <f t="shared" si="0"/>
        <v>6.1923764738013745</v>
      </c>
      <c r="M53" s="7">
        <f t="shared" si="4"/>
        <v>6.5428275373123981</v>
      </c>
      <c r="P53" s="5">
        <f t="shared" si="5"/>
        <v>0.68497548065439628</v>
      </c>
      <c r="S53" s="8"/>
      <c r="U53" s="13"/>
    </row>
    <row r="54" spans="1:25" x14ac:dyDescent="0.15">
      <c r="A54" s="5">
        <v>26.5</v>
      </c>
      <c r="B54" s="5">
        <v>52</v>
      </c>
      <c r="D54">
        <v>127.23919491525</v>
      </c>
      <c r="E54">
        <v>289.27139830508997</v>
      </c>
      <c r="F54">
        <v>104.68564146134</v>
      </c>
      <c r="G54">
        <v>121.8950722175</v>
      </c>
      <c r="I54" s="6">
        <f t="shared" si="1"/>
        <v>167.37632608758997</v>
      </c>
      <c r="J54" s="6">
        <f t="shared" si="2"/>
        <v>22.553553453909998</v>
      </c>
      <c r="K54" s="6">
        <f t="shared" si="3"/>
        <v>140.31206194289797</v>
      </c>
      <c r="L54" s="7">
        <f t="shared" si="0"/>
        <v>6.2212840309016917</v>
      </c>
      <c r="M54" s="7">
        <f t="shared" si="4"/>
        <v>6.5784745379417728</v>
      </c>
      <c r="P54" s="5">
        <f t="shared" si="5"/>
        <v>1.1549980463309184</v>
      </c>
      <c r="S54" s="8"/>
    </row>
    <row r="55" spans="1:25" x14ac:dyDescent="0.15">
      <c r="A55" s="5">
        <v>27</v>
      </c>
      <c r="B55" s="5">
        <v>53</v>
      </c>
      <c r="D55">
        <v>127.16334745763</v>
      </c>
      <c r="E55">
        <v>289.42733050848</v>
      </c>
      <c r="F55">
        <v>104.61299915038001</v>
      </c>
      <c r="G55">
        <v>121.94031435853999</v>
      </c>
      <c r="I55" s="6">
        <f t="shared" si="1"/>
        <v>167.48701614994002</v>
      </c>
      <c r="J55" s="6">
        <f t="shared" si="2"/>
        <v>22.55034830724999</v>
      </c>
      <c r="K55" s="6">
        <f t="shared" si="3"/>
        <v>140.42659818124002</v>
      </c>
      <c r="L55" s="7">
        <f t="shared" si="0"/>
        <v>6.2272474140052436</v>
      </c>
      <c r="M55" s="7">
        <f t="shared" si="4"/>
        <v>6.5911773645743832</v>
      </c>
      <c r="P55" s="5">
        <f t="shared" si="5"/>
        <v>1.251959702991029</v>
      </c>
      <c r="S55" s="8"/>
    </row>
    <row r="56" spans="1:25" x14ac:dyDescent="0.15">
      <c r="A56" s="5">
        <v>27.5</v>
      </c>
      <c r="B56" s="5">
        <v>54</v>
      </c>
      <c r="D56">
        <v>127.20466101695</v>
      </c>
      <c r="E56">
        <v>292.0625</v>
      </c>
      <c r="F56">
        <v>104.68903993203</v>
      </c>
      <c r="G56">
        <v>121.93033135089</v>
      </c>
      <c r="I56" s="6">
        <f t="shared" si="1"/>
        <v>170.13216864910999</v>
      </c>
      <c r="J56" s="6">
        <f t="shared" si="2"/>
        <v>22.515621084919999</v>
      </c>
      <c r="K56" s="6">
        <f t="shared" si="3"/>
        <v>143.11342334720598</v>
      </c>
      <c r="L56" s="7">
        <f t="shared" si="0"/>
        <v>6.3561836827613538</v>
      </c>
      <c r="M56" s="7">
        <f t="shared" si="4"/>
        <v>6.7268530768595518</v>
      </c>
      <c r="P56" s="5">
        <f t="shared" si="5"/>
        <v>3.3483995937502335</v>
      </c>
      <c r="S56" s="8"/>
    </row>
    <row r="57" spans="1:25" x14ac:dyDescent="0.15">
      <c r="A57" s="5">
        <v>28</v>
      </c>
      <c r="B57" s="5">
        <v>55</v>
      </c>
      <c r="D57">
        <v>127.59491525423999</v>
      </c>
      <c r="E57">
        <v>292.88516949153001</v>
      </c>
      <c r="F57">
        <v>104.60089209856</v>
      </c>
      <c r="G57">
        <v>122.06690739167</v>
      </c>
      <c r="I57" s="6">
        <f t="shared" si="1"/>
        <v>170.81826209986002</v>
      </c>
      <c r="J57" s="6">
        <f t="shared" si="2"/>
        <v>22.994023155679997</v>
      </c>
      <c r="K57" s="6">
        <f t="shared" si="3"/>
        <v>143.22543431304402</v>
      </c>
      <c r="L57" s="7">
        <f t="shared" si="0"/>
        <v>6.2288114325771824</v>
      </c>
      <c r="M57" s="7">
        <f t="shared" si="4"/>
        <v>6.6062202702044379</v>
      </c>
      <c r="P57" s="5">
        <f t="shared" si="5"/>
        <v>1.2773898705903632</v>
      </c>
      <c r="S57" s="8"/>
    </row>
    <row r="58" spans="1:25" x14ac:dyDescent="0.15">
      <c r="A58" s="5">
        <v>28.5</v>
      </c>
      <c r="B58" s="5">
        <v>56</v>
      </c>
      <c r="D58">
        <v>126.96588983050999</v>
      </c>
      <c r="E58">
        <v>287.77817796609997</v>
      </c>
      <c r="F58">
        <v>104.56924384027</v>
      </c>
      <c r="G58">
        <v>121.83687340697</v>
      </c>
      <c r="I58" s="6">
        <f t="shared" si="1"/>
        <v>165.94130455912997</v>
      </c>
      <c r="J58" s="6">
        <f t="shared" si="2"/>
        <v>22.396645990239989</v>
      </c>
      <c r="K58" s="6">
        <f t="shared" si="3"/>
        <v>139.06532937084199</v>
      </c>
      <c r="L58" s="7">
        <f t="shared" si="0"/>
        <v>6.2092033526557451</v>
      </c>
      <c r="M58" s="7">
        <f t="shared" si="4"/>
        <v>6.593351633812059</v>
      </c>
      <c r="P58" s="5">
        <f t="shared" si="5"/>
        <v>0.95857219946438887</v>
      </c>
      <c r="S58" s="8"/>
    </row>
    <row r="59" spans="1:25" x14ac:dyDescent="0.15">
      <c r="A59" s="5">
        <v>29</v>
      </c>
      <c r="B59" s="5">
        <v>57</v>
      </c>
      <c r="D59">
        <v>125.62033898305</v>
      </c>
      <c r="E59">
        <v>274.50995762712</v>
      </c>
      <c r="F59">
        <v>104.76486830926</v>
      </c>
      <c r="G59">
        <v>121.78079864061</v>
      </c>
      <c r="I59" s="6">
        <f t="shared" si="1"/>
        <v>152.72915898651001</v>
      </c>
      <c r="J59" s="6">
        <f t="shared" si="2"/>
        <v>20.855470673790009</v>
      </c>
      <c r="K59" s="6">
        <f t="shared" si="3"/>
        <v>127.702594177962</v>
      </c>
      <c r="L59" s="7">
        <f t="shared" si="0"/>
        <v>6.1232180359492672</v>
      </c>
      <c r="M59" s="7">
        <f t="shared" si="4"/>
        <v>6.5141057606346395</v>
      </c>
      <c r="P59" s="5">
        <f t="shared" si="5"/>
        <v>-0.4395064769396978</v>
      </c>
      <c r="R59" s="3"/>
      <c r="S59" s="8"/>
    </row>
    <row r="60" spans="1:25" x14ac:dyDescent="0.15">
      <c r="A60" s="5">
        <v>29.5</v>
      </c>
      <c r="B60" s="5">
        <v>58</v>
      </c>
      <c r="D60">
        <v>124.78538135593</v>
      </c>
      <c r="E60">
        <v>267.55847457626999</v>
      </c>
      <c r="F60">
        <v>104.60790144435001</v>
      </c>
      <c r="G60">
        <v>121.91716227697999</v>
      </c>
      <c r="I60" s="6">
        <f t="shared" si="1"/>
        <v>145.64131229929001</v>
      </c>
      <c r="J60" s="6">
        <f t="shared" si="2"/>
        <v>20.177479911579994</v>
      </c>
      <c r="K60" s="6">
        <f t="shared" si="3"/>
        <v>121.42833640539402</v>
      </c>
      <c r="L60" s="7">
        <f t="shared" si="0"/>
        <v>6.0180129995176195</v>
      </c>
      <c r="M60" s="7">
        <f t="shared" si="4"/>
        <v>6.4156401677320494</v>
      </c>
      <c r="P60" s="5">
        <f t="shared" si="5"/>
        <v>-2.1500882799642218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124.02775423729</v>
      </c>
      <c r="E61" s="16">
        <v>260.83093220338998</v>
      </c>
      <c r="F61" s="16">
        <v>104.80501274427</v>
      </c>
      <c r="G61" s="16">
        <v>121.89570943075999</v>
      </c>
      <c r="I61" s="40">
        <f t="shared" si="1"/>
        <v>138.93522277262997</v>
      </c>
      <c r="J61" s="40">
        <f t="shared" si="2"/>
        <v>19.222741493019996</v>
      </c>
      <c r="K61" s="40">
        <f t="shared" si="3"/>
        <v>115.86793298100598</v>
      </c>
      <c r="L61" s="41">
        <f t="shared" si="0"/>
        <v>6.0276487109332972</v>
      </c>
      <c r="M61" s="41">
        <f t="shared" si="4"/>
        <v>6.4320153226767856</v>
      </c>
      <c r="P61" s="17">
        <f t="shared" si="5"/>
        <v>-1.9934163832003922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123.48474576271001</v>
      </c>
      <c r="E62">
        <v>258.4343220339</v>
      </c>
      <c r="F62">
        <v>104.65994052676</v>
      </c>
      <c r="G62">
        <v>121.84282073067</v>
      </c>
      <c r="I62" s="6">
        <f t="shared" si="1"/>
        <v>136.59150130323002</v>
      </c>
      <c r="J62" s="6">
        <f t="shared" si="2"/>
        <v>18.824805235950009</v>
      </c>
      <c r="K62" s="6">
        <f t="shared" si="3"/>
        <v>114.00173502009001</v>
      </c>
      <c r="L62" s="7">
        <f t="shared" si="0"/>
        <v>6.0559317130346297</v>
      </c>
      <c r="M62" s="7">
        <f t="shared" si="4"/>
        <v>6.4670377683071765</v>
      </c>
      <c r="P62" s="5">
        <f t="shared" si="5"/>
        <v>-1.5335487725762871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124.06398305085</v>
      </c>
      <c r="E63">
        <v>265.97182203390003</v>
      </c>
      <c r="F63">
        <v>104.62361937128</v>
      </c>
      <c r="G63">
        <v>122.11108751062</v>
      </c>
      <c r="I63" s="6">
        <f t="shared" si="1"/>
        <v>143.86073452328003</v>
      </c>
      <c r="J63" s="6">
        <f t="shared" si="2"/>
        <v>19.440363679569998</v>
      </c>
      <c r="K63" s="6">
        <f t="shared" si="3"/>
        <v>120.53229810779604</v>
      </c>
      <c r="L63" s="7">
        <f t="shared" si="0"/>
        <v>6.2001051057735195</v>
      </c>
      <c r="M63" s="7">
        <f t="shared" si="4"/>
        <v>6.6179506045751237</v>
      </c>
      <c r="P63" s="5">
        <f t="shared" si="5"/>
        <v>0.81063920990384364</v>
      </c>
      <c r="R63" s="5">
        <v>-13</v>
      </c>
    </row>
    <row r="64" spans="1:25" x14ac:dyDescent="0.15">
      <c r="A64" s="5">
        <v>31.5</v>
      </c>
      <c r="B64" s="5">
        <v>62</v>
      </c>
      <c r="D64">
        <v>124.33961864407</v>
      </c>
      <c r="E64">
        <v>271.30021186441002</v>
      </c>
      <c r="F64">
        <v>104.61236193713</v>
      </c>
      <c r="G64">
        <v>122.16610025489</v>
      </c>
      <c r="I64" s="6">
        <f t="shared" si="1"/>
        <v>149.13411160952001</v>
      </c>
      <c r="J64" s="6">
        <f t="shared" si="2"/>
        <v>19.727256706939997</v>
      </c>
      <c r="K64" s="6">
        <f t="shared" si="3"/>
        <v>125.46140356119201</v>
      </c>
      <c r="L64" s="7">
        <f t="shared" si="0"/>
        <v>6.3597998153009803</v>
      </c>
      <c r="M64" s="7">
        <f t="shared" si="4"/>
        <v>6.7843847576316429</v>
      </c>
      <c r="P64" s="5">
        <f t="shared" si="5"/>
        <v>3.40719611841689</v>
      </c>
      <c r="R64" s="5">
        <v>-13</v>
      </c>
      <c r="U64" s="39">
        <v>20</v>
      </c>
      <c r="V64" s="7">
        <f t="shared" ref="V64:V83" si="6">L41</f>
        <v>6.106647538094272</v>
      </c>
      <c r="X64" s="39"/>
      <c r="Y64" s="7"/>
    </row>
    <row r="65" spans="1:25" x14ac:dyDescent="0.15">
      <c r="A65" s="5">
        <v>32</v>
      </c>
      <c r="B65" s="5">
        <v>63</v>
      </c>
      <c r="D65">
        <v>125.15233050848001</v>
      </c>
      <c r="E65">
        <v>279.86525423729</v>
      </c>
      <c r="F65">
        <v>104.47366185217</v>
      </c>
      <c r="G65">
        <v>121.76741716228</v>
      </c>
      <c r="I65" s="6">
        <f t="shared" si="1"/>
        <v>158.09783707501001</v>
      </c>
      <c r="J65" s="6">
        <f t="shared" si="2"/>
        <v>20.678668656310009</v>
      </c>
      <c r="K65" s="6">
        <f t="shared" si="3"/>
        <v>133.28343468743799</v>
      </c>
      <c r="L65" s="7">
        <f t="shared" si="0"/>
        <v>6.4454553096563645</v>
      </c>
      <c r="M65" s="7">
        <f t="shared" si="4"/>
        <v>6.8767796955160856</v>
      </c>
      <c r="P65" s="5">
        <f t="shared" si="5"/>
        <v>4.7999120466945762</v>
      </c>
      <c r="R65" s="5">
        <v>-13</v>
      </c>
      <c r="U65" s="5">
        <v>20.5</v>
      </c>
      <c r="V65" s="7">
        <f t="shared" si="6"/>
        <v>6.0814160320217256</v>
      </c>
      <c r="Y65" s="7"/>
    </row>
    <row r="66" spans="1:25" x14ac:dyDescent="0.15">
      <c r="A66" s="5">
        <v>32.5</v>
      </c>
      <c r="B66" s="5">
        <v>64</v>
      </c>
      <c r="D66">
        <v>125.7813559322</v>
      </c>
      <c r="E66">
        <v>287.39067796609999</v>
      </c>
      <c r="F66">
        <v>104.68967714529001</v>
      </c>
      <c r="G66">
        <v>121.98513169074</v>
      </c>
      <c r="I66" s="6">
        <f t="shared" si="1"/>
        <v>165.40554627536</v>
      </c>
      <c r="J66" s="6">
        <f t="shared" si="2"/>
        <v>21.091678786909995</v>
      </c>
      <c r="K66" s="6">
        <f t="shared" si="3"/>
        <v>140.09553173106801</v>
      </c>
      <c r="L66" s="7">
        <f t="shared" ref="L66:L129" si="7">K66/J66</f>
        <v>6.6422181537305924</v>
      </c>
      <c r="M66" s="7">
        <f t="shared" si="4"/>
        <v>7.0802819831193711</v>
      </c>
      <c r="P66" s="5">
        <f t="shared" si="5"/>
        <v>7.9991784696799764</v>
      </c>
      <c r="R66" s="5">
        <v>-13</v>
      </c>
      <c r="U66" s="5">
        <v>21</v>
      </c>
      <c r="V66" s="7">
        <f t="shared" si="6"/>
        <v>5.964285267735467</v>
      </c>
      <c r="Y66" s="7"/>
    </row>
    <row r="67" spans="1:25" x14ac:dyDescent="0.15">
      <c r="A67" s="5">
        <v>33</v>
      </c>
      <c r="B67" s="5">
        <v>65</v>
      </c>
      <c r="D67">
        <v>125.68495762712</v>
      </c>
      <c r="E67">
        <v>289.75529661016998</v>
      </c>
      <c r="F67">
        <v>104.61278674595999</v>
      </c>
      <c r="G67">
        <v>122.19010195412</v>
      </c>
      <c r="I67" s="6">
        <f t="shared" ref="I67:I130" si="8">E67-G67</f>
        <v>167.56519465604998</v>
      </c>
      <c r="J67" s="6">
        <f t="shared" ref="J67:J130" si="9">D67-F67</f>
        <v>21.072170881160005</v>
      </c>
      <c r="K67" s="6">
        <f t="shared" ref="K67:K130" si="10">I67-1.2*J67</f>
        <v>142.27858959865799</v>
      </c>
      <c r="L67" s="7">
        <f t="shared" si="7"/>
        <v>6.7519663921226547</v>
      </c>
      <c r="M67" s="7">
        <f t="shared" ref="M67:M130" si="11">L67+ABS($N$2)*A67</f>
        <v>7.1967696650404918</v>
      </c>
      <c r="P67" s="5">
        <f t="shared" ref="P67:P130" si="12">(L67-$O$2)/$O$2*100</f>
        <v>9.783630487140476</v>
      </c>
      <c r="R67" s="5">
        <v>-13</v>
      </c>
      <c r="U67" s="5">
        <v>21.5</v>
      </c>
      <c r="V67" s="7">
        <f t="shared" si="6"/>
        <v>6.0807938834837305</v>
      </c>
      <c r="Y67" s="7"/>
    </row>
    <row r="68" spans="1:25" x14ac:dyDescent="0.15">
      <c r="A68" s="5">
        <v>33.5</v>
      </c>
      <c r="B68" s="5">
        <v>66</v>
      </c>
      <c r="D68">
        <v>125.93877118643999</v>
      </c>
      <c r="E68">
        <v>293.63411016948999</v>
      </c>
      <c r="F68">
        <v>104.67438402719</v>
      </c>
      <c r="G68">
        <v>122.05097706031999</v>
      </c>
      <c r="I68" s="6">
        <f t="shared" si="8"/>
        <v>171.58313310916998</v>
      </c>
      <c r="J68" s="6">
        <f t="shared" si="9"/>
        <v>21.264387159249992</v>
      </c>
      <c r="K68" s="6">
        <f t="shared" si="10"/>
        <v>146.06586851806998</v>
      </c>
      <c r="L68" s="7">
        <f t="shared" si="7"/>
        <v>6.8690372980973233</v>
      </c>
      <c r="M68" s="7">
        <f t="shared" si="11"/>
        <v>7.3205800145442188</v>
      </c>
      <c r="P68" s="5">
        <f t="shared" si="12"/>
        <v>11.687145453878527</v>
      </c>
      <c r="R68" s="5">
        <v>-13</v>
      </c>
      <c r="U68" s="5">
        <v>22</v>
      </c>
      <c r="V68" s="7">
        <f t="shared" si="6"/>
        <v>6.0946374009601243</v>
      </c>
      <c r="Y68" s="7"/>
    </row>
    <row r="69" spans="1:25" x14ac:dyDescent="0.15">
      <c r="A69" s="5">
        <v>34</v>
      </c>
      <c r="B69" s="5">
        <v>67</v>
      </c>
      <c r="D69">
        <v>126.29618644068</v>
      </c>
      <c r="E69">
        <v>297.27563559321999</v>
      </c>
      <c r="F69">
        <v>104.73598130841</v>
      </c>
      <c r="G69">
        <v>122.08793542906</v>
      </c>
      <c r="I69" s="6">
        <f t="shared" si="8"/>
        <v>175.18770016415999</v>
      </c>
      <c r="J69" s="6">
        <f t="shared" si="9"/>
        <v>21.560205132269999</v>
      </c>
      <c r="K69" s="6">
        <f t="shared" si="10"/>
        <v>149.31545400543598</v>
      </c>
      <c r="L69" s="7">
        <f t="shared" si="7"/>
        <v>6.9255117513677886</v>
      </c>
      <c r="M69" s="7">
        <f t="shared" si="11"/>
        <v>7.3837939113437425</v>
      </c>
      <c r="P69" s="5">
        <f t="shared" si="12"/>
        <v>12.605392102298074</v>
      </c>
      <c r="R69" s="5">
        <v>-13</v>
      </c>
      <c r="U69" s="5">
        <v>22.5</v>
      </c>
      <c r="V69" s="7">
        <f t="shared" si="6"/>
        <v>6.1819312462909703</v>
      </c>
      <c r="Y69" s="7"/>
    </row>
    <row r="70" spans="1:25" x14ac:dyDescent="0.15">
      <c r="A70" s="5">
        <v>34.5</v>
      </c>
      <c r="B70" s="5">
        <v>68</v>
      </c>
      <c r="D70">
        <v>126.09597457627</v>
      </c>
      <c r="E70">
        <v>299.59173728814</v>
      </c>
      <c r="F70">
        <v>104.65739167375</v>
      </c>
      <c r="G70">
        <v>122.35620220900999</v>
      </c>
      <c r="I70" s="6">
        <f t="shared" si="8"/>
        <v>177.23553507912999</v>
      </c>
      <c r="J70" s="6">
        <f t="shared" si="9"/>
        <v>21.438582902519997</v>
      </c>
      <c r="K70" s="6">
        <f t="shared" si="10"/>
        <v>151.50923559610598</v>
      </c>
      <c r="L70" s="7">
        <f t="shared" si="7"/>
        <v>7.067129216749529</v>
      </c>
      <c r="M70" s="7">
        <f t="shared" si="11"/>
        <v>7.5321508202545404</v>
      </c>
      <c r="P70" s="5">
        <f t="shared" si="12"/>
        <v>14.908021971447452</v>
      </c>
      <c r="R70" s="5">
        <v>-13</v>
      </c>
      <c r="U70" s="5">
        <v>23</v>
      </c>
      <c r="V70" s="7">
        <f t="shared" si="6"/>
        <v>6.1426246652441083</v>
      </c>
      <c r="Y70" s="7"/>
    </row>
    <row r="71" spans="1:25" x14ac:dyDescent="0.15">
      <c r="A71" s="5">
        <v>35</v>
      </c>
      <c r="B71" s="5">
        <v>69</v>
      </c>
      <c r="D71">
        <v>123.29088983051</v>
      </c>
      <c r="E71">
        <v>281.92182203390001</v>
      </c>
      <c r="F71">
        <v>104.74575191164</v>
      </c>
      <c r="G71">
        <v>122.1427357689</v>
      </c>
      <c r="I71" s="6">
        <f t="shared" si="8"/>
        <v>159.77908626500002</v>
      </c>
      <c r="J71" s="6">
        <f t="shared" si="9"/>
        <v>18.545137918869997</v>
      </c>
      <c r="K71" s="6">
        <f t="shared" si="10"/>
        <v>137.52492076235603</v>
      </c>
      <c r="L71" s="7">
        <f t="shared" si="7"/>
        <v>7.4156860608958892</v>
      </c>
      <c r="M71" s="7">
        <f t="shared" si="11"/>
        <v>7.8874471079299591</v>
      </c>
      <c r="P71" s="5">
        <f t="shared" si="12"/>
        <v>20.575383679019275</v>
      </c>
      <c r="R71" s="5">
        <v>-13</v>
      </c>
      <c r="U71" s="5">
        <v>23.5</v>
      </c>
      <c r="V71" s="7">
        <f t="shared" si="6"/>
        <v>6.1307069148131976</v>
      </c>
      <c r="Y71" s="7"/>
    </row>
    <row r="72" spans="1:25" x14ac:dyDescent="0.15">
      <c r="A72" s="5">
        <v>35.5</v>
      </c>
      <c r="B72" s="5">
        <v>70</v>
      </c>
      <c r="D72">
        <v>122.37648305085</v>
      </c>
      <c r="E72">
        <v>278.46207627119003</v>
      </c>
      <c r="F72">
        <v>104.44456244689999</v>
      </c>
      <c r="G72">
        <v>122.21240441801</v>
      </c>
      <c r="I72" s="6">
        <f t="shared" si="8"/>
        <v>156.24967185318002</v>
      </c>
      <c r="J72" s="6">
        <f t="shared" si="9"/>
        <v>17.931920603950005</v>
      </c>
      <c r="K72" s="6">
        <f t="shared" si="10"/>
        <v>134.73136712844001</v>
      </c>
      <c r="L72" s="7">
        <f t="shared" si="7"/>
        <v>7.5134934011899253</v>
      </c>
      <c r="M72" s="7">
        <f t="shared" si="11"/>
        <v>7.9919938917530535</v>
      </c>
      <c r="P72" s="5">
        <f t="shared" si="12"/>
        <v>22.165682605610172</v>
      </c>
      <c r="R72" s="5">
        <v>-13</v>
      </c>
      <c r="U72" s="5">
        <v>24</v>
      </c>
      <c r="V72" s="7">
        <f t="shared" si="6"/>
        <v>6.1499898786882143</v>
      </c>
      <c r="Y72" s="7"/>
    </row>
    <row r="73" spans="1:25" x14ac:dyDescent="0.15">
      <c r="A73" s="5">
        <v>36</v>
      </c>
      <c r="B73" s="5">
        <v>71</v>
      </c>
      <c r="D73">
        <v>124.84152542373</v>
      </c>
      <c r="E73">
        <v>299.66250000000002</v>
      </c>
      <c r="F73">
        <v>104.62553101105</v>
      </c>
      <c r="G73">
        <v>122.37128292269</v>
      </c>
      <c r="I73" s="6">
        <f t="shared" si="8"/>
        <v>177.29121707731002</v>
      </c>
      <c r="J73" s="6">
        <f t="shared" si="9"/>
        <v>20.215994412680004</v>
      </c>
      <c r="K73" s="6">
        <f t="shared" si="10"/>
        <v>153.03202378209403</v>
      </c>
      <c r="L73" s="7">
        <f t="shared" si="7"/>
        <v>7.5698489353612164</v>
      </c>
      <c r="M73" s="7">
        <f t="shared" si="11"/>
        <v>8.0550888694534031</v>
      </c>
      <c r="P73" s="5">
        <f t="shared" si="12"/>
        <v>23.081995688356638</v>
      </c>
      <c r="R73" s="5">
        <v>-13</v>
      </c>
      <c r="U73" s="5">
        <v>24.5</v>
      </c>
      <c r="V73" s="7">
        <f t="shared" si="6"/>
        <v>6.1489574696854978</v>
      </c>
      <c r="Y73" s="7"/>
    </row>
    <row r="74" spans="1:25" x14ac:dyDescent="0.15">
      <c r="A74" s="5">
        <v>36.5</v>
      </c>
      <c r="B74" s="5">
        <v>72</v>
      </c>
      <c r="D74">
        <v>124.88474576271</v>
      </c>
      <c r="E74">
        <v>307.37076271185998</v>
      </c>
      <c r="F74">
        <v>104.81711979609</v>
      </c>
      <c r="G74">
        <v>122.01784197111</v>
      </c>
      <c r="I74" s="6">
        <f t="shared" si="8"/>
        <v>185.35292074074999</v>
      </c>
      <c r="J74" s="6">
        <f t="shared" si="9"/>
        <v>20.06762596662</v>
      </c>
      <c r="K74" s="6">
        <f t="shared" si="10"/>
        <v>161.27176958080599</v>
      </c>
      <c r="L74" s="7">
        <f t="shared" si="7"/>
        <v>8.0364149625402383</v>
      </c>
      <c r="M74" s="7">
        <f t="shared" si="11"/>
        <v>8.5283943401614817</v>
      </c>
      <c r="P74" s="5">
        <f t="shared" si="12"/>
        <v>30.668128283067634</v>
      </c>
      <c r="R74" s="5">
        <v>-13</v>
      </c>
      <c r="U74" s="5">
        <v>25</v>
      </c>
      <c r="V74" s="7">
        <f t="shared" si="6"/>
        <v>6.1229758565810792</v>
      </c>
      <c r="Y74" s="7"/>
    </row>
    <row r="75" spans="1:25" x14ac:dyDescent="0.15">
      <c r="A75" s="5">
        <v>37</v>
      </c>
      <c r="B75" s="5">
        <v>73</v>
      </c>
      <c r="D75">
        <v>124.32627118644</v>
      </c>
      <c r="E75">
        <v>315.66970338982998</v>
      </c>
      <c r="F75">
        <v>104.61491079014</v>
      </c>
      <c r="G75">
        <v>122.2546728972</v>
      </c>
      <c r="I75" s="6">
        <f t="shared" si="8"/>
        <v>193.41503049262997</v>
      </c>
      <c r="J75" s="6">
        <f t="shared" si="9"/>
        <v>19.711360396299995</v>
      </c>
      <c r="K75" s="6">
        <f t="shared" si="10"/>
        <v>169.76139801706998</v>
      </c>
      <c r="L75" s="7">
        <f t="shared" si="7"/>
        <v>8.6123633581848456</v>
      </c>
      <c r="M75" s="7">
        <f t="shared" si="11"/>
        <v>9.1110821793351473</v>
      </c>
      <c r="P75" s="5">
        <f t="shared" si="12"/>
        <v>40.032764031384957</v>
      </c>
      <c r="R75" s="5">
        <v>-13</v>
      </c>
      <c r="U75" s="5">
        <v>25.5</v>
      </c>
      <c r="V75" s="7">
        <f t="shared" si="6"/>
        <v>6.2236719777331926</v>
      </c>
      <c r="Y75" s="7"/>
    </row>
    <row r="76" spans="1:25" x14ac:dyDescent="0.15">
      <c r="A76" s="5">
        <v>37.5</v>
      </c>
      <c r="B76" s="5">
        <v>74</v>
      </c>
      <c r="D76">
        <v>123.91080508475</v>
      </c>
      <c r="E76">
        <v>322.34046610169997</v>
      </c>
      <c r="F76">
        <v>104.56435853866</v>
      </c>
      <c r="G76">
        <v>122.35811384877</v>
      </c>
      <c r="I76" s="6">
        <f t="shared" si="8"/>
        <v>199.98235225292996</v>
      </c>
      <c r="J76" s="6">
        <f t="shared" si="9"/>
        <v>19.346446546089993</v>
      </c>
      <c r="K76" s="6">
        <f t="shared" si="10"/>
        <v>176.76661639762196</v>
      </c>
      <c r="L76" s="7">
        <f t="shared" si="7"/>
        <v>9.1369035639957001</v>
      </c>
      <c r="M76" s="7">
        <f t="shared" si="11"/>
        <v>9.6423618286750603</v>
      </c>
      <c r="P76" s="5">
        <f t="shared" si="12"/>
        <v>48.561528066343946</v>
      </c>
      <c r="R76" s="5">
        <v>-13</v>
      </c>
      <c r="U76" s="5">
        <v>26</v>
      </c>
      <c r="V76" s="7">
        <f t="shared" si="6"/>
        <v>6.1923764738013745</v>
      </c>
      <c r="Y76" s="7"/>
    </row>
    <row r="77" spans="1:25" x14ac:dyDescent="0.15">
      <c r="A77" s="5">
        <v>38</v>
      </c>
      <c r="B77" s="5">
        <v>75</v>
      </c>
      <c r="D77">
        <v>123.48919491525</v>
      </c>
      <c r="E77">
        <v>323.78199152541998</v>
      </c>
      <c r="F77">
        <v>104.62956669499</v>
      </c>
      <c r="G77">
        <v>122.22153780799</v>
      </c>
      <c r="I77" s="6">
        <f t="shared" si="8"/>
        <v>201.56045371742999</v>
      </c>
      <c r="J77" s="6">
        <f t="shared" si="9"/>
        <v>18.859628220259992</v>
      </c>
      <c r="K77" s="6">
        <f t="shared" si="10"/>
        <v>178.928899853118</v>
      </c>
      <c r="L77" s="7">
        <f t="shared" si="7"/>
        <v>9.4874033445104331</v>
      </c>
      <c r="M77" s="7">
        <f t="shared" si="11"/>
        <v>9.9996010527188517</v>
      </c>
      <c r="P77" s="5">
        <f t="shared" si="12"/>
        <v>54.260480957274495</v>
      </c>
      <c r="R77" s="5">
        <v>-13</v>
      </c>
      <c r="U77" s="39">
        <v>26.5</v>
      </c>
      <c r="V77" s="7">
        <f t="shared" si="6"/>
        <v>6.2212840309016917</v>
      </c>
      <c r="Y77" s="7"/>
    </row>
    <row r="78" spans="1:25" x14ac:dyDescent="0.15">
      <c r="A78" s="5">
        <v>38.5</v>
      </c>
      <c r="B78" s="5">
        <v>76</v>
      </c>
      <c r="D78">
        <v>123.01334745763</v>
      </c>
      <c r="E78">
        <v>323.07499999999999</v>
      </c>
      <c r="F78">
        <v>104.7476635514</v>
      </c>
      <c r="G78">
        <v>122.2818606627</v>
      </c>
      <c r="I78" s="6">
        <f t="shared" si="8"/>
        <v>200.79313933729998</v>
      </c>
      <c r="J78" s="6">
        <f t="shared" si="9"/>
        <v>18.265683906230009</v>
      </c>
      <c r="K78" s="6">
        <f t="shared" si="10"/>
        <v>178.87431864982398</v>
      </c>
      <c r="L78" s="7">
        <f t="shared" si="7"/>
        <v>9.7929165734010102</v>
      </c>
      <c r="M78" s="7">
        <f t="shared" si="11"/>
        <v>10.311853725138487</v>
      </c>
      <c r="P78" s="5">
        <f t="shared" si="12"/>
        <v>59.22797479263879</v>
      </c>
      <c r="R78" s="5">
        <v>-13</v>
      </c>
      <c r="U78" s="5">
        <v>27</v>
      </c>
      <c r="V78" s="7">
        <f t="shared" si="6"/>
        <v>6.2272474140052436</v>
      </c>
      <c r="Y78" s="7"/>
    </row>
    <row r="79" spans="1:25" x14ac:dyDescent="0.15">
      <c r="A79" s="5">
        <v>39</v>
      </c>
      <c r="B79" s="5">
        <v>77</v>
      </c>
      <c r="D79">
        <v>122.63707627119</v>
      </c>
      <c r="E79">
        <v>323.63580508475002</v>
      </c>
      <c r="F79">
        <v>104.57561597281</v>
      </c>
      <c r="G79">
        <v>122.40378079864</v>
      </c>
      <c r="I79" s="6">
        <f t="shared" si="8"/>
        <v>201.23202428611</v>
      </c>
      <c r="J79" s="6">
        <f t="shared" si="9"/>
        <v>18.061460298379998</v>
      </c>
      <c r="K79" s="6">
        <f t="shared" si="10"/>
        <v>179.55827192805401</v>
      </c>
      <c r="L79" s="7">
        <f t="shared" si="7"/>
        <v>9.9415146373385586</v>
      </c>
      <c r="M79" s="7">
        <f t="shared" si="11"/>
        <v>10.467191232605094</v>
      </c>
      <c r="P79" s="5">
        <f t="shared" si="12"/>
        <v>61.644105738055963</v>
      </c>
      <c r="R79" s="5">
        <v>-13</v>
      </c>
      <c r="U79" s="5">
        <v>27.5</v>
      </c>
      <c r="V79" s="7">
        <f t="shared" si="6"/>
        <v>6.3561836827613538</v>
      </c>
      <c r="Y79" s="7"/>
    </row>
    <row r="80" spans="1:25" x14ac:dyDescent="0.15">
      <c r="A80" s="5">
        <v>39.5</v>
      </c>
      <c r="B80" s="5">
        <v>78</v>
      </c>
      <c r="D80">
        <v>122.08792372881</v>
      </c>
      <c r="E80">
        <v>321.68538135593002</v>
      </c>
      <c r="F80">
        <v>104.61491079014</v>
      </c>
      <c r="G80">
        <v>122.6132115548</v>
      </c>
      <c r="I80" s="6">
        <f t="shared" si="8"/>
        <v>199.07216980113003</v>
      </c>
      <c r="J80" s="6">
        <f t="shared" si="9"/>
        <v>17.473012938669996</v>
      </c>
      <c r="K80" s="6">
        <f t="shared" si="10"/>
        <v>178.10455427472604</v>
      </c>
      <c r="L80" s="7">
        <f t="shared" si="7"/>
        <v>10.193122096336234</v>
      </c>
      <c r="M80" s="7">
        <f t="shared" si="11"/>
        <v>10.725538135131828</v>
      </c>
      <c r="P80" s="5">
        <f t="shared" si="12"/>
        <v>65.735118444907627</v>
      </c>
      <c r="R80" s="5">
        <v>-13</v>
      </c>
      <c r="U80" s="5">
        <v>28</v>
      </c>
      <c r="V80" s="7">
        <f t="shared" si="6"/>
        <v>6.2288114325771824</v>
      </c>
      <c r="Y80" s="7"/>
    </row>
    <row r="81" spans="1:25" x14ac:dyDescent="0.15">
      <c r="A81" s="5">
        <v>40</v>
      </c>
      <c r="B81" s="5">
        <v>79</v>
      </c>
      <c r="D81">
        <v>122.2311440678</v>
      </c>
      <c r="E81">
        <v>323.65953389830997</v>
      </c>
      <c r="F81">
        <v>104.70178419711</v>
      </c>
      <c r="G81">
        <v>122.24214103653</v>
      </c>
      <c r="I81" s="6">
        <f t="shared" si="8"/>
        <v>201.41739286177997</v>
      </c>
      <c r="J81" s="6">
        <f t="shared" si="9"/>
        <v>17.529359870690001</v>
      </c>
      <c r="K81" s="6">
        <f t="shared" si="10"/>
        <v>180.38216101695198</v>
      </c>
      <c r="L81" s="7">
        <f t="shared" si="7"/>
        <v>10.290287971014864</v>
      </c>
      <c r="M81" s="7">
        <f t="shared" si="11"/>
        <v>10.829443453339515</v>
      </c>
      <c r="P81" s="5">
        <f t="shared" si="12"/>
        <v>67.31498745819593</v>
      </c>
      <c r="R81" s="5">
        <v>-13</v>
      </c>
      <c r="U81" s="5">
        <v>28.5</v>
      </c>
      <c r="V81" s="7">
        <f t="shared" si="6"/>
        <v>6.2092033526557451</v>
      </c>
      <c r="Y81" s="7"/>
    </row>
    <row r="82" spans="1:25" x14ac:dyDescent="0.15">
      <c r="A82" s="5">
        <v>40.5</v>
      </c>
      <c r="B82" s="5">
        <v>80</v>
      </c>
      <c r="D82">
        <v>122.25572033898</v>
      </c>
      <c r="E82">
        <v>323.71504237288002</v>
      </c>
      <c r="F82">
        <v>104.77251486831</v>
      </c>
      <c r="G82">
        <v>122.24044180119</v>
      </c>
      <c r="I82" s="6">
        <f t="shared" si="8"/>
        <v>201.47460057169002</v>
      </c>
      <c r="J82" s="6">
        <f t="shared" si="9"/>
        <v>17.483205470670001</v>
      </c>
      <c r="K82" s="6">
        <f t="shared" si="10"/>
        <v>180.49475400688601</v>
      </c>
      <c r="L82" s="7">
        <f t="shared" si="7"/>
        <v>10.32389365380884</v>
      </c>
      <c r="M82" s="7">
        <f t="shared" si="11"/>
        <v>10.869788579662549</v>
      </c>
      <c r="P82" s="5">
        <f t="shared" si="12"/>
        <v>67.861399221504783</v>
      </c>
      <c r="R82" s="5">
        <v>-13</v>
      </c>
      <c r="U82" s="5">
        <v>29</v>
      </c>
      <c r="V82" s="7">
        <f t="shared" si="6"/>
        <v>6.1232180359492672</v>
      </c>
      <c r="Y82" s="7"/>
    </row>
    <row r="83" spans="1:25" x14ac:dyDescent="0.15">
      <c r="A83" s="5">
        <v>41</v>
      </c>
      <c r="B83" s="5">
        <v>81</v>
      </c>
      <c r="D83">
        <v>122.33771186441</v>
      </c>
      <c r="E83">
        <v>324.8125</v>
      </c>
      <c r="F83">
        <v>104.68372982158</v>
      </c>
      <c r="G83">
        <v>122.48364485981</v>
      </c>
      <c r="I83" s="6">
        <f t="shared" si="8"/>
        <v>202.32885514019</v>
      </c>
      <c r="J83" s="6">
        <f t="shared" si="9"/>
        <v>17.653982042829995</v>
      </c>
      <c r="K83" s="6">
        <f t="shared" si="10"/>
        <v>181.144076688794</v>
      </c>
      <c r="L83" s="7">
        <f t="shared" si="7"/>
        <v>10.260805536638916</v>
      </c>
      <c r="M83" s="7">
        <f t="shared" si="11"/>
        <v>10.813439906021683</v>
      </c>
      <c r="P83" s="5">
        <f t="shared" si="12"/>
        <v>66.835617672652177</v>
      </c>
      <c r="R83" s="5">
        <v>-13</v>
      </c>
      <c r="U83" s="5">
        <v>29.5</v>
      </c>
      <c r="V83" s="7">
        <f t="shared" si="6"/>
        <v>6.0180129995176195</v>
      </c>
      <c r="Y83" s="7"/>
    </row>
    <row r="84" spans="1:25" x14ac:dyDescent="0.15">
      <c r="A84" s="5">
        <v>41.5</v>
      </c>
      <c r="B84" s="5">
        <v>82</v>
      </c>
      <c r="D84">
        <v>122.02097457627001</v>
      </c>
      <c r="E84">
        <v>322.27838983050998</v>
      </c>
      <c r="F84">
        <v>104.66673746814</v>
      </c>
      <c r="G84">
        <v>122.31202209006</v>
      </c>
      <c r="I84" s="6">
        <f t="shared" si="8"/>
        <v>199.96636774044998</v>
      </c>
      <c r="J84" s="6">
        <f t="shared" si="9"/>
        <v>17.354237108130008</v>
      </c>
      <c r="K84" s="6">
        <f t="shared" si="10"/>
        <v>179.14128321069398</v>
      </c>
      <c r="L84" s="7">
        <f t="shared" si="7"/>
        <v>10.322625079656827</v>
      </c>
      <c r="M84" s="7">
        <f t="shared" si="11"/>
        <v>10.881998892568653</v>
      </c>
      <c r="P84" s="5">
        <f t="shared" si="12"/>
        <v>67.840772833892345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121.88199152542001</v>
      </c>
      <c r="E85">
        <v>322.6904661017</v>
      </c>
      <c r="F85">
        <v>104.67650807136999</v>
      </c>
      <c r="G85">
        <v>122.43288020391</v>
      </c>
      <c r="I85" s="6">
        <f t="shared" si="8"/>
        <v>200.25758589778999</v>
      </c>
      <c r="J85" s="6">
        <f t="shared" si="9"/>
        <v>17.205483454050011</v>
      </c>
      <c r="K85" s="6">
        <f t="shared" si="10"/>
        <v>179.61100575292997</v>
      </c>
      <c r="L85" s="7">
        <f t="shared" si="7"/>
        <v>10.439172269271586</v>
      </c>
      <c r="M85" s="7">
        <f t="shared" si="11"/>
        <v>11.00528552571247</v>
      </c>
      <c r="P85" s="5">
        <f t="shared" si="12"/>
        <v>69.735772431921873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122.05783898305</v>
      </c>
      <c r="E86">
        <v>322.28940677966</v>
      </c>
      <c r="F86">
        <v>104.71134239592</v>
      </c>
      <c r="G86">
        <v>122.37170773152</v>
      </c>
      <c r="I86" s="6">
        <f t="shared" si="8"/>
        <v>199.91769904813998</v>
      </c>
      <c r="J86" s="6">
        <f t="shared" si="9"/>
        <v>17.346496587130005</v>
      </c>
      <c r="K86" s="6">
        <f t="shared" si="10"/>
        <v>179.10190314358397</v>
      </c>
      <c r="L86" s="7">
        <f t="shared" si="7"/>
        <v>10.324961138058631</v>
      </c>
      <c r="M86" s="7">
        <f t="shared" si="11"/>
        <v>10.897813838028574</v>
      </c>
      <c r="P86" s="5">
        <f t="shared" si="12"/>
        <v>67.878755986871184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122.36610169492</v>
      </c>
      <c r="E87">
        <v>325.18771186441001</v>
      </c>
      <c r="F87">
        <v>104.68500424809</v>
      </c>
      <c r="G87">
        <v>122.50934579439</v>
      </c>
      <c r="I87" s="6">
        <f t="shared" si="8"/>
        <v>202.67836607001999</v>
      </c>
      <c r="J87" s="6">
        <f t="shared" si="9"/>
        <v>17.681097446830009</v>
      </c>
      <c r="K87" s="6">
        <f t="shared" si="10"/>
        <v>181.46104913382399</v>
      </c>
      <c r="L87" s="7">
        <f t="shared" si="7"/>
        <v>10.262996947983995</v>
      </c>
      <c r="M87" s="7">
        <f t="shared" si="11"/>
        <v>10.842589091482994</v>
      </c>
      <c r="P87" s="5">
        <f t="shared" si="12"/>
        <v>66.871248936106639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121.72161016949001</v>
      </c>
      <c r="E88">
        <v>319</v>
      </c>
      <c r="F88">
        <v>104.53589634664</v>
      </c>
      <c r="G88">
        <v>122.66440101953999</v>
      </c>
      <c r="I88" s="6">
        <f t="shared" si="8"/>
        <v>196.33559898046002</v>
      </c>
      <c r="J88" s="6">
        <f t="shared" si="9"/>
        <v>17.185713822850005</v>
      </c>
      <c r="K88" s="6">
        <f t="shared" si="10"/>
        <v>175.71274239304</v>
      </c>
      <c r="L88" s="7">
        <f t="shared" si="7"/>
        <v>10.224349375550149</v>
      </c>
      <c r="M88" s="7">
        <f t="shared" si="11"/>
        <v>10.810680962578207</v>
      </c>
      <c r="P88" s="5">
        <f t="shared" si="12"/>
        <v>66.242858543605237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122.09194915254</v>
      </c>
      <c r="E89">
        <v>317.15656779660998</v>
      </c>
      <c r="F89">
        <v>104.57179269329001</v>
      </c>
      <c r="G89">
        <v>122.60981308411</v>
      </c>
      <c r="I89" s="6">
        <f t="shared" si="8"/>
        <v>194.54675471249999</v>
      </c>
      <c r="J89" s="6">
        <f t="shared" si="9"/>
        <v>17.520156459249989</v>
      </c>
      <c r="K89" s="6">
        <f t="shared" si="10"/>
        <v>173.5225669614</v>
      </c>
      <c r="L89" s="7">
        <f t="shared" si="7"/>
        <v>9.9041676576915822</v>
      </c>
      <c r="M89" s="7">
        <f t="shared" si="11"/>
        <v>10.497238688248698</v>
      </c>
      <c r="P89" s="5">
        <f t="shared" si="12"/>
        <v>61.036862340316631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121.27500000000001</v>
      </c>
      <c r="E90">
        <v>311.28750000000002</v>
      </c>
      <c r="F90">
        <v>104.70581988105</v>
      </c>
      <c r="G90">
        <v>122.5707306712</v>
      </c>
      <c r="I90" s="6">
        <f t="shared" si="8"/>
        <v>188.71676932880001</v>
      </c>
      <c r="J90" s="6">
        <f t="shared" si="9"/>
        <v>16.569180118950001</v>
      </c>
      <c r="K90" s="6">
        <f t="shared" si="10"/>
        <v>168.83375318606002</v>
      </c>
      <c r="L90" s="7">
        <f t="shared" si="7"/>
        <v>10.189626280480022</v>
      </c>
      <c r="M90" s="7">
        <f t="shared" si="11"/>
        <v>10.789436754566196</v>
      </c>
      <c r="P90" s="5">
        <f t="shared" si="12"/>
        <v>65.678278209941837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121.19004237288</v>
      </c>
      <c r="E91">
        <v>310.81080508474997</v>
      </c>
      <c r="F91">
        <v>104.71389124894</v>
      </c>
      <c r="G91">
        <v>122.49490229397</v>
      </c>
      <c r="I91" s="6">
        <f t="shared" si="8"/>
        <v>188.31590279077997</v>
      </c>
      <c r="J91" s="6">
        <f t="shared" si="9"/>
        <v>16.476151123939999</v>
      </c>
      <c r="K91" s="6">
        <f t="shared" si="10"/>
        <v>168.54452144205197</v>
      </c>
      <c r="L91" s="7">
        <f t="shared" si="7"/>
        <v>10.229605213875177</v>
      </c>
      <c r="M91" s="7">
        <f t="shared" si="11"/>
        <v>10.836155131490409</v>
      </c>
      <c r="P91" s="5">
        <f t="shared" si="12"/>
        <v>66.328315872487693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121.59343220338999</v>
      </c>
      <c r="E92">
        <v>312.03474576270997</v>
      </c>
      <c r="F92">
        <v>104.85747663551</v>
      </c>
      <c r="G92">
        <v>122.26847918436999</v>
      </c>
      <c r="I92" s="6">
        <f t="shared" si="8"/>
        <v>189.76626657833998</v>
      </c>
      <c r="J92" s="6">
        <f t="shared" si="9"/>
        <v>16.735955567879998</v>
      </c>
      <c r="K92" s="6">
        <f t="shared" si="10"/>
        <v>169.68311989688399</v>
      </c>
      <c r="L92" s="7">
        <f t="shared" si="7"/>
        <v>10.138836662696658</v>
      </c>
      <c r="M92" s="7">
        <f t="shared" si="11"/>
        <v>10.752126023840949</v>
      </c>
      <c r="P92" s="5">
        <f t="shared" si="12"/>
        <v>64.852464171854024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121.05254237288</v>
      </c>
      <c r="E93">
        <v>306.25402542373001</v>
      </c>
      <c r="F93">
        <v>104.6072642311</v>
      </c>
      <c r="G93">
        <v>122.50913338997999</v>
      </c>
      <c r="I93" s="6">
        <f t="shared" si="8"/>
        <v>183.74489203375003</v>
      </c>
      <c r="J93" s="6">
        <f t="shared" si="9"/>
        <v>16.445278141779994</v>
      </c>
      <c r="K93" s="6">
        <f t="shared" si="10"/>
        <v>164.01055826361403</v>
      </c>
      <c r="L93" s="7">
        <f t="shared" si="7"/>
        <v>9.973109414728448</v>
      </c>
      <c r="M93" s="7">
        <f t="shared" si="11"/>
        <v>10.593138219401796</v>
      </c>
      <c r="P93" s="5">
        <f t="shared" si="12"/>
        <v>62.15782117513838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121.20656779661</v>
      </c>
      <c r="E94">
        <v>307.52224576270999</v>
      </c>
      <c r="F94">
        <v>104.72960917587</v>
      </c>
      <c r="G94">
        <v>122.7546728972</v>
      </c>
      <c r="I94" s="6">
        <f t="shared" si="8"/>
        <v>184.76757286550998</v>
      </c>
      <c r="J94" s="6">
        <f t="shared" si="9"/>
        <v>16.476958620740007</v>
      </c>
      <c r="K94" s="6">
        <f t="shared" si="10"/>
        <v>164.99522252062198</v>
      </c>
      <c r="L94" s="7">
        <f t="shared" si="7"/>
        <v>10.013694051093744</v>
      </c>
      <c r="M94" s="7">
        <f t="shared" si="11"/>
        <v>10.64046229929615</v>
      </c>
      <c r="P94" s="5">
        <f t="shared" si="12"/>
        <v>62.817707268081733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121.26228813559</v>
      </c>
      <c r="E95">
        <v>303.51292372880999</v>
      </c>
      <c r="F95">
        <v>104.81308411214999</v>
      </c>
      <c r="G95">
        <v>122.65590484281999</v>
      </c>
      <c r="I95" s="6">
        <f t="shared" si="8"/>
        <v>180.85701888598999</v>
      </c>
      <c r="J95" s="6">
        <f t="shared" si="9"/>
        <v>16.449204023440004</v>
      </c>
      <c r="K95" s="6">
        <f t="shared" si="10"/>
        <v>161.11797405786197</v>
      </c>
      <c r="L95" s="7">
        <f t="shared" si="7"/>
        <v>9.7948796688441551</v>
      </c>
      <c r="M95" s="7">
        <f t="shared" si="11"/>
        <v>10.42838736057562</v>
      </c>
      <c r="P95" s="5">
        <f t="shared" si="12"/>
        <v>59.259893752572104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121.12266949153</v>
      </c>
      <c r="E96">
        <v>303.33262711864</v>
      </c>
      <c r="F96">
        <v>104.68861512319999</v>
      </c>
      <c r="G96">
        <v>122.51231945625</v>
      </c>
      <c r="I96" s="6">
        <f t="shared" si="8"/>
        <v>180.82030766239001</v>
      </c>
      <c r="J96" s="6">
        <f t="shared" si="9"/>
        <v>16.43405436833001</v>
      </c>
      <c r="K96" s="6">
        <f t="shared" si="10"/>
        <v>161.09944242039398</v>
      </c>
      <c r="L96" s="7">
        <f t="shared" si="7"/>
        <v>9.8027813958585881</v>
      </c>
      <c r="M96" s="7">
        <f t="shared" si="11"/>
        <v>10.443028531119111</v>
      </c>
      <c r="P96" s="5">
        <f t="shared" si="12"/>
        <v>59.388371921505957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120.72161016949001</v>
      </c>
      <c r="E97">
        <v>301.68644067796998</v>
      </c>
      <c r="F97">
        <v>104.81924384027</v>
      </c>
      <c r="G97">
        <v>122.42162276975</v>
      </c>
      <c r="I97" s="6">
        <f t="shared" si="8"/>
        <v>179.26481790821998</v>
      </c>
      <c r="J97" s="6">
        <f t="shared" si="9"/>
        <v>15.902366329220001</v>
      </c>
      <c r="K97" s="6">
        <f t="shared" si="10"/>
        <v>160.18197831315598</v>
      </c>
      <c r="L97" s="7">
        <f t="shared" si="7"/>
        <v>10.072839160976162</v>
      </c>
      <c r="M97" s="7">
        <f t="shared" si="11"/>
        <v>10.719825739765744</v>
      </c>
      <c r="P97" s="5">
        <f t="shared" si="12"/>
        <v>63.779377470710131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120.97076271186</v>
      </c>
      <c r="E98">
        <v>304.86737288135998</v>
      </c>
      <c r="F98">
        <v>104.82880203908</v>
      </c>
      <c r="G98">
        <v>122.54056924384</v>
      </c>
      <c r="I98" s="6">
        <f t="shared" si="8"/>
        <v>182.32680363751999</v>
      </c>
      <c r="J98" s="6">
        <f t="shared" si="9"/>
        <v>16.141960672780002</v>
      </c>
      <c r="K98" s="6">
        <f t="shared" si="10"/>
        <v>162.956450830184</v>
      </c>
      <c r="L98" s="7">
        <f t="shared" si="7"/>
        <v>10.09520801924487</v>
      </c>
      <c r="M98" s="7">
        <f t="shared" si="11"/>
        <v>10.74893404156351</v>
      </c>
      <c r="P98" s="5">
        <f t="shared" si="12"/>
        <v>64.143084030839944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120.5125</v>
      </c>
      <c r="E99">
        <v>302.22944915253998</v>
      </c>
      <c r="F99">
        <v>104.84898045879</v>
      </c>
      <c r="G99">
        <v>122.77209005947</v>
      </c>
      <c r="I99" s="6">
        <f t="shared" si="8"/>
        <v>179.45735909306998</v>
      </c>
      <c r="J99" s="6">
        <f t="shared" si="9"/>
        <v>15.663519541210007</v>
      </c>
      <c r="K99" s="6">
        <f t="shared" si="10"/>
        <v>160.66113564361797</v>
      </c>
      <c r="L99" s="7">
        <f t="shared" si="7"/>
        <v>10.257026539975632</v>
      </c>
      <c r="M99" s="7">
        <f t="shared" si="11"/>
        <v>10.91749200582333</v>
      </c>
      <c r="P99" s="5">
        <f t="shared" si="12"/>
        <v>66.77417305797249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120.78093220338999</v>
      </c>
      <c r="E100">
        <v>301.14512711864</v>
      </c>
      <c r="F100">
        <v>104.89124893798</v>
      </c>
      <c r="G100">
        <v>122.48279524214</v>
      </c>
      <c r="I100" s="6">
        <f t="shared" si="8"/>
        <v>178.66233187649999</v>
      </c>
      <c r="J100" s="6">
        <f t="shared" si="9"/>
        <v>15.88968326541</v>
      </c>
      <c r="K100" s="6">
        <f t="shared" si="10"/>
        <v>159.59471195800799</v>
      </c>
      <c r="L100" s="7">
        <f t="shared" si="7"/>
        <v>10.043920277846393</v>
      </c>
      <c r="M100" s="7">
        <f t="shared" si="11"/>
        <v>10.711125187223148</v>
      </c>
      <c r="P100" s="5">
        <f t="shared" si="12"/>
        <v>63.30917074940249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120.75127118643999</v>
      </c>
      <c r="E101">
        <v>301.66758474576</v>
      </c>
      <c r="F101">
        <v>104.61873406967</v>
      </c>
      <c r="G101">
        <v>122.49702633814999</v>
      </c>
      <c r="I101" s="6">
        <f t="shared" si="8"/>
        <v>179.17055840761</v>
      </c>
      <c r="J101" s="6">
        <f t="shared" si="9"/>
        <v>16.132537116769996</v>
      </c>
      <c r="K101" s="6">
        <f t="shared" si="10"/>
        <v>159.81151386748601</v>
      </c>
      <c r="L101" s="7">
        <f t="shared" si="7"/>
        <v>9.9061612386659093</v>
      </c>
      <c r="M101" s="7">
        <f t="shared" si="11"/>
        <v>10.580105591571723</v>
      </c>
      <c r="P101" s="5">
        <f t="shared" si="12"/>
        <v>61.069276979892898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120.60995762712</v>
      </c>
      <c r="E102">
        <v>299.90084745762999</v>
      </c>
      <c r="F102">
        <v>104.62340696686999</v>
      </c>
      <c r="G102">
        <v>122.62829226848</v>
      </c>
      <c r="I102" s="6">
        <f t="shared" si="8"/>
        <v>177.27255518915001</v>
      </c>
      <c r="J102" s="6">
        <f t="shared" si="9"/>
        <v>15.986550660250003</v>
      </c>
      <c r="K102" s="6">
        <f t="shared" si="10"/>
        <v>158.08869439685</v>
      </c>
      <c r="L102" s="7">
        <f t="shared" si="7"/>
        <v>9.8888558111495559</v>
      </c>
      <c r="M102" s="7">
        <f t="shared" si="11"/>
        <v>10.569539607584428</v>
      </c>
      <c r="P102" s="5">
        <f t="shared" si="12"/>
        <v>60.787899296779145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120.79788135593</v>
      </c>
      <c r="E103">
        <v>302.00275423728999</v>
      </c>
      <c r="F103">
        <v>104.8101104503</v>
      </c>
      <c r="G103">
        <v>122.64847068819</v>
      </c>
      <c r="I103" s="6">
        <f t="shared" si="8"/>
        <v>179.35428354909999</v>
      </c>
      <c r="J103" s="6">
        <f t="shared" si="9"/>
        <v>15.987770905630001</v>
      </c>
      <c r="K103" s="6">
        <f t="shared" si="10"/>
        <v>160.16895846234399</v>
      </c>
      <c r="L103" s="7">
        <f t="shared" si="7"/>
        <v>10.018217011474778</v>
      </c>
      <c r="M103" s="7">
        <f t="shared" si="11"/>
        <v>10.705640251438709</v>
      </c>
      <c r="P103" s="5">
        <f t="shared" si="12"/>
        <v>62.891248364459052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121.26461864407</v>
      </c>
      <c r="E104">
        <v>305.07584745763</v>
      </c>
      <c r="F104">
        <v>104.73534409516</v>
      </c>
      <c r="G104">
        <v>122.86852166525</v>
      </c>
      <c r="I104" s="6">
        <f t="shared" si="8"/>
        <v>182.20732579238</v>
      </c>
      <c r="J104" s="6">
        <f t="shared" si="9"/>
        <v>16.529274548909996</v>
      </c>
      <c r="K104" s="6">
        <f t="shared" si="10"/>
        <v>162.37219633368801</v>
      </c>
      <c r="L104" s="7">
        <f t="shared" si="7"/>
        <v>9.823310506049733</v>
      </c>
      <c r="M104" s="7">
        <f t="shared" si="11"/>
        <v>10.517473189542722</v>
      </c>
      <c r="P104" s="5">
        <f t="shared" si="12"/>
        <v>59.722165088794796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121.20254237288</v>
      </c>
      <c r="E105">
        <v>302.93834745763002</v>
      </c>
      <c r="F105">
        <v>104.84239592183999</v>
      </c>
      <c r="G105">
        <v>122.71176720475999</v>
      </c>
      <c r="I105" s="6">
        <f t="shared" si="8"/>
        <v>180.22658025287001</v>
      </c>
      <c r="J105" s="6">
        <f t="shared" si="9"/>
        <v>16.360146451040009</v>
      </c>
      <c r="K105" s="6">
        <f t="shared" si="10"/>
        <v>160.594404511622</v>
      </c>
      <c r="L105" s="7">
        <f t="shared" si="7"/>
        <v>9.8161960219746724</v>
      </c>
      <c r="M105" s="7">
        <f t="shared" si="11"/>
        <v>10.51709814899672</v>
      </c>
      <c r="P105" s="5">
        <f t="shared" si="12"/>
        <v>59.606487100273654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121.29809322033999</v>
      </c>
      <c r="E106">
        <v>303.71758474576001</v>
      </c>
      <c r="F106">
        <v>104.69604927783</v>
      </c>
      <c r="G106">
        <v>122.60641461342</v>
      </c>
      <c r="I106" s="6">
        <f t="shared" si="8"/>
        <v>181.11117013234002</v>
      </c>
      <c r="J106" s="6">
        <f t="shared" si="9"/>
        <v>16.602043942509994</v>
      </c>
      <c r="K106" s="6">
        <f t="shared" si="10"/>
        <v>161.18871740132803</v>
      </c>
      <c r="L106" s="7">
        <f t="shared" si="7"/>
        <v>9.7089682426752208</v>
      </c>
      <c r="M106" s="7">
        <f t="shared" si="11"/>
        <v>10.416609813226325</v>
      </c>
      <c r="P106" s="5">
        <f t="shared" si="12"/>
        <v>57.863016499723628</v>
      </c>
      <c r="R106" s="5">
        <v>-13</v>
      </c>
    </row>
    <row r="107" spans="1:25" x14ac:dyDescent="0.15">
      <c r="A107" s="5">
        <v>53</v>
      </c>
      <c r="B107" s="5">
        <v>105</v>
      </c>
      <c r="D107">
        <v>121.54788135593</v>
      </c>
      <c r="E107">
        <v>304.97118644068001</v>
      </c>
      <c r="F107">
        <v>104.75849617672</v>
      </c>
      <c r="G107">
        <v>122.52888700085001</v>
      </c>
      <c r="I107" s="6">
        <f t="shared" si="8"/>
        <v>182.44229943983001</v>
      </c>
      <c r="J107" s="6">
        <f t="shared" si="9"/>
        <v>16.789385179210001</v>
      </c>
      <c r="K107" s="6">
        <f t="shared" si="10"/>
        <v>162.29503722477801</v>
      </c>
      <c r="L107" s="7">
        <f t="shared" si="7"/>
        <v>9.666526528067573</v>
      </c>
      <c r="M107" s="7">
        <f t="shared" si="11"/>
        <v>10.380907542147735</v>
      </c>
      <c r="P107" s="5">
        <f t="shared" si="12"/>
        <v>57.172935234040388</v>
      </c>
      <c r="R107" s="5">
        <v>-13</v>
      </c>
    </row>
    <row r="108" spans="1:25" x14ac:dyDescent="0.15">
      <c r="A108" s="5">
        <v>53.5</v>
      </c>
      <c r="B108" s="5">
        <v>106</v>
      </c>
      <c r="D108">
        <v>121.69470338983</v>
      </c>
      <c r="E108">
        <v>304.86864406780001</v>
      </c>
      <c r="F108">
        <v>104.85174171622999</v>
      </c>
      <c r="G108">
        <v>122.60131690739</v>
      </c>
      <c r="I108" s="6">
        <f t="shared" si="8"/>
        <v>182.26732716040999</v>
      </c>
      <c r="J108" s="6">
        <f t="shared" si="9"/>
        <v>16.842961673600001</v>
      </c>
      <c r="K108" s="6">
        <f t="shared" si="10"/>
        <v>162.05577315208998</v>
      </c>
      <c r="L108" s="7">
        <f t="shared" si="7"/>
        <v>9.621572280016494</v>
      </c>
      <c r="M108" s="7">
        <f t="shared" si="11"/>
        <v>10.342692737625715</v>
      </c>
      <c r="P108" s="5">
        <f t="shared" si="12"/>
        <v>56.442001418578172</v>
      </c>
      <c r="R108" s="5">
        <v>-13</v>
      </c>
    </row>
    <row r="109" spans="1:25" x14ac:dyDescent="0.15">
      <c r="A109" s="5">
        <v>54</v>
      </c>
      <c r="B109" s="5">
        <v>107</v>
      </c>
      <c r="D109">
        <v>121.50868644067999</v>
      </c>
      <c r="E109">
        <v>305.82521186440999</v>
      </c>
      <c r="F109">
        <v>104.63423959217999</v>
      </c>
      <c r="G109">
        <v>122.50339847069</v>
      </c>
      <c r="I109" s="6">
        <f t="shared" si="8"/>
        <v>183.32181339371999</v>
      </c>
      <c r="J109" s="6">
        <f t="shared" si="9"/>
        <v>16.8744468485</v>
      </c>
      <c r="K109" s="6">
        <f t="shared" si="10"/>
        <v>163.07247717551999</v>
      </c>
      <c r="L109" s="7">
        <f t="shared" si="7"/>
        <v>9.6638709783850363</v>
      </c>
      <c r="M109" s="7">
        <f t="shared" si="11"/>
        <v>10.391730879523315</v>
      </c>
      <c r="P109" s="5">
        <f t="shared" si="12"/>
        <v>57.129757311024079</v>
      </c>
      <c r="R109" s="5">
        <v>-13</v>
      </c>
    </row>
    <row r="110" spans="1:25" x14ac:dyDescent="0.15">
      <c r="A110" s="5">
        <v>54.5</v>
      </c>
      <c r="B110" s="5">
        <v>108</v>
      </c>
      <c r="D110">
        <v>122.04088983051</v>
      </c>
      <c r="E110">
        <v>308.29343220339001</v>
      </c>
      <c r="F110">
        <v>104.66397621071</v>
      </c>
      <c r="G110">
        <v>122.5577740017</v>
      </c>
      <c r="I110" s="6">
        <f t="shared" si="8"/>
        <v>185.73565820169</v>
      </c>
      <c r="J110" s="6">
        <f t="shared" si="9"/>
        <v>17.376913619799993</v>
      </c>
      <c r="K110" s="6">
        <f t="shared" si="10"/>
        <v>164.88336185793</v>
      </c>
      <c r="L110" s="7">
        <f t="shared" si="7"/>
        <v>9.4886448460015878</v>
      </c>
      <c r="M110" s="7">
        <f t="shared" si="11"/>
        <v>10.223244190668925</v>
      </c>
      <c r="P110" s="5">
        <f t="shared" si="12"/>
        <v>54.280667156825658</v>
      </c>
      <c r="R110" s="5">
        <v>-13</v>
      </c>
    </row>
    <row r="111" spans="1:25" x14ac:dyDescent="0.15">
      <c r="A111" s="5">
        <v>55</v>
      </c>
      <c r="B111" s="5">
        <v>109</v>
      </c>
      <c r="D111">
        <v>122.09830508475</v>
      </c>
      <c r="E111">
        <v>307.30487288135998</v>
      </c>
      <c r="F111">
        <v>104.78929481733</v>
      </c>
      <c r="G111">
        <v>122.70666949872999</v>
      </c>
      <c r="I111" s="6">
        <f t="shared" si="8"/>
        <v>184.59820338263</v>
      </c>
      <c r="J111" s="6">
        <f t="shared" si="9"/>
        <v>17.309010267419993</v>
      </c>
      <c r="K111" s="6">
        <f t="shared" si="10"/>
        <v>163.82739106172602</v>
      </c>
      <c r="L111" s="7">
        <f t="shared" si="7"/>
        <v>9.4648618569538492</v>
      </c>
      <c r="M111" s="7">
        <f t="shared" si="11"/>
        <v>10.206200645150245</v>
      </c>
      <c r="P111" s="5">
        <f t="shared" si="12"/>
        <v>53.893967530396417</v>
      </c>
      <c r="R111" s="5">
        <v>-13</v>
      </c>
    </row>
    <row r="112" spans="1:25" x14ac:dyDescent="0.15">
      <c r="A112" s="5">
        <v>55.5</v>
      </c>
      <c r="B112" s="5">
        <v>110</v>
      </c>
      <c r="D112">
        <v>121.71716101695</v>
      </c>
      <c r="E112">
        <v>300.59449152541998</v>
      </c>
      <c r="F112">
        <v>104.78016142736</v>
      </c>
      <c r="G112">
        <v>122.56945624469</v>
      </c>
      <c r="I112" s="6">
        <f t="shared" si="8"/>
        <v>178.02503528072998</v>
      </c>
      <c r="J112" s="6">
        <f t="shared" si="9"/>
        <v>16.936999589590002</v>
      </c>
      <c r="K112" s="6">
        <f t="shared" si="10"/>
        <v>157.70063577322199</v>
      </c>
      <c r="L112" s="7">
        <f t="shared" si="7"/>
        <v>9.3110137329252591</v>
      </c>
      <c r="M112" s="7">
        <f t="shared" si="11"/>
        <v>10.059091964650712</v>
      </c>
      <c r="P112" s="5">
        <f t="shared" si="12"/>
        <v>51.392473207320457</v>
      </c>
      <c r="R112" s="5">
        <v>-13</v>
      </c>
    </row>
    <row r="113" spans="1:18" x14ac:dyDescent="0.15">
      <c r="A113" s="5">
        <v>56</v>
      </c>
      <c r="B113" s="5">
        <v>111</v>
      </c>
      <c r="D113">
        <v>121.42966101695001</v>
      </c>
      <c r="E113">
        <v>298.68855932203002</v>
      </c>
      <c r="F113">
        <v>104.70879354291</v>
      </c>
      <c r="G113">
        <v>122.65675446049001</v>
      </c>
      <c r="I113" s="6">
        <f t="shared" si="8"/>
        <v>176.03180486154002</v>
      </c>
      <c r="J113" s="6">
        <f t="shared" si="9"/>
        <v>16.720867474040006</v>
      </c>
      <c r="K113" s="6">
        <f t="shared" si="10"/>
        <v>155.96676389269203</v>
      </c>
      <c r="L113" s="7">
        <f t="shared" si="7"/>
        <v>9.3276717930357584</v>
      </c>
      <c r="M113" s="7">
        <f t="shared" si="11"/>
        <v>10.082489468290269</v>
      </c>
      <c r="P113" s="5">
        <f t="shared" si="12"/>
        <v>51.663325016941009</v>
      </c>
      <c r="R113" s="5">
        <v>-13</v>
      </c>
    </row>
    <row r="114" spans="1:18" x14ac:dyDescent="0.15">
      <c r="A114" s="5">
        <v>56.5</v>
      </c>
      <c r="B114" s="5">
        <v>112</v>
      </c>
      <c r="D114">
        <v>121.41737288136</v>
      </c>
      <c r="E114">
        <v>296.20656779660999</v>
      </c>
      <c r="F114">
        <v>104.72833474936</v>
      </c>
      <c r="G114">
        <v>122.64061172472</v>
      </c>
      <c r="I114" s="6">
        <f t="shared" si="8"/>
        <v>173.56595607188999</v>
      </c>
      <c r="J114" s="6">
        <f t="shared" si="9"/>
        <v>16.689038131999993</v>
      </c>
      <c r="K114" s="6">
        <f t="shared" si="10"/>
        <v>153.53911031349</v>
      </c>
      <c r="L114" s="7">
        <f t="shared" si="7"/>
        <v>9.1999975732028645</v>
      </c>
      <c r="M114" s="7">
        <f t="shared" si="11"/>
        <v>9.961554691986434</v>
      </c>
      <c r="P114" s="5">
        <f t="shared" si="12"/>
        <v>49.587405416804806</v>
      </c>
      <c r="R114" s="5">
        <v>-13</v>
      </c>
    </row>
    <row r="115" spans="1:18" x14ac:dyDescent="0.15">
      <c r="A115" s="5">
        <v>57</v>
      </c>
      <c r="B115" s="5">
        <v>113</v>
      </c>
      <c r="D115">
        <v>121.55720338982999</v>
      </c>
      <c r="E115">
        <v>296.08474576270999</v>
      </c>
      <c r="F115">
        <v>104.74256584537</v>
      </c>
      <c r="G115">
        <v>122.63020390824001</v>
      </c>
      <c r="I115" s="6">
        <f t="shared" si="8"/>
        <v>173.45454185446999</v>
      </c>
      <c r="J115" s="6">
        <f t="shared" si="9"/>
        <v>16.814637544459998</v>
      </c>
      <c r="K115" s="6">
        <f t="shared" si="10"/>
        <v>153.276976801118</v>
      </c>
      <c r="L115" s="7">
        <f t="shared" si="7"/>
        <v>9.115687233568643</v>
      </c>
      <c r="M115" s="7">
        <f t="shared" si="11"/>
        <v>9.8839837958812709</v>
      </c>
      <c r="P115" s="5">
        <f t="shared" si="12"/>
        <v>48.216561038277192</v>
      </c>
      <c r="R115" s="5">
        <v>-13</v>
      </c>
    </row>
    <row r="116" spans="1:18" x14ac:dyDescent="0.15">
      <c r="A116" s="5">
        <v>57.5</v>
      </c>
      <c r="B116" s="5">
        <v>114</v>
      </c>
      <c r="D116">
        <v>121.69385593219999</v>
      </c>
      <c r="E116">
        <v>297.51822033897997</v>
      </c>
      <c r="F116">
        <v>104.66737468139</v>
      </c>
      <c r="G116">
        <v>122.60641461342</v>
      </c>
      <c r="I116" s="6">
        <f t="shared" si="8"/>
        <v>174.91180572555999</v>
      </c>
      <c r="J116" s="6">
        <f t="shared" si="9"/>
        <v>17.026481250809994</v>
      </c>
      <c r="K116" s="6">
        <f t="shared" si="10"/>
        <v>154.48002822458798</v>
      </c>
      <c r="L116" s="7">
        <f t="shared" si="7"/>
        <v>9.0729273975642482</v>
      </c>
      <c r="M116" s="7">
        <f t="shared" si="11"/>
        <v>9.8479634034059345</v>
      </c>
      <c r="P116" s="5">
        <f t="shared" si="12"/>
        <v>47.521307276191834</v>
      </c>
      <c r="R116" s="5">
        <v>-13</v>
      </c>
    </row>
    <row r="117" spans="1:18" x14ac:dyDescent="0.15">
      <c r="A117" s="5">
        <v>58</v>
      </c>
      <c r="B117" s="5">
        <v>115</v>
      </c>
      <c r="D117">
        <v>121.64110169492</v>
      </c>
      <c r="E117">
        <v>297.34809322033999</v>
      </c>
      <c r="F117">
        <v>104.6862786746</v>
      </c>
      <c r="G117">
        <v>122.5023364486</v>
      </c>
      <c r="I117" s="6">
        <f t="shared" si="8"/>
        <v>174.84575677173999</v>
      </c>
      <c r="J117" s="6">
        <f t="shared" si="9"/>
        <v>16.954823020319992</v>
      </c>
      <c r="K117" s="6">
        <f t="shared" si="10"/>
        <v>154.49996914735598</v>
      </c>
      <c r="L117" s="7">
        <f t="shared" si="7"/>
        <v>9.1124495349901959</v>
      </c>
      <c r="M117" s="7">
        <f t="shared" si="11"/>
        <v>9.8942249843609407</v>
      </c>
      <c r="P117" s="5">
        <f t="shared" si="12"/>
        <v>48.163917662448242</v>
      </c>
      <c r="R117" s="5">
        <v>-13</v>
      </c>
    </row>
    <row r="118" spans="1:18" x14ac:dyDescent="0.15">
      <c r="A118" s="5">
        <v>58.5</v>
      </c>
      <c r="B118" s="5">
        <v>116</v>
      </c>
      <c r="D118">
        <v>121.83601694914999</v>
      </c>
      <c r="E118">
        <v>297.51588983050999</v>
      </c>
      <c r="F118">
        <v>104.59813084112</v>
      </c>
      <c r="G118">
        <v>122.67480883602001</v>
      </c>
      <c r="I118" s="6">
        <f t="shared" si="8"/>
        <v>174.84108099448997</v>
      </c>
      <c r="J118" s="6">
        <f t="shared" si="9"/>
        <v>17.237886108029997</v>
      </c>
      <c r="K118" s="6">
        <f t="shared" si="10"/>
        <v>154.15561766485396</v>
      </c>
      <c r="L118" s="7">
        <f t="shared" si="7"/>
        <v>8.9428376947590458</v>
      </c>
      <c r="M118" s="7">
        <f t="shared" si="11"/>
        <v>9.7313525876588471</v>
      </c>
      <c r="P118" s="5">
        <f t="shared" si="12"/>
        <v>45.406113118885251</v>
      </c>
      <c r="R118" s="5">
        <v>-13</v>
      </c>
    </row>
    <row r="119" spans="1:18" x14ac:dyDescent="0.15">
      <c r="A119" s="5">
        <v>59</v>
      </c>
      <c r="B119" s="5">
        <v>117</v>
      </c>
      <c r="D119">
        <v>121.94703389831</v>
      </c>
      <c r="E119">
        <v>300.39279661017002</v>
      </c>
      <c r="F119">
        <v>104.63360237892999</v>
      </c>
      <c r="G119">
        <v>122.62107051827</v>
      </c>
      <c r="I119" s="6">
        <f t="shared" si="8"/>
        <v>177.77172609190001</v>
      </c>
      <c r="J119" s="6">
        <f t="shared" si="9"/>
        <v>17.313431519380003</v>
      </c>
      <c r="K119" s="6">
        <f t="shared" si="10"/>
        <v>156.99560826864399</v>
      </c>
      <c r="L119" s="7">
        <f t="shared" si="7"/>
        <v>9.0678504774116568</v>
      </c>
      <c r="M119" s="7">
        <f t="shared" si="11"/>
        <v>9.8631048138405166</v>
      </c>
      <c r="P119" s="5">
        <f t="shared" si="12"/>
        <v>47.438759068206814</v>
      </c>
      <c r="R119" s="5">
        <v>-13</v>
      </c>
    </row>
    <row r="120" spans="1:18" x14ac:dyDescent="0.15">
      <c r="A120" s="5">
        <v>59.5</v>
      </c>
      <c r="B120" s="5">
        <v>118</v>
      </c>
      <c r="D120">
        <v>122.12012711864</v>
      </c>
      <c r="E120">
        <v>297.15783898305</v>
      </c>
      <c r="F120">
        <v>104.71197960918001</v>
      </c>
      <c r="G120">
        <v>122.67948173322</v>
      </c>
      <c r="I120" s="6">
        <f t="shared" si="8"/>
        <v>174.47835724983</v>
      </c>
      <c r="J120" s="6">
        <f t="shared" si="9"/>
        <v>17.408147509459994</v>
      </c>
      <c r="K120" s="6">
        <f t="shared" si="10"/>
        <v>153.58858023847802</v>
      </c>
      <c r="L120" s="7">
        <f t="shared" si="7"/>
        <v>8.8227986438542292</v>
      </c>
      <c r="M120" s="7">
        <f t="shared" si="11"/>
        <v>9.6247924238121474</v>
      </c>
      <c r="P120" s="5">
        <f t="shared" si="12"/>
        <v>43.454337585177583</v>
      </c>
      <c r="R120" s="5">
        <v>-13</v>
      </c>
    </row>
    <row r="121" spans="1:18" x14ac:dyDescent="0.15">
      <c r="A121" s="5">
        <v>60</v>
      </c>
      <c r="B121" s="5">
        <v>119</v>
      </c>
      <c r="D121">
        <v>121.58029661017</v>
      </c>
      <c r="E121">
        <v>290.17055084745999</v>
      </c>
      <c r="F121">
        <v>104.71155480034</v>
      </c>
      <c r="G121">
        <v>122.69838572642</v>
      </c>
      <c r="I121" s="6">
        <f t="shared" si="8"/>
        <v>167.47216512104001</v>
      </c>
      <c r="J121" s="6">
        <f t="shared" si="9"/>
        <v>16.868741809829999</v>
      </c>
      <c r="K121" s="6">
        <f t="shared" si="10"/>
        <v>147.22967494924401</v>
      </c>
      <c r="L121" s="7">
        <f t="shared" si="7"/>
        <v>8.7279582916758027</v>
      </c>
      <c r="M121" s="7">
        <f t="shared" si="11"/>
        <v>9.5366915151627794</v>
      </c>
      <c r="P121" s="5">
        <f t="shared" si="12"/>
        <v>41.91228041632467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120.81271186441001</v>
      </c>
      <c r="E122">
        <v>283.56822033897998</v>
      </c>
      <c r="F122">
        <v>104.60152931181</v>
      </c>
      <c r="G122">
        <v>122.59218351742</v>
      </c>
      <c r="I122" s="6">
        <f t="shared" si="8"/>
        <v>160.97603682156</v>
      </c>
      <c r="J122" s="6">
        <f t="shared" si="9"/>
        <v>16.211182552600008</v>
      </c>
      <c r="K122" s="6">
        <f t="shared" si="10"/>
        <v>141.52261775843999</v>
      </c>
      <c r="L122" s="7">
        <f t="shared" si="7"/>
        <v>8.7299379486502726</v>
      </c>
      <c r="M122" s="7">
        <f t="shared" si="11"/>
        <v>9.5454106156663077</v>
      </c>
      <c r="P122" s="5">
        <f t="shared" si="12"/>
        <v>41.944468658557341</v>
      </c>
    </row>
    <row r="123" spans="1:18" x14ac:dyDescent="0.15">
      <c r="A123" s="5">
        <v>61</v>
      </c>
      <c r="B123" s="5">
        <v>121</v>
      </c>
      <c r="D123">
        <v>121.08665254237</v>
      </c>
      <c r="E123">
        <v>284.25593220338999</v>
      </c>
      <c r="F123">
        <v>104.75509770603</v>
      </c>
      <c r="G123">
        <v>122.70178419711</v>
      </c>
      <c r="I123" s="6">
        <f t="shared" si="8"/>
        <v>161.55414800628</v>
      </c>
      <c r="J123" s="6">
        <f t="shared" si="9"/>
        <v>16.331554836340004</v>
      </c>
      <c r="K123" s="6">
        <f t="shared" si="10"/>
        <v>141.95628220267199</v>
      </c>
      <c r="L123" s="7">
        <f t="shared" si="7"/>
        <v>8.6921474180032945</v>
      </c>
      <c r="M123" s="7">
        <f t="shared" si="11"/>
        <v>9.514359528548388</v>
      </c>
      <c r="P123" s="5">
        <f t="shared" si="12"/>
        <v>41.330013341169938</v>
      </c>
    </row>
    <row r="124" spans="1:18" x14ac:dyDescent="0.15">
      <c r="A124" s="5">
        <v>61.5</v>
      </c>
      <c r="B124" s="5">
        <v>122</v>
      </c>
      <c r="D124">
        <v>121.88538135592999</v>
      </c>
      <c r="E124">
        <v>290.30847457626999</v>
      </c>
      <c r="F124">
        <v>104.65335598981</v>
      </c>
      <c r="G124">
        <v>122.26040781648</v>
      </c>
      <c r="I124" s="6">
        <f t="shared" si="8"/>
        <v>168.04806675979</v>
      </c>
      <c r="J124" s="6">
        <f t="shared" si="9"/>
        <v>17.232025366119998</v>
      </c>
      <c r="K124" s="6">
        <f t="shared" si="10"/>
        <v>147.36963632044601</v>
      </c>
      <c r="L124" s="7">
        <f t="shared" si="7"/>
        <v>8.5520786552572314</v>
      </c>
      <c r="M124" s="7">
        <f t="shared" si="11"/>
        <v>9.3810302093313833</v>
      </c>
      <c r="P124" s="5">
        <f t="shared" si="12"/>
        <v>39.052564610079543</v>
      </c>
    </row>
    <row r="125" spans="1:18" x14ac:dyDescent="0.15">
      <c r="A125" s="5">
        <v>62</v>
      </c>
      <c r="B125" s="5">
        <v>123</v>
      </c>
      <c r="D125">
        <v>123.16927966102</v>
      </c>
      <c r="E125">
        <v>300.95211864407003</v>
      </c>
      <c r="F125">
        <v>104.80586236194</v>
      </c>
      <c r="G125">
        <v>122.55841121495</v>
      </c>
      <c r="I125" s="6">
        <f t="shared" si="8"/>
        <v>178.39370742912001</v>
      </c>
      <c r="J125" s="6">
        <f t="shared" si="9"/>
        <v>18.363417299079998</v>
      </c>
      <c r="K125" s="6">
        <f t="shared" si="10"/>
        <v>156.35760667022402</v>
      </c>
      <c r="L125" s="7">
        <f t="shared" si="7"/>
        <v>8.5146247086623408</v>
      </c>
      <c r="M125" s="7">
        <f t="shared" si="11"/>
        <v>9.3503157062655493</v>
      </c>
      <c r="P125" s="5">
        <f t="shared" si="12"/>
        <v>38.44358198272883</v>
      </c>
    </row>
    <row r="126" spans="1:18" x14ac:dyDescent="0.15">
      <c r="A126" s="5">
        <v>62.5</v>
      </c>
      <c r="B126" s="5">
        <v>124</v>
      </c>
      <c r="D126">
        <v>123.5436440678</v>
      </c>
      <c r="E126">
        <v>306.71483050848002</v>
      </c>
      <c r="F126">
        <v>104.80246389125</v>
      </c>
      <c r="G126">
        <v>122.39443500425</v>
      </c>
      <c r="I126" s="6">
        <f t="shared" si="8"/>
        <v>184.32039550423002</v>
      </c>
      <c r="J126" s="6">
        <f t="shared" si="9"/>
        <v>18.741180176550003</v>
      </c>
      <c r="K126" s="6">
        <f t="shared" si="10"/>
        <v>161.83097929237002</v>
      </c>
      <c r="L126" s="7">
        <f t="shared" si="7"/>
        <v>8.6350474072524985</v>
      </c>
      <c r="M126" s="7">
        <f t="shared" si="11"/>
        <v>9.4774778483847655</v>
      </c>
      <c r="P126" s="5">
        <f t="shared" si="12"/>
        <v>40.401595437847639</v>
      </c>
    </row>
    <row r="127" spans="1:18" x14ac:dyDescent="0.15">
      <c r="A127" s="5">
        <v>63</v>
      </c>
      <c r="B127" s="5">
        <v>125</v>
      </c>
      <c r="D127">
        <v>124.33050847458</v>
      </c>
      <c r="E127">
        <v>309.41716101694999</v>
      </c>
      <c r="F127">
        <v>104.91397621071</v>
      </c>
      <c r="G127">
        <v>122.61469838572999</v>
      </c>
      <c r="I127" s="6">
        <f t="shared" si="8"/>
        <v>186.80246263122001</v>
      </c>
      <c r="J127" s="6">
        <f t="shared" si="9"/>
        <v>19.416532263869996</v>
      </c>
      <c r="K127" s="6">
        <f t="shared" si="10"/>
        <v>163.50262391457602</v>
      </c>
      <c r="L127" s="7">
        <f t="shared" si="7"/>
        <v>8.4207942846117447</v>
      </c>
      <c r="M127" s="7">
        <f t="shared" si="11"/>
        <v>9.2699641692730701</v>
      </c>
      <c r="P127" s="5">
        <f t="shared" si="12"/>
        <v>36.917945745196562</v>
      </c>
    </row>
    <row r="128" spans="1:18" x14ac:dyDescent="0.15">
      <c r="A128" s="5">
        <v>63.5</v>
      </c>
      <c r="B128" s="5">
        <v>126</v>
      </c>
      <c r="D128">
        <v>124.61588983051</v>
      </c>
      <c r="E128">
        <v>307.38050847457998</v>
      </c>
      <c r="F128">
        <v>104.7453271028</v>
      </c>
      <c r="G128">
        <v>122.54163126592999</v>
      </c>
      <c r="I128" s="6">
        <f t="shared" si="8"/>
        <v>184.83887720864999</v>
      </c>
      <c r="J128" s="6">
        <f t="shared" si="9"/>
        <v>19.870562727709995</v>
      </c>
      <c r="K128" s="6">
        <f t="shared" si="10"/>
        <v>160.994201935398</v>
      </c>
      <c r="L128" s="7">
        <f t="shared" si="7"/>
        <v>8.1021460811921333</v>
      </c>
      <c r="M128" s="7">
        <f t="shared" si="11"/>
        <v>8.9580554093825171</v>
      </c>
      <c r="P128" s="5">
        <f t="shared" si="12"/>
        <v>31.736883727408262</v>
      </c>
    </row>
    <row r="129" spans="1:16" x14ac:dyDescent="0.15">
      <c r="A129" s="5">
        <v>64</v>
      </c>
      <c r="B129" s="5">
        <v>127</v>
      </c>
      <c r="D129">
        <v>124.63961864407</v>
      </c>
      <c r="E129">
        <v>305.6279661017</v>
      </c>
      <c r="F129">
        <v>104.62213254036</v>
      </c>
      <c r="G129">
        <v>122.69583687341</v>
      </c>
      <c r="I129" s="6">
        <f t="shared" si="8"/>
        <v>182.93212922828999</v>
      </c>
      <c r="J129" s="6">
        <f t="shared" si="9"/>
        <v>20.017486103709999</v>
      </c>
      <c r="K129" s="6">
        <f t="shared" si="10"/>
        <v>158.91114590383799</v>
      </c>
      <c r="L129" s="7">
        <f t="shared" si="7"/>
        <v>7.938616521601368</v>
      </c>
      <c r="M129" s="7">
        <f t="shared" si="11"/>
        <v>8.8012652933208102</v>
      </c>
      <c r="P129" s="5">
        <f t="shared" si="12"/>
        <v>29.077974055585464</v>
      </c>
    </row>
    <row r="130" spans="1:16" x14ac:dyDescent="0.15">
      <c r="A130" s="5">
        <v>64.5</v>
      </c>
      <c r="B130" s="5">
        <v>128</v>
      </c>
      <c r="D130">
        <v>124.80084745763</v>
      </c>
      <c r="E130">
        <v>303.21949152541998</v>
      </c>
      <c r="F130">
        <v>104.70327102804001</v>
      </c>
      <c r="G130">
        <v>122.38062871708</v>
      </c>
      <c r="I130" s="6">
        <f t="shared" si="8"/>
        <v>180.83886280833997</v>
      </c>
      <c r="J130" s="6">
        <f t="shared" si="9"/>
        <v>20.097576429589992</v>
      </c>
      <c r="K130" s="6">
        <f t="shared" si="10"/>
        <v>156.72177109283197</v>
      </c>
      <c r="L130" s="7">
        <f t="shared" ref="L130:L193" si="13">K130/J130</f>
        <v>7.7980432935230901</v>
      </c>
      <c r="M130" s="7">
        <f t="shared" si="11"/>
        <v>8.6674315087715907</v>
      </c>
      <c r="P130" s="5">
        <f t="shared" si="12"/>
        <v>26.792322967965266</v>
      </c>
    </row>
    <row r="131" spans="1:16" x14ac:dyDescent="0.15">
      <c r="A131" s="5">
        <v>65</v>
      </c>
      <c r="B131" s="5">
        <v>129</v>
      </c>
      <c r="D131">
        <v>125.21016949153</v>
      </c>
      <c r="E131">
        <v>300.93368644067999</v>
      </c>
      <c r="F131">
        <v>104.78653355989999</v>
      </c>
      <c r="G131">
        <v>122.56584536958</v>
      </c>
      <c r="I131" s="6">
        <f t="shared" ref="I131:I194" si="14">E131-G131</f>
        <v>178.36784107109997</v>
      </c>
      <c r="J131" s="6">
        <f t="shared" ref="J131:J194" si="15">D131-F131</f>
        <v>20.423635931630002</v>
      </c>
      <c r="K131" s="6">
        <f t="shared" ref="K131:K181" si="16">I131-1.2*J131</f>
        <v>153.85947795314397</v>
      </c>
      <c r="L131" s="7">
        <f t="shared" si="13"/>
        <v>7.5334028900731829</v>
      </c>
      <c r="M131" s="7">
        <f t="shared" ref="M131:M181" si="17">L131+ABS($N$2)*A131</f>
        <v>8.409530548850741</v>
      </c>
      <c r="P131" s="5">
        <f t="shared" ref="P131:P181" si="18">(L131-$O$2)/$O$2*100</f>
        <v>22.489401037221064</v>
      </c>
    </row>
    <row r="132" spans="1:16" x14ac:dyDescent="0.15">
      <c r="A132" s="5">
        <v>65.5</v>
      </c>
      <c r="B132" s="5">
        <v>130</v>
      </c>
      <c r="D132">
        <v>125.00783898304999</v>
      </c>
      <c r="E132">
        <v>300.12203389831001</v>
      </c>
      <c r="F132">
        <v>104.70242141036999</v>
      </c>
      <c r="G132">
        <v>122.53695836873</v>
      </c>
      <c r="I132" s="6">
        <f t="shared" si="14"/>
        <v>177.58507552958002</v>
      </c>
      <c r="J132" s="6">
        <f t="shared" si="15"/>
        <v>20.30541757268</v>
      </c>
      <c r="K132" s="6">
        <f t="shared" si="16"/>
        <v>153.21857444236403</v>
      </c>
      <c r="L132" s="7">
        <f t="shared" si="13"/>
        <v>7.5456992644422414</v>
      </c>
      <c r="M132" s="7">
        <f t="shared" si="17"/>
        <v>8.4285663667488571</v>
      </c>
      <c r="P132" s="5">
        <f t="shared" si="18"/>
        <v>22.689333996253442</v>
      </c>
    </row>
    <row r="133" spans="1:16" x14ac:dyDescent="0.15">
      <c r="A133" s="5">
        <v>66</v>
      </c>
      <c r="B133" s="5">
        <v>131</v>
      </c>
      <c r="D133">
        <v>125.76377118644</v>
      </c>
      <c r="E133">
        <v>300.73983050848</v>
      </c>
      <c r="F133">
        <v>104.66291418861999</v>
      </c>
      <c r="G133">
        <v>122.57880203908</v>
      </c>
      <c r="I133" s="6">
        <f t="shared" si="14"/>
        <v>178.16102846939998</v>
      </c>
      <c r="J133" s="6">
        <f t="shared" si="15"/>
        <v>21.100856997820003</v>
      </c>
      <c r="K133" s="6">
        <f t="shared" si="16"/>
        <v>152.84000007201598</v>
      </c>
      <c r="L133" s="7">
        <f t="shared" si="13"/>
        <v>7.2433077048864112</v>
      </c>
      <c r="M133" s="7">
        <f t="shared" si="17"/>
        <v>8.1329142507220862</v>
      </c>
      <c r="P133" s="5">
        <f t="shared" si="18"/>
        <v>17.772596958664181</v>
      </c>
    </row>
    <row r="134" spans="1:16" x14ac:dyDescent="0.15">
      <c r="A134" s="5">
        <v>66.5</v>
      </c>
      <c r="B134" s="5">
        <v>132</v>
      </c>
      <c r="D134">
        <v>125.3404661017</v>
      </c>
      <c r="E134">
        <v>294.47521186441003</v>
      </c>
      <c r="F134">
        <v>104.54078164825999</v>
      </c>
      <c r="G134">
        <v>122.50212404417999</v>
      </c>
      <c r="I134" s="6">
        <f t="shared" si="14"/>
        <v>171.97308782023003</v>
      </c>
      <c r="J134" s="6">
        <f t="shared" si="15"/>
        <v>20.799684453440008</v>
      </c>
      <c r="K134" s="6">
        <f t="shared" si="16"/>
        <v>147.01346647610202</v>
      </c>
      <c r="L134" s="7">
        <f t="shared" si="13"/>
        <v>7.0680623451375402</v>
      </c>
      <c r="M134" s="7">
        <f t="shared" si="17"/>
        <v>7.9644083345022727</v>
      </c>
      <c r="P134" s="5">
        <f t="shared" si="18"/>
        <v>14.923194177023891</v>
      </c>
    </row>
    <row r="135" spans="1:16" x14ac:dyDescent="0.15">
      <c r="A135" s="5">
        <v>67</v>
      </c>
      <c r="B135" s="5">
        <v>133</v>
      </c>
      <c r="D135">
        <v>124.73050847458001</v>
      </c>
      <c r="E135">
        <v>288.18283898304998</v>
      </c>
      <c r="F135">
        <v>104.63848768054</v>
      </c>
      <c r="G135">
        <v>122.48088360238</v>
      </c>
      <c r="I135" s="6">
        <f t="shared" si="14"/>
        <v>165.70195538066997</v>
      </c>
      <c r="J135" s="6">
        <f t="shared" si="15"/>
        <v>20.09202079404001</v>
      </c>
      <c r="K135" s="6">
        <f t="shared" si="16"/>
        <v>141.59153042782197</v>
      </c>
      <c r="L135" s="7">
        <f t="shared" si="13"/>
        <v>7.0471522939008162</v>
      </c>
      <c r="M135" s="7">
        <f t="shared" si="17"/>
        <v>7.9502377267946072</v>
      </c>
      <c r="P135" s="5">
        <f t="shared" si="18"/>
        <v>14.583207096946319</v>
      </c>
    </row>
    <row r="136" spans="1:16" x14ac:dyDescent="0.15">
      <c r="A136" s="5">
        <v>67.5</v>
      </c>
      <c r="B136" s="5">
        <v>134</v>
      </c>
      <c r="D136">
        <v>124.95741525424</v>
      </c>
      <c r="E136">
        <v>287.22076271186</v>
      </c>
      <c r="F136">
        <v>104.60322854715</v>
      </c>
      <c r="G136">
        <v>122.16227697536</v>
      </c>
      <c r="I136" s="6">
        <f t="shared" si="14"/>
        <v>165.05848573650002</v>
      </c>
      <c r="J136" s="6">
        <f t="shared" si="15"/>
        <v>20.354186707090008</v>
      </c>
      <c r="K136" s="6">
        <f t="shared" si="16"/>
        <v>140.633461687992</v>
      </c>
      <c r="L136" s="7">
        <f t="shared" si="13"/>
        <v>6.9093137304771259</v>
      </c>
      <c r="M136" s="7">
        <f t="shared" si="17"/>
        <v>7.8191386068999744</v>
      </c>
      <c r="P136" s="5">
        <f t="shared" si="18"/>
        <v>12.342020302616403</v>
      </c>
    </row>
    <row r="137" spans="1:16" x14ac:dyDescent="0.15">
      <c r="A137" s="5">
        <v>68</v>
      </c>
      <c r="B137" s="5">
        <v>135</v>
      </c>
      <c r="D137">
        <v>125.28262711863999</v>
      </c>
      <c r="E137">
        <v>288.08029661017002</v>
      </c>
      <c r="F137">
        <v>104.60046728972</v>
      </c>
      <c r="G137">
        <v>122.50446049278</v>
      </c>
      <c r="I137" s="6">
        <f t="shared" si="14"/>
        <v>165.57583611739003</v>
      </c>
      <c r="J137" s="6">
        <f t="shared" si="15"/>
        <v>20.682159828919993</v>
      </c>
      <c r="K137" s="6">
        <f t="shared" si="16"/>
        <v>140.75724432268603</v>
      </c>
      <c r="L137" s="7">
        <f t="shared" si="13"/>
        <v>6.8057323551800577</v>
      </c>
      <c r="M137" s="7">
        <f t="shared" si="17"/>
        <v>7.7222966751319646</v>
      </c>
      <c r="P137" s="5">
        <f t="shared" si="18"/>
        <v>10.657838425729391</v>
      </c>
    </row>
    <row r="138" spans="1:16" x14ac:dyDescent="0.15">
      <c r="A138" s="5">
        <v>68.5</v>
      </c>
      <c r="B138" s="5">
        <v>136</v>
      </c>
      <c r="D138">
        <v>125.26440677966001</v>
      </c>
      <c r="E138">
        <v>287.10021186441003</v>
      </c>
      <c r="F138">
        <v>104.66100254885001</v>
      </c>
      <c r="G138">
        <v>122.10747663551</v>
      </c>
      <c r="I138" s="6">
        <f t="shared" si="14"/>
        <v>164.99273522890002</v>
      </c>
      <c r="J138" s="6">
        <f t="shared" si="15"/>
        <v>20.60340423081</v>
      </c>
      <c r="K138" s="6">
        <f t="shared" si="16"/>
        <v>140.26865015192803</v>
      </c>
      <c r="L138" s="7">
        <f t="shared" si="13"/>
        <v>6.8080327202517603</v>
      </c>
      <c r="M138" s="7">
        <f t="shared" si="17"/>
        <v>7.7313364837327256</v>
      </c>
      <c r="P138" s="5">
        <f t="shared" si="18"/>
        <v>10.695241222833351</v>
      </c>
    </row>
    <row r="139" spans="1:16" x14ac:dyDescent="0.15">
      <c r="A139" s="5">
        <v>69</v>
      </c>
      <c r="B139" s="5">
        <v>137</v>
      </c>
      <c r="D139">
        <v>125.79300847458001</v>
      </c>
      <c r="E139">
        <v>287.48156779661002</v>
      </c>
      <c r="F139">
        <v>104.84027187766</v>
      </c>
      <c r="G139">
        <v>122.36682242991</v>
      </c>
      <c r="I139" s="6">
        <f t="shared" si="14"/>
        <v>165.11474536670002</v>
      </c>
      <c r="J139" s="6">
        <f t="shared" si="15"/>
        <v>20.952736596920005</v>
      </c>
      <c r="K139" s="6">
        <f t="shared" si="16"/>
        <v>139.97146145039602</v>
      </c>
      <c r="L139" s="7">
        <f t="shared" si="13"/>
        <v>6.6803427229153183</v>
      </c>
      <c r="M139" s="7">
        <f t="shared" si="17"/>
        <v>7.6103859299253411</v>
      </c>
      <c r="P139" s="5">
        <f t="shared" si="18"/>
        <v>8.6190650883012463</v>
      </c>
    </row>
    <row r="140" spans="1:16" x14ac:dyDescent="0.15">
      <c r="A140" s="5">
        <v>69.5</v>
      </c>
      <c r="B140" s="5">
        <v>138</v>
      </c>
      <c r="D140">
        <v>125.39025423728999</v>
      </c>
      <c r="E140">
        <v>286.61843220339</v>
      </c>
      <c r="F140">
        <v>104.74575191164</v>
      </c>
      <c r="G140">
        <v>122.3031011045</v>
      </c>
      <c r="I140" s="6">
        <f t="shared" si="14"/>
        <v>164.31533109889</v>
      </c>
      <c r="J140" s="6">
        <f t="shared" si="15"/>
        <v>20.644502325649995</v>
      </c>
      <c r="K140" s="6">
        <f t="shared" si="16"/>
        <v>139.54192830811002</v>
      </c>
      <c r="L140" s="7">
        <f t="shared" si="13"/>
        <v>6.7592778991206082</v>
      </c>
      <c r="M140" s="7">
        <f t="shared" si="17"/>
        <v>7.6960605496596894</v>
      </c>
      <c r="P140" s="5">
        <f t="shared" si="18"/>
        <v>9.9025119708374234</v>
      </c>
    </row>
    <row r="141" spans="1:16" s="17" customFormat="1" x14ac:dyDescent="0.15">
      <c r="A141" s="17">
        <v>70</v>
      </c>
      <c r="B141" s="17">
        <v>139</v>
      </c>
      <c r="D141" s="16">
        <v>125.48495762712</v>
      </c>
      <c r="E141" s="16">
        <v>286.77923728814</v>
      </c>
      <c r="F141" s="16">
        <v>104.76125743416</v>
      </c>
      <c r="G141" s="16">
        <v>122.29609175871001</v>
      </c>
      <c r="I141" s="40">
        <f t="shared" si="14"/>
        <v>164.48314552942998</v>
      </c>
      <c r="J141" s="40">
        <f t="shared" si="15"/>
        <v>20.723700192959996</v>
      </c>
      <c r="K141" s="40">
        <f t="shared" si="16"/>
        <v>139.61470529787798</v>
      </c>
      <c r="L141" s="41">
        <f t="shared" si="13"/>
        <v>6.7369583615818858</v>
      </c>
      <c r="M141" s="41">
        <f t="shared" si="17"/>
        <v>7.6804804556500255</v>
      </c>
      <c r="P141" s="17">
        <f t="shared" si="18"/>
        <v>9.5396073413573834</v>
      </c>
    </row>
    <row r="142" spans="1:16" x14ac:dyDescent="0.15">
      <c r="A142" s="5">
        <v>70.5</v>
      </c>
      <c r="B142" s="5">
        <v>140</v>
      </c>
      <c r="D142">
        <v>126.25275423729001</v>
      </c>
      <c r="E142">
        <v>289.01906779660999</v>
      </c>
      <c r="F142">
        <v>104.68861512319999</v>
      </c>
      <c r="G142">
        <v>122.12340696686999</v>
      </c>
      <c r="I142" s="6">
        <f t="shared" si="14"/>
        <v>166.89566082974</v>
      </c>
      <c r="J142" s="6">
        <f t="shared" si="15"/>
        <v>21.564139114090011</v>
      </c>
      <c r="K142" s="6">
        <f t="shared" si="16"/>
        <v>141.01869389283198</v>
      </c>
      <c r="L142" s="7">
        <f t="shared" si="13"/>
        <v>6.5395002854850972</v>
      </c>
      <c r="M142" s="7">
        <f t="shared" si="17"/>
        <v>7.4897618230822944</v>
      </c>
      <c r="P142" s="5">
        <f t="shared" si="18"/>
        <v>6.3290367899099893</v>
      </c>
    </row>
    <row r="143" spans="1:16" x14ac:dyDescent="0.15">
      <c r="A143" s="5">
        <v>71</v>
      </c>
      <c r="B143" s="5">
        <v>141</v>
      </c>
      <c r="D143">
        <v>127.41694915254</v>
      </c>
      <c r="E143">
        <v>296.18220338983002</v>
      </c>
      <c r="F143">
        <v>104.60259133389999</v>
      </c>
      <c r="G143">
        <v>122.37043330501</v>
      </c>
      <c r="I143" s="6">
        <f t="shared" si="14"/>
        <v>173.81177008482001</v>
      </c>
      <c r="J143" s="6">
        <f t="shared" si="15"/>
        <v>22.814357818640005</v>
      </c>
      <c r="K143" s="6">
        <f t="shared" si="16"/>
        <v>146.43454070245201</v>
      </c>
      <c r="L143" s="7">
        <f t="shared" si="13"/>
        <v>6.4185256436545703</v>
      </c>
      <c r="M143" s="7">
        <f t="shared" si="17"/>
        <v>7.375526624780826</v>
      </c>
      <c r="P143" s="5">
        <f t="shared" si="18"/>
        <v>4.3620490109821546</v>
      </c>
    </row>
    <row r="144" spans="1:16" x14ac:dyDescent="0.15">
      <c r="A144" s="5">
        <v>71.5</v>
      </c>
      <c r="B144" s="5">
        <v>142</v>
      </c>
      <c r="D144">
        <v>127.6</v>
      </c>
      <c r="E144">
        <v>296.11779661016999</v>
      </c>
      <c r="F144">
        <v>104.69944774851</v>
      </c>
      <c r="G144">
        <v>122.24447748513001</v>
      </c>
      <c r="I144" s="6">
        <f t="shared" si="14"/>
        <v>173.87331912503998</v>
      </c>
      <c r="J144" s="6">
        <f t="shared" si="15"/>
        <v>22.900552251489998</v>
      </c>
      <c r="K144" s="6">
        <f t="shared" si="16"/>
        <v>146.39265642325199</v>
      </c>
      <c r="L144" s="7">
        <f t="shared" si="13"/>
        <v>6.3925382591473152</v>
      </c>
      <c r="M144" s="7">
        <f t="shared" si="17"/>
        <v>7.3562786838026293</v>
      </c>
      <c r="P144" s="5">
        <f t="shared" si="18"/>
        <v>3.939507005826405</v>
      </c>
    </row>
    <row r="145" spans="1:16" x14ac:dyDescent="0.15">
      <c r="A145" s="5">
        <v>72</v>
      </c>
      <c r="B145" s="5">
        <v>143</v>
      </c>
      <c r="D145">
        <v>127.86038135593</v>
      </c>
      <c r="E145">
        <v>297.35360169491997</v>
      </c>
      <c r="F145">
        <v>104.71325403568</v>
      </c>
      <c r="G145">
        <v>122.54502973661999</v>
      </c>
      <c r="I145" s="6">
        <f t="shared" si="14"/>
        <v>174.80857195829998</v>
      </c>
      <c r="J145" s="6">
        <f t="shared" si="15"/>
        <v>23.147127320250007</v>
      </c>
      <c r="K145" s="6">
        <f t="shared" si="16"/>
        <v>147.03201917399997</v>
      </c>
      <c r="L145" s="7">
        <f t="shared" si="13"/>
        <v>6.3520633528191919</v>
      </c>
      <c r="M145" s="7">
        <f t="shared" si="17"/>
        <v>7.3225432210035635</v>
      </c>
      <c r="P145" s="5">
        <f t="shared" si="18"/>
        <v>3.2814050689577012</v>
      </c>
    </row>
    <row r="146" spans="1:16" x14ac:dyDescent="0.15">
      <c r="A146" s="5">
        <v>72.5</v>
      </c>
      <c r="B146" s="5">
        <v>144</v>
      </c>
      <c r="D146">
        <v>127.35127118644</v>
      </c>
      <c r="E146">
        <v>291.26016949153001</v>
      </c>
      <c r="F146">
        <v>104.57986406117</v>
      </c>
      <c r="G146">
        <v>122.34770603229001</v>
      </c>
      <c r="I146" s="6">
        <f t="shared" si="14"/>
        <v>168.91246345924</v>
      </c>
      <c r="J146" s="6">
        <f t="shared" si="15"/>
        <v>22.771407125270002</v>
      </c>
      <c r="K146" s="6">
        <f t="shared" si="16"/>
        <v>141.586774908916</v>
      </c>
      <c r="L146" s="7">
        <f t="shared" si="13"/>
        <v>6.2177437753415594</v>
      </c>
      <c r="M146" s="7">
        <f t="shared" si="17"/>
        <v>7.1949630870549894</v>
      </c>
      <c r="P146" s="5">
        <f t="shared" si="18"/>
        <v>1.0974352437824568</v>
      </c>
    </row>
    <row r="147" spans="1:16" x14ac:dyDescent="0.15">
      <c r="A147" s="5">
        <v>73</v>
      </c>
      <c r="B147" s="5">
        <v>145</v>
      </c>
      <c r="D147">
        <v>124.72754237288</v>
      </c>
      <c r="E147">
        <v>267.91822033898001</v>
      </c>
      <c r="F147">
        <v>104.72259983008</v>
      </c>
      <c r="G147">
        <v>122.39061172472</v>
      </c>
      <c r="I147" s="6">
        <f t="shared" si="14"/>
        <v>145.52760861426</v>
      </c>
      <c r="J147" s="6">
        <f t="shared" si="15"/>
        <v>20.004942542799995</v>
      </c>
      <c r="K147" s="6">
        <f t="shared" si="16"/>
        <v>121.52167756290001</v>
      </c>
      <c r="L147" s="7">
        <f t="shared" si="13"/>
        <v>6.074582683899636</v>
      </c>
      <c r="M147" s="7">
        <f t="shared" si="17"/>
        <v>7.0585414391421244</v>
      </c>
      <c r="P147" s="5">
        <f t="shared" si="18"/>
        <v>-1.2302932208218953</v>
      </c>
    </row>
    <row r="148" spans="1:16" x14ac:dyDescent="0.15">
      <c r="A148" s="5">
        <v>73.5</v>
      </c>
      <c r="B148" s="5">
        <v>146</v>
      </c>
      <c r="D148">
        <v>124.29449152542</v>
      </c>
      <c r="E148">
        <v>263.70487288136002</v>
      </c>
      <c r="F148">
        <v>104.51401869159</v>
      </c>
      <c r="G148">
        <v>122.16333899745</v>
      </c>
      <c r="I148" s="6">
        <f t="shared" si="14"/>
        <v>141.54153388391001</v>
      </c>
      <c r="J148" s="6">
        <f t="shared" si="15"/>
        <v>19.780472833830004</v>
      </c>
      <c r="K148" s="6">
        <f t="shared" si="16"/>
        <v>117.804966483314</v>
      </c>
      <c r="L148" s="7">
        <f t="shared" si="13"/>
        <v>5.9556193359460741</v>
      </c>
      <c r="M148" s="7">
        <f t="shared" si="17"/>
        <v>6.94631753471762</v>
      </c>
      <c r="P148" s="5">
        <f t="shared" si="18"/>
        <v>-3.1645783571466248</v>
      </c>
    </row>
    <row r="149" spans="1:16" x14ac:dyDescent="0.15">
      <c r="A149" s="5">
        <v>74</v>
      </c>
      <c r="B149" s="5">
        <v>147</v>
      </c>
      <c r="D149">
        <v>125.19343220339</v>
      </c>
      <c r="E149">
        <v>270.37775423728999</v>
      </c>
      <c r="F149">
        <v>104.70773152082</v>
      </c>
      <c r="G149">
        <v>122.2689039932</v>
      </c>
      <c r="I149" s="6">
        <f t="shared" si="14"/>
        <v>148.10885024408998</v>
      </c>
      <c r="J149" s="6">
        <f t="shared" si="15"/>
        <v>20.485700682569998</v>
      </c>
      <c r="K149" s="6">
        <f t="shared" si="16"/>
        <v>123.52600942500598</v>
      </c>
      <c r="L149" s="7">
        <f t="shared" si="13"/>
        <v>6.0298649940788476</v>
      </c>
      <c r="M149" s="7">
        <f t="shared" si="17"/>
        <v>7.027302636379452</v>
      </c>
      <c r="P149" s="5">
        <f t="shared" si="18"/>
        <v>-1.9573807165848354</v>
      </c>
    </row>
    <row r="150" spans="1:16" x14ac:dyDescent="0.15">
      <c r="A150" s="5">
        <v>74.5</v>
      </c>
      <c r="B150" s="5">
        <v>148</v>
      </c>
      <c r="D150">
        <v>125.60868644068</v>
      </c>
      <c r="E150">
        <v>274.66101694915</v>
      </c>
      <c r="F150">
        <v>104.62595581988001</v>
      </c>
      <c r="G150">
        <v>122.10917587086</v>
      </c>
      <c r="I150" s="6">
        <f t="shared" si="14"/>
        <v>152.55184107829001</v>
      </c>
      <c r="J150" s="6">
        <f t="shared" si="15"/>
        <v>20.982730620799998</v>
      </c>
      <c r="K150" s="6">
        <f t="shared" si="16"/>
        <v>127.37256433333002</v>
      </c>
      <c r="L150" s="7">
        <f t="shared" si="13"/>
        <v>6.0703521688958206</v>
      </c>
      <c r="M150" s="7">
        <f t="shared" si="17"/>
        <v>7.0745292547254834</v>
      </c>
      <c r="P150" s="5">
        <f t="shared" si="18"/>
        <v>-1.2990793001618366</v>
      </c>
    </row>
    <row r="151" spans="1:16" x14ac:dyDescent="0.15">
      <c r="A151" s="5">
        <v>75</v>
      </c>
      <c r="B151" s="5">
        <v>149</v>
      </c>
      <c r="D151">
        <v>126.10783898305</v>
      </c>
      <c r="E151">
        <v>279.73983050848</v>
      </c>
      <c r="F151">
        <v>104.65824129142</v>
      </c>
      <c r="G151">
        <v>122.11066270178</v>
      </c>
      <c r="I151" s="6">
        <f t="shared" si="14"/>
        <v>157.6291678067</v>
      </c>
      <c r="J151" s="6">
        <f t="shared" si="15"/>
        <v>21.449597691630004</v>
      </c>
      <c r="K151" s="6">
        <f t="shared" si="16"/>
        <v>131.889650576744</v>
      </c>
      <c r="L151" s="7">
        <f t="shared" si="13"/>
        <v>6.1488169835562729</v>
      </c>
      <c r="M151" s="7">
        <f t="shared" si="17"/>
        <v>7.1597335129149933</v>
      </c>
      <c r="P151" s="5">
        <f t="shared" si="18"/>
        <v>-2.3280263458252293E-2</v>
      </c>
    </row>
    <row r="152" spans="1:16" x14ac:dyDescent="0.15">
      <c r="A152" s="5">
        <v>75.5</v>
      </c>
      <c r="B152" s="5">
        <v>150</v>
      </c>
      <c r="D152">
        <v>125.82097457627</v>
      </c>
      <c r="E152">
        <v>279.14300847457997</v>
      </c>
      <c r="F152">
        <v>104.60514018692</v>
      </c>
      <c r="G152">
        <v>121.93840271878</v>
      </c>
      <c r="I152" s="6">
        <f t="shared" si="14"/>
        <v>157.20460575579997</v>
      </c>
      <c r="J152" s="6">
        <f t="shared" si="15"/>
        <v>21.215834389350007</v>
      </c>
      <c r="K152" s="6">
        <f t="shared" si="16"/>
        <v>131.74560448857997</v>
      </c>
      <c r="L152" s="7">
        <f t="shared" si="13"/>
        <v>6.2097771914506481</v>
      </c>
      <c r="M152" s="7">
        <f t="shared" si="17"/>
        <v>7.2274331643384269</v>
      </c>
      <c r="P152" s="5">
        <f t="shared" si="18"/>
        <v>0.96790253414915839</v>
      </c>
    </row>
    <row r="153" spans="1:16" x14ac:dyDescent="0.15">
      <c r="A153" s="5">
        <v>76</v>
      </c>
      <c r="B153" s="5">
        <v>151</v>
      </c>
      <c r="D153">
        <v>125.82012711864</v>
      </c>
      <c r="E153">
        <v>279.62224576271001</v>
      </c>
      <c r="F153">
        <v>104.63997451147</v>
      </c>
      <c r="G153">
        <v>122.28143585386999</v>
      </c>
      <c r="I153" s="6">
        <f t="shared" si="14"/>
        <v>157.34080990884001</v>
      </c>
      <c r="J153" s="6">
        <f t="shared" si="15"/>
        <v>21.180152607170001</v>
      </c>
      <c r="K153" s="6">
        <f t="shared" si="16"/>
        <v>131.92462678023603</v>
      </c>
      <c r="L153" s="7">
        <f t="shared" si="13"/>
        <v>6.2286910404779761</v>
      </c>
      <c r="M153" s="7">
        <f t="shared" si="17"/>
        <v>7.2530864568948132</v>
      </c>
      <c r="P153" s="5">
        <f t="shared" si="18"/>
        <v>1.2754323546660751</v>
      </c>
    </row>
    <row r="154" spans="1:16" x14ac:dyDescent="0.15">
      <c r="A154" s="5">
        <v>76.5</v>
      </c>
      <c r="B154" s="5">
        <v>152</v>
      </c>
      <c r="D154">
        <v>125.47097457627</v>
      </c>
      <c r="E154">
        <v>277.54110169491997</v>
      </c>
      <c r="F154">
        <v>104.58262531861</v>
      </c>
      <c r="G154">
        <v>122.00212404417999</v>
      </c>
      <c r="I154" s="6">
        <f t="shared" si="14"/>
        <v>155.53897765073998</v>
      </c>
      <c r="J154" s="6">
        <f t="shared" si="15"/>
        <v>20.888349257659996</v>
      </c>
      <c r="K154" s="6">
        <f t="shared" si="16"/>
        <v>130.472958541548</v>
      </c>
      <c r="L154" s="7">
        <f t="shared" si="13"/>
        <v>6.2462072484594291</v>
      </c>
      <c r="M154" s="7">
        <f t="shared" si="17"/>
        <v>7.2773421084053247</v>
      </c>
      <c r="P154" s="5">
        <f t="shared" si="18"/>
        <v>1.5602372237802411</v>
      </c>
    </row>
    <row r="155" spans="1:16" x14ac:dyDescent="0.15">
      <c r="A155" s="5">
        <v>77</v>
      </c>
      <c r="B155" s="5">
        <v>153</v>
      </c>
      <c r="D155">
        <v>125.64173728814001</v>
      </c>
      <c r="E155">
        <v>277.17330508474998</v>
      </c>
      <c r="F155">
        <v>104.67395921835001</v>
      </c>
      <c r="G155">
        <v>122.19350042481</v>
      </c>
      <c r="I155" s="6">
        <f t="shared" si="14"/>
        <v>154.97980465993999</v>
      </c>
      <c r="J155" s="6">
        <f t="shared" si="15"/>
        <v>20.96777806979</v>
      </c>
      <c r="K155" s="6">
        <f t="shared" si="16"/>
        <v>129.81847097619197</v>
      </c>
      <c r="L155" s="7">
        <f t="shared" si="13"/>
        <v>6.1913317922432665</v>
      </c>
      <c r="M155" s="7">
        <f t="shared" si="17"/>
        <v>7.2292060957182196</v>
      </c>
      <c r="P155" s="5">
        <f t="shared" si="18"/>
        <v>0.66798947576464118</v>
      </c>
    </row>
    <row r="156" spans="1:16" x14ac:dyDescent="0.15">
      <c r="A156" s="5">
        <v>77.5</v>
      </c>
      <c r="B156" s="5">
        <v>154</v>
      </c>
      <c r="D156">
        <v>125.88855932203001</v>
      </c>
      <c r="E156">
        <v>276.03305084746</v>
      </c>
      <c r="F156">
        <v>104.62064570942999</v>
      </c>
      <c r="G156">
        <v>121.99702633814999</v>
      </c>
      <c r="I156" s="6">
        <f t="shared" si="14"/>
        <v>154.03602450931001</v>
      </c>
      <c r="J156" s="6">
        <f t="shared" si="15"/>
        <v>21.267913612600012</v>
      </c>
      <c r="K156" s="6">
        <f t="shared" si="16"/>
        <v>128.51452817418999</v>
      </c>
      <c r="L156" s="7">
        <f t="shared" si="13"/>
        <v>6.0426485886256636</v>
      </c>
      <c r="M156" s="7">
        <f t="shared" si="17"/>
        <v>7.0872623356296751</v>
      </c>
      <c r="P156" s="5">
        <f t="shared" si="18"/>
        <v>-1.7495257986956683</v>
      </c>
    </row>
    <row r="157" spans="1:16" x14ac:dyDescent="0.15">
      <c r="A157" s="5">
        <v>78</v>
      </c>
      <c r="B157" s="5">
        <v>155</v>
      </c>
      <c r="D157">
        <v>126.4406779661</v>
      </c>
      <c r="E157">
        <v>279.28432203390003</v>
      </c>
      <c r="F157">
        <v>104.62765505522999</v>
      </c>
      <c r="G157">
        <v>122.14528462192</v>
      </c>
      <c r="I157" s="6">
        <f t="shared" si="14"/>
        <v>157.13903741198004</v>
      </c>
      <c r="J157" s="6">
        <f t="shared" si="15"/>
        <v>21.813022910870004</v>
      </c>
      <c r="K157" s="6">
        <f t="shared" si="16"/>
        <v>130.96340991893604</v>
      </c>
      <c r="L157" s="7">
        <f t="shared" si="13"/>
        <v>6.0039092451360112</v>
      </c>
      <c r="M157" s="7">
        <f t="shared" si="17"/>
        <v>7.0552624356690812</v>
      </c>
      <c r="P157" s="5">
        <f t="shared" si="18"/>
        <v>-2.3794083431266078</v>
      </c>
    </row>
    <row r="158" spans="1:16" x14ac:dyDescent="0.15">
      <c r="A158" s="5">
        <v>78.5</v>
      </c>
      <c r="B158" s="5">
        <v>156</v>
      </c>
      <c r="D158">
        <v>126.57309322034</v>
      </c>
      <c r="E158">
        <v>279.80699152542002</v>
      </c>
      <c r="F158">
        <v>104.64294817331999</v>
      </c>
      <c r="G158">
        <v>121.98173322005</v>
      </c>
      <c r="I158" s="6">
        <f t="shared" si="14"/>
        <v>157.82525830537003</v>
      </c>
      <c r="J158" s="6">
        <f t="shared" si="15"/>
        <v>21.930145047020005</v>
      </c>
      <c r="K158" s="6">
        <f t="shared" si="16"/>
        <v>131.50908424894601</v>
      </c>
      <c r="L158" s="7">
        <f t="shared" si="13"/>
        <v>5.9967266047251346</v>
      </c>
      <c r="M158" s="7">
        <f t="shared" si="17"/>
        <v>7.0548192387872621</v>
      </c>
      <c r="P158" s="5">
        <f t="shared" si="18"/>
        <v>-2.4961945199223985</v>
      </c>
    </row>
    <row r="159" spans="1:16" x14ac:dyDescent="0.15">
      <c r="A159" s="5">
        <v>79</v>
      </c>
      <c r="B159" s="5">
        <v>157</v>
      </c>
      <c r="D159">
        <v>126.51165254237</v>
      </c>
      <c r="E159">
        <v>280.60063559321998</v>
      </c>
      <c r="F159">
        <v>104.5790144435</v>
      </c>
      <c r="G159">
        <v>122.07837723025</v>
      </c>
      <c r="I159" s="6">
        <f t="shared" si="14"/>
        <v>158.52225836296998</v>
      </c>
      <c r="J159" s="6">
        <f t="shared" si="15"/>
        <v>21.932638098870001</v>
      </c>
      <c r="K159" s="6">
        <f t="shared" si="16"/>
        <v>132.20309264432598</v>
      </c>
      <c r="L159" s="7">
        <f t="shared" si="13"/>
        <v>6.027687688474523</v>
      </c>
      <c r="M159" s="7">
        <f t="shared" si="17"/>
        <v>7.0925197660657089</v>
      </c>
      <c r="P159" s="5">
        <f t="shared" si="18"/>
        <v>-1.9927826276787095</v>
      </c>
    </row>
    <row r="160" spans="1:16" x14ac:dyDescent="0.15">
      <c r="A160" s="5">
        <v>79.5</v>
      </c>
      <c r="B160" s="5">
        <v>158</v>
      </c>
      <c r="D160">
        <v>126.35296610170001</v>
      </c>
      <c r="E160">
        <v>276.44957627118998</v>
      </c>
      <c r="F160">
        <v>104.69307561597</v>
      </c>
      <c r="G160">
        <v>121.95412064571001</v>
      </c>
      <c r="I160" s="6">
        <f t="shared" si="14"/>
        <v>154.49545562547996</v>
      </c>
      <c r="J160" s="6">
        <f t="shared" si="15"/>
        <v>21.659890485730003</v>
      </c>
      <c r="K160" s="6">
        <f t="shared" si="16"/>
        <v>128.50358704260395</v>
      </c>
      <c r="L160" s="7">
        <f t="shared" si="13"/>
        <v>5.9327902478207291</v>
      </c>
      <c r="M160" s="7">
        <f t="shared" si="17"/>
        <v>7.0043617689409734</v>
      </c>
      <c r="P160" s="5">
        <f t="shared" si="18"/>
        <v>-3.5357680268753175</v>
      </c>
    </row>
    <row r="161" spans="1:16" x14ac:dyDescent="0.15">
      <c r="A161" s="5">
        <v>80</v>
      </c>
      <c r="B161" s="5">
        <v>159</v>
      </c>
      <c r="D161">
        <v>125.96377118644</v>
      </c>
      <c r="E161">
        <v>272.65974576270997</v>
      </c>
      <c r="F161">
        <v>104.75446049278</v>
      </c>
      <c r="G161">
        <v>122.10662701784</v>
      </c>
      <c r="I161" s="6">
        <f t="shared" si="14"/>
        <v>150.55311874486998</v>
      </c>
      <c r="J161" s="6">
        <f t="shared" si="15"/>
        <v>21.209310693660001</v>
      </c>
      <c r="K161" s="6">
        <f t="shared" si="16"/>
        <v>125.10194591247797</v>
      </c>
      <c r="L161" s="7">
        <f t="shared" si="13"/>
        <v>5.8984446840072984</v>
      </c>
      <c r="M161" s="7">
        <f t="shared" si="17"/>
        <v>6.9767556486566011</v>
      </c>
      <c r="P161" s="5">
        <f t="shared" si="18"/>
        <v>-4.0942098892289591</v>
      </c>
    </row>
    <row r="162" spans="1:16" x14ac:dyDescent="0.15">
      <c r="A162" s="5">
        <v>80.5</v>
      </c>
      <c r="B162" s="5">
        <v>160</v>
      </c>
      <c r="D162">
        <v>125.49766949153</v>
      </c>
      <c r="E162">
        <v>270.40635593219997</v>
      </c>
      <c r="F162">
        <v>104.5059473237</v>
      </c>
      <c r="G162">
        <v>121.97514868309</v>
      </c>
      <c r="I162" s="6">
        <f t="shared" si="14"/>
        <v>148.43120724910997</v>
      </c>
      <c r="J162" s="6">
        <f t="shared" si="15"/>
        <v>20.991722167830005</v>
      </c>
      <c r="K162" s="6">
        <f t="shared" si="16"/>
        <v>123.24114064771396</v>
      </c>
      <c r="L162" s="7">
        <f t="shared" si="13"/>
        <v>5.8709399668304521</v>
      </c>
      <c r="M162" s="7">
        <f t="shared" si="17"/>
        <v>6.9559903750088123</v>
      </c>
      <c r="P162" s="5">
        <f t="shared" si="18"/>
        <v>-4.5414229723271005</v>
      </c>
    </row>
    <row r="163" spans="1:16" x14ac:dyDescent="0.15">
      <c r="A163" s="5">
        <v>81</v>
      </c>
      <c r="B163" s="5">
        <v>161</v>
      </c>
      <c r="D163">
        <v>125.50169491525</v>
      </c>
      <c r="E163">
        <v>272.02394067797002</v>
      </c>
      <c r="F163">
        <v>104.59813084112</v>
      </c>
      <c r="G163">
        <v>121.7582837723</v>
      </c>
      <c r="I163" s="6">
        <f t="shared" si="14"/>
        <v>150.26565690567003</v>
      </c>
      <c r="J163" s="6">
        <f t="shared" si="15"/>
        <v>20.903564074130003</v>
      </c>
      <c r="K163" s="6">
        <f t="shared" si="16"/>
        <v>125.18138001671403</v>
      </c>
      <c r="L163" s="7">
        <f t="shared" si="13"/>
        <v>5.9885184924821973</v>
      </c>
      <c r="M163" s="7">
        <f t="shared" si="17"/>
        <v>7.080308344189616</v>
      </c>
      <c r="P163" s="5">
        <f t="shared" si="18"/>
        <v>-2.6296543609735807</v>
      </c>
    </row>
    <row r="164" spans="1:16" x14ac:dyDescent="0.15">
      <c r="A164" s="5">
        <v>81.5</v>
      </c>
      <c r="B164" s="5">
        <v>162</v>
      </c>
      <c r="D164">
        <v>125.93771186441001</v>
      </c>
      <c r="E164">
        <v>275.22372881356</v>
      </c>
      <c r="F164">
        <v>104.48237043331</v>
      </c>
      <c r="G164">
        <v>122.15590484281999</v>
      </c>
      <c r="I164" s="6">
        <f t="shared" si="14"/>
        <v>153.06782397073999</v>
      </c>
      <c r="J164" s="6">
        <f t="shared" si="15"/>
        <v>21.45534143110001</v>
      </c>
      <c r="K164" s="6">
        <f t="shared" si="16"/>
        <v>127.32141425341999</v>
      </c>
      <c r="L164" s="7">
        <f t="shared" si="13"/>
        <v>5.9342525339104917</v>
      </c>
      <c r="M164" s="7">
        <f t="shared" si="17"/>
        <v>7.0327818291469679</v>
      </c>
      <c r="P164" s="5">
        <f t="shared" si="18"/>
        <v>-3.5119919790661522</v>
      </c>
    </row>
    <row r="165" spans="1:16" x14ac:dyDescent="0.15">
      <c r="A165" s="5">
        <v>82</v>
      </c>
      <c r="B165" s="5">
        <v>163</v>
      </c>
      <c r="D165">
        <v>126.31737288136</v>
      </c>
      <c r="E165">
        <v>278.07775423728998</v>
      </c>
      <c r="F165">
        <v>104.72557349193001</v>
      </c>
      <c r="G165">
        <v>122.13445199660001</v>
      </c>
      <c r="I165" s="6">
        <f t="shared" si="14"/>
        <v>155.94330224068997</v>
      </c>
      <c r="J165" s="6">
        <f t="shared" si="15"/>
        <v>21.591799389429994</v>
      </c>
      <c r="K165" s="6">
        <f t="shared" si="16"/>
        <v>130.03314297337397</v>
      </c>
      <c r="L165" s="7">
        <f t="shared" si="13"/>
        <v>6.0223393441229423</v>
      </c>
      <c r="M165" s="7">
        <f t="shared" si="17"/>
        <v>7.1276080828884769</v>
      </c>
      <c r="P165" s="5">
        <f t="shared" si="18"/>
        <v>-2.0797440587511371</v>
      </c>
    </row>
    <row r="166" spans="1:16" x14ac:dyDescent="0.15">
      <c r="A166" s="5">
        <v>82.5</v>
      </c>
      <c r="B166" s="5">
        <v>164</v>
      </c>
      <c r="D166">
        <v>126.30021186441</v>
      </c>
      <c r="E166">
        <v>277.63262711864002</v>
      </c>
      <c r="F166">
        <v>104.7629566695</v>
      </c>
      <c r="G166">
        <v>121.74320305862</v>
      </c>
      <c r="I166" s="6">
        <f t="shared" si="14"/>
        <v>155.88942406002002</v>
      </c>
      <c r="J166" s="6">
        <f t="shared" si="15"/>
        <v>21.537255194910003</v>
      </c>
      <c r="K166" s="6">
        <f t="shared" si="16"/>
        <v>130.04471782612802</v>
      </c>
      <c r="L166" s="7">
        <f t="shared" si="13"/>
        <v>6.0381286588860252</v>
      </c>
      <c r="M166" s="7">
        <f t="shared" si="17"/>
        <v>7.1501368411806183</v>
      </c>
      <c r="P166" s="5">
        <f t="shared" si="18"/>
        <v>-1.8230176183444171</v>
      </c>
    </row>
    <row r="167" spans="1:16" x14ac:dyDescent="0.15">
      <c r="A167" s="5">
        <v>83</v>
      </c>
      <c r="B167" s="5">
        <v>165</v>
      </c>
      <c r="D167">
        <v>125.85720338983</v>
      </c>
      <c r="E167">
        <v>275.22182203390003</v>
      </c>
      <c r="F167">
        <v>104.59643160578</v>
      </c>
      <c r="G167">
        <v>121.8608751062</v>
      </c>
      <c r="I167" s="6">
        <f t="shared" si="14"/>
        <v>153.36094692770001</v>
      </c>
      <c r="J167" s="6">
        <f t="shared" si="15"/>
        <v>21.260771784050007</v>
      </c>
      <c r="K167" s="6">
        <f t="shared" si="16"/>
        <v>127.84802078684001</v>
      </c>
      <c r="L167" s="7">
        <f t="shared" si="13"/>
        <v>6.013329247189068</v>
      </c>
      <c r="M167" s="7">
        <f t="shared" si="17"/>
        <v>7.1320768730127195</v>
      </c>
      <c r="P167" s="5">
        <f t="shared" si="18"/>
        <v>-2.2262437737964897</v>
      </c>
    </row>
    <row r="168" spans="1:16" x14ac:dyDescent="0.15">
      <c r="A168" s="5">
        <v>83.5</v>
      </c>
      <c r="B168" s="5">
        <v>166</v>
      </c>
      <c r="D168">
        <v>126.4563559322</v>
      </c>
      <c r="E168">
        <v>276.82309322034001</v>
      </c>
      <c r="F168">
        <v>104.82965165675</v>
      </c>
      <c r="G168">
        <v>122.07476635514</v>
      </c>
      <c r="I168" s="6">
        <f t="shared" si="14"/>
        <v>154.7483268652</v>
      </c>
      <c r="J168" s="6">
        <f t="shared" si="15"/>
        <v>21.626704275449995</v>
      </c>
      <c r="K168" s="6">
        <f t="shared" si="16"/>
        <v>128.79628173466</v>
      </c>
      <c r="L168" s="7">
        <f t="shared" si="13"/>
        <v>5.9554280714360059</v>
      </c>
      <c r="M168" s="7">
        <f t="shared" si="17"/>
        <v>7.080915140788715</v>
      </c>
      <c r="P168" s="5">
        <f t="shared" si="18"/>
        <v>-3.1676882233810182</v>
      </c>
    </row>
    <row r="169" spans="1:16" x14ac:dyDescent="0.15">
      <c r="A169" s="5">
        <v>84</v>
      </c>
      <c r="B169" s="5">
        <v>167</v>
      </c>
      <c r="D169">
        <v>125.98305084746001</v>
      </c>
      <c r="E169">
        <v>274.81843220338999</v>
      </c>
      <c r="F169">
        <v>104.60853865759999</v>
      </c>
      <c r="G169">
        <v>122.11618521665</v>
      </c>
      <c r="I169" s="6">
        <f t="shared" si="14"/>
        <v>152.70224698673999</v>
      </c>
      <c r="J169" s="6">
        <f t="shared" si="15"/>
        <v>21.374512189860013</v>
      </c>
      <c r="K169" s="6">
        <f t="shared" si="16"/>
        <v>127.05283235890798</v>
      </c>
      <c r="L169" s="7">
        <f t="shared" si="13"/>
        <v>5.9441278112153295</v>
      </c>
      <c r="M169" s="7">
        <f t="shared" si="17"/>
        <v>7.076354324097097</v>
      </c>
      <c r="P169" s="5">
        <f t="shared" si="18"/>
        <v>-3.3514248595589811</v>
      </c>
    </row>
    <row r="170" spans="1:16" x14ac:dyDescent="0.15">
      <c r="A170" s="5">
        <v>84.5</v>
      </c>
      <c r="B170" s="5">
        <v>168</v>
      </c>
      <c r="D170">
        <v>125.87436440678</v>
      </c>
      <c r="E170">
        <v>275.46313559321999</v>
      </c>
      <c r="F170">
        <v>104.52973661852</v>
      </c>
      <c r="G170">
        <v>121.99745114698</v>
      </c>
      <c r="I170" s="6">
        <f t="shared" si="14"/>
        <v>153.46568444624</v>
      </c>
      <c r="J170" s="6">
        <f t="shared" si="15"/>
        <v>21.344627788259999</v>
      </c>
      <c r="K170" s="6">
        <f t="shared" si="16"/>
        <v>127.85213110032801</v>
      </c>
      <c r="L170" s="7">
        <f t="shared" si="13"/>
        <v>5.9898974284596997</v>
      </c>
      <c r="M170" s="7">
        <f t="shared" si="17"/>
        <v>7.1288633848705256</v>
      </c>
      <c r="P170" s="5">
        <f t="shared" si="18"/>
        <v>-2.6072335447212698</v>
      </c>
    </row>
    <row r="171" spans="1:16" x14ac:dyDescent="0.15">
      <c r="A171" s="5">
        <v>85</v>
      </c>
      <c r="B171" s="5">
        <v>169</v>
      </c>
      <c r="D171">
        <v>125.6404661017</v>
      </c>
      <c r="E171">
        <v>273.37330508474997</v>
      </c>
      <c r="F171">
        <v>104.64209855564999</v>
      </c>
      <c r="G171">
        <v>121.94392523365001</v>
      </c>
      <c r="I171" s="6">
        <f t="shared" si="14"/>
        <v>151.42937985109995</v>
      </c>
      <c r="J171" s="6">
        <f t="shared" si="15"/>
        <v>20.998367546050005</v>
      </c>
      <c r="K171" s="6">
        <f t="shared" si="16"/>
        <v>126.23133879583995</v>
      </c>
      <c r="L171" s="7">
        <f t="shared" si="13"/>
        <v>6.0114834412251854</v>
      </c>
      <c r="M171" s="7">
        <f t="shared" si="17"/>
        <v>7.1571888411650688</v>
      </c>
      <c r="P171" s="5">
        <f t="shared" si="18"/>
        <v>-2.2562556648696241</v>
      </c>
    </row>
    <row r="172" spans="1:16" x14ac:dyDescent="0.15">
      <c r="A172" s="5">
        <v>85.5</v>
      </c>
      <c r="B172" s="5">
        <v>170</v>
      </c>
      <c r="D172">
        <v>125</v>
      </c>
      <c r="E172">
        <v>270.98072033898001</v>
      </c>
      <c r="F172">
        <v>104.56711979609</v>
      </c>
      <c r="G172">
        <v>121.99044180119</v>
      </c>
      <c r="I172" s="6">
        <f t="shared" si="14"/>
        <v>148.99027853779</v>
      </c>
      <c r="J172" s="6">
        <f t="shared" si="15"/>
        <v>20.432880203910003</v>
      </c>
      <c r="K172" s="6">
        <f t="shared" si="16"/>
        <v>124.470822293098</v>
      </c>
      <c r="L172" s="7">
        <f t="shared" si="13"/>
        <v>6.0916924609228351</v>
      </c>
      <c r="M172" s="7">
        <f t="shared" si="17"/>
        <v>7.2441373043917769</v>
      </c>
      <c r="P172" s="5">
        <f t="shared" si="18"/>
        <v>-0.95209671785592787</v>
      </c>
    </row>
    <row r="173" spans="1:16" x14ac:dyDescent="0.15">
      <c r="A173" s="5">
        <v>86</v>
      </c>
      <c r="B173" s="5">
        <v>171</v>
      </c>
      <c r="D173">
        <v>124.66461864407</v>
      </c>
      <c r="E173">
        <v>266.98516949152997</v>
      </c>
      <c r="F173">
        <v>104.52357689039999</v>
      </c>
      <c r="G173">
        <v>121.82476635514</v>
      </c>
      <c r="I173" s="6">
        <f t="shared" si="14"/>
        <v>145.16040313638996</v>
      </c>
      <c r="J173" s="6">
        <f t="shared" si="15"/>
        <v>20.141041753670009</v>
      </c>
      <c r="K173" s="6">
        <f t="shared" si="16"/>
        <v>120.99115303198595</v>
      </c>
      <c r="L173" s="7">
        <f t="shared" si="13"/>
        <v>6.0071943900289808</v>
      </c>
      <c r="M173" s="7">
        <f t="shared" si="17"/>
        <v>7.1663786770269802</v>
      </c>
      <c r="P173" s="5">
        <f t="shared" si="18"/>
        <v>-2.3259935137152437</v>
      </c>
    </row>
    <row r="174" spans="1:16" x14ac:dyDescent="0.15">
      <c r="A174" s="5">
        <v>86.5</v>
      </c>
      <c r="B174" s="5">
        <v>172</v>
      </c>
      <c r="D174">
        <v>124.21800847458</v>
      </c>
      <c r="E174">
        <v>265.60762711863998</v>
      </c>
      <c r="F174">
        <v>104.32391673747</v>
      </c>
      <c r="G174">
        <v>121.73661852167</v>
      </c>
      <c r="I174" s="6">
        <f t="shared" si="14"/>
        <v>143.87100859697</v>
      </c>
      <c r="J174" s="6">
        <f t="shared" si="15"/>
        <v>19.894091737110003</v>
      </c>
      <c r="K174" s="6">
        <f t="shared" si="16"/>
        <v>119.99809851243799</v>
      </c>
      <c r="L174" s="7">
        <f t="shared" si="13"/>
        <v>6.0318460424406393</v>
      </c>
      <c r="M174" s="7">
        <f t="shared" si="17"/>
        <v>7.197769772967697</v>
      </c>
      <c r="P174" s="5">
        <f t="shared" si="18"/>
        <v>-1.9251698510832194</v>
      </c>
    </row>
    <row r="175" spans="1:16" x14ac:dyDescent="0.15">
      <c r="A175" s="5">
        <v>87</v>
      </c>
      <c r="B175" s="5">
        <v>173</v>
      </c>
      <c r="D175">
        <v>126.26525423728999</v>
      </c>
      <c r="E175">
        <v>276.70084745763</v>
      </c>
      <c r="F175">
        <v>104.52230246389</v>
      </c>
      <c r="G175">
        <v>121.77463891249</v>
      </c>
      <c r="I175" s="6">
        <f t="shared" si="14"/>
        <v>154.92620854514001</v>
      </c>
      <c r="J175" s="6">
        <f t="shared" si="15"/>
        <v>21.742951773399994</v>
      </c>
      <c r="K175" s="6">
        <f t="shared" si="16"/>
        <v>128.83466641706002</v>
      </c>
      <c r="L175" s="7">
        <f t="shared" si="13"/>
        <v>5.9253530872783537</v>
      </c>
      <c r="M175" s="7">
        <f t="shared" si="17"/>
        <v>7.0980162613344699</v>
      </c>
      <c r="P175" s="5">
        <f t="shared" si="18"/>
        <v>-3.6566925749906982</v>
      </c>
    </row>
    <row r="176" spans="1:16" x14ac:dyDescent="0.15">
      <c r="A176" s="5">
        <v>87.5</v>
      </c>
      <c r="B176" s="5">
        <v>174</v>
      </c>
      <c r="D176">
        <v>126.41949152542</v>
      </c>
      <c r="E176">
        <v>282.25381355932001</v>
      </c>
      <c r="F176">
        <v>104.4681393373</v>
      </c>
      <c r="G176">
        <v>121.66737468139</v>
      </c>
      <c r="I176" s="6">
        <f t="shared" si="14"/>
        <v>160.58643887792999</v>
      </c>
      <c r="J176" s="6">
        <f t="shared" si="15"/>
        <v>21.951352188119998</v>
      </c>
      <c r="K176" s="6">
        <f t="shared" si="16"/>
        <v>134.24481625218598</v>
      </c>
      <c r="L176" s="7">
        <f t="shared" si="13"/>
        <v>6.1155602216085283</v>
      </c>
      <c r="M176" s="7">
        <f t="shared" si="17"/>
        <v>7.2949628391937029</v>
      </c>
      <c r="P176" s="5">
        <f t="shared" si="18"/>
        <v>-0.56401874656586581</v>
      </c>
    </row>
    <row r="177" spans="1:16" x14ac:dyDescent="0.15">
      <c r="A177" s="5">
        <v>88</v>
      </c>
      <c r="B177" s="5">
        <v>175</v>
      </c>
      <c r="D177">
        <v>128.02288135593</v>
      </c>
      <c r="E177">
        <v>293.17817796610001</v>
      </c>
      <c r="F177">
        <v>104.64825828377001</v>
      </c>
      <c r="G177">
        <v>121.93776550552001</v>
      </c>
      <c r="I177" s="6">
        <f t="shared" si="14"/>
        <v>171.24041246057999</v>
      </c>
      <c r="J177" s="6">
        <f t="shared" si="15"/>
        <v>23.374623072159991</v>
      </c>
      <c r="K177" s="6">
        <f t="shared" si="16"/>
        <v>143.19086477398801</v>
      </c>
      <c r="L177" s="7">
        <f t="shared" si="13"/>
        <v>6.1259111786291616</v>
      </c>
      <c r="M177" s="7">
        <f t="shared" si="17"/>
        <v>7.3120532397433937</v>
      </c>
      <c r="P177" s="5">
        <f t="shared" si="18"/>
        <v>-0.39571731039947089</v>
      </c>
    </row>
    <row r="178" spans="1:16" x14ac:dyDescent="0.15">
      <c r="A178" s="5">
        <v>88.5</v>
      </c>
      <c r="B178" s="5">
        <v>176</v>
      </c>
      <c r="D178">
        <v>127.36822033898</v>
      </c>
      <c r="E178">
        <v>290.84110169491998</v>
      </c>
      <c r="F178">
        <v>104.63105352591</v>
      </c>
      <c r="G178">
        <v>121.75</v>
      </c>
      <c r="I178" s="6">
        <f t="shared" si="14"/>
        <v>169.09110169491998</v>
      </c>
      <c r="J178" s="6">
        <f t="shared" si="15"/>
        <v>22.73716681306999</v>
      </c>
      <c r="K178" s="6">
        <f t="shared" si="16"/>
        <v>141.80650151923601</v>
      </c>
      <c r="L178" s="7">
        <f t="shared" si="13"/>
        <v>6.2367709523827513</v>
      </c>
      <c r="M178" s="7">
        <f t="shared" si="17"/>
        <v>7.4296524570260418</v>
      </c>
      <c r="P178" s="5">
        <f t="shared" si="18"/>
        <v>1.4068077216935793</v>
      </c>
    </row>
    <row r="179" spans="1:16" x14ac:dyDescent="0.15">
      <c r="A179" s="5">
        <v>89</v>
      </c>
      <c r="B179" s="5">
        <v>177</v>
      </c>
      <c r="D179">
        <v>127.83622881356</v>
      </c>
      <c r="E179">
        <v>290.20211864407003</v>
      </c>
      <c r="F179">
        <v>104.57880203908</v>
      </c>
      <c r="G179">
        <v>121.83496176721</v>
      </c>
      <c r="I179" s="6">
        <f t="shared" si="14"/>
        <v>168.36715687686001</v>
      </c>
      <c r="J179" s="6">
        <f t="shared" si="15"/>
        <v>23.257426774479995</v>
      </c>
      <c r="K179" s="6">
        <f t="shared" si="16"/>
        <v>140.458244747484</v>
      </c>
      <c r="L179" s="7">
        <f t="shared" si="13"/>
        <v>6.0392856918120712</v>
      </c>
      <c r="M179" s="7">
        <f t="shared" si="17"/>
        <v>7.2389066399844202</v>
      </c>
      <c r="P179" s="5">
        <f t="shared" si="18"/>
        <v>-1.8042048358396523</v>
      </c>
    </row>
    <row r="180" spans="1:16" x14ac:dyDescent="0.15">
      <c r="A180" s="5">
        <v>89.5</v>
      </c>
      <c r="B180" s="5">
        <v>178</v>
      </c>
      <c r="D180">
        <v>127.21610169492</v>
      </c>
      <c r="E180">
        <v>285.83156779660999</v>
      </c>
      <c r="F180">
        <v>104.57094307561999</v>
      </c>
      <c r="G180">
        <v>121.52909940527</v>
      </c>
      <c r="I180" s="6">
        <f t="shared" si="14"/>
        <v>164.30246839133997</v>
      </c>
      <c r="J180" s="6">
        <f t="shared" si="15"/>
        <v>22.645158619300005</v>
      </c>
      <c r="K180" s="6">
        <f t="shared" si="16"/>
        <v>137.12827804817996</v>
      </c>
      <c r="L180" s="7">
        <f t="shared" si="13"/>
        <v>6.0555229642466859</v>
      </c>
      <c r="M180" s="7">
        <f t="shared" si="17"/>
        <v>7.2618833559480924</v>
      </c>
      <c r="P180" s="5">
        <f t="shared" si="18"/>
        <v>-1.5401948254876354</v>
      </c>
    </row>
    <row r="181" spans="1:16" x14ac:dyDescent="0.15">
      <c r="A181" s="5">
        <v>90</v>
      </c>
      <c r="B181" s="5">
        <v>179</v>
      </c>
      <c r="D181">
        <v>127.08855932202999</v>
      </c>
      <c r="E181">
        <v>283.47733050848001</v>
      </c>
      <c r="F181">
        <v>104.52655055225</v>
      </c>
      <c r="G181">
        <v>122.01338147833999</v>
      </c>
      <c r="I181" s="6">
        <f t="shared" si="14"/>
        <v>161.46394903014001</v>
      </c>
      <c r="J181" s="6">
        <f t="shared" si="15"/>
        <v>22.562008769779993</v>
      </c>
      <c r="K181" s="6">
        <f t="shared" si="16"/>
        <v>134.38953850640402</v>
      </c>
      <c r="L181" s="7">
        <f t="shared" si="13"/>
        <v>5.956452720043619</v>
      </c>
      <c r="M181" s="7">
        <f t="shared" si="17"/>
        <v>7.169552555274084</v>
      </c>
      <c r="P181" s="5">
        <f t="shared" si="18"/>
        <v>-3.15102794434755</v>
      </c>
    </row>
    <row r="182" spans="1:16" x14ac:dyDescent="0.15">
      <c r="A182" s="5">
        <v>90.5</v>
      </c>
      <c r="B182" s="5">
        <v>180</v>
      </c>
      <c r="D182">
        <v>126.55338983051</v>
      </c>
      <c r="E182">
        <v>280.57266949153001</v>
      </c>
      <c r="F182">
        <v>104.55076465591</v>
      </c>
      <c r="G182">
        <v>121.75679694138</v>
      </c>
      <c r="I182" s="6">
        <f t="shared" si="14"/>
        <v>158.81587255015</v>
      </c>
      <c r="J182" s="6">
        <f t="shared" si="15"/>
        <v>22.002625174599999</v>
      </c>
      <c r="K182" s="6">
        <f>I182-1.2*J182</f>
        <v>132.41272234063001</v>
      </c>
      <c r="L182" s="7">
        <f t="shared" si="13"/>
        <v>6.01804199680174</v>
      </c>
      <c r="M182" s="7">
        <f>L182+ABS($N$2)*A182</f>
        <v>7.2378812755612634</v>
      </c>
      <c r="P182" s="5">
        <f>(L182-$O$2)/$O$2*100</f>
        <v>-2.1496167984816226</v>
      </c>
    </row>
    <row r="183" spans="1:16" x14ac:dyDescent="0.15">
      <c r="A183" s="5">
        <v>91</v>
      </c>
      <c r="B183" s="5">
        <v>181</v>
      </c>
      <c r="D183">
        <v>126.57118644067999</v>
      </c>
      <c r="E183">
        <v>279.29724576271002</v>
      </c>
      <c r="F183">
        <v>104.53525913339</v>
      </c>
      <c r="G183">
        <v>121.88742565845</v>
      </c>
      <c r="I183" s="6">
        <f t="shared" si="14"/>
        <v>157.40982010426001</v>
      </c>
      <c r="J183" s="6">
        <f t="shared" si="15"/>
        <v>22.035927307289995</v>
      </c>
      <c r="K183" s="6">
        <f t="shared" ref="K183:K241" si="19">I183-1.2*J183</f>
        <v>130.96670733551201</v>
      </c>
      <c r="L183" s="7">
        <f t="shared" si="13"/>
        <v>5.9433263465243504</v>
      </c>
      <c r="M183" s="7">
        <f t="shared" ref="M183:M241" si="20">L183+ABS($N$2)*A183</f>
        <v>7.1699050688129322</v>
      </c>
      <c r="P183" s="5">
        <f t="shared" ref="P183:P241" si="21">(L183-$O$2)/$O$2*100</f>
        <v>-3.3644562786113017</v>
      </c>
    </row>
    <row r="184" spans="1:16" x14ac:dyDescent="0.15">
      <c r="A184" s="5">
        <v>91.5</v>
      </c>
      <c r="B184" s="5">
        <v>182</v>
      </c>
      <c r="D184">
        <v>127.17203389831</v>
      </c>
      <c r="E184">
        <v>283.81779661016998</v>
      </c>
      <c r="F184">
        <v>104.3927357689</v>
      </c>
      <c r="G184">
        <v>121.65760407817</v>
      </c>
      <c r="I184" s="6">
        <f t="shared" si="14"/>
        <v>162.160192532</v>
      </c>
      <c r="J184" s="6">
        <f t="shared" si="15"/>
        <v>22.779298129410009</v>
      </c>
      <c r="K184" s="6">
        <f t="shared" si="19"/>
        <v>134.82503477670798</v>
      </c>
      <c r="L184" s="7">
        <f t="shared" si="13"/>
        <v>5.9187528083948031</v>
      </c>
      <c r="M184" s="7">
        <f t="shared" si="20"/>
        <v>7.1520709742124424</v>
      </c>
      <c r="P184" s="5">
        <f t="shared" si="21"/>
        <v>-3.7640098416923182</v>
      </c>
    </row>
    <row r="185" spans="1:16" x14ac:dyDescent="0.15">
      <c r="A185" s="5">
        <v>92</v>
      </c>
      <c r="B185" s="5">
        <v>183</v>
      </c>
      <c r="D185">
        <v>127.96080508475001</v>
      </c>
      <c r="E185">
        <v>287.50995762712</v>
      </c>
      <c r="F185">
        <v>104.44413763806</v>
      </c>
      <c r="G185">
        <v>121.64252336449</v>
      </c>
      <c r="I185" s="6">
        <f t="shared" si="14"/>
        <v>165.86743426263001</v>
      </c>
      <c r="J185" s="6">
        <f t="shared" si="15"/>
        <v>23.516667446690008</v>
      </c>
      <c r="K185" s="6">
        <f t="shared" si="19"/>
        <v>137.647433326602</v>
      </c>
      <c r="L185" s="7">
        <f t="shared" si="13"/>
        <v>5.8531861981990136</v>
      </c>
      <c r="M185" s="7">
        <f t="shared" si="20"/>
        <v>7.0932438075457114</v>
      </c>
      <c r="P185" s="5">
        <f t="shared" si="21"/>
        <v>-4.8300904599884653</v>
      </c>
    </row>
    <row r="186" spans="1:16" x14ac:dyDescent="0.15">
      <c r="A186" s="5">
        <v>92.5</v>
      </c>
      <c r="B186" s="5">
        <v>184</v>
      </c>
      <c r="D186">
        <v>127.55105932203</v>
      </c>
      <c r="E186">
        <v>286.73305084745999</v>
      </c>
      <c r="F186">
        <v>104.39719626167999</v>
      </c>
      <c r="G186">
        <v>121.67650807136999</v>
      </c>
      <c r="I186" s="6">
        <f t="shared" si="14"/>
        <v>165.05654277609</v>
      </c>
      <c r="J186" s="6">
        <f t="shared" si="15"/>
        <v>23.153863060350005</v>
      </c>
      <c r="K186" s="6">
        <f t="shared" si="19"/>
        <v>137.27190710367</v>
      </c>
      <c r="L186" s="7">
        <f t="shared" si="13"/>
        <v>5.9286826887536641</v>
      </c>
      <c r="M186" s="7">
        <f t="shared" si="20"/>
        <v>7.1754797416294203</v>
      </c>
      <c r="P186" s="5">
        <f t="shared" si="21"/>
        <v>-3.6025549035619173</v>
      </c>
    </row>
    <row r="187" spans="1:16" x14ac:dyDescent="0.15">
      <c r="A187" s="5">
        <v>93</v>
      </c>
      <c r="B187" s="5">
        <v>185</v>
      </c>
      <c r="D187">
        <v>127.31610169491999</v>
      </c>
      <c r="E187">
        <v>284.08093220338998</v>
      </c>
      <c r="F187">
        <v>104.51146983856999</v>
      </c>
      <c r="G187">
        <v>121.67523364486</v>
      </c>
      <c r="I187" s="6">
        <f t="shared" si="14"/>
        <v>162.40569855852999</v>
      </c>
      <c r="J187" s="6">
        <f t="shared" si="15"/>
        <v>22.804631856349999</v>
      </c>
      <c r="K187" s="6">
        <f t="shared" si="19"/>
        <v>135.04014033090999</v>
      </c>
      <c r="L187" s="7">
        <f t="shared" si="13"/>
        <v>5.9216101878578566</v>
      </c>
      <c r="M187" s="7">
        <f t="shared" si="20"/>
        <v>7.1751466842626703</v>
      </c>
      <c r="P187" s="5">
        <f t="shared" si="21"/>
        <v>-3.7175502663752087</v>
      </c>
    </row>
    <row r="188" spans="1:16" x14ac:dyDescent="0.15">
      <c r="A188" s="5">
        <v>93.5</v>
      </c>
      <c r="B188" s="5">
        <v>186</v>
      </c>
      <c r="D188">
        <v>127.31334745763</v>
      </c>
      <c r="E188">
        <v>284.67944915253997</v>
      </c>
      <c r="F188">
        <v>104.47047578590001</v>
      </c>
      <c r="G188">
        <v>121.63593882753</v>
      </c>
      <c r="I188" s="6">
        <f t="shared" si="14"/>
        <v>163.04351032500998</v>
      </c>
      <c r="J188" s="6">
        <f t="shared" si="15"/>
        <v>22.842871671729995</v>
      </c>
      <c r="K188" s="6">
        <f t="shared" si="19"/>
        <v>135.63206431893397</v>
      </c>
      <c r="L188" s="7">
        <f t="shared" si="13"/>
        <v>5.9376100460604624</v>
      </c>
      <c r="M188" s="7">
        <f t="shared" si="20"/>
        <v>7.1978859859943345</v>
      </c>
      <c r="P188" s="5">
        <f t="shared" si="21"/>
        <v>-3.4574004938865892</v>
      </c>
    </row>
    <row r="189" spans="1:16" x14ac:dyDescent="0.15">
      <c r="A189" s="5">
        <v>94</v>
      </c>
      <c r="B189" s="5">
        <v>187</v>
      </c>
      <c r="D189">
        <v>127.80042372881</v>
      </c>
      <c r="E189">
        <v>288.86292372881002</v>
      </c>
      <c r="F189">
        <v>104.48215802889</v>
      </c>
      <c r="G189">
        <v>121.709855565</v>
      </c>
      <c r="I189" s="6">
        <f t="shared" si="14"/>
        <v>167.15306816381002</v>
      </c>
      <c r="J189" s="6">
        <f t="shared" si="15"/>
        <v>23.318265699920005</v>
      </c>
      <c r="K189" s="6">
        <f t="shared" si="19"/>
        <v>139.17114932390601</v>
      </c>
      <c r="L189" s="7">
        <f t="shared" si="13"/>
        <v>5.9683319126251932</v>
      </c>
      <c r="M189" s="7">
        <f t="shared" si="20"/>
        <v>7.2353472960881238</v>
      </c>
      <c r="P189" s="5">
        <f t="shared" si="21"/>
        <v>-2.957878154623681</v>
      </c>
    </row>
    <row r="190" spans="1:16" x14ac:dyDescent="0.15">
      <c r="A190" s="5">
        <v>94.5</v>
      </c>
      <c r="B190" s="5">
        <v>188</v>
      </c>
      <c r="D190">
        <v>126.77711864407</v>
      </c>
      <c r="E190">
        <v>282.48516949152997</v>
      </c>
      <c r="F190">
        <v>104.51104502974</v>
      </c>
      <c r="G190">
        <v>121.49384027188</v>
      </c>
      <c r="I190" s="6">
        <f t="shared" si="14"/>
        <v>160.99132921964997</v>
      </c>
      <c r="J190" s="6">
        <f t="shared" si="15"/>
        <v>22.266073614329997</v>
      </c>
      <c r="K190" s="6">
        <f t="shared" si="19"/>
        <v>134.27204088245398</v>
      </c>
      <c r="L190" s="7">
        <f t="shared" si="13"/>
        <v>6.0303420894126205</v>
      </c>
      <c r="M190" s="7">
        <f t="shared" si="20"/>
        <v>7.3040969164046086</v>
      </c>
      <c r="P190" s="5">
        <f t="shared" si="21"/>
        <v>-1.9496233826782012</v>
      </c>
    </row>
    <row r="191" spans="1:16" x14ac:dyDescent="0.15">
      <c r="A191" s="5">
        <v>95</v>
      </c>
      <c r="B191" s="5">
        <v>189</v>
      </c>
      <c r="D191">
        <v>126.46716101695</v>
      </c>
      <c r="E191">
        <v>279.01800847457997</v>
      </c>
      <c r="F191">
        <v>104.55947323704</v>
      </c>
      <c r="G191">
        <v>121.66333899745</v>
      </c>
      <c r="I191" s="6">
        <f t="shared" si="14"/>
        <v>157.35466947712996</v>
      </c>
      <c r="J191" s="6">
        <f t="shared" si="15"/>
        <v>21.907687779910006</v>
      </c>
      <c r="K191" s="6">
        <f t="shared" si="19"/>
        <v>131.06544414123795</v>
      </c>
      <c r="L191" s="7">
        <f t="shared" si="13"/>
        <v>5.9826233356049929</v>
      </c>
      <c r="M191" s="7">
        <f t="shared" si="20"/>
        <v>7.2631176061260394</v>
      </c>
      <c r="P191" s="5">
        <f t="shared" si="21"/>
        <v>-2.7255066929736014</v>
      </c>
    </row>
    <row r="192" spans="1:16" x14ac:dyDescent="0.15">
      <c r="A192" s="5">
        <v>95.5</v>
      </c>
      <c r="B192" s="5">
        <v>190</v>
      </c>
      <c r="D192">
        <v>126.26991525424</v>
      </c>
      <c r="E192">
        <v>277.30995762712001</v>
      </c>
      <c r="F192">
        <v>104.49660152931</v>
      </c>
      <c r="G192">
        <v>121.5872982158</v>
      </c>
      <c r="I192" s="6">
        <f t="shared" si="14"/>
        <v>155.72265941132002</v>
      </c>
      <c r="J192" s="6">
        <f t="shared" si="15"/>
        <v>21.773313724930006</v>
      </c>
      <c r="K192" s="6">
        <f t="shared" si="19"/>
        <v>129.59468294140402</v>
      </c>
      <c r="L192" s="7">
        <f t="shared" si="13"/>
        <v>5.9519963097312427</v>
      </c>
      <c r="M192" s="7">
        <f t="shared" si="20"/>
        <v>7.2392300237813476</v>
      </c>
      <c r="P192" s="5">
        <f t="shared" si="21"/>
        <v>-3.2234869695589001</v>
      </c>
    </row>
    <row r="193" spans="1:16" x14ac:dyDescent="0.15">
      <c r="A193" s="5">
        <v>96</v>
      </c>
      <c r="B193" s="5">
        <v>191</v>
      </c>
      <c r="D193">
        <v>125.57245762712</v>
      </c>
      <c r="E193">
        <v>274.08453389830999</v>
      </c>
      <c r="F193">
        <v>104.51231945625</v>
      </c>
      <c r="G193">
        <v>121.68861512319999</v>
      </c>
      <c r="I193" s="6">
        <f t="shared" si="14"/>
        <v>152.39591877510998</v>
      </c>
      <c r="J193" s="6">
        <f t="shared" si="15"/>
        <v>21.060138170870005</v>
      </c>
      <c r="K193" s="6">
        <f t="shared" si="19"/>
        <v>127.12375297006596</v>
      </c>
      <c r="L193" s="7">
        <f t="shared" si="13"/>
        <v>6.0362259705352361</v>
      </c>
      <c r="M193" s="7">
        <f t="shared" si="20"/>
        <v>7.3301991281143986</v>
      </c>
      <c r="P193" s="5">
        <f t="shared" si="21"/>
        <v>-1.8539543888649157</v>
      </c>
    </row>
    <row r="194" spans="1:16" x14ac:dyDescent="0.15">
      <c r="A194" s="5">
        <v>96.5</v>
      </c>
      <c r="B194" s="5">
        <v>192</v>
      </c>
      <c r="D194">
        <v>125.45275423728999</v>
      </c>
      <c r="E194">
        <v>271.56885593219999</v>
      </c>
      <c r="F194">
        <v>104.41822429907</v>
      </c>
      <c r="G194">
        <v>121.60620220900999</v>
      </c>
      <c r="I194" s="6">
        <f t="shared" si="14"/>
        <v>149.96265372318999</v>
      </c>
      <c r="J194" s="6">
        <f t="shared" si="15"/>
        <v>21.03452993821999</v>
      </c>
      <c r="K194" s="6">
        <f t="shared" si="19"/>
        <v>124.72121779732601</v>
      </c>
      <c r="L194" s="7">
        <f t="shared" ref="L194:L241" si="22">K194/J194</f>
        <v>5.9293560713570344</v>
      </c>
      <c r="M194" s="7">
        <f t="shared" si="20"/>
        <v>7.2300686724652552</v>
      </c>
      <c r="P194" s="5">
        <f t="shared" si="21"/>
        <v>-3.5916060358378252</v>
      </c>
    </row>
    <row r="195" spans="1:16" x14ac:dyDescent="0.15">
      <c r="A195" s="5">
        <v>97</v>
      </c>
      <c r="B195" s="5">
        <v>193</v>
      </c>
      <c r="D195">
        <v>125.39872881356</v>
      </c>
      <c r="E195">
        <v>271.65127118644</v>
      </c>
      <c r="F195">
        <v>104.49490229397</v>
      </c>
      <c r="G195">
        <v>121.6709855565</v>
      </c>
      <c r="I195" s="6">
        <f t="shared" ref="I195:I241" si="23">E195-G195</f>
        <v>149.98028562994</v>
      </c>
      <c r="J195" s="6">
        <f t="shared" ref="J195:J241" si="24">D195-F195</f>
        <v>20.903826519589998</v>
      </c>
      <c r="K195" s="6">
        <f t="shared" si="19"/>
        <v>124.89569380643201</v>
      </c>
      <c r="L195" s="7">
        <f t="shared" si="22"/>
        <v>5.9747766127596851</v>
      </c>
      <c r="M195" s="7">
        <f t="shared" si="20"/>
        <v>7.2822286573969635</v>
      </c>
      <c r="P195" s="5">
        <f t="shared" si="21"/>
        <v>-2.8530905213512576</v>
      </c>
    </row>
    <row r="196" spans="1:16" x14ac:dyDescent="0.15">
      <c r="A196" s="5">
        <v>97.5</v>
      </c>
      <c r="B196" s="5">
        <v>194</v>
      </c>
      <c r="D196">
        <v>126.07627118644</v>
      </c>
      <c r="E196">
        <v>274.27033898305001</v>
      </c>
      <c r="F196">
        <v>104.39188615123</v>
      </c>
      <c r="G196">
        <v>121.53355989805</v>
      </c>
      <c r="I196" s="6">
        <f t="shared" si="23"/>
        <v>152.73677908500002</v>
      </c>
      <c r="J196" s="6">
        <f t="shared" si="24"/>
        <v>21.684385035209999</v>
      </c>
      <c r="K196" s="6">
        <f t="shared" si="19"/>
        <v>126.71551704274802</v>
      </c>
      <c r="L196" s="7">
        <f t="shared" si="22"/>
        <v>5.843629728811484</v>
      </c>
      <c r="M196" s="7">
        <f t="shared" si="20"/>
        <v>7.1578212169778208</v>
      </c>
      <c r="P196" s="5">
        <f t="shared" si="21"/>
        <v>-4.9854739206090981</v>
      </c>
    </row>
    <row r="197" spans="1:16" x14ac:dyDescent="0.15">
      <c r="A197" s="5">
        <v>98</v>
      </c>
      <c r="B197" s="5">
        <v>195</v>
      </c>
      <c r="D197">
        <v>126.38686440678001</v>
      </c>
      <c r="E197">
        <v>275.59618644068001</v>
      </c>
      <c r="F197">
        <v>104.53802039081999</v>
      </c>
      <c r="G197">
        <v>121.54396771453</v>
      </c>
      <c r="I197" s="6">
        <f t="shared" si="23"/>
        <v>154.05221872615002</v>
      </c>
      <c r="J197" s="6">
        <f t="shared" si="24"/>
        <v>21.848844015960012</v>
      </c>
      <c r="K197" s="6">
        <f t="shared" si="19"/>
        <v>127.833605906998</v>
      </c>
      <c r="L197" s="7">
        <f t="shared" si="22"/>
        <v>5.8508178196347087</v>
      </c>
      <c r="M197" s="7">
        <f t="shared" si="20"/>
        <v>7.1717487513301039</v>
      </c>
      <c r="P197" s="5">
        <f t="shared" si="21"/>
        <v>-4.8685991228071472</v>
      </c>
    </row>
    <row r="198" spans="1:16" x14ac:dyDescent="0.15">
      <c r="A198" s="5">
        <v>98.5</v>
      </c>
      <c r="B198" s="5">
        <v>196</v>
      </c>
      <c r="D198">
        <v>126.20529661017</v>
      </c>
      <c r="E198">
        <v>274.15169491525</v>
      </c>
      <c r="F198">
        <v>104.47748513169</v>
      </c>
      <c r="G198">
        <v>121.60875106202</v>
      </c>
      <c r="I198" s="6">
        <f t="shared" si="23"/>
        <v>152.54294385322999</v>
      </c>
      <c r="J198" s="6">
        <f t="shared" si="24"/>
        <v>21.727811478479993</v>
      </c>
      <c r="K198" s="6">
        <f t="shared" si="19"/>
        <v>126.46957007905399</v>
      </c>
      <c r="L198" s="7">
        <f t="shared" si="22"/>
        <v>5.8206308630905612</v>
      </c>
      <c r="M198" s="7">
        <f t="shared" si="20"/>
        <v>7.1483012383150148</v>
      </c>
      <c r="P198" s="5">
        <f t="shared" si="21"/>
        <v>-5.3594240899812213</v>
      </c>
    </row>
    <row r="199" spans="1:16" x14ac:dyDescent="0.15">
      <c r="A199" s="5">
        <v>99</v>
      </c>
      <c r="B199" s="5">
        <v>197</v>
      </c>
      <c r="D199">
        <v>126.42394067796999</v>
      </c>
      <c r="E199">
        <v>277.67711864406999</v>
      </c>
      <c r="F199">
        <v>104.36809685642</v>
      </c>
      <c r="G199">
        <v>121.37425658454001</v>
      </c>
      <c r="I199" s="6">
        <f t="shared" si="23"/>
        <v>156.30286205952999</v>
      </c>
      <c r="J199" s="6">
        <f t="shared" si="24"/>
        <v>22.055843821549999</v>
      </c>
      <c r="K199" s="6">
        <f t="shared" si="19"/>
        <v>129.83584947366998</v>
      </c>
      <c r="L199" s="7">
        <f t="shared" si="22"/>
        <v>5.8866870170168637</v>
      </c>
      <c r="M199" s="7">
        <f t="shared" si="20"/>
        <v>7.2210968357703749</v>
      </c>
      <c r="P199" s="5">
        <f t="shared" si="21"/>
        <v>-4.2853837330109235</v>
      </c>
    </row>
    <row r="200" spans="1:16" x14ac:dyDescent="0.15">
      <c r="A200" s="5">
        <v>99.5</v>
      </c>
      <c r="B200" s="5">
        <v>198</v>
      </c>
      <c r="D200">
        <v>126.13008474576</v>
      </c>
      <c r="E200">
        <v>277.72838983051003</v>
      </c>
      <c r="F200">
        <v>104.68521665250999</v>
      </c>
      <c r="G200">
        <v>121.48322005097999</v>
      </c>
      <c r="I200" s="6">
        <f t="shared" si="23"/>
        <v>156.24516977953004</v>
      </c>
      <c r="J200" s="6">
        <f t="shared" si="24"/>
        <v>21.444868093250008</v>
      </c>
      <c r="K200" s="6">
        <f t="shared" si="19"/>
        <v>130.51132806763005</v>
      </c>
      <c r="L200" s="7">
        <f t="shared" si="22"/>
        <v>6.0859002489602547</v>
      </c>
      <c r="M200" s="7">
        <f t="shared" si="20"/>
        <v>7.4270495112428243</v>
      </c>
      <c r="P200" s="5">
        <f t="shared" si="21"/>
        <v>-1.0462752165144811</v>
      </c>
    </row>
    <row r="201" spans="1:16" x14ac:dyDescent="0.15">
      <c r="A201" s="5">
        <v>100</v>
      </c>
      <c r="B201" s="5">
        <v>199</v>
      </c>
      <c r="D201">
        <v>125.66949152542</v>
      </c>
      <c r="E201">
        <v>274.36970338983002</v>
      </c>
      <c r="F201">
        <v>104.52994902294</v>
      </c>
      <c r="G201">
        <v>121.47621070517999</v>
      </c>
      <c r="I201" s="6">
        <f t="shared" si="23"/>
        <v>152.89349268465003</v>
      </c>
      <c r="J201" s="6">
        <f t="shared" si="24"/>
        <v>21.139542502479998</v>
      </c>
      <c r="K201" s="6">
        <f t="shared" si="19"/>
        <v>127.52604168167403</v>
      </c>
      <c r="L201" s="7">
        <f t="shared" si="22"/>
        <v>6.0325828558831507</v>
      </c>
      <c r="M201" s="7">
        <f t="shared" si="20"/>
        <v>7.3804715616947787</v>
      </c>
      <c r="P201" s="5">
        <f t="shared" si="21"/>
        <v>-1.9131896293207113</v>
      </c>
    </row>
    <row r="202" spans="1:16" x14ac:dyDescent="0.15">
      <c r="A202" s="5">
        <v>100.5</v>
      </c>
      <c r="B202" s="5">
        <v>200</v>
      </c>
      <c r="D202">
        <v>125.88538135592999</v>
      </c>
      <c r="E202">
        <v>277.23516949152997</v>
      </c>
      <c r="F202">
        <v>104.55076465591</v>
      </c>
      <c r="G202">
        <v>121.59643160578</v>
      </c>
      <c r="I202" s="6">
        <f t="shared" si="23"/>
        <v>155.63873788574998</v>
      </c>
      <c r="J202" s="6">
        <f t="shared" si="24"/>
        <v>21.334616700019993</v>
      </c>
      <c r="K202" s="6">
        <f t="shared" si="19"/>
        <v>130.03719784572598</v>
      </c>
      <c r="L202" s="7">
        <f t="shared" si="22"/>
        <v>6.0951269795066967</v>
      </c>
      <c r="M202" s="7">
        <f t="shared" si="20"/>
        <v>7.4497551288473822</v>
      </c>
      <c r="P202" s="5">
        <f t="shared" si="21"/>
        <v>-0.89625314618889851</v>
      </c>
    </row>
    <row r="203" spans="1:16" x14ac:dyDescent="0.15">
      <c r="A203" s="5">
        <v>101</v>
      </c>
      <c r="B203" s="5">
        <v>201</v>
      </c>
      <c r="D203">
        <v>125.99343220339</v>
      </c>
      <c r="E203">
        <v>276.93389830509</v>
      </c>
      <c r="F203">
        <v>104.51401869159</v>
      </c>
      <c r="G203">
        <v>121.42162276975</v>
      </c>
      <c r="I203" s="6">
        <f t="shared" si="23"/>
        <v>155.51227553534</v>
      </c>
      <c r="J203" s="6">
        <f t="shared" si="24"/>
        <v>21.479413511800004</v>
      </c>
      <c r="K203" s="6">
        <f t="shared" si="19"/>
        <v>129.73697932118</v>
      </c>
      <c r="L203" s="7">
        <f t="shared" si="22"/>
        <v>6.0400615337987347</v>
      </c>
      <c r="M203" s="7">
        <f t="shared" si="20"/>
        <v>7.4014291266684786</v>
      </c>
      <c r="P203" s="5">
        <f t="shared" si="21"/>
        <v>-1.7915900292731324</v>
      </c>
    </row>
    <row r="204" spans="1:16" x14ac:dyDescent="0.15">
      <c r="A204" s="5">
        <v>101.5</v>
      </c>
      <c r="B204" s="5">
        <v>202</v>
      </c>
      <c r="D204">
        <v>125.81016949153</v>
      </c>
      <c r="E204">
        <v>277.62161016949</v>
      </c>
      <c r="F204">
        <v>104.31457094308</v>
      </c>
      <c r="G204">
        <v>121.17969413764</v>
      </c>
      <c r="I204" s="6">
        <f t="shared" si="23"/>
        <v>156.44191603184998</v>
      </c>
      <c r="J204" s="6">
        <f t="shared" si="24"/>
        <v>21.495598548450005</v>
      </c>
      <c r="K204" s="6">
        <f t="shared" si="19"/>
        <v>130.64719777370999</v>
      </c>
      <c r="L204" s="7">
        <f t="shared" si="22"/>
        <v>6.0778581010078758</v>
      </c>
      <c r="M204" s="7">
        <f t="shared" si="20"/>
        <v>7.4459651374066782</v>
      </c>
      <c r="P204" s="5">
        <f t="shared" si="21"/>
        <v>-1.1770365603737947</v>
      </c>
    </row>
    <row r="205" spans="1:16" x14ac:dyDescent="0.15">
      <c r="A205" s="5">
        <v>102</v>
      </c>
      <c r="B205" s="5">
        <v>203</v>
      </c>
      <c r="D205">
        <v>125.12690677966</v>
      </c>
      <c r="E205">
        <v>274.23389830509001</v>
      </c>
      <c r="F205">
        <v>104.45539507222</v>
      </c>
      <c r="G205">
        <v>121.42969413764</v>
      </c>
      <c r="I205" s="6">
        <f t="shared" si="23"/>
        <v>152.80420416745</v>
      </c>
      <c r="J205" s="6">
        <f t="shared" si="24"/>
        <v>20.671511707440004</v>
      </c>
      <c r="K205" s="6">
        <f t="shared" si="19"/>
        <v>127.998390118522</v>
      </c>
      <c r="L205" s="7">
        <f t="shared" si="22"/>
        <v>6.1920188484547722</v>
      </c>
      <c r="M205" s="7">
        <f t="shared" si="20"/>
        <v>7.566865328382633</v>
      </c>
      <c r="P205" s="5">
        <f t="shared" si="21"/>
        <v>0.67916066958690957</v>
      </c>
    </row>
    <row r="206" spans="1:16" x14ac:dyDescent="0.15">
      <c r="A206" s="5">
        <v>102.5</v>
      </c>
      <c r="B206" s="5">
        <v>204</v>
      </c>
      <c r="D206">
        <v>125.45</v>
      </c>
      <c r="E206">
        <v>274.64830508475001</v>
      </c>
      <c r="F206">
        <v>104.42672047579001</v>
      </c>
      <c r="G206">
        <v>121.42820730670999</v>
      </c>
      <c r="I206" s="6">
        <f t="shared" si="23"/>
        <v>153.22009777804001</v>
      </c>
      <c r="J206" s="6">
        <f t="shared" si="24"/>
        <v>21.023279524209997</v>
      </c>
      <c r="K206" s="6">
        <f t="shared" si="19"/>
        <v>127.99216234898802</v>
      </c>
      <c r="L206" s="7">
        <f t="shared" si="22"/>
        <v>6.0881159003567804</v>
      </c>
      <c r="M206" s="7">
        <f t="shared" si="20"/>
        <v>7.4697018238136987</v>
      </c>
      <c r="P206" s="5">
        <f t="shared" si="21"/>
        <v>-1.0102498218252722</v>
      </c>
    </row>
    <row r="207" spans="1:16" x14ac:dyDescent="0.15">
      <c r="A207" s="5">
        <v>103</v>
      </c>
      <c r="B207" s="5">
        <v>205</v>
      </c>
      <c r="D207">
        <v>125.99025423729</v>
      </c>
      <c r="E207">
        <v>277.97563559321998</v>
      </c>
      <c r="F207">
        <v>104.21771452845999</v>
      </c>
      <c r="G207">
        <v>121.52761257434</v>
      </c>
      <c r="I207" s="6">
        <f t="shared" si="23"/>
        <v>156.44802301887998</v>
      </c>
      <c r="J207" s="6">
        <f t="shared" si="24"/>
        <v>21.77253970883001</v>
      </c>
      <c r="K207" s="6">
        <f t="shared" si="19"/>
        <v>130.32097536828397</v>
      </c>
      <c r="L207" s="7">
        <f t="shared" si="22"/>
        <v>5.9855660897213276</v>
      </c>
      <c r="M207" s="7">
        <f t="shared" si="20"/>
        <v>7.3738914567073044</v>
      </c>
      <c r="P207" s="5">
        <f t="shared" si="21"/>
        <v>-2.6776589680650305</v>
      </c>
    </row>
    <row r="208" spans="1:16" x14ac:dyDescent="0.15">
      <c r="A208" s="5">
        <v>103.5</v>
      </c>
      <c r="B208" s="5">
        <v>206</v>
      </c>
      <c r="D208">
        <v>125.81631355931999</v>
      </c>
      <c r="E208">
        <v>275.62266949153002</v>
      </c>
      <c r="F208">
        <v>104.48491928631999</v>
      </c>
      <c r="G208">
        <v>121.34260832625</v>
      </c>
      <c r="I208" s="6">
        <f t="shared" si="23"/>
        <v>154.28006116528002</v>
      </c>
      <c r="J208" s="6">
        <f t="shared" si="24"/>
        <v>21.331394273000001</v>
      </c>
      <c r="K208" s="6">
        <f t="shared" si="19"/>
        <v>128.68238803768003</v>
      </c>
      <c r="L208" s="7">
        <f t="shared" si="22"/>
        <v>6.0325352572268791</v>
      </c>
      <c r="M208" s="7">
        <f t="shared" si="20"/>
        <v>7.4276000677419134</v>
      </c>
      <c r="P208" s="5">
        <f t="shared" si="21"/>
        <v>-1.9139635599045337</v>
      </c>
    </row>
    <row r="209" spans="1:16" x14ac:dyDescent="0.15">
      <c r="A209" s="5">
        <v>104</v>
      </c>
      <c r="B209" s="5">
        <v>207</v>
      </c>
      <c r="D209">
        <v>125.82669491525</v>
      </c>
      <c r="E209">
        <v>275.10550847458001</v>
      </c>
      <c r="F209">
        <v>104.43564146134</v>
      </c>
      <c r="G209">
        <v>121.34770603229001</v>
      </c>
      <c r="I209" s="6">
        <f t="shared" si="23"/>
        <v>153.75780244229</v>
      </c>
      <c r="J209" s="6">
        <f t="shared" si="24"/>
        <v>21.391053453910004</v>
      </c>
      <c r="K209" s="6">
        <f t="shared" si="19"/>
        <v>128.08853829759801</v>
      </c>
      <c r="L209" s="7">
        <f t="shared" si="22"/>
        <v>5.9879490541960712</v>
      </c>
      <c r="M209" s="7">
        <f t="shared" si="20"/>
        <v>7.3897533082401639</v>
      </c>
      <c r="P209" s="5">
        <f t="shared" si="21"/>
        <v>-2.6389131455644268</v>
      </c>
    </row>
    <row r="210" spans="1:16" x14ac:dyDescent="0.15">
      <c r="A210" s="5">
        <v>104.5</v>
      </c>
      <c r="B210" s="5">
        <v>208</v>
      </c>
      <c r="D210">
        <v>125.97838983051</v>
      </c>
      <c r="E210">
        <v>276.61504237288</v>
      </c>
      <c r="F210">
        <v>104.5152931181</v>
      </c>
      <c r="G210">
        <v>121.24235344095</v>
      </c>
      <c r="I210" s="6">
        <f t="shared" si="23"/>
        <v>155.37268893192999</v>
      </c>
      <c r="J210" s="6">
        <f t="shared" si="24"/>
        <v>21.463096712409993</v>
      </c>
      <c r="K210" s="6">
        <f t="shared" si="19"/>
        <v>129.61697287703799</v>
      </c>
      <c r="L210" s="7">
        <f t="shared" si="22"/>
        <v>6.0390620521265825</v>
      </c>
      <c r="M210" s="7">
        <f t="shared" si="20"/>
        <v>7.4476057496997337</v>
      </c>
      <c r="P210" s="5">
        <f t="shared" si="21"/>
        <v>-1.8078411063967144</v>
      </c>
    </row>
    <row r="211" spans="1:16" x14ac:dyDescent="0.15">
      <c r="A211" s="5">
        <v>105</v>
      </c>
      <c r="B211" s="5">
        <v>209</v>
      </c>
      <c r="D211">
        <v>126.86440677966</v>
      </c>
      <c r="E211">
        <v>281.93220338983002</v>
      </c>
      <c r="F211">
        <v>104.43776550552001</v>
      </c>
      <c r="G211">
        <v>121.35280373832001</v>
      </c>
      <c r="I211" s="6">
        <f t="shared" si="23"/>
        <v>160.57939965151002</v>
      </c>
      <c r="J211" s="6">
        <f t="shared" si="24"/>
        <v>22.426641274139996</v>
      </c>
      <c r="K211" s="6">
        <f t="shared" si="19"/>
        <v>133.66743012254202</v>
      </c>
      <c r="L211" s="7">
        <f t="shared" si="22"/>
        <v>5.9602072592418462</v>
      </c>
      <c r="M211" s="7">
        <f t="shared" si="20"/>
        <v>7.3754904003440558</v>
      </c>
      <c r="P211" s="5">
        <f t="shared" si="21"/>
        <v>-3.0899809959402615</v>
      </c>
    </row>
    <row r="212" spans="1:16" x14ac:dyDescent="0.15">
      <c r="A212" s="5">
        <v>105.5</v>
      </c>
      <c r="B212" s="5">
        <v>210</v>
      </c>
      <c r="D212">
        <v>126.70466101695</v>
      </c>
      <c r="E212">
        <v>281.89088983050999</v>
      </c>
      <c r="F212">
        <v>104.51189464741</v>
      </c>
      <c r="G212">
        <v>121.26677994902001</v>
      </c>
      <c r="I212" s="6">
        <f t="shared" si="23"/>
        <v>160.62410988148997</v>
      </c>
      <c r="J212" s="6">
        <f t="shared" si="24"/>
        <v>22.192766369539996</v>
      </c>
      <c r="K212" s="6">
        <f t="shared" si="19"/>
        <v>133.99279023804198</v>
      </c>
      <c r="L212" s="7">
        <f t="shared" si="22"/>
        <v>6.0376785844035057</v>
      </c>
      <c r="M212" s="7">
        <f t="shared" si="20"/>
        <v>7.4597011690347728</v>
      </c>
      <c r="P212" s="5">
        <f t="shared" si="21"/>
        <v>-1.8303356065882959</v>
      </c>
    </row>
    <row r="213" spans="1:16" x14ac:dyDescent="0.15">
      <c r="A213" s="5">
        <v>106</v>
      </c>
      <c r="B213" s="5">
        <v>211</v>
      </c>
      <c r="D213">
        <v>126.88368644067999</v>
      </c>
      <c r="E213">
        <v>277.96186440678002</v>
      </c>
      <c r="F213">
        <v>104.42587085811</v>
      </c>
      <c r="G213">
        <v>121.47812234494999</v>
      </c>
      <c r="I213" s="6">
        <f t="shared" si="23"/>
        <v>156.48374206183001</v>
      </c>
      <c r="J213" s="6">
        <f t="shared" si="24"/>
        <v>22.457815582569992</v>
      </c>
      <c r="K213" s="6">
        <f t="shared" si="19"/>
        <v>129.53436336274603</v>
      </c>
      <c r="L213" s="7">
        <f t="shared" si="22"/>
        <v>5.7678968324631059</v>
      </c>
      <c r="M213" s="7">
        <f t="shared" si="20"/>
        <v>7.1966588606234314</v>
      </c>
      <c r="P213" s="5">
        <f t="shared" si="21"/>
        <v>-6.2168533181918892</v>
      </c>
    </row>
    <row r="214" spans="1:16" x14ac:dyDescent="0.15">
      <c r="A214" s="5">
        <v>106.5</v>
      </c>
      <c r="B214" s="5">
        <v>212</v>
      </c>
      <c r="D214">
        <v>126.41186440678</v>
      </c>
      <c r="E214">
        <v>273.17500000000001</v>
      </c>
      <c r="F214">
        <v>104.48088360238</v>
      </c>
      <c r="G214">
        <v>121.2310960068</v>
      </c>
      <c r="I214" s="6">
        <f t="shared" si="23"/>
        <v>151.94390399320002</v>
      </c>
      <c r="J214" s="6">
        <f t="shared" si="24"/>
        <v>21.930980804399994</v>
      </c>
      <c r="K214" s="6">
        <f t="shared" si="19"/>
        <v>125.62672702792003</v>
      </c>
      <c r="L214" s="7">
        <f t="shared" si="22"/>
        <v>5.7282767309119</v>
      </c>
      <c r="M214" s="7">
        <f t="shared" si="20"/>
        <v>7.163778202601284</v>
      </c>
      <c r="P214" s="5">
        <f t="shared" si="21"/>
        <v>-6.8610565526207781</v>
      </c>
    </row>
    <row r="215" spans="1:16" x14ac:dyDescent="0.15">
      <c r="A215" s="5">
        <v>107</v>
      </c>
      <c r="B215" s="5">
        <v>213</v>
      </c>
      <c r="D215">
        <v>126.17775423729</v>
      </c>
      <c r="E215">
        <v>278.07118644067998</v>
      </c>
      <c r="F215">
        <v>104.46176720475999</v>
      </c>
      <c r="G215">
        <v>121.33623619370999</v>
      </c>
      <c r="I215" s="6">
        <f t="shared" si="23"/>
        <v>156.73495024696999</v>
      </c>
      <c r="J215" s="6">
        <f t="shared" si="24"/>
        <v>21.715987032530009</v>
      </c>
      <c r="K215" s="6">
        <f t="shared" si="19"/>
        <v>130.67576580793397</v>
      </c>
      <c r="L215" s="7">
        <f t="shared" si="22"/>
        <v>6.0174914274992393</v>
      </c>
      <c r="M215" s="7">
        <f t="shared" si="20"/>
        <v>7.4597323427176807</v>
      </c>
      <c r="P215" s="5">
        <f t="shared" si="21"/>
        <v>-2.1585687827411744</v>
      </c>
    </row>
    <row r="216" spans="1:16" x14ac:dyDescent="0.15">
      <c r="A216" s="5">
        <v>107.5</v>
      </c>
      <c r="B216" s="5">
        <v>214</v>
      </c>
      <c r="D216">
        <v>127.32711864407</v>
      </c>
      <c r="E216">
        <v>288.28072033898002</v>
      </c>
      <c r="F216">
        <v>104.48980458794</v>
      </c>
      <c r="G216">
        <v>121.26125743416</v>
      </c>
      <c r="I216" s="6">
        <f t="shared" si="23"/>
        <v>167.01946290482002</v>
      </c>
      <c r="J216" s="6">
        <f t="shared" si="24"/>
        <v>22.837314056129998</v>
      </c>
      <c r="K216" s="6">
        <f t="shared" si="19"/>
        <v>139.61468603746403</v>
      </c>
      <c r="L216" s="7">
        <f t="shared" si="22"/>
        <v>6.1134459899406872</v>
      </c>
      <c r="M216" s="7">
        <f t="shared" si="20"/>
        <v>7.5624263486881871</v>
      </c>
      <c r="P216" s="5">
        <f t="shared" si="21"/>
        <v>-0.59839510668182705</v>
      </c>
    </row>
    <row r="217" spans="1:16" x14ac:dyDescent="0.15">
      <c r="A217" s="5">
        <v>108</v>
      </c>
      <c r="B217" s="5">
        <v>215</v>
      </c>
      <c r="D217">
        <v>126.50084745763</v>
      </c>
      <c r="E217">
        <v>283.99300847457999</v>
      </c>
      <c r="F217">
        <v>104.36129991503999</v>
      </c>
      <c r="G217">
        <v>121.12786745964</v>
      </c>
      <c r="I217" s="6">
        <f t="shared" si="23"/>
        <v>162.86514101493998</v>
      </c>
      <c r="J217" s="6">
        <f t="shared" si="24"/>
        <v>22.139547542590009</v>
      </c>
      <c r="K217" s="6">
        <f t="shared" si="19"/>
        <v>136.29768396383196</v>
      </c>
      <c r="L217" s="7">
        <f t="shared" si="22"/>
        <v>6.1562994321196092</v>
      </c>
      <c r="M217" s="7">
        <f t="shared" si="20"/>
        <v>7.6120192343961675</v>
      </c>
      <c r="P217" s="5">
        <f t="shared" si="21"/>
        <v>9.8380645454846857E-2</v>
      </c>
    </row>
    <row r="218" spans="1:16" x14ac:dyDescent="0.15">
      <c r="A218" s="5">
        <v>108.5</v>
      </c>
      <c r="B218" s="5">
        <v>216</v>
      </c>
      <c r="D218">
        <v>126.39300847458</v>
      </c>
      <c r="E218">
        <v>285.43855932203002</v>
      </c>
      <c r="F218">
        <v>104.46877655055</v>
      </c>
      <c r="G218">
        <v>121.25297366185001</v>
      </c>
      <c r="I218" s="6">
        <f t="shared" si="23"/>
        <v>164.18558566018001</v>
      </c>
      <c r="J218" s="6">
        <f t="shared" si="24"/>
        <v>21.924231924029996</v>
      </c>
      <c r="K218" s="6">
        <f t="shared" si="19"/>
        <v>137.876507351344</v>
      </c>
      <c r="L218" s="7">
        <f t="shared" si="22"/>
        <v>6.2887725248073494</v>
      </c>
      <c r="M218" s="7">
        <f t="shared" si="20"/>
        <v>7.7512317706129652</v>
      </c>
      <c r="P218" s="5">
        <f t="shared" si="21"/>
        <v>2.252327542182142</v>
      </c>
    </row>
    <row r="219" spans="1:16" x14ac:dyDescent="0.15">
      <c r="A219" s="5">
        <v>109</v>
      </c>
      <c r="B219" s="5">
        <v>217</v>
      </c>
      <c r="D219">
        <v>126.22966101695</v>
      </c>
      <c r="E219">
        <v>283.34915254237001</v>
      </c>
      <c r="F219">
        <v>104.39549702634</v>
      </c>
      <c r="G219">
        <v>121.43882752761</v>
      </c>
      <c r="I219" s="6">
        <f t="shared" si="23"/>
        <v>161.91032501476002</v>
      </c>
      <c r="J219" s="6">
        <f t="shared" si="24"/>
        <v>21.834163990610008</v>
      </c>
      <c r="K219" s="6">
        <f t="shared" si="19"/>
        <v>135.70932822602802</v>
      </c>
      <c r="L219" s="7">
        <f t="shared" si="22"/>
        <v>6.2154579531596044</v>
      </c>
      <c r="M219" s="7">
        <f t="shared" si="20"/>
        <v>7.6846566424942786</v>
      </c>
      <c r="P219" s="5">
        <f t="shared" si="21"/>
        <v>1.0602689068652833</v>
      </c>
    </row>
    <row r="220" spans="1:16" x14ac:dyDescent="0.15">
      <c r="A220" s="5">
        <v>109.5</v>
      </c>
      <c r="B220" s="5">
        <v>218</v>
      </c>
      <c r="D220">
        <v>125.92097457627</v>
      </c>
      <c r="E220">
        <v>282.60000000000002</v>
      </c>
      <c r="F220">
        <v>104.28695836873</v>
      </c>
      <c r="G220">
        <v>121.22642310960001</v>
      </c>
      <c r="I220" s="6">
        <f t="shared" si="23"/>
        <v>161.37357689040002</v>
      </c>
      <c r="J220" s="6">
        <f t="shared" si="24"/>
        <v>21.63401620754</v>
      </c>
      <c r="K220" s="6">
        <f t="shared" si="19"/>
        <v>135.41275744135203</v>
      </c>
      <c r="L220" s="7">
        <f t="shared" si="22"/>
        <v>6.2592519180122119</v>
      </c>
      <c r="M220" s="7">
        <f t="shared" si="20"/>
        <v>7.7351900508759446</v>
      </c>
      <c r="P220" s="5">
        <f t="shared" si="21"/>
        <v>1.7723370920023855</v>
      </c>
    </row>
    <row r="221" spans="1:16" x14ac:dyDescent="0.15">
      <c r="A221" s="5">
        <v>110</v>
      </c>
      <c r="B221" s="5">
        <v>219</v>
      </c>
      <c r="D221">
        <v>126.31355932203</v>
      </c>
      <c r="E221">
        <v>283.36080508474998</v>
      </c>
      <c r="F221">
        <v>104.39655904843001</v>
      </c>
      <c r="G221">
        <v>121.22238742566</v>
      </c>
      <c r="I221" s="6">
        <f t="shared" si="23"/>
        <v>162.13841765908998</v>
      </c>
      <c r="J221" s="6">
        <f t="shared" si="24"/>
        <v>21.917000273599996</v>
      </c>
      <c r="K221" s="6">
        <f t="shared" si="19"/>
        <v>135.83801733076999</v>
      </c>
      <c r="L221" s="7">
        <f t="shared" si="22"/>
        <v>6.1978380086253377</v>
      </c>
      <c r="M221" s="7">
        <f t="shared" si="20"/>
        <v>7.6805155850181279</v>
      </c>
      <c r="P221" s="5">
        <f t="shared" si="21"/>
        <v>0.77377733276464344</v>
      </c>
    </row>
    <row r="222" spans="1:16" x14ac:dyDescent="0.15">
      <c r="A222" s="5">
        <v>110.5</v>
      </c>
      <c r="B222" s="5">
        <v>220</v>
      </c>
      <c r="D222">
        <v>126.55677966102</v>
      </c>
      <c r="E222">
        <v>285.97838983051003</v>
      </c>
      <c r="F222">
        <v>104.45220900595</v>
      </c>
      <c r="G222">
        <v>121.11661002549</v>
      </c>
      <c r="I222" s="6">
        <f t="shared" si="23"/>
        <v>164.86177980502003</v>
      </c>
      <c r="J222" s="6">
        <f t="shared" si="24"/>
        <v>22.104570655070006</v>
      </c>
      <c r="K222" s="6">
        <f t="shared" si="19"/>
        <v>138.33629501893603</v>
      </c>
      <c r="L222" s="7">
        <f t="shared" si="22"/>
        <v>6.2582665448517352</v>
      </c>
      <c r="M222" s="7">
        <f t="shared" si="20"/>
        <v>7.7476835647735838</v>
      </c>
      <c r="P222" s="5">
        <f t="shared" si="21"/>
        <v>1.7563154122932072</v>
      </c>
    </row>
    <row r="223" spans="1:16" x14ac:dyDescent="0.15">
      <c r="A223" s="5">
        <v>111</v>
      </c>
      <c r="B223" s="5">
        <v>221</v>
      </c>
      <c r="D223">
        <v>127.69300847458</v>
      </c>
      <c r="E223">
        <v>287.46567796609997</v>
      </c>
      <c r="F223">
        <v>104.58092608326</v>
      </c>
      <c r="G223">
        <v>121.27570093458</v>
      </c>
      <c r="I223" s="6">
        <f t="shared" si="23"/>
        <v>166.18997703151996</v>
      </c>
      <c r="J223" s="6">
        <f t="shared" si="24"/>
        <v>23.112082391320001</v>
      </c>
      <c r="K223" s="6">
        <f t="shared" si="19"/>
        <v>138.45547816193596</v>
      </c>
      <c r="L223" s="7">
        <f t="shared" si="22"/>
        <v>5.990610271185882</v>
      </c>
      <c r="M223" s="7">
        <f t="shared" si="20"/>
        <v>7.486766734636789</v>
      </c>
      <c r="P223" s="5">
        <f t="shared" si="21"/>
        <v>-2.5956430749378394</v>
      </c>
    </row>
    <row r="224" spans="1:16" x14ac:dyDescent="0.15">
      <c r="A224" s="5">
        <v>111.5</v>
      </c>
      <c r="B224" s="5">
        <v>222</v>
      </c>
      <c r="D224">
        <v>127.74470338982999</v>
      </c>
      <c r="E224">
        <v>282.10635593220002</v>
      </c>
      <c r="F224">
        <v>104.36469838572999</v>
      </c>
      <c r="G224">
        <v>121.33305012744</v>
      </c>
      <c r="I224" s="6">
        <f t="shared" si="23"/>
        <v>160.77330580476001</v>
      </c>
      <c r="J224" s="6">
        <f t="shared" si="24"/>
        <v>23.380005004099999</v>
      </c>
      <c r="K224" s="6">
        <f t="shared" si="19"/>
        <v>132.71729979984002</v>
      </c>
      <c r="L224" s="7">
        <f t="shared" si="22"/>
        <v>5.6765299997397882</v>
      </c>
      <c r="M224" s="7">
        <f t="shared" si="20"/>
        <v>7.1794259067197537</v>
      </c>
      <c r="P224" s="5">
        <f t="shared" si="21"/>
        <v>-7.7024327805214874</v>
      </c>
    </row>
    <row r="225" spans="1:16" x14ac:dyDescent="0.15">
      <c r="A225" s="5">
        <v>112</v>
      </c>
      <c r="B225" s="5">
        <v>223</v>
      </c>
      <c r="D225">
        <v>126.41144067797001</v>
      </c>
      <c r="E225">
        <v>271.81949152542001</v>
      </c>
      <c r="F225">
        <v>104.19392523365001</v>
      </c>
      <c r="G225">
        <v>121.18351741716</v>
      </c>
      <c r="I225" s="6">
        <f t="shared" si="23"/>
        <v>150.63597410826</v>
      </c>
      <c r="J225" s="6">
        <f t="shared" si="24"/>
        <v>22.21751544432</v>
      </c>
      <c r="K225" s="6">
        <f t="shared" si="19"/>
        <v>123.974955575076</v>
      </c>
      <c r="L225" s="7">
        <f t="shared" si="22"/>
        <v>5.5800548844344657</v>
      </c>
      <c r="M225" s="7">
        <f t="shared" si="20"/>
        <v>7.0896902349434887</v>
      </c>
      <c r="P225" s="5">
        <f t="shared" si="21"/>
        <v>-9.2710703884101306</v>
      </c>
    </row>
    <row r="226" spans="1:16" x14ac:dyDescent="0.15">
      <c r="A226" s="5">
        <v>112.5</v>
      </c>
      <c r="B226" s="5">
        <v>224</v>
      </c>
      <c r="D226">
        <v>126.78771186441</v>
      </c>
      <c r="E226">
        <v>280.06398305085003</v>
      </c>
      <c r="F226">
        <v>104.35344095156999</v>
      </c>
      <c r="G226">
        <v>121.11745964316</v>
      </c>
      <c r="I226" s="6">
        <f t="shared" si="23"/>
        <v>158.94652340769002</v>
      </c>
      <c r="J226" s="6">
        <f t="shared" si="24"/>
        <v>22.434270912840006</v>
      </c>
      <c r="K226" s="6">
        <f t="shared" si="19"/>
        <v>132.02539831228202</v>
      </c>
      <c r="L226" s="7">
        <f t="shared" si="22"/>
        <v>5.8849872512112151</v>
      </c>
      <c r="M226" s="7">
        <f t="shared" si="20"/>
        <v>7.4013620452492965</v>
      </c>
      <c r="P226" s="5">
        <f t="shared" si="21"/>
        <v>-4.3130210834189038</v>
      </c>
    </row>
    <row r="227" spans="1:16" x14ac:dyDescent="0.15">
      <c r="A227" s="5">
        <v>113</v>
      </c>
      <c r="B227" s="5">
        <v>225</v>
      </c>
      <c r="D227">
        <v>127.56885593219999</v>
      </c>
      <c r="E227">
        <v>289.07923728814001</v>
      </c>
      <c r="F227">
        <v>104.43542905692</v>
      </c>
      <c r="G227">
        <v>121.10259133389999</v>
      </c>
      <c r="I227" s="6">
        <f t="shared" si="23"/>
        <v>167.97664595424001</v>
      </c>
      <c r="J227" s="6">
        <f t="shared" si="24"/>
        <v>23.133426875279994</v>
      </c>
      <c r="K227" s="6">
        <f t="shared" si="19"/>
        <v>140.21653370390402</v>
      </c>
      <c r="L227" s="7">
        <f t="shared" si="22"/>
        <v>6.0612089363092654</v>
      </c>
      <c r="M227" s="7">
        <f t="shared" si="20"/>
        <v>7.5843231738764043</v>
      </c>
      <c r="P227" s="5">
        <f t="shared" si="21"/>
        <v>-1.4477437350013589</v>
      </c>
    </row>
    <row r="228" spans="1:16" x14ac:dyDescent="0.15">
      <c r="A228" s="5">
        <v>113.5</v>
      </c>
      <c r="B228" s="5">
        <v>226</v>
      </c>
      <c r="D228">
        <v>126.66906779660999</v>
      </c>
      <c r="E228">
        <v>284.70572033897997</v>
      </c>
      <c r="F228">
        <v>104.51189464741</v>
      </c>
      <c r="G228">
        <v>121.05586236194</v>
      </c>
      <c r="I228" s="6">
        <f t="shared" si="23"/>
        <v>163.64985797703997</v>
      </c>
      <c r="J228" s="6">
        <f t="shared" si="24"/>
        <v>22.157173149199991</v>
      </c>
      <c r="K228" s="6">
        <f t="shared" si="19"/>
        <v>137.06125019799998</v>
      </c>
      <c r="L228" s="7">
        <f t="shared" si="22"/>
        <v>6.1858635700081948</v>
      </c>
      <c r="M228" s="7">
        <f t="shared" si="20"/>
        <v>7.7157172511043921</v>
      </c>
      <c r="P228" s="5">
        <f t="shared" si="21"/>
        <v>0.57907888966085697</v>
      </c>
    </row>
    <row r="229" spans="1:16" x14ac:dyDescent="0.15">
      <c r="A229" s="5">
        <v>114</v>
      </c>
      <c r="B229" s="5">
        <v>227</v>
      </c>
      <c r="D229">
        <v>127.1561440678</v>
      </c>
      <c r="E229">
        <v>288.44427966102</v>
      </c>
      <c r="F229">
        <v>104.50722175020999</v>
      </c>
      <c r="G229">
        <v>120.86724723874001</v>
      </c>
      <c r="I229" s="6">
        <f t="shared" si="23"/>
        <v>167.57703242228001</v>
      </c>
      <c r="J229" s="6">
        <f t="shared" si="24"/>
        <v>22.648922317590007</v>
      </c>
      <c r="K229" s="6">
        <f t="shared" si="19"/>
        <v>140.39832564117199</v>
      </c>
      <c r="L229" s="7">
        <f t="shared" si="22"/>
        <v>6.1988965158016969</v>
      </c>
      <c r="M229" s="7">
        <f t="shared" si="20"/>
        <v>7.7354896404269526</v>
      </c>
      <c r="P229" s="5">
        <f t="shared" si="21"/>
        <v>0.79098813536179102</v>
      </c>
    </row>
    <row r="230" spans="1:16" x14ac:dyDescent="0.15">
      <c r="A230" s="5">
        <v>114.5</v>
      </c>
      <c r="B230" s="5">
        <v>228</v>
      </c>
      <c r="D230">
        <v>127.73601694915</v>
      </c>
      <c r="E230">
        <v>293.38093220338999</v>
      </c>
      <c r="F230">
        <v>104.26146983856999</v>
      </c>
      <c r="G230">
        <v>121.18946474086999</v>
      </c>
      <c r="I230" s="6">
        <f t="shared" si="23"/>
        <v>172.19146746252</v>
      </c>
      <c r="J230" s="6">
        <f t="shared" si="24"/>
        <v>23.474547110580005</v>
      </c>
      <c r="K230" s="6">
        <f t="shared" si="19"/>
        <v>144.02201092982398</v>
      </c>
      <c r="L230" s="7">
        <f t="shared" si="22"/>
        <v>6.13524129992323</v>
      </c>
      <c r="M230" s="7">
        <f t="shared" si="20"/>
        <v>7.6785738680775442</v>
      </c>
      <c r="P230" s="5">
        <f t="shared" si="21"/>
        <v>-0.24401415770854148</v>
      </c>
    </row>
    <row r="231" spans="1:16" x14ac:dyDescent="0.15">
      <c r="A231" s="5">
        <v>115</v>
      </c>
      <c r="B231" s="5">
        <v>229</v>
      </c>
      <c r="D231">
        <v>127.53961864407</v>
      </c>
      <c r="E231">
        <v>289.80402542373002</v>
      </c>
      <c r="F231">
        <v>104.32774001699001</v>
      </c>
      <c r="G231">
        <v>121.12000849618001</v>
      </c>
      <c r="I231" s="6">
        <f t="shared" si="23"/>
        <v>168.68401692755003</v>
      </c>
      <c r="J231" s="6">
        <f t="shared" si="24"/>
        <v>23.211878627079997</v>
      </c>
      <c r="K231" s="6">
        <f t="shared" si="19"/>
        <v>140.82976257505405</v>
      </c>
      <c r="L231" s="7">
        <f t="shared" si="22"/>
        <v>6.0671419507922062</v>
      </c>
      <c r="M231" s="7">
        <f t="shared" si="20"/>
        <v>7.6172139624755779</v>
      </c>
      <c r="P231" s="5">
        <f t="shared" si="21"/>
        <v>-1.3512758570762053</v>
      </c>
    </row>
    <row r="232" spans="1:16" x14ac:dyDescent="0.15">
      <c r="A232" s="5">
        <v>115.5</v>
      </c>
      <c r="B232" s="5">
        <v>230</v>
      </c>
      <c r="D232">
        <v>127.72711864407</v>
      </c>
      <c r="E232">
        <v>289.24766949153002</v>
      </c>
      <c r="F232">
        <v>104.43691588785001</v>
      </c>
      <c r="G232">
        <v>121.1709855565</v>
      </c>
      <c r="I232" s="6">
        <f t="shared" si="23"/>
        <v>168.07668393503002</v>
      </c>
      <c r="J232" s="6">
        <f t="shared" si="24"/>
        <v>23.290202756219998</v>
      </c>
      <c r="K232" s="6">
        <f t="shared" si="19"/>
        <v>140.12844062756602</v>
      </c>
      <c r="L232" s="7">
        <f t="shared" si="22"/>
        <v>6.016626050631638</v>
      </c>
      <c r="M232" s="7">
        <f t="shared" si="20"/>
        <v>7.5734375058440682</v>
      </c>
      <c r="P232" s="5">
        <f t="shared" si="21"/>
        <v>-2.172639382141031</v>
      </c>
    </row>
    <row r="233" spans="1:16" x14ac:dyDescent="0.15">
      <c r="A233" s="5">
        <v>116</v>
      </c>
      <c r="B233" s="5">
        <v>231</v>
      </c>
      <c r="D233">
        <v>128.04025423728999</v>
      </c>
      <c r="E233">
        <v>289.39364406779998</v>
      </c>
      <c r="F233">
        <v>104.2948173322</v>
      </c>
      <c r="G233">
        <v>121.2370433305</v>
      </c>
      <c r="I233" s="6">
        <f t="shared" si="23"/>
        <v>168.15660073729998</v>
      </c>
      <c r="J233" s="6">
        <f t="shared" si="24"/>
        <v>23.745436905089988</v>
      </c>
      <c r="K233" s="6">
        <f t="shared" si="19"/>
        <v>139.66207645119201</v>
      </c>
      <c r="L233" s="7">
        <f t="shared" si="22"/>
        <v>5.8816385231999897</v>
      </c>
      <c r="M233" s="7">
        <f t="shared" si="20"/>
        <v>7.4451894219414783</v>
      </c>
      <c r="P233" s="5">
        <f t="shared" si="21"/>
        <v>-4.3674697428516911</v>
      </c>
    </row>
    <row r="234" spans="1:16" x14ac:dyDescent="0.15">
      <c r="A234" s="5">
        <v>116.5</v>
      </c>
      <c r="B234" s="5">
        <v>232</v>
      </c>
      <c r="D234">
        <v>127.37584745763</v>
      </c>
      <c r="E234">
        <v>288.64067796609999</v>
      </c>
      <c r="F234">
        <v>104.39358538658</v>
      </c>
      <c r="G234">
        <v>121.08963466439999</v>
      </c>
      <c r="I234" s="6">
        <f t="shared" si="23"/>
        <v>167.55104330169999</v>
      </c>
      <c r="J234" s="6">
        <f t="shared" si="24"/>
        <v>22.982262071050002</v>
      </c>
      <c r="K234" s="6">
        <f t="shared" si="19"/>
        <v>139.97232881643998</v>
      </c>
      <c r="L234" s="7">
        <f t="shared" si="22"/>
        <v>6.0904504693103521</v>
      </c>
      <c r="M234" s="7">
        <f t="shared" si="20"/>
        <v>7.6607408115808981</v>
      </c>
      <c r="P234" s="5">
        <f t="shared" si="21"/>
        <v>-0.97229088653722417</v>
      </c>
    </row>
    <row r="235" spans="1:16" x14ac:dyDescent="0.15">
      <c r="A235" s="5">
        <v>117</v>
      </c>
      <c r="B235" s="5">
        <v>233</v>
      </c>
      <c r="D235">
        <v>127.20423728814001</v>
      </c>
      <c r="E235">
        <v>289.5654661017</v>
      </c>
      <c r="F235">
        <v>104.53525913339</v>
      </c>
      <c r="G235">
        <v>121.21495327103</v>
      </c>
      <c r="I235" s="6">
        <f t="shared" si="23"/>
        <v>168.35051283067</v>
      </c>
      <c r="J235" s="6">
        <f t="shared" si="24"/>
        <v>22.668978154750008</v>
      </c>
      <c r="K235" s="6">
        <f t="shared" si="19"/>
        <v>141.14773904497</v>
      </c>
      <c r="L235" s="7">
        <f t="shared" si="22"/>
        <v>6.2264711748991743</v>
      </c>
      <c r="M235" s="7">
        <f t="shared" si="20"/>
        <v>7.8035009606987789</v>
      </c>
      <c r="P235" s="5">
        <f t="shared" si="21"/>
        <v>1.2393384394595932</v>
      </c>
    </row>
    <row r="236" spans="1:16" x14ac:dyDescent="0.15">
      <c r="A236" s="5">
        <v>117.5</v>
      </c>
      <c r="B236" s="5">
        <v>234</v>
      </c>
      <c r="D236">
        <v>127.7029661017</v>
      </c>
      <c r="E236">
        <v>292.73368644068</v>
      </c>
      <c r="F236">
        <v>104.55904842821</v>
      </c>
      <c r="G236">
        <v>120.96431605777001</v>
      </c>
      <c r="I236" s="6">
        <f t="shared" si="23"/>
        <v>171.76937038290998</v>
      </c>
      <c r="J236" s="6">
        <f t="shared" si="24"/>
        <v>23.143917673489995</v>
      </c>
      <c r="K236" s="6">
        <f t="shared" si="19"/>
        <v>143.996669174722</v>
      </c>
      <c r="L236" s="7">
        <f t="shared" si="22"/>
        <v>6.2217931815261238</v>
      </c>
      <c r="M236" s="7">
        <f t="shared" si="20"/>
        <v>7.8055624108547867</v>
      </c>
      <c r="P236" s="5">
        <f t="shared" si="21"/>
        <v>1.1632765833923835</v>
      </c>
    </row>
    <row r="237" spans="1:16" x14ac:dyDescent="0.15">
      <c r="A237" s="5">
        <v>118</v>
      </c>
      <c r="B237" s="5">
        <v>235</v>
      </c>
      <c r="D237">
        <v>128.17076271185999</v>
      </c>
      <c r="E237">
        <v>295.70084745763</v>
      </c>
      <c r="F237">
        <v>104.49553950722</v>
      </c>
      <c r="G237">
        <v>121.19477485132001</v>
      </c>
      <c r="I237" s="6">
        <f t="shared" si="23"/>
        <v>174.50607260631</v>
      </c>
      <c r="J237" s="6">
        <f t="shared" si="24"/>
        <v>23.675223204639991</v>
      </c>
      <c r="K237" s="6">
        <f t="shared" si="19"/>
        <v>146.095804760742</v>
      </c>
      <c r="L237" s="7">
        <f t="shared" si="22"/>
        <v>6.1708311468890145</v>
      </c>
      <c r="M237" s="7">
        <f t="shared" si="20"/>
        <v>7.7613398197467349</v>
      </c>
      <c r="P237" s="5">
        <f t="shared" si="21"/>
        <v>0.33465913263010288</v>
      </c>
    </row>
    <row r="238" spans="1:16" x14ac:dyDescent="0.15">
      <c r="A238" s="5">
        <v>118.5</v>
      </c>
      <c r="B238" s="5">
        <v>236</v>
      </c>
      <c r="D238">
        <v>127.9686440678</v>
      </c>
      <c r="E238">
        <v>295.03792372880997</v>
      </c>
      <c r="F238">
        <v>104.55267629567</v>
      </c>
      <c r="G238">
        <v>120.97366185217</v>
      </c>
      <c r="I238" s="6">
        <f t="shared" si="23"/>
        <v>174.06426187663999</v>
      </c>
      <c r="J238" s="6">
        <f t="shared" si="24"/>
        <v>23.415967772130003</v>
      </c>
      <c r="K238" s="6">
        <f t="shared" si="19"/>
        <v>145.96510055008397</v>
      </c>
      <c r="L238" s="7">
        <f t="shared" si="22"/>
        <v>6.233571124222915</v>
      </c>
      <c r="M238" s="7">
        <f t="shared" si="20"/>
        <v>7.8308192406096939</v>
      </c>
      <c r="P238" s="5">
        <f t="shared" si="21"/>
        <v>1.354780100120752</v>
      </c>
    </row>
    <row r="239" spans="1:16" x14ac:dyDescent="0.15">
      <c r="A239" s="5">
        <v>119</v>
      </c>
      <c r="B239" s="5">
        <v>237</v>
      </c>
      <c r="D239">
        <v>126.77139830509</v>
      </c>
      <c r="E239">
        <v>283.83686440678002</v>
      </c>
      <c r="F239">
        <v>104.4020815633</v>
      </c>
      <c r="G239">
        <v>121.10365335599001</v>
      </c>
      <c r="I239" s="6">
        <f t="shared" si="23"/>
        <v>162.73321105079003</v>
      </c>
      <c r="J239" s="6">
        <f t="shared" si="24"/>
        <v>22.369316741790001</v>
      </c>
      <c r="K239" s="6">
        <f t="shared" si="19"/>
        <v>135.89003096064204</v>
      </c>
      <c r="L239" s="7">
        <f t="shared" si="22"/>
        <v>6.0748404848134872</v>
      </c>
      <c r="M239" s="7">
        <f t="shared" si="20"/>
        <v>7.6788280447293245</v>
      </c>
      <c r="P239" s="5">
        <f t="shared" si="21"/>
        <v>-1.2261015056056428</v>
      </c>
    </row>
    <row r="240" spans="1:16" x14ac:dyDescent="0.15">
      <c r="A240" s="5">
        <v>119.5</v>
      </c>
      <c r="B240" s="5">
        <v>238</v>
      </c>
      <c r="D240">
        <v>126.59830508475</v>
      </c>
      <c r="E240">
        <v>280.11737288135998</v>
      </c>
      <c r="F240">
        <v>104.38126593033</v>
      </c>
      <c r="G240">
        <v>121.08262531861</v>
      </c>
      <c r="I240" s="6">
        <f t="shared" si="23"/>
        <v>159.03474756275</v>
      </c>
      <c r="J240" s="6">
        <f t="shared" si="24"/>
        <v>22.217039154419993</v>
      </c>
      <c r="K240" s="6">
        <f t="shared" si="19"/>
        <v>132.37430057744601</v>
      </c>
      <c r="L240" s="7">
        <f t="shared" si="22"/>
        <v>5.958233212687599</v>
      </c>
      <c r="M240" s="7">
        <f t="shared" si="20"/>
        <v>7.5689602161324938</v>
      </c>
      <c r="P240" s="5">
        <f t="shared" si="21"/>
        <v>-3.1220780155179555</v>
      </c>
    </row>
    <row r="241" spans="1:16" x14ac:dyDescent="0.15">
      <c r="A241" s="5">
        <v>120</v>
      </c>
      <c r="B241" s="5">
        <v>239</v>
      </c>
      <c r="D241">
        <v>124.47669491524999</v>
      </c>
      <c r="E241">
        <v>265.17817796610001</v>
      </c>
      <c r="F241">
        <v>104.39167374681</v>
      </c>
      <c r="G241">
        <v>120.97514868309</v>
      </c>
      <c r="I241" s="6">
        <f t="shared" si="23"/>
        <v>144.20302928301001</v>
      </c>
      <c r="J241" s="6">
        <f t="shared" si="24"/>
        <v>20.085021168439994</v>
      </c>
      <c r="K241" s="6">
        <f t="shared" si="19"/>
        <v>120.10100388088202</v>
      </c>
      <c r="L241" s="7">
        <f t="shared" si="22"/>
        <v>5.9796304357198879</v>
      </c>
      <c r="M241" s="7">
        <f t="shared" si="20"/>
        <v>7.5970968826938412</v>
      </c>
      <c r="P241" s="5">
        <f t="shared" si="21"/>
        <v>-2.7741697632540911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62E64-9279-034B-8DFB-0C2CDD136A6D}">
  <sheetPr>
    <pageSetUpPr fitToPage="1"/>
  </sheetPr>
  <dimension ref="A1:Y798"/>
  <sheetViews>
    <sheetView topLeftCell="A93" zoomScale="64" zoomScaleNormal="80" zoomScalePageLayoutView="75" workbookViewId="0">
      <selection activeCell="S134" sqref="S134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148.03694102398001</v>
      </c>
      <c r="E2">
        <v>557.73298768633003</v>
      </c>
      <c r="F2">
        <v>102.04900064475</v>
      </c>
      <c r="G2">
        <v>106.03352675693</v>
      </c>
      <c r="I2" s="6">
        <f>E2-G2</f>
        <v>451.69946092940006</v>
      </c>
      <c r="J2" s="6">
        <f>D2-F2</f>
        <v>45.987940379230011</v>
      </c>
      <c r="K2" s="6">
        <f>I2-1.2*J2</f>
        <v>396.51393247432406</v>
      </c>
      <c r="L2" s="7">
        <f t="shared" ref="L2:L65" si="0">K2/J2</f>
        <v>8.6221285233596934</v>
      </c>
      <c r="M2" s="7">
        <f>L2+ABS($N$2)*A2</f>
        <v>8.6278929338242651</v>
      </c>
      <c r="N2" s="5">
        <f>LINEST(V64:V83,U64:U83)</f>
        <v>1.1528820929142468E-2</v>
      </c>
      <c r="O2" s="8">
        <f>AVERAGE(L41:L60)</f>
        <v>8.4536420309454741</v>
      </c>
      <c r="P2" s="5">
        <f>(L2-$O$2)/$O$2*100</f>
        <v>1.9930639574925957</v>
      </c>
    </row>
    <row r="3" spans="1:16" x14ac:dyDescent="0.15">
      <c r="A3" s="5">
        <v>1</v>
      </c>
      <c r="B3" s="5">
        <v>1</v>
      </c>
      <c r="D3">
        <v>138.0486066105</v>
      </c>
      <c r="E3">
        <v>481.79650032403998</v>
      </c>
      <c r="F3">
        <v>101.9497098646</v>
      </c>
      <c r="G3">
        <v>105.79432624114</v>
      </c>
      <c r="I3" s="6">
        <f t="shared" ref="I3:I66" si="1">E3-G3</f>
        <v>376.00217408289996</v>
      </c>
      <c r="J3" s="6">
        <f t="shared" ref="J3:J66" si="2">D3-F3</f>
        <v>36.098896745900007</v>
      </c>
      <c r="K3" s="6">
        <f t="shared" ref="K3:K66" si="3">I3-1.2*J3</f>
        <v>332.68349798781992</v>
      </c>
      <c r="L3" s="7">
        <f t="shared" si="0"/>
        <v>9.2158910098992148</v>
      </c>
      <c r="M3" s="7">
        <f t="shared" ref="M3:M66" si="4">L3+ABS($N$2)*A3</f>
        <v>9.2274198308283566</v>
      </c>
      <c r="P3" s="5">
        <f t="shared" ref="P3:P66" si="5">(L3-$O$2)/$O$2*100</f>
        <v>9.0168116435903674</v>
      </c>
    </row>
    <row r="4" spans="1:16" ht="15" x14ac:dyDescent="0.15">
      <c r="A4" s="5">
        <v>1.5</v>
      </c>
      <c r="B4" s="5">
        <v>2</v>
      </c>
      <c r="D4">
        <v>136.02203499676</v>
      </c>
      <c r="E4">
        <v>463.52559948152998</v>
      </c>
      <c r="F4">
        <v>101.89748549322999</v>
      </c>
      <c r="G4">
        <v>105.56995486783001</v>
      </c>
      <c r="I4" s="6">
        <f t="shared" si="1"/>
        <v>357.95564461369997</v>
      </c>
      <c r="J4" s="6">
        <f t="shared" si="2"/>
        <v>34.124549503530005</v>
      </c>
      <c r="K4" s="6">
        <f t="shared" si="3"/>
        <v>317.00618520946398</v>
      </c>
      <c r="L4" s="7">
        <f t="shared" si="0"/>
        <v>9.2896811773785135</v>
      </c>
      <c r="M4" s="7">
        <f t="shared" si="4"/>
        <v>9.306974408772227</v>
      </c>
      <c r="N4" s="3" t="s">
        <v>15</v>
      </c>
      <c r="P4" s="5">
        <f t="shared" si="5"/>
        <v>9.8896918437358412</v>
      </c>
    </row>
    <row r="5" spans="1:16" x14ac:dyDescent="0.15">
      <c r="A5" s="5">
        <v>2</v>
      </c>
      <c r="B5" s="5">
        <v>3</v>
      </c>
      <c r="D5">
        <v>140.45625405055</v>
      </c>
      <c r="E5">
        <v>507.33052495138998</v>
      </c>
      <c r="F5">
        <v>101.78401031593</v>
      </c>
      <c r="G5">
        <v>105.62733720180999</v>
      </c>
      <c r="I5" s="6">
        <f t="shared" si="1"/>
        <v>401.70318774957997</v>
      </c>
      <c r="J5" s="6">
        <f t="shared" si="2"/>
        <v>38.672243734619997</v>
      </c>
      <c r="K5" s="6">
        <f t="shared" si="3"/>
        <v>355.29649526803598</v>
      </c>
      <c r="L5" s="7">
        <f t="shared" si="0"/>
        <v>9.1873773269061445</v>
      </c>
      <c r="M5" s="7">
        <f t="shared" si="4"/>
        <v>9.2104349687644298</v>
      </c>
      <c r="N5" s="5">
        <f>RSQ(V64:V83,U64:U83)</f>
        <v>9.0163268711042993E-2</v>
      </c>
      <c r="P5" s="5">
        <f t="shared" si="5"/>
        <v>8.6795169853981591</v>
      </c>
    </row>
    <row r="6" spans="1:16" x14ac:dyDescent="0.15">
      <c r="A6" s="5">
        <v>2.5</v>
      </c>
      <c r="B6" s="5">
        <v>4</v>
      </c>
      <c r="D6">
        <v>138.80103694101999</v>
      </c>
      <c r="E6">
        <v>515.50874918988995</v>
      </c>
      <c r="F6">
        <v>102.16505480335</v>
      </c>
      <c r="G6">
        <v>106.02578981302</v>
      </c>
      <c r="I6" s="6">
        <f t="shared" si="1"/>
        <v>409.48295937686999</v>
      </c>
      <c r="J6" s="6">
        <f t="shared" si="2"/>
        <v>36.635982137669984</v>
      </c>
      <c r="K6" s="6">
        <f t="shared" si="3"/>
        <v>365.51978081166601</v>
      </c>
      <c r="L6" s="7">
        <f t="shared" si="0"/>
        <v>9.9770706142972454</v>
      </c>
      <c r="M6" s="7">
        <f t="shared" si="4"/>
        <v>10.005892666620101</v>
      </c>
      <c r="P6" s="5">
        <f t="shared" si="5"/>
        <v>18.020973419209092</v>
      </c>
    </row>
    <row r="7" spans="1:16" x14ac:dyDescent="0.15">
      <c r="A7" s="5">
        <v>3</v>
      </c>
      <c r="B7" s="5">
        <v>5</v>
      </c>
      <c r="D7">
        <v>138.97083603370001</v>
      </c>
      <c r="E7">
        <v>525.33895009721004</v>
      </c>
      <c r="F7">
        <v>101.76337846551</v>
      </c>
      <c r="G7">
        <v>105.77949709865</v>
      </c>
      <c r="I7" s="6">
        <f t="shared" si="1"/>
        <v>419.55945299856006</v>
      </c>
      <c r="J7" s="6">
        <f t="shared" si="2"/>
        <v>37.207457568190009</v>
      </c>
      <c r="K7" s="6">
        <f t="shared" si="3"/>
        <v>374.91050391673207</v>
      </c>
      <c r="L7" s="7">
        <f t="shared" si="0"/>
        <v>10.076219350102988</v>
      </c>
      <c r="M7" s="7">
        <f t="shared" si="4"/>
        <v>10.110805812890415</v>
      </c>
      <c r="P7" s="5">
        <f t="shared" si="5"/>
        <v>19.193825728814801</v>
      </c>
    </row>
    <row r="8" spans="1:16" x14ac:dyDescent="0.15">
      <c r="A8" s="5">
        <v>3.5</v>
      </c>
      <c r="B8" s="5">
        <v>6</v>
      </c>
      <c r="D8">
        <v>144.86649384315999</v>
      </c>
      <c r="E8">
        <v>576.04277381724</v>
      </c>
      <c r="F8">
        <v>101.82591876209</v>
      </c>
      <c r="G8">
        <v>105.62991618311</v>
      </c>
      <c r="I8" s="6">
        <f t="shared" si="1"/>
        <v>470.41285763412998</v>
      </c>
      <c r="J8" s="6">
        <f t="shared" si="2"/>
        <v>43.040575081069989</v>
      </c>
      <c r="K8" s="6">
        <f t="shared" si="3"/>
        <v>418.764167536846</v>
      </c>
      <c r="L8" s="7">
        <f t="shared" si="0"/>
        <v>9.7295207312651808</v>
      </c>
      <c r="M8" s="7">
        <f t="shared" si="4"/>
        <v>9.7698716045171796</v>
      </c>
      <c r="P8" s="5">
        <f t="shared" si="5"/>
        <v>15.092651139582374</v>
      </c>
    </row>
    <row r="9" spans="1:16" x14ac:dyDescent="0.15">
      <c r="A9" s="5">
        <v>4</v>
      </c>
      <c r="B9" s="5">
        <v>7</v>
      </c>
      <c r="D9">
        <v>144.20220349968</v>
      </c>
      <c r="E9">
        <v>587.04147764096001</v>
      </c>
      <c r="F9">
        <v>101.96324951644</v>
      </c>
      <c r="G9">
        <v>105.80657640232</v>
      </c>
      <c r="I9" s="6">
        <f t="shared" si="1"/>
        <v>481.23490123864002</v>
      </c>
      <c r="J9" s="6">
        <f t="shared" si="2"/>
        <v>42.238953983239995</v>
      </c>
      <c r="K9" s="6">
        <f t="shared" si="3"/>
        <v>430.54815645875203</v>
      </c>
      <c r="L9" s="7">
        <f t="shared" si="0"/>
        <v>10.193153851053919</v>
      </c>
      <c r="M9" s="7">
        <f t="shared" si="4"/>
        <v>10.23926913477049</v>
      </c>
      <c r="P9" s="5">
        <f t="shared" si="5"/>
        <v>20.577069785315885</v>
      </c>
    </row>
    <row r="10" spans="1:16" x14ac:dyDescent="0.15">
      <c r="A10" s="5">
        <v>4.5</v>
      </c>
      <c r="B10" s="5">
        <v>8</v>
      </c>
      <c r="D10">
        <v>143.55865197667001</v>
      </c>
      <c r="E10">
        <v>580.12184057032005</v>
      </c>
      <c r="F10">
        <v>101.81818181817999</v>
      </c>
      <c r="G10">
        <v>105.6196002579</v>
      </c>
      <c r="I10" s="6">
        <f t="shared" si="1"/>
        <v>474.50224031242004</v>
      </c>
      <c r="J10" s="6">
        <f t="shared" si="2"/>
        <v>41.740470158490012</v>
      </c>
      <c r="K10" s="6">
        <f t="shared" si="3"/>
        <v>424.413676122232</v>
      </c>
      <c r="L10" s="7">
        <f t="shared" si="0"/>
        <v>10.16791795853565</v>
      </c>
      <c r="M10" s="7">
        <f t="shared" si="4"/>
        <v>10.219797652716791</v>
      </c>
      <c r="P10" s="5">
        <f t="shared" si="5"/>
        <v>20.278548835104242</v>
      </c>
    </row>
    <row r="11" spans="1:16" x14ac:dyDescent="0.15">
      <c r="A11" s="5">
        <v>5</v>
      </c>
      <c r="B11" s="5">
        <v>9</v>
      </c>
      <c r="D11">
        <v>142.48995463383</v>
      </c>
      <c r="E11">
        <v>560.67790019442998</v>
      </c>
      <c r="F11">
        <v>102.00064474533001</v>
      </c>
      <c r="G11">
        <v>105.94003868471999</v>
      </c>
      <c r="I11" s="6">
        <f t="shared" si="1"/>
        <v>454.73786150971</v>
      </c>
      <c r="J11" s="6">
        <f t="shared" si="2"/>
        <v>40.489309888499989</v>
      </c>
      <c r="K11" s="6">
        <f t="shared" si="3"/>
        <v>406.15068964351002</v>
      </c>
      <c r="L11" s="7">
        <f t="shared" si="0"/>
        <v>10.03105982201162</v>
      </c>
      <c r="M11" s="7">
        <f t="shared" si="4"/>
        <v>10.088703926657333</v>
      </c>
      <c r="P11" s="5">
        <f t="shared" si="5"/>
        <v>18.659623689905931</v>
      </c>
    </row>
    <row r="12" spans="1:16" x14ac:dyDescent="0.15">
      <c r="A12" s="5">
        <v>5.5</v>
      </c>
      <c r="B12" s="5">
        <v>10</v>
      </c>
      <c r="D12">
        <v>142.65586519767001</v>
      </c>
      <c r="E12">
        <v>579.12313674660004</v>
      </c>
      <c r="F12">
        <v>101.74790457768999</v>
      </c>
      <c r="G12">
        <v>105.69825918762</v>
      </c>
      <c r="I12" s="6">
        <f t="shared" si="1"/>
        <v>473.42487755898003</v>
      </c>
      <c r="J12" s="6">
        <f t="shared" si="2"/>
        <v>40.907960619980017</v>
      </c>
      <c r="K12" s="6">
        <f t="shared" si="3"/>
        <v>424.33532481500401</v>
      </c>
      <c r="L12" s="7">
        <f t="shared" si="0"/>
        <v>10.372927869881462</v>
      </c>
      <c r="M12" s="7">
        <f t="shared" si="4"/>
        <v>10.436336384991746</v>
      </c>
      <c r="P12" s="5">
        <f t="shared" si="5"/>
        <v>22.703656387510065</v>
      </c>
    </row>
    <row r="13" spans="1:16" x14ac:dyDescent="0.15">
      <c r="A13" s="5">
        <v>6</v>
      </c>
      <c r="B13" s="5">
        <v>11</v>
      </c>
      <c r="D13">
        <v>144.05119896305999</v>
      </c>
      <c r="E13">
        <v>587.68762151653004</v>
      </c>
      <c r="F13">
        <v>101.78529980658</v>
      </c>
      <c r="G13">
        <v>105.95293359123001</v>
      </c>
      <c r="I13" s="6">
        <f t="shared" si="1"/>
        <v>481.73468792530002</v>
      </c>
      <c r="J13" s="6">
        <f t="shared" si="2"/>
        <v>42.265899156479989</v>
      </c>
      <c r="K13" s="6">
        <f t="shared" si="3"/>
        <v>431.01560893752401</v>
      </c>
      <c r="L13" s="7">
        <f t="shared" si="0"/>
        <v>10.197715357758879</v>
      </c>
      <c r="M13" s="7">
        <f t="shared" si="4"/>
        <v>10.266888283333733</v>
      </c>
      <c r="P13" s="5">
        <f t="shared" si="5"/>
        <v>20.631028856308738</v>
      </c>
    </row>
    <row r="14" spans="1:16" x14ac:dyDescent="0.15">
      <c r="A14" s="5">
        <v>6.5</v>
      </c>
      <c r="B14" s="5">
        <v>12</v>
      </c>
      <c r="D14">
        <v>144.42125729099001</v>
      </c>
      <c r="E14">
        <v>588.27284510694005</v>
      </c>
      <c r="F14">
        <v>101.79690522244</v>
      </c>
      <c r="G14">
        <v>105.89103803997</v>
      </c>
      <c r="I14" s="6">
        <f t="shared" si="1"/>
        <v>482.38180706697005</v>
      </c>
      <c r="J14" s="6">
        <f t="shared" si="2"/>
        <v>42.62435206855001</v>
      </c>
      <c r="K14" s="6">
        <f t="shared" si="3"/>
        <v>431.23258458471003</v>
      </c>
      <c r="L14" s="7">
        <f t="shared" si="0"/>
        <v>10.117047266576307</v>
      </c>
      <c r="M14" s="7">
        <f t="shared" si="4"/>
        <v>10.191984602615733</v>
      </c>
      <c r="P14" s="5">
        <f t="shared" si="5"/>
        <v>19.676788176525072</v>
      </c>
    </row>
    <row r="15" spans="1:16" x14ac:dyDescent="0.15">
      <c r="A15" s="5">
        <v>7</v>
      </c>
      <c r="B15" s="5">
        <v>13</v>
      </c>
      <c r="D15">
        <v>145.85677252106001</v>
      </c>
      <c r="E15">
        <v>593.06221646144002</v>
      </c>
      <c r="F15">
        <v>101.84010315925001</v>
      </c>
      <c r="G15">
        <v>105.8110896196</v>
      </c>
      <c r="I15" s="6">
        <f t="shared" si="1"/>
        <v>487.25112684184</v>
      </c>
      <c r="J15" s="6">
        <f t="shared" si="2"/>
        <v>44.016669361810003</v>
      </c>
      <c r="K15" s="6">
        <f t="shared" si="3"/>
        <v>434.43112360766798</v>
      </c>
      <c r="L15" s="7">
        <f t="shared" si="0"/>
        <v>9.8696955018725614</v>
      </c>
      <c r="M15" s="7">
        <f t="shared" si="4"/>
        <v>9.950397248376559</v>
      </c>
      <c r="P15" s="5">
        <f t="shared" si="5"/>
        <v>16.750809482391968</v>
      </c>
    </row>
    <row r="16" spans="1:16" x14ac:dyDescent="0.15">
      <c r="A16" s="5">
        <v>7.5</v>
      </c>
      <c r="B16" s="5">
        <v>14</v>
      </c>
      <c r="D16">
        <v>141.42644199610999</v>
      </c>
      <c r="E16">
        <v>524.40699935191003</v>
      </c>
      <c r="F16">
        <v>102.24500322373</v>
      </c>
      <c r="G16">
        <v>105.71824629271001</v>
      </c>
      <c r="I16" s="6">
        <f t="shared" si="1"/>
        <v>418.68875305920005</v>
      </c>
      <c r="J16" s="6">
        <f t="shared" si="2"/>
        <v>39.181438772379991</v>
      </c>
      <c r="K16" s="6">
        <f t="shared" si="3"/>
        <v>371.67102653234406</v>
      </c>
      <c r="L16" s="7">
        <f t="shared" si="0"/>
        <v>9.4858953161859016</v>
      </c>
      <c r="M16" s="7">
        <f t="shared" si="4"/>
        <v>9.5723614731544693</v>
      </c>
      <c r="P16" s="5">
        <f t="shared" si="5"/>
        <v>12.210752258751345</v>
      </c>
    </row>
    <row r="17" spans="1:16" x14ac:dyDescent="0.15">
      <c r="A17" s="5">
        <v>8</v>
      </c>
      <c r="B17" s="5">
        <v>15</v>
      </c>
      <c r="D17">
        <v>144.25145819831999</v>
      </c>
      <c r="E17">
        <v>561.99870382372001</v>
      </c>
      <c r="F17">
        <v>101.96196002579001</v>
      </c>
      <c r="G17">
        <v>105.94519664732</v>
      </c>
      <c r="I17" s="6">
        <f t="shared" si="1"/>
        <v>456.05350717639999</v>
      </c>
      <c r="J17" s="6">
        <f t="shared" si="2"/>
        <v>42.289498172529989</v>
      </c>
      <c r="K17" s="6">
        <f t="shared" si="3"/>
        <v>405.30610936936398</v>
      </c>
      <c r="L17" s="7">
        <f t="shared" si="0"/>
        <v>9.5840841552628984</v>
      </c>
      <c r="M17" s="7">
        <f t="shared" si="4"/>
        <v>9.6763147226960378</v>
      </c>
      <c r="P17" s="5">
        <f t="shared" si="5"/>
        <v>13.372249737797251</v>
      </c>
    </row>
    <row r="18" spans="1:16" x14ac:dyDescent="0.15">
      <c r="A18" s="5">
        <v>8.5</v>
      </c>
      <c r="B18" s="5">
        <v>16</v>
      </c>
      <c r="D18">
        <v>142.80622164613999</v>
      </c>
      <c r="E18">
        <v>543.63058976021</v>
      </c>
      <c r="F18">
        <v>101.74790457768999</v>
      </c>
      <c r="G18">
        <v>105.79561573178999</v>
      </c>
      <c r="I18" s="6">
        <f t="shared" si="1"/>
        <v>437.83497402841999</v>
      </c>
      <c r="J18" s="6">
        <f t="shared" si="2"/>
        <v>41.058317068449995</v>
      </c>
      <c r="K18" s="6">
        <f t="shared" si="3"/>
        <v>388.56499354627999</v>
      </c>
      <c r="L18" s="7">
        <f t="shared" si="0"/>
        <v>9.4637340565734203</v>
      </c>
      <c r="M18" s="7">
        <f t="shared" si="4"/>
        <v>9.5617290344711314</v>
      </c>
      <c r="P18" s="5">
        <f t="shared" si="5"/>
        <v>11.948601820734716</v>
      </c>
    </row>
    <row r="19" spans="1:16" x14ac:dyDescent="0.15">
      <c r="A19" s="5">
        <v>9</v>
      </c>
      <c r="B19" s="5">
        <v>17</v>
      </c>
      <c r="D19">
        <v>142.43616331820999</v>
      </c>
      <c r="E19">
        <v>540.79974076474002</v>
      </c>
      <c r="F19">
        <v>101.78401031593</v>
      </c>
      <c r="G19">
        <v>105.73952288846</v>
      </c>
      <c r="I19" s="6">
        <f t="shared" si="1"/>
        <v>435.06021787628003</v>
      </c>
      <c r="J19" s="6">
        <f t="shared" si="2"/>
        <v>40.652153002279988</v>
      </c>
      <c r="K19" s="6">
        <f t="shared" si="3"/>
        <v>386.27763427354404</v>
      </c>
      <c r="L19" s="7">
        <f t="shared" si="0"/>
        <v>9.502021559642353</v>
      </c>
      <c r="M19" s="7">
        <f t="shared" si="4"/>
        <v>9.6057809480046359</v>
      </c>
      <c r="P19" s="5">
        <f t="shared" si="5"/>
        <v>12.401513156804747</v>
      </c>
    </row>
    <row r="20" spans="1:16" x14ac:dyDescent="0.15">
      <c r="A20" s="5">
        <v>9.5</v>
      </c>
      <c r="B20" s="5">
        <v>18</v>
      </c>
      <c r="D20">
        <v>145.66753078419001</v>
      </c>
      <c r="E20">
        <v>573.40375891121005</v>
      </c>
      <c r="F20">
        <v>101.88136686009</v>
      </c>
      <c r="G20">
        <v>105.67633784655</v>
      </c>
      <c r="I20" s="6">
        <f t="shared" si="1"/>
        <v>467.72742106466006</v>
      </c>
      <c r="J20" s="6">
        <f t="shared" si="2"/>
        <v>43.786163924100009</v>
      </c>
      <c r="K20" s="6">
        <f t="shared" si="3"/>
        <v>415.18402435574006</v>
      </c>
      <c r="L20" s="7">
        <f t="shared" si="0"/>
        <v>9.4820826294678398</v>
      </c>
      <c r="M20" s="7">
        <f t="shared" si="4"/>
        <v>9.5916064282946927</v>
      </c>
      <c r="P20" s="5">
        <f t="shared" si="5"/>
        <v>12.165651144886988</v>
      </c>
    </row>
    <row r="21" spans="1:16" x14ac:dyDescent="0.15">
      <c r="A21" s="39">
        <v>10</v>
      </c>
      <c r="B21" s="5">
        <v>19</v>
      </c>
      <c r="D21">
        <v>145.66558651976999</v>
      </c>
      <c r="E21">
        <v>569.98250162021998</v>
      </c>
      <c r="F21">
        <v>101.82914248872</v>
      </c>
      <c r="G21">
        <v>105.81495809155</v>
      </c>
      <c r="I21" s="6">
        <f t="shared" si="1"/>
        <v>464.16754352866997</v>
      </c>
      <c r="J21" s="6">
        <f t="shared" si="2"/>
        <v>43.836444031049993</v>
      </c>
      <c r="K21" s="6">
        <f t="shared" si="3"/>
        <v>411.56381069140997</v>
      </c>
      <c r="L21" s="7">
        <f t="shared" si="0"/>
        <v>9.3886221792965987</v>
      </c>
      <c r="M21" s="7">
        <f t="shared" si="4"/>
        <v>9.5039103885880234</v>
      </c>
      <c r="P21" s="5">
        <f t="shared" si="5"/>
        <v>11.0600868232713</v>
      </c>
    </row>
    <row r="22" spans="1:16" x14ac:dyDescent="0.15">
      <c r="A22" s="5">
        <v>10.5</v>
      </c>
      <c r="B22" s="5">
        <v>20</v>
      </c>
      <c r="D22">
        <v>145.78937135449999</v>
      </c>
      <c r="E22">
        <v>566.02073882048001</v>
      </c>
      <c r="F22">
        <v>101.77176015473999</v>
      </c>
      <c r="G22">
        <v>105.6473243069</v>
      </c>
      <c r="I22" s="6">
        <f t="shared" si="1"/>
        <v>460.37341451357997</v>
      </c>
      <c r="J22" s="6">
        <f t="shared" si="2"/>
        <v>44.017611199759997</v>
      </c>
      <c r="K22" s="6">
        <f t="shared" si="3"/>
        <v>407.55228107386796</v>
      </c>
      <c r="L22" s="7">
        <f t="shared" si="0"/>
        <v>9.2588459474622766</v>
      </c>
      <c r="M22" s="7">
        <f t="shared" si="4"/>
        <v>9.3798985672182731</v>
      </c>
      <c r="P22" s="5">
        <f t="shared" si="5"/>
        <v>9.5249350938833963</v>
      </c>
    </row>
    <row r="23" spans="1:16" x14ac:dyDescent="0.15">
      <c r="A23" s="5">
        <v>11</v>
      </c>
      <c r="B23" s="5">
        <v>21</v>
      </c>
      <c r="D23">
        <v>146.23784834738001</v>
      </c>
      <c r="E23">
        <v>563.11082307193999</v>
      </c>
      <c r="F23">
        <v>101.944551902</v>
      </c>
      <c r="G23">
        <v>105.72985170858</v>
      </c>
      <c r="I23" s="6">
        <f t="shared" si="1"/>
        <v>457.38097136336</v>
      </c>
      <c r="J23" s="6">
        <f t="shared" si="2"/>
        <v>44.293296445380008</v>
      </c>
      <c r="K23" s="6">
        <f t="shared" si="3"/>
        <v>404.22901562890399</v>
      </c>
      <c r="L23" s="7">
        <f t="shared" si="0"/>
        <v>9.1261894703948343</v>
      </c>
      <c r="M23" s="7">
        <f t="shared" si="4"/>
        <v>9.2530065006154008</v>
      </c>
      <c r="P23" s="5">
        <f t="shared" si="5"/>
        <v>7.9557123070438438</v>
      </c>
    </row>
    <row r="24" spans="1:16" x14ac:dyDescent="0.15">
      <c r="A24" s="5">
        <v>11.5</v>
      </c>
      <c r="B24" s="5">
        <v>22</v>
      </c>
      <c r="D24">
        <v>146.95593000648</v>
      </c>
      <c r="E24">
        <v>571.52171095269</v>
      </c>
      <c r="F24">
        <v>101.90715667310999</v>
      </c>
      <c r="G24">
        <v>105.64925854288001</v>
      </c>
      <c r="I24" s="6">
        <f t="shared" si="1"/>
        <v>465.87245240980997</v>
      </c>
      <c r="J24" s="6">
        <f t="shared" si="2"/>
        <v>45.048773333370008</v>
      </c>
      <c r="K24" s="6">
        <f t="shared" si="3"/>
        <v>411.81392440976595</v>
      </c>
      <c r="L24" s="7">
        <f t="shared" si="0"/>
        <v>9.141512497182994</v>
      </c>
      <c r="M24" s="7">
        <f t="shared" si="4"/>
        <v>9.2740939378681322</v>
      </c>
      <c r="P24" s="5">
        <f t="shared" si="5"/>
        <v>8.1369717776018362</v>
      </c>
    </row>
    <row r="25" spans="1:16" x14ac:dyDescent="0.15">
      <c r="A25" s="5">
        <v>12</v>
      </c>
      <c r="B25" s="5">
        <v>23</v>
      </c>
      <c r="D25">
        <v>147.69993519119001</v>
      </c>
      <c r="E25">
        <v>571.87621516525996</v>
      </c>
      <c r="F25">
        <v>101.91360412637</v>
      </c>
      <c r="G25">
        <v>105.64216634429</v>
      </c>
      <c r="I25" s="6">
        <f t="shared" si="1"/>
        <v>466.23404882096997</v>
      </c>
      <c r="J25" s="6">
        <f t="shared" si="2"/>
        <v>45.786331064820004</v>
      </c>
      <c r="K25" s="6">
        <f t="shared" si="3"/>
        <v>411.29045154318595</v>
      </c>
      <c r="L25" s="7">
        <f t="shared" si="0"/>
        <v>8.9828217718715972</v>
      </c>
      <c r="M25" s="7">
        <f t="shared" si="4"/>
        <v>9.1211676230213072</v>
      </c>
      <c r="P25" s="5">
        <f t="shared" si="5"/>
        <v>6.2597841142196851</v>
      </c>
    </row>
    <row r="26" spans="1:16" x14ac:dyDescent="0.15">
      <c r="A26" s="5">
        <v>12.5</v>
      </c>
      <c r="B26" s="5">
        <v>24</v>
      </c>
      <c r="D26">
        <v>147.21516526248001</v>
      </c>
      <c r="E26">
        <v>562.09073233959998</v>
      </c>
      <c r="F26">
        <v>101.82398452611</v>
      </c>
      <c r="G26">
        <v>105.73823339781001</v>
      </c>
      <c r="I26" s="6">
        <f t="shared" si="1"/>
        <v>456.35249894178997</v>
      </c>
      <c r="J26" s="6">
        <f t="shared" si="2"/>
        <v>45.391180736370018</v>
      </c>
      <c r="K26" s="6">
        <f t="shared" si="3"/>
        <v>401.88308205814593</v>
      </c>
      <c r="L26" s="7">
        <f t="shared" si="0"/>
        <v>8.8537701716169313</v>
      </c>
      <c r="M26" s="7">
        <f t="shared" si="4"/>
        <v>8.997880433231213</v>
      </c>
      <c r="P26" s="5">
        <f t="shared" si="5"/>
        <v>4.7332042119449191</v>
      </c>
    </row>
    <row r="27" spans="1:16" x14ac:dyDescent="0.15">
      <c r="A27" s="5">
        <v>13</v>
      </c>
      <c r="B27" s="5">
        <v>25</v>
      </c>
      <c r="D27">
        <v>147.27867790018999</v>
      </c>
      <c r="E27">
        <v>559.16915100454003</v>
      </c>
      <c r="F27">
        <v>101.84203739522999</v>
      </c>
      <c r="G27">
        <v>105.93552546744</v>
      </c>
      <c r="I27" s="6">
        <f t="shared" si="1"/>
        <v>453.23362553710001</v>
      </c>
      <c r="J27" s="6">
        <f t="shared" si="2"/>
        <v>45.436640504959996</v>
      </c>
      <c r="K27" s="6">
        <f t="shared" si="3"/>
        <v>398.709656931148</v>
      </c>
      <c r="L27" s="7">
        <f t="shared" si="0"/>
        <v>8.7750690301943362</v>
      </c>
      <c r="M27" s="7">
        <f t="shared" si="4"/>
        <v>8.9249437022731879</v>
      </c>
      <c r="P27" s="5">
        <f t="shared" si="5"/>
        <v>3.802231015605388</v>
      </c>
    </row>
    <row r="28" spans="1:16" x14ac:dyDescent="0.15">
      <c r="A28" s="5">
        <v>13.5</v>
      </c>
      <c r="B28" s="5">
        <v>26</v>
      </c>
      <c r="D28">
        <v>147.30848995463001</v>
      </c>
      <c r="E28">
        <v>556.22618276085996</v>
      </c>
      <c r="F28">
        <v>101.89103803997</v>
      </c>
      <c r="G28">
        <v>105.75370728562</v>
      </c>
      <c r="I28" s="6">
        <f t="shared" si="1"/>
        <v>450.47247547523995</v>
      </c>
      <c r="J28" s="6">
        <f t="shared" si="2"/>
        <v>45.417451914660006</v>
      </c>
      <c r="K28" s="6">
        <f t="shared" si="3"/>
        <v>395.97153317764793</v>
      </c>
      <c r="L28" s="7">
        <f t="shared" si="0"/>
        <v>8.7184885211456535</v>
      </c>
      <c r="M28" s="7">
        <f t="shared" si="4"/>
        <v>8.874127603689077</v>
      </c>
      <c r="P28" s="5">
        <f t="shared" si="5"/>
        <v>3.1329276686980614</v>
      </c>
    </row>
    <row r="29" spans="1:16" x14ac:dyDescent="0.15">
      <c r="A29" s="5">
        <v>14</v>
      </c>
      <c r="B29" s="5">
        <v>27</v>
      </c>
      <c r="D29">
        <v>147.06804925469999</v>
      </c>
      <c r="E29">
        <v>562.86973428386</v>
      </c>
      <c r="F29">
        <v>101.97292069632999</v>
      </c>
      <c r="G29">
        <v>105.75950999355</v>
      </c>
      <c r="I29" s="6">
        <f t="shared" si="1"/>
        <v>457.11022429030999</v>
      </c>
      <c r="J29" s="6">
        <f t="shared" si="2"/>
        <v>45.095128558369993</v>
      </c>
      <c r="K29" s="6">
        <f t="shared" si="3"/>
        <v>402.99607002026602</v>
      </c>
      <c r="L29" s="7">
        <f t="shared" si="0"/>
        <v>8.9365765860637936</v>
      </c>
      <c r="M29" s="7">
        <f t="shared" si="4"/>
        <v>9.0979800790717889</v>
      </c>
      <c r="P29" s="5">
        <f t="shared" si="5"/>
        <v>5.7127395902320588</v>
      </c>
    </row>
    <row r="30" spans="1:16" x14ac:dyDescent="0.15">
      <c r="A30" s="5">
        <v>14.5</v>
      </c>
      <c r="B30" s="5">
        <v>28</v>
      </c>
      <c r="D30">
        <v>148.56254050550999</v>
      </c>
      <c r="E30">
        <v>556.97796500324</v>
      </c>
      <c r="F30">
        <v>101.84977433914</v>
      </c>
      <c r="G30">
        <v>105.78143133462</v>
      </c>
      <c r="I30" s="6">
        <f t="shared" si="1"/>
        <v>451.19653366862002</v>
      </c>
      <c r="J30" s="6">
        <f t="shared" si="2"/>
        <v>46.712766166369988</v>
      </c>
      <c r="K30" s="6">
        <f t="shared" si="3"/>
        <v>395.14121426897606</v>
      </c>
      <c r="L30" s="7">
        <f t="shared" si="0"/>
        <v>8.4589555853245706</v>
      </c>
      <c r="M30" s="7">
        <f t="shared" si="4"/>
        <v>8.6261234887971359</v>
      </c>
      <c r="P30" s="5">
        <f t="shared" si="5"/>
        <v>6.2855209147083438E-2</v>
      </c>
    </row>
    <row r="31" spans="1:16" x14ac:dyDescent="0.15">
      <c r="A31" s="5">
        <v>15</v>
      </c>
      <c r="B31" s="5">
        <v>29</v>
      </c>
      <c r="D31">
        <v>148.42644199610999</v>
      </c>
      <c r="E31">
        <v>564.63318211276999</v>
      </c>
      <c r="F31">
        <v>101.94519664732</v>
      </c>
      <c r="G31">
        <v>105.9774339136</v>
      </c>
      <c r="I31" s="6">
        <f t="shared" si="1"/>
        <v>458.65574819916998</v>
      </c>
      <c r="J31" s="6">
        <f t="shared" si="2"/>
        <v>46.481245348789983</v>
      </c>
      <c r="K31" s="6">
        <f t="shared" si="3"/>
        <v>402.878253780622</v>
      </c>
      <c r="L31" s="7">
        <f t="shared" si="0"/>
        <v>8.667544312925985</v>
      </c>
      <c r="M31" s="7">
        <f t="shared" si="4"/>
        <v>8.8404766268631221</v>
      </c>
      <c r="P31" s="5">
        <f t="shared" si="5"/>
        <v>2.5302973700270068</v>
      </c>
    </row>
    <row r="32" spans="1:16" x14ac:dyDescent="0.15">
      <c r="A32" s="5">
        <v>15.5</v>
      </c>
      <c r="B32" s="5">
        <v>30</v>
      </c>
      <c r="D32">
        <v>149.16267012314</v>
      </c>
      <c r="E32">
        <v>569.79066753077996</v>
      </c>
      <c r="F32">
        <v>101.86266924565</v>
      </c>
      <c r="G32">
        <v>105.72018052868999</v>
      </c>
      <c r="I32" s="6">
        <f t="shared" si="1"/>
        <v>464.07048700208998</v>
      </c>
      <c r="J32" s="6">
        <f t="shared" si="2"/>
        <v>47.300000877490007</v>
      </c>
      <c r="K32" s="6">
        <f t="shared" si="3"/>
        <v>407.31048594910197</v>
      </c>
      <c r="L32" s="7">
        <f t="shared" si="0"/>
        <v>8.6112151880094441</v>
      </c>
      <c r="M32" s="7">
        <f t="shared" si="4"/>
        <v>8.7899119124111529</v>
      </c>
      <c r="P32" s="5">
        <f t="shared" si="5"/>
        <v>1.8639677015794658</v>
      </c>
    </row>
    <row r="33" spans="1:16" x14ac:dyDescent="0.15">
      <c r="A33" s="5">
        <v>16</v>
      </c>
      <c r="B33" s="5">
        <v>31</v>
      </c>
      <c r="D33">
        <v>148.92611795203999</v>
      </c>
      <c r="E33">
        <v>565.26506804925998</v>
      </c>
      <c r="F33">
        <v>101.99290780142</v>
      </c>
      <c r="G33">
        <v>106.05157962605</v>
      </c>
      <c r="I33" s="6">
        <f t="shared" si="1"/>
        <v>459.21348842320998</v>
      </c>
      <c r="J33" s="6">
        <f t="shared" si="2"/>
        <v>46.933210150619985</v>
      </c>
      <c r="K33" s="6">
        <f t="shared" si="3"/>
        <v>402.89363624246602</v>
      </c>
      <c r="L33" s="7">
        <f t="shared" si="0"/>
        <v>8.5844039849284375</v>
      </c>
      <c r="M33" s="7">
        <f t="shared" si="4"/>
        <v>8.7688651197947163</v>
      </c>
      <c r="P33" s="5">
        <f t="shared" si="5"/>
        <v>1.5468120545475559</v>
      </c>
    </row>
    <row r="34" spans="1:16" x14ac:dyDescent="0.15">
      <c r="A34" s="5">
        <v>16.5</v>
      </c>
      <c r="B34" s="5">
        <v>32</v>
      </c>
      <c r="D34">
        <v>148.9773169151</v>
      </c>
      <c r="E34">
        <v>568.93843162669998</v>
      </c>
      <c r="F34">
        <v>101.93165699549</v>
      </c>
      <c r="G34">
        <v>105.98581560284001</v>
      </c>
      <c r="I34" s="6">
        <f t="shared" si="1"/>
        <v>462.95261602385995</v>
      </c>
      <c r="J34" s="6">
        <f t="shared" si="2"/>
        <v>47.045659919610003</v>
      </c>
      <c r="K34" s="6">
        <f t="shared" si="3"/>
        <v>406.49782412032795</v>
      </c>
      <c r="L34" s="7">
        <f t="shared" si="0"/>
        <v>8.6404957399882871</v>
      </c>
      <c r="M34" s="7">
        <f t="shared" si="4"/>
        <v>8.8307212853191377</v>
      </c>
      <c r="P34" s="5">
        <f t="shared" si="5"/>
        <v>2.2103338224970348</v>
      </c>
    </row>
    <row r="35" spans="1:16" x14ac:dyDescent="0.15">
      <c r="A35" s="5">
        <v>17</v>
      </c>
      <c r="B35" s="5">
        <v>33</v>
      </c>
      <c r="D35">
        <v>149.86260531432001</v>
      </c>
      <c r="E35">
        <v>576.2397926118</v>
      </c>
      <c r="F35">
        <v>101.95680206319</v>
      </c>
      <c r="G35">
        <v>106.0502901354</v>
      </c>
      <c r="I35" s="6">
        <f t="shared" si="1"/>
        <v>470.18950247639998</v>
      </c>
      <c r="J35" s="6">
        <f t="shared" si="2"/>
        <v>47.90580325113001</v>
      </c>
      <c r="K35" s="6">
        <f t="shared" si="3"/>
        <v>412.70253857504395</v>
      </c>
      <c r="L35" s="7">
        <f t="shared" si="0"/>
        <v>8.6148756636349493</v>
      </c>
      <c r="M35" s="7">
        <f t="shared" si="4"/>
        <v>8.8108656194303716</v>
      </c>
      <c r="P35" s="5">
        <f t="shared" si="5"/>
        <v>1.9072682767884188</v>
      </c>
    </row>
    <row r="36" spans="1:16" x14ac:dyDescent="0.15">
      <c r="A36" s="5">
        <v>17.5</v>
      </c>
      <c r="B36" s="5">
        <v>34</v>
      </c>
      <c r="D36">
        <v>148.36746597537001</v>
      </c>
      <c r="E36">
        <v>562.26053143228</v>
      </c>
      <c r="F36">
        <v>101.8136686009</v>
      </c>
      <c r="G36">
        <v>106.05415860735</v>
      </c>
      <c r="I36" s="6">
        <f t="shared" si="1"/>
        <v>456.20637282492999</v>
      </c>
      <c r="J36" s="6">
        <f t="shared" si="2"/>
        <v>46.553797374470008</v>
      </c>
      <c r="K36" s="6">
        <f t="shared" si="3"/>
        <v>400.34181597556596</v>
      </c>
      <c r="L36" s="7">
        <f t="shared" si="0"/>
        <v>8.59955231482604</v>
      </c>
      <c r="M36" s="7">
        <f t="shared" si="4"/>
        <v>8.8013066810860323</v>
      </c>
      <c r="P36" s="5">
        <f t="shared" si="5"/>
        <v>1.7260049969758064</v>
      </c>
    </row>
    <row r="37" spans="1:16" x14ac:dyDescent="0.15">
      <c r="A37" s="5">
        <v>18</v>
      </c>
      <c r="B37" s="5">
        <v>35</v>
      </c>
      <c r="D37">
        <v>148.66558651976999</v>
      </c>
      <c r="E37">
        <v>545.56189241737002</v>
      </c>
      <c r="F37">
        <v>101.89297227595</v>
      </c>
      <c r="G37">
        <v>106.05222437137</v>
      </c>
      <c r="I37" s="6">
        <f t="shared" si="1"/>
        <v>439.509668046</v>
      </c>
      <c r="J37" s="6">
        <f t="shared" si="2"/>
        <v>46.772614243819987</v>
      </c>
      <c r="K37" s="6">
        <f t="shared" si="3"/>
        <v>383.38253095341599</v>
      </c>
      <c r="L37" s="7">
        <f t="shared" si="0"/>
        <v>8.1967308680863802</v>
      </c>
      <c r="M37" s="7">
        <f t="shared" si="4"/>
        <v>8.4042496448109443</v>
      </c>
      <c r="P37" s="5">
        <f t="shared" si="5"/>
        <v>-3.0390589277218352</v>
      </c>
    </row>
    <row r="38" spans="1:16" x14ac:dyDescent="0.15">
      <c r="A38" s="5">
        <v>18.5</v>
      </c>
      <c r="B38" s="5">
        <v>36</v>
      </c>
      <c r="D38">
        <v>148.62475696695</v>
      </c>
      <c r="E38">
        <v>547.16850291640003</v>
      </c>
      <c r="F38">
        <v>101.76595744681001</v>
      </c>
      <c r="G38">
        <v>106.1057382334</v>
      </c>
      <c r="I38" s="6">
        <f t="shared" si="1"/>
        <v>441.06276468300001</v>
      </c>
      <c r="J38" s="6">
        <f t="shared" si="2"/>
        <v>46.858799520139996</v>
      </c>
      <c r="K38" s="6">
        <f t="shared" si="3"/>
        <v>384.832205258832</v>
      </c>
      <c r="L38" s="7">
        <f t="shared" si="0"/>
        <v>8.2125920680795588</v>
      </c>
      <c r="M38" s="7">
        <f t="shared" si="4"/>
        <v>8.4258752552686946</v>
      </c>
      <c r="P38" s="5">
        <f t="shared" si="5"/>
        <v>-2.8514332873751425</v>
      </c>
    </row>
    <row r="39" spans="1:16" x14ac:dyDescent="0.15">
      <c r="A39" s="5">
        <v>19</v>
      </c>
      <c r="B39" s="5">
        <v>37</v>
      </c>
      <c r="D39">
        <v>147.37589112118999</v>
      </c>
      <c r="E39">
        <v>530.34413480233002</v>
      </c>
      <c r="F39">
        <v>101.96324951644</v>
      </c>
      <c r="G39">
        <v>106.01740812379001</v>
      </c>
      <c r="I39" s="6">
        <f t="shared" si="1"/>
        <v>424.32672667854001</v>
      </c>
      <c r="J39" s="6">
        <f t="shared" si="2"/>
        <v>45.412641604749993</v>
      </c>
      <c r="K39" s="6">
        <f t="shared" si="3"/>
        <v>369.83155675284002</v>
      </c>
      <c r="L39" s="7">
        <f t="shared" si="0"/>
        <v>8.143801894892567</v>
      </c>
      <c r="M39" s="7">
        <f t="shared" si="4"/>
        <v>8.3628494925462746</v>
      </c>
      <c r="P39" s="5">
        <f t="shared" si="5"/>
        <v>-3.6651674499429197</v>
      </c>
    </row>
    <row r="40" spans="1:16" x14ac:dyDescent="0.15">
      <c r="A40" s="5">
        <v>19.5</v>
      </c>
      <c r="B40" s="5">
        <v>38</v>
      </c>
      <c r="D40">
        <v>147.78029812054001</v>
      </c>
      <c r="E40">
        <v>544.22099805573998</v>
      </c>
      <c r="F40">
        <v>101.79368149581001</v>
      </c>
      <c r="G40">
        <v>105.90715667310999</v>
      </c>
      <c r="I40" s="6">
        <f t="shared" si="1"/>
        <v>438.31384138263002</v>
      </c>
      <c r="J40" s="6">
        <f t="shared" si="2"/>
        <v>45.986616624730004</v>
      </c>
      <c r="K40" s="6">
        <f t="shared" si="3"/>
        <v>383.129901432954</v>
      </c>
      <c r="L40" s="7">
        <f t="shared" si="0"/>
        <v>8.3313348437753962</v>
      </c>
      <c r="M40" s="7">
        <f t="shared" si="4"/>
        <v>8.5561468518936739</v>
      </c>
      <c r="P40" s="5">
        <f t="shared" si="5"/>
        <v>-1.446798749253388</v>
      </c>
    </row>
    <row r="41" spans="1:16" x14ac:dyDescent="0.15">
      <c r="A41" s="5">
        <v>20</v>
      </c>
      <c r="B41" s="5">
        <v>39</v>
      </c>
      <c r="D41">
        <v>146.86325340246</v>
      </c>
      <c r="E41">
        <v>543.47504860661002</v>
      </c>
      <c r="F41">
        <v>101.83752417795</v>
      </c>
      <c r="G41">
        <v>105.98065764023001</v>
      </c>
      <c r="I41" s="6">
        <f t="shared" si="1"/>
        <v>437.49439096638002</v>
      </c>
      <c r="J41" s="6">
        <f t="shared" si="2"/>
        <v>45.025729224510002</v>
      </c>
      <c r="K41" s="6">
        <f t="shared" si="3"/>
        <v>383.46351589696803</v>
      </c>
      <c r="L41" s="7">
        <f t="shared" si="0"/>
        <v>8.5165420416606512</v>
      </c>
      <c r="M41" s="7">
        <f t="shared" si="4"/>
        <v>8.7471184602435006</v>
      </c>
      <c r="P41" s="5">
        <f t="shared" si="5"/>
        <v>0.74405812885055733</v>
      </c>
    </row>
    <row r="42" spans="1:16" x14ac:dyDescent="0.15">
      <c r="A42" s="5">
        <v>20.5</v>
      </c>
      <c r="B42" s="5">
        <v>40</v>
      </c>
      <c r="D42">
        <v>146.38755670770999</v>
      </c>
      <c r="E42">
        <v>539.30784186648998</v>
      </c>
      <c r="F42">
        <v>101.91295938104</v>
      </c>
      <c r="G42">
        <v>105.93165699549</v>
      </c>
      <c r="I42" s="6">
        <f t="shared" si="1"/>
        <v>433.37618487099996</v>
      </c>
      <c r="J42" s="6">
        <f t="shared" si="2"/>
        <v>44.474597326669993</v>
      </c>
      <c r="K42" s="6">
        <f t="shared" si="3"/>
        <v>380.00666807899597</v>
      </c>
      <c r="L42" s="7">
        <f t="shared" si="0"/>
        <v>8.5443532020720099</v>
      </c>
      <c r="M42" s="7">
        <f t="shared" si="4"/>
        <v>8.780694031119431</v>
      </c>
      <c r="P42" s="5">
        <f t="shared" si="5"/>
        <v>1.0730424921528228</v>
      </c>
    </row>
    <row r="43" spans="1:16" x14ac:dyDescent="0.15">
      <c r="A43" s="5">
        <v>21</v>
      </c>
      <c r="B43" s="5">
        <v>41</v>
      </c>
      <c r="D43">
        <v>148.03823720026</v>
      </c>
      <c r="E43">
        <v>545.57290991574996</v>
      </c>
      <c r="F43">
        <v>101.87040618956</v>
      </c>
      <c r="G43">
        <v>106.30560928433</v>
      </c>
      <c r="I43" s="6">
        <f t="shared" si="1"/>
        <v>439.26730063141997</v>
      </c>
      <c r="J43" s="6">
        <f t="shared" si="2"/>
        <v>46.167831010699999</v>
      </c>
      <c r="K43" s="6">
        <f t="shared" si="3"/>
        <v>383.86590341857999</v>
      </c>
      <c r="L43" s="7">
        <f t="shared" si="0"/>
        <v>8.3145752142788343</v>
      </c>
      <c r="M43" s="7">
        <f t="shared" si="4"/>
        <v>8.5566804537908254</v>
      </c>
      <c r="P43" s="5">
        <f t="shared" si="5"/>
        <v>-1.6450521107656393</v>
      </c>
    </row>
    <row r="44" spans="1:16" x14ac:dyDescent="0.15">
      <c r="A44" s="5">
        <v>21.5</v>
      </c>
      <c r="B44" s="5">
        <v>42</v>
      </c>
      <c r="D44">
        <v>149.34089436163001</v>
      </c>
      <c r="E44">
        <v>559.60596241089002</v>
      </c>
      <c r="F44">
        <v>101.83172147002</v>
      </c>
      <c r="G44">
        <v>106.08897485493</v>
      </c>
      <c r="I44" s="6">
        <f t="shared" si="1"/>
        <v>453.51698755595999</v>
      </c>
      <c r="J44" s="6">
        <f t="shared" si="2"/>
        <v>47.509172891610007</v>
      </c>
      <c r="K44" s="6">
        <f t="shared" si="3"/>
        <v>396.50598008602799</v>
      </c>
      <c r="L44" s="7">
        <f t="shared" si="0"/>
        <v>8.3458826149349754</v>
      </c>
      <c r="M44" s="7">
        <f t="shared" si="4"/>
        <v>8.5937522649115383</v>
      </c>
      <c r="P44" s="5">
        <f t="shared" si="5"/>
        <v>-1.2747099488721385</v>
      </c>
    </row>
    <row r="45" spans="1:16" x14ac:dyDescent="0.15">
      <c r="A45" s="5">
        <v>22</v>
      </c>
      <c r="B45" s="5">
        <v>43</v>
      </c>
      <c r="D45">
        <v>148.34672715489</v>
      </c>
      <c r="E45">
        <v>542.42190537912995</v>
      </c>
      <c r="F45">
        <v>101.99161831076999</v>
      </c>
      <c r="G45">
        <v>106.37782076080001</v>
      </c>
      <c r="I45" s="6">
        <f t="shared" si="1"/>
        <v>436.04408461832998</v>
      </c>
      <c r="J45" s="6">
        <f t="shared" si="2"/>
        <v>46.355108844120011</v>
      </c>
      <c r="K45" s="6">
        <f t="shared" si="3"/>
        <v>380.41795400538598</v>
      </c>
      <c r="L45" s="7">
        <f t="shared" si="0"/>
        <v>8.2066025405016543</v>
      </c>
      <c r="M45" s="7">
        <f t="shared" si="4"/>
        <v>8.460236600942789</v>
      </c>
      <c r="P45" s="5">
        <f t="shared" si="5"/>
        <v>-2.9222847328938806</v>
      </c>
    </row>
    <row r="46" spans="1:16" x14ac:dyDescent="0.15">
      <c r="A46" s="5">
        <v>22.5</v>
      </c>
      <c r="B46" s="5">
        <v>44</v>
      </c>
      <c r="D46">
        <v>147.75631885937</v>
      </c>
      <c r="E46">
        <v>551.09850939728005</v>
      </c>
      <c r="F46">
        <v>101.91618310766999</v>
      </c>
      <c r="G46">
        <v>106.20502901354</v>
      </c>
      <c r="I46" s="6">
        <f t="shared" si="1"/>
        <v>444.89348038374004</v>
      </c>
      <c r="J46" s="6">
        <f t="shared" si="2"/>
        <v>45.840135751700004</v>
      </c>
      <c r="K46" s="6">
        <f t="shared" si="3"/>
        <v>389.88531748170004</v>
      </c>
      <c r="L46" s="7">
        <f t="shared" si="0"/>
        <v>8.5053264151217292</v>
      </c>
      <c r="M46" s="7">
        <f t="shared" si="4"/>
        <v>8.7647248860274338</v>
      </c>
      <c r="P46" s="5">
        <f t="shared" si="5"/>
        <v>0.61138600365450535</v>
      </c>
    </row>
    <row r="47" spans="1:16" x14ac:dyDescent="0.15">
      <c r="A47" s="5">
        <v>23</v>
      </c>
      <c r="B47" s="5">
        <v>45</v>
      </c>
      <c r="D47">
        <v>148.41088788075001</v>
      </c>
      <c r="E47">
        <v>554.84121840570003</v>
      </c>
      <c r="F47">
        <v>101.76982591876001</v>
      </c>
      <c r="G47">
        <v>106.00064474533001</v>
      </c>
      <c r="I47" s="6">
        <f t="shared" si="1"/>
        <v>448.84057366037001</v>
      </c>
      <c r="J47" s="6">
        <f t="shared" si="2"/>
        <v>46.641061961990005</v>
      </c>
      <c r="K47" s="6">
        <f t="shared" si="3"/>
        <v>392.87129930598201</v>
      </c>
      <c r="L47" s="7">
        <f t="shared" si="0"/>
        <v>8.4232923261085109</v>
      </c>
      <c r="M47" s="7">
        <f t="shared" si="4"/>
        <v>8.6884552074787873</v>
      </c>
      <c r="P47" s="5">
        <f t="shared" si="5"/>
        <v>-0.35901336637942333</v>
      </c>
    </row>
    <row r="48" spans="1:16" x14ac:dyDescent="0.15">
      <c r="A48" s="5">
        <v>23.5</v>
      </c>
      <c r="B48" s="5">
        <v>46</v>
      </c>
      <c r="D48">
        <v>148.35191186001001</v>
      </c>
      <c r="E48">
        <v>549.81075826311996</v>
      </c>
      <c r="F48">
        <v>101.87943262411</v>
      </c>
      <c r="G48">
        <v>106.36170212766</v>
      </c>
      <c r="I48" s="6">
        <f t="shared" si="1"/>
        <v>443.44905613545995</v>
      </c>
      <c r="J48" s="6">
        <f t="shared" si="2"/>
        <v>46.472479235900011</v>
      </c>
      <c r="K48" s="6">
        <f t="shared" si="3"/>
        <v>387.68208105237994</v>
      </c>
      <c r="L48" s="7">
        <f t="shared" si="0"/>
        <v>8.342186331063985</v>
      </c>
      <c r="M48" s="7">
        <f t="shared" si="4"/>
        <v>8.6131136228988332</v>
      </c>
      <c r="P48" s="5">
        <f t="shared" si="5"/>
        <v>-1.3184341077312403</v>
      </c>
    </row>
    <row r="49" spans="1:25" x14ac:dyDescent="0.15">
      <c r="A49" s="5">
        <v>24</v>
      </c>
      <c r="B49" s="5">
        <v>47</v>
      </c>
      <c r="D49">
        <v>149.07258587167999</v>
      </c>
      <c r="E49">
        <v>557.57485418016995</v>
      </c>
      <c r="F49">
        <v>102.00580270793</v>
      </c>
      <c r="G49">
        <v>106.34687298516999</v>
      </c>
      <c r="I49" s="6">
        <f t="shared" si="1"/>
        <v>451.22798119499998</v>
      </c>
      <c r="J49" s="6">
        <f t="shared" si="2"/>
        <v>47.066783163749989</v>
      </c>
      <c r="K49" s="6">
        <f t="shared" si="3"/>
        <v>394.74784139849999</v>
      </c>
      <c r="L49" s="7">
        <f t="shared" si="0"/>
        <v>8.3869730383980823</v>
      </c>
      <c r="M49" s="7">
        <f t="shared" si="4"/>
        <v>8.6636647406975023</v>
      </c>
      <c r="P49" s="5">
        <f t="shared" si="5"/>
        <v>-0.78864224796061499</v>
      </c>
    </row>
    <row r="50" spans="1:25" x14ac:dyDescent="0.15">
      <c r="A50" s="5">
        <v>24.5</v>
      </c>
      <c r="B50" s="5">
        <v>48</v>
      </c>
      <c r="D50">
        <v>148.55346727155001</v>
      </c>
      <c r="E50">
        <v>554.58587167855001</v>
      </c>
      <c r="F50">
        <v>101.9748549323</v>
      </c>
      <c r="G50">
        <v>106.15602836879</v>
      </c>
      <c r="I50" s="6">
        <f t="shared" si="1"/>
        <v>448.42984330976003</v>
      </c>
      <c r="J50" s="6">
        <f t="shared" si="2"/>
        <v>46.57861233925</v>
      </c>
      <c r="K50" s="6">
        <f t="shared" si="3"/>
        <v>392.53550850266004</v>
      </c>
      <c r="L50" s="7">
        <f t="shared" si="0"/>
        <v>8.4273766174842759</v>
      </c>
      <c r="M50" s="7">
        <f t="shared" si="4"/>
        <v>8.7098327302482659</v>
      </c>
      <c r="P50" s="5">
        <f t="shared" si="5"/>
        <v>-0.3106993809892914</v>
      </c>
    </row>
    <row r="51" spans="1:25" x14ac:dyDescent="0.15">
      <c r="A51" s="5">
        <v>25</v>
      </c>
      <c r="B51" s="5">
        <v>49</v>
      </c>
      <c r="D51">
        <v>147.29358392741</v>
      </c>
      <c r="E51">
        <v>551.69151004537002</v>
      </c>
      <c r="F51">
        <v>101.83816892327999</v>
      </c>
      <c r="G51">
        <v>106.31721470018999</v>
      </c>
      <c r="I51" s="6">
        <f t="shared" si="1"/>
        <v>445.37429534518003</v>
      </c>
      <c r="J51" s="6">
        <f t="shared" si="2"/>
        <v>45.455415004130003</v>
      </c>
      <c r="K51" s="6">
        <f t="shared" si="3"/>
        <v>390.82779734022404</v>
      </c>
      <c r="L51" s="7">
        <f t="shared" si="0"/>
        <v>8.5980470600634504</v>
      </c>
      <c r="M51" s="7">
        <f t="shared" si="4"/>
        <v>8.8862675832920122</v>
      </c>
      <c r="P51" s="5">
        <f t="shared" si="5"/>
        <v>1.7081990056991541</v>
      </c>
    </row>
    <row r="52" spans="1:25" x14ac:dyDescent="0.15">
      <c r="A52" s="5">
        <v>25.5</v>
      </c>
      <c r="B52" s="5">
        <v>50</v>
      </c>
      <c r="D52">
        <v>149.08036292936001</v>
      </c>
      <c r="E52">
        <v>560.98833441347995</v>
      </c>
      <c r="F52">
        <v>101.90006447453</v>
      </c>
      <c r="G52">
        <v>106.02127659575</v>
      </c>
      <c r="I52" s="6">
        <f t="shared" si="1"/>
        <v>454.96705781772994</v>
      </c>
      <c r="J52" s="6">
        <f t="shared" si="2"/>
        <v>47.180298454830009</v>
      </c>
      <c r="K52" s="6">
        <f t="shared" si="3"/>
        <v>398.35069967193391</v>
      </c>
      <c r="L52" s="7">
        <f t="shared" si="0"/>
        <v>8.4431576890788698</v>
      </c>
      <c r="M52" s="7">
        <f t="shared" si="4"/>
        <v>8.7371426227720033</v>
      </c>
      <c r="P52" s="5">
        <f t="shared" si="5"/>
        <v>-0.1240215971793604</v>
      </c>
    </row>
    <row r="53" spans="1:25" x14ac:dyDescent="0.15">
      <c r="A53" s="5">
        <v>26</v>
      </c>
      <c r="B53" s="5">
        <v>51</v>
      </c>
      <c r="D53">
        <v>146.60401814647</v>
      </c>
      <c r="E53">
        <v>540.71289695399003</v>
      </c>
      <c r="F53">
        <v>101.93552546744</v>
      </c>
      <c r="G53">
        <v>106.03094777563</v>
      </c>
      <c r="I53" s="6">
        <f t="shared" si="1"/>
        <v>434.68194917836001</v>
      </c>
      <c r="J53" s="6">
        <f t="shared" si="2"/>
        <v>44.668492679029995</v>
      </c>
      <c r="K53" s="6">
        <f t="shared" si="3"/>
        <v>381.079757963524</v>
      </c>
      <c r="L53" s="7">
        <f t="shared" si="0"/>
        <v>8.5312876058256855</v>
      </c>
      <c r="M53" s="7">
        <f t="shared" si="4"/>
        <v>8.831036949983389</v>
      </c>
      <c r="P53" s="5">
        <f t="shared" si="5"/>
        <v>0.9184866664093575</v>
      </c>
      <c r="S53" s="8"/>
      <c r="U53" s="13"/>
    </row>
    <row r="54" spans="1:25" x14ac:dyDescent="0.15">
      <c r="A54" s="5">
        <v>26.5</v>
      </c>
      <c r="B54" s="5">
        <v>52</v>
      </c>
      <c r="D54">
        <v>147.27738172391</v>
      </c>
      <c r="E54">
        <v>546.40181464678994</v>
      </c>
      <c r="F54">
        <v>101.86524822695</v>
      </c>
      <c r="G54">
        <v>106.20760799484</v>
      </c>
      <c r="I54" s="6">
        <f t="shared" si="1"/>
        <v>440.19420665194991</v>
      </c>
      <c r="J54" s="6">
        <f t="shared" si="2"/>
        <v>45.412133496959996</v>
      </c>
      <c r="K54" s="6">
        <f t="shared" si="3"/>
        <v>385.69964645559793</v>
      </c>
      <c r="L54" s="7">
        <f t="shared" si="0"/>
        <v>8.4933170224521088</v>
      </c>
      <c r="M54" s="7">
        <f t="shared" si="4"/>
        <v>8.7988307770743841</v>
      </c>
      <c r="P54" s="5">
        <f t="shared" si="5"/>
        <v>0.46932424346098606</v>
      </c>
      <c r="S54" s="8"/>
    </row>
    <row r="55" spans="1:25" x14ac:dyDescent="0.15">
      <c r="A55" s="5">
        <v>27</v>
      </c>
      <c r="B55" s="5">
        <v>53</v>
      </c>
      <c r="D55">
        <v>147.25534672716</v>
      </c>
      <c r="E55">
        <v>553.39274141282999</v>
      </c>
      <c r="F55">
        <v>102.11734364925999</v>
      </c>
      <c r="G55">
        <v>106.33462282399</v>
      </c>
      <c r="I55" s="6">
        <f t="shared" si="1"/>
        <v>447.05811858883999</v>
      </c>
      <c r="J55" s="6">
        <f t="shared" si="2"/>
        <v>45.138003077900009</v>
      </c>
      <c r="K55" s="6">
        <f t="shared" si="3"/>
        <v>392.89251489535997</v>
      </c>
      <c r="L55" s="7">
        <f t="shared" si="0"/>
        <v>8.7042511432616703</v>
      </c>
      <c r="M55" s="7">
        <f t="shared" si="4"/>
        <v>9.0155293083485173</v>
      </c>
      <c r="P55" s="5">
        <f t="shared" si="5"/>
        <v>2.9645105789766628</v>
      </c>
      <c r="S55" s="8"/>
    </row>
    <row r="56" spans="1:25" x14ac:dyDescent="0.15">
      <c r="A56" s="5">
        <v>27.5</v>
      </c>
      <c r="B56" s="5">
        <v>54</v>
      </c>
      <c r="D56">
        <v>148.07777057679999</v>
      </c>
      <c r="E56">
        <v>546.30913804276997</v>
      </c>
      <c r="F56">
        <v>101.89941972921</v>
      </c>
      <c r="G56">
        <v>106.09542230819</v>
      </c>
      <c r="I56" s="6">
        <f t="shared" si="1"/>
        <v>440.21371573457998</v>
      </c>
      <c r="J56" s="6">
        <f t="shared" si="2"/>
        <v>46.178350847589996</v>
      </c>
      <c r="K56" s="6">
        <f t="shared" si="3"/>
        <v>384.79969471747199</v>
      </c>
      <c r="L56" s="7">
        <f t="shared" si="0"/>
        <v>8.3329024890362522</v>
      </c>
      <c r="M56" s="7">
        <f t="shared" si="4"/>
        <v>8.6499450645876692</v>
      </c>
      <c r="P56" s="5">
        <f t="shared" si="5"/>
        <v>-1.4282547269832537</v>
      </c>
      <c r="S56" s="8"/>
    </row>
    <row r="57" spans="1:25" x14ac:dyDescent="0.15">
      <c r="A57" s="5">
        <v>28</v>
      </c>
      <c r="B57" s="5">
        <v>55</v>
      </c>
      <c r="D57">
        <v>147.60142579391001</v>
      </c>
      <c r="E57">
        <v>552.44069993518997</v>
      </c>
      <c r="F57">
        <v>101.92263056093</v>
      </c>
      <c r="G57">
        <v>106.33268858801</v>
      </c>
      <c r="I57" s="6">
        <f t="shared" si="1"/>
        <v>446.10801134717997</v>
      </c>
      <c r="J57" s="6">
        <f t="shared" si="2"/>
        <v>45.678795232980008</v>
      </c>
      <c r="K57" s="6">
        <f t="shared" si="3"/>
        <v>391.29345706760398</v>
      </c>
      <c r="L57" s="7">
        <f t="shared" si="0"/>
        <v>8.5661947753186531</v>
      </c>
      <c r="M57" s="7">
        <f t="shared" si="4"/>
        <v>8.8890017613346419</v>
      </c>
      <c r="P57" s="5">
        <f t="shared" si="5"/>
        <v>1.3314112894911749</v>
      </c>
      <c r="S57" s="8"/>
    </row>
    <row r="58" spans="1:25" x14ac:dyDescent="0.15">
      <c r="A58" s="5">
        <v>28.5</v>
      </c>
      <c r="B58" s="5">
        <v>56</v>
      </c>
      <c r="D58">
        <v>149.02721970188</v>
      </c>
      <c r="E58">
        <v>560.61762799740995</v>
      </c>
      <c r="F58">
        <v>101.93488072212</v>
      </c>
      <c r="G58">
        <v>106.04448742747</v>
      </c>
      <c r="I58" s="6">
        <f t="shared" si="1"/>
        <v>454.57314056993994</v>
      </c>
      <c r="J58" s="6">
        <f t="shared" si="2"/>
        <v>47.092338979760001</v>
      </c>
      <c r="K58" s="6">
        <f t="shared" si="3"/>
        <v>398.06233379422792</v>
      </c>
      <c r="L58" s="7">
        <f t="shared" si="0"/>
        <v>8.4528044777158478</v>
      </c>
      <c r="M58" s="7">
        <f t="shared" si="4"/>
        <v>8.7813758741964083</v>
      </c>
      <c r="P58" s="5">
        <f t="shared" si="5"/>
        <v>-9.9076022684702579E-3</v>
      </c>
      <c r="S58" s="8"/>
    </row>
    <row r="59" spans="1:25" x14ac:dyDescent="0.15">
      <c r="A59" s="5">
        <v>29</v>
      </c>
      <c r="B59" s="5">
        <v>57</v>
      </c>
      <c r="D59">
        <v>148.01944264420001</v>
      </c>
      <c r="E59">
        <v>553.01879455606002</v>
      </c>
      <c r="F59">
        <v>101.89748549322999</v>
      </c>
      <c r="G59">
        <v>106.22050290135</v>
      </c>
      <c r="I59" s="6">
        <f t="shared" si="1"/>
        <v>446.79829165471</v>
      </c>
      <c r="J59" s="6">
        <f t="shared" si="2"/>
        <v>46.121957150970019</v>
      </c>
      <c r="K59" s="6">
        <f t="shared" si="3"/>
        <v>391.45194307354598</v>
      </c>
      <c r="L59" s="7">
        <f t="shared" si="0"/>
        <v>8.4873228989874541</v>
      </c>
      <c r="M59" s="7">
        <f t="shared" si="4"/>
        <v>8.8216587059325864</v>
      </c>
      <c r="P59" s="5">
        <f t="shared" si="5"/>
        <v>0.3984184321821001</v>
      </c>
      <c r="R59" s="3"/>
      <c r="S59" s="8"/>
    </row>
    <row r="60" spans="1:25" x14ac:dyDescent="0.15">
      <c r="A60" s="5">
        <v>29.5</v>
      </c>
      <c r="B60" s="5">
        <v>58</v>
      </c>
      <c r="D60">
        <v>147.52754374595</v>
      </c>
      <c r="E60">
        <v>545.47051198963004</v>
      </c>
      <c r="F60">
        <v>101.99032882012</v>
      </c>
      <c r="G60">
        <v>106.01611863314</v>
      </c>
      <c r="I60" s="6">
        <f t="shared" si="1"/>
        <v>439.45439335649007</v>
      </c>
      <c r="J60" s="6">
        <f t="shared" si="2"/>
        <v>45.53721492583</v>
      </c>
      <c r="K60" s="6">
        <f t="shared" si="3"/>
        <v>384.80973544549408</v>
      </c>
      <c r="L60" s="7">
        <f t="shared" si="0"/>
        <v>8.4504451155448042</v>
      </c>
      <c r="M60" s="7">
        <f t="shared" si="4"/>
        <v>8.7905453329545065</v>
      </c>
      <c r="P60" s="5">
        <f t="shared" si="5"/>
        <v>-3.781701885373491E-2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146.08684381076</v>
      </c>
      <c r="E61" s="16">
        <v>527.93778353855998</v>
      </c>
      <c r="F61" s="16">
        <v>101.85106382978999</v>
      </c>
      <c r="G61" s="16">
        <v>106.1334622824</v>
      </c>
      <c r="I61" s="40">
        <f t="shared" si="1"/>
        <v>421.80432125615999</v>
      </c>
      <c r="J61" s="40">
        <f t="shared" si="2"/>
        <v>44.235779980970008</v>
      </c>
      <c r="K61" s="40">
        <f t="shared" si="3"/>
        <v>368.72138527899597</v>
      </c>
      <c r="L61" s="41">
        <f t="shared" si="0"/>
        <v>8.3353652956411732</v>
      </c>
      <c r="M61" s="41">
        <f t="shared" si="4"/>
        <v>8.6812299235154473</v>
      </c>
      <c r="P61" s="17">
        <f t="shared" si="5"/>
        <v>-1.3991216433264622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146.76668826961</v>
      </c>
      <c r="E62">
        <v>533.72845106934994</v>
      </c>
      <c r="F62">
        <v>101.92778852353</v>
      </c>
      <c r="G62">
        <v>106.1889103804</v>
      </c>
      <c r="I62" s="6">
        <f t="shared" si="1"/>
        <v>427.53954068894996</v>
      </c>
      <c r="J62" s="6">
        <f t="shared" si="2"/>
        <v>44.838899746080003</v>
      </c>
      <c r="K62" s="6">
        <f t="shared" si="3"/>
        <v>373.73286099365396</v>
      </c>
      <c r="L62" s="7">
        <f t="shared" si="0"/>
        <v>8.3350140862081972</v>
      </c>
      <c r="M62" s="7">
        <f t="shared" si="4"/>
        <v>8.686643124547043</v>
      </c>
      <c r="P62" s="5">
        <f t="shared" si="5"/>
        <v>-1.4032761773331119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146.68956578095001</v>
      </c>
      <c r="E63">
        <v>542.21322099806002</v>
      </c>
      <c r="F63">
        <v>101.80528691167</v>
      </c>
      <c r="G63">
        <v>106.36750483559</v>
      </c>
      <c r="I63" s="6">
        <f t="shared" si="1"/>
        <v>435.84571616247001</v>
      </c>
      <c r="J63" s="6">
        <f t="shared" si="2"/>
        <v>44.88427886928001</v>
      </c>
      <c r="K63" s="6">
        <f t="shared" si="3"/>
        <v>381.98458151933403</v>
      </c>
      <c r="L63" s="7">
        <f t="shared" si="0"/>
        <v>8.5104315172761833</v>
      </c>
      <c r="M63" s="7">
        <f t="shared" si="4"/>
        <v>8.8678249660795991</v>
      </c>
      <c r="P63" s="5">
        <f t="shared" si="5"/>
        <v>0.67177538536438097</v>
      </c>
      <c r="R63" s="5">
        <v>-13</v>
      </c>
    </row>
    <row r="64" spans="1:25" x14ac:dyDescent="0.15">
      <c r="A64" s="5">
        <v>31.5</v>
      </c>
      <c r="B64" s="5">
        <v>62</v>
      </c>
      <c r="D64">
        <v>146.74724562540999</v>
      </c>
      <c r="E64">
        <v>554.62216461439004</v>
      </c>
      <c r="F64">
        <v>101.93423597679001</v>
      </c>
      <c r="G64">
        <v>106.05093488072001</v>
      </c>
      <c r="I64" s="6">
        <f t="shared" si="1"/>
        <v>448.57122973367007</v>
      </c>
      <c r="J64" s="6">
        <f t="shared" si="2"/>
        <v>44.813009648619982</v>
      </c>
      <c r="K64" s="6">
        <f t="shared" si="3"/>
        <v>394.79561815532611</v>
      </c>
      <c r="L64" s="7">
        <f t="shared" si="0"/>
        <v>8.8098438656749281</v>
      </c>
      <c r="M64" s="7">
        <f t="shared" si="4"/>
        <v>9.1730017249429157</v>
      </c>
      <c r="P64" s="5">
        <f t="shared" si="5"/>
        <v>4.2135902304064752</v>
      </c>
      <c r="R64" s="5">
        <v>-13</v>
      </c>
      <c r="U64" s="39">
        <v>20</v>
      </c>
      <c r="V64" s="7">
        <f t="shared" ref="V64:V83" si="6">L41</f>
        <v>8.5165420416606512</v>
      </c>
      <c r="X64" s="39"/>
      <c r="Y64" s="7"/>
    </row>
    <row r="65" spans="1:25" x14ac:dyDescent="0.15">
      <c r="A65" s="5">
        <v>32</v>
      </c>
      <c r="B65" s="5">
        <v>63</v>
      </c>
      <c r="D65">
        <v>146.19442644200001</v>
      </c>
      <c r="E65">
        <v>563.45819831496999</v>
      </c>
      <c r="F65">
        <v>101.95744680851</v>
      </c>
      <c r="G65">
        <v>106.59058671824999</v>
      </c>
      <c r="I65" s="6">
        <f t="shared" si="1"/>
        <v>456.86761159672</v>
      </c>
      <c r="J65" s="6">
        <f t="shared" si="2"/>
        <v>44.236979633490009</v>
      </c>
      <c r="K65" s="6">
        <f t="shared" si="3"/>
        <v>403.783236036532</v>
      </c>
      <c r="L65" s="7">
        <f t="shared" si="0"/>
        <v>9.1277306765049619</v>
      </c>
      <c r="M65" s="7">
        <f t="shared" si="4"/>
        <v>9.4966529462375213</v>
      </c>
      <c r="P65" s="5">
        <f t="shared" si="5"/>
        <v>7.973943574756456</v>
      </c>
      <c r="R65" s="5">
        <v>-13</v>
      </c>
      <c r="U65" s="5">
        <v>20.5</v>
      </c>
      <c r="V65" s="7">
        <f t="shared" si="6"/>
        <v>8.5443532020720099</v>
      </c>
      <c r="Y65" s="7"/>
    </row>
    <row r="66" spans="1:25" x14ac:dyDescent="0.15">
      <c r="A66" s="5">
        <v>32.5</v>
      </c>
      <c r="B66" s="5">
        <v>64</v>
      </c>
      <c r="D66">
        <v>147.02203499676</v>
      </c>
      <c r="E66">
        <v>579.10887880752</v>
      </c>
      <c r="F66">
        <v>102.0225660864</v>
      </c>
      <c r="G66">
        <v>106.26563507415</v>
      </c>
      <c r="I66" s="6">
        <f t="shared" si="1"/>
        <v>472.84324373337</v>
      </c>
      <c r="J66" s="6">
        <f t="shared" si="2"/>
        <v>44.999468910359994</v>
      </c>
      <c r="K66" s="6">
        <f t="shared" si="3"/>
        <v>418.84388104093802</v>
      </c>
      <c r="L66" s="7">
        <f t="shared" ref="L66:L129" si="7">K66/J66</f>
        <v>9.3077516509202578</v>
      </c>
      <c r="M66" s="7">
        <f t="shared" si="4"/>
        <v>9.6824383311173872</v>
      </c>
      <c r="P66" s="5">
        <f t="shared" si="5"/>
        <v>10.103451469180062</v>
      </c>
      <c r="R66" s="5">
        <v>-13</v>
      </c>
      <c r="U66" s="5">
        <v>21</v>
      </c>
      <c r="V66" s="7">
        <f t="shared" si="6"/>
        <v>8.3145752142788343</v>
      </c>
      <c r="Y66" s="7"/>
    </row>
    <row r="67" spans="1:25" x14ac:dyDescent="0.15">
      <c r="A67" s="5">
        <v>33</v>
      </c>
      <c r="B67" s="5">
        <v>65</v>
      </c>
      <c r="D67">
        <v>147.24627349319999</v>
      </c>
      <c r="E67">
        <v>598.18535320804006</v>
      </c>
      <c r="F67">
        <v>101.89232753063</v>
      </c>
      <c r="G67">
        <v>106.15280464217</v>
      </c>
      <c r="I67" s="6">
        <f t="shared" ref="I67:I130" si="8">E67-G67</f>
        <v>492.03254856587006</v>
      </c>
      <c r="J67" s="6">
        <f t="shared" ref="J67:J130" si="9">D67-F67</f>
        <v>45.353945962569995</v>
      </c>
      <c r="K67" s="6">
        <f t="shared" ref="K67:K130" si="10">I67-1.2*J67</f>
        <v>437.60781341078609</v>
      </c>
      <c r="L67" s="7">
        <f t="shared" si="7"/>
        <v>9.648726348352092</v>
      </c>
      <c r="M67" s="7">
        <f t="shared" ref="M67:M130" si="11">L67+ABS($N$2)*A67</f>
        <v>10.029177439013793</v>
      </c>
      <c r="P67" s="5">
        <f t="shared" ref="P67:P130" si="12">(L67-$O$2)/$O$2*100</f>
        <v>14.136916527005544</v>
      </c>
      <c r="R67" s="5">
        <v>-13</v>
      </c>
      <c r="U67" s="5">
        <v>21.5</v>
      </c>
      <c r="V67" s="7">
        <f t="shared" si="6"/>
        <v>8.3458826149349754</v>
      </c>
      <c r="Y67" s="7"/>
    </row>
    <row r="68" spans="1:25" x14ac:dyDescent="0.15">
      <c r="A68" s="5">
        <v>33.5</v>
      </c>
      <c r="B68" s="5">
        <v>66</v>
      </c>
      <c r="D68">
        <v>146.89565780946</v>
      </c>
      <c r="E68">
        <v>603.97083603370004</v>
      </c>
      <c r="F68">
        <v>101.95293359123001</v>
      </c>
      <c r="G68">
        <v>106.32882011605</v>
      </c>
      <c r="I68" s="6">
        <f t="shared" si="8"/>
        <v>497.64201591765004</v>
      </c>
      <c r="J68" s="6">
        <f t="shared" si="9"/>
        <v>44.942724218229998</v>
      </c>
      <c r="K68" s="6">
        <f t="shared" si="10"/>
        <v>443.71074685577406</v>
      </c>
      <c r="L68" s="7">
        <f t="shared" si="7"/>
        <v>9.8728048771861694</v>
      </c>
      <c r="M68" s="7">
        <f t="shared" si="11"/>
        <v>10.259020378312442</v>
      </c>
      <c r="P68" s="5">
        <f t="shared" si="12"/>
        <v>16.78759097020782</v>
      </c>
      <c r="R68" s="5">
        <v>-13</v>
      </c>
      <c r="U68" s="5">
        <v>22</v>
      </c>
      <c r="V68" s="7">
        <f t="shared" si="6"/>
        <v>8.2066025405016543</v>
      </c>
      <c r="Y68" s="7"/>
    </row>
    <row r="69" spans="1:25" x14ac:dyDescent="0.15">
      <c r="A69" s="5">
        <v>34</v>
      </c>
      <c r="B69" s="5">
        <v>67</v>
      </c>
      <c r="D69">
        <v>146.41542449772999</v>
      </c>
      <c r="E69">
        <v>609.98639014905996</v>
      </c>
      <c r="F69">
        <v>101.95680206319</v>
      </c>
      <c r="G69">
        <v>106.24564796905</v>
      </c>
      <c r="I69" s="6">
        <f t="shared" si="8"/>
        <v>503.74074218000999</v>
      </c>
      <c r="J69" s="6">
        <f t="shared" si="9"/>
        <v>44.45862243453999</v>
      </c>
      <c r="K69" s="6">
        <f t="shared" si="10"/>
        <v>450.39039525856202</v>
      </c>
      <c r="L69" s="7">
        <f t="shared" si="7"/>
        <v>10.130552198771072</v>
      </c>
      <c r="M69" s="7">
        <f t="shared" si="11"/>
        <v>10.522532110361917</v>
      </c>
      <c r="P69" s="5">
        <f t="shared" si="12"/>
        <v>19.836541004304259</v>
      </c>
      <c r="R69" s="5">
        <v>-13</v>
      </c>
      <c r="U69" s="5">
        <v>22.5</v>
      </c>
      <c r="V69" s="7">
        <f t="shared" si="6"/>
        <v>8.5053264151217292</v>
      </c>
      <c r="Y69" s="7"/>
    </row>
    <row r="70" spans="1:25" x14ac:dyDescent="0.15">
      <c r="A70" s="5">
        <v>34.5</v>
      </c>
      <c r="B70" s="5">
        <v>68</v>
      </c>
      <c r="D70">
        <v>146.0874918989</v>
      </c>
      <c r="E70">
        <v>616.48930654569006</v>
      </c>
      <c r="F70">
        <v>102.055448098</v>
      </c>
      <c r="G70">
        <v>106.32043842682</v>
      </c>
      <c r="I70" s="6">
        <f t="shared" si="8"/>
        <v>510.16886811887002</v>
      </c>
      <c r="J70" s="6">
        <f t="shared" si="9"/>
        <v>44.032043800899999</v>
      </c>
      <c r="K70" s="6">
        <f t="shared" si="10"/>
        <v>457.33041555779005</v>
      </c>
      <c r="L70" s="7">
        <f t="shared" si="7"/>
        <v>10.386309062229866</v>
      </c>
      <c r="M70" s="7">
        <f t="shared" si="11"/>
        <v>10.784053384285281</v>
      </c>
      <c r="P70" s="5">
        <f t="shared" si="12"/>
        <v>22.861945469297787</v>
      </c>
      <c r="R70" s="5">
        <v>-13</v>
      </c>
      <c r="U70" s="5">
        <v>23</v>
      </c>
      <c r="V70" s="7">
        <f t="shared" si="6"/>
        <v>8.4232923261085109</v>
      </c>
      <c r="Y70" s="7"/>
    </row>
    <row r="71" spans="1:25" x14ac:dyDescent="0.15">
      <c r="A71" s="5">
        <v>35</v>
      </c>
      <c r="B71" s="5">
        <v>69</v>
      </c>
      <c r="D71">
        <v>145.38820479584999</v>
      </c>
      <c r="E71">
        <v>616.98250162021998</v>
      </c>
      <c r="F71">
        <v>102.06189555125999</v>
      </c>
      <c r="G71">
        <v>106.42359767892</v>
      </c>
      <c r="I71" s="6">
        <f t="shared" si="8"/>
        <v>510.55890394129995</v>
      </c>
      <c r="J71" s="6">
        <f t="shared" si="9"/>
        <v>43.326309244589993</v>
      </c>
      <c r="K71" s="6">
        <f t="shared" si="10"/>
        <v>458.56733284779193</v>
      </c>
      <c r="L71" s="7">
        <f t="shared" si="7"/>
        <v>10.584038678647701</v>
      </c>
      <c r="M71" s="7">
        <f t="shared" si="11"/>
        <v>10.987547411167688</v>
      </c>
      <c r="P71" s="5">
        <f t="shared" si="12"/>
        <v>25.200932803916693</v>
      </c>
      <c r="R71" s="5">
        <v>-13</v>
      </c>
      <c r="U71" s="5">
        <v>23.5</v>
      </c>
      <c r="V71" s="7">
        <f t="shared" si="6"/>
        <v>8.342186331063985</v>
      </c>
      <c r="Y71" s="7"/>
    </row>
    <row r="72" spans="1:25" x14ac:dyDescent="0.15">
      <c r="A72" s="5">
        <v>35.5</v>
      </c>
      <c r="B72" s="5">
        <v>70</v>
      </c>
      <c r="D72">
        <v>144.06610499028</v>
      </c>
      <c r="E72">
        <v>606.08425145820001</v>
      </c>
      <c r="F72">
        <v>101.94713088330001</v>
      </c>
      <c r="G72">
        <v>106.23597678917</v>
      </c>
      <c r="I72" s="6">
        <f t="shared" si="8"/>
        <v>499.84827466903005</v>
      </c>
      <c r="J72" s="6">
        <f t="shared" si="9"/>
        <v>42.118974106979991</v>
      </c>
      <c r="K72" s="6">
        <f t="shared" si="10"/>
        <v>449.30550574065404</v>
      </c>
      <c r="L72" s="7">
        <f t="shared" si="7"/>
        <v>10.667532039110011</v>
      </c>
      <c r="M72" s="7">
        <f t="shared" si="11"/>
        <v>11.076805182094569</v>
      </c>
      <c r="P72" s="5">
        <f t="shared" si="12"/>
        <v>26.188594218448713</v>
      </c>
      <c r="R72" s="5">
        <v>-13</v>
      </c>
      <c r="U72" s="5">
        <v>24</v>
      </c>
      <c r="V72" s="7">
        <f t="shared" si="6"/>
        <v>8.3869730383980823</v>
      </c>
      <c r="Y72" s="7"/>
    </row>
    <row r="73" spans="1:25" x14ac:dyDescent="0.15">
      <c r="A73" s="5">
        <v>36</v>
      </c>
      <c r="B73" s="5">
        <v>71</v>
      </c>
      <c r="D73">
        <v>142.23784834738001</v>
      </c>
      <c r="E73">
        <v>608.96694750485995</v>
      </c>
      <c r="F73">
        <v>101.90264345584001</v>
      </c>
      <c r="G73">
        <v>106.3249516441</v>
      </c>
      <c r="I73" s="6">
        <f t="shared" si="8"/>
        <v>502.64199586075995</v>
      </c>
      <c r="J73" s="6">
        <f t="shared" si="9"/>
        <v>40.335204891540002</v>
      </c>
      <c r="K73" s="6">
        <f t="shared" si="10"/>
        <v>454.23974999091195</v>
      </c>
      <c r="L73" s="7">
        <f t="shared" si="7"/>
        <v>11.26161999703106</v>
      </c>
      <c r="M73" s="7">
        <f t="shared" si="11"/>
        <v>11.676657550480188</v>
      </c>
      <c r="P73" s="5">
        <f t="shared" si="12"/>
        <v>33.216191977453953</v>
      </c>
      <c r="R73" s="5">
        <v>-13</v>
      </c>
      <c r="U73" s="5">
        <v>24.5</v>
      </c>
      <c r="V73" s="7">
        <f t="shared" si="6"/>
        <v>8.4273766174842759</v>
      </c>
      <c r="Y73" s="7"/>
    </row>
    <row r="74" spans="1:25" x14ac:dyDescent="0.15">
      <c r="A74" s="5">
        <v>36.5</v>
      </c>
      <c r="B74" s="5">
        <v>72</v>
      </c>
      <c r="D74">
        <v>141.90084251458001</v>
      </c>
      <c r="E74">
        <v>617.72650680492995</v>
      </c>
      <c r="F74">
        <v>102.138620245</v>
      </c>
      <c r="G74">
        <v>106.40490006448</v>
      </c>
      <c r="I74" s="6">
        <f t="shared" si="8"/>
        <v>511.32160674044997</v>
      </c>
      <c r="J74" s="6">
        <f t="shared" si="9"/>
        <v>39.762222269580008</v>
      </c>
      <c r="K74" s="6">
        <f t="shared" si="10"/>
        <v>463.60694001695396</v>
      </c>
      <c r="L74" s="7">
        <f t="shared" si="7"/>
        <v>11.659482633384787</v>
      </c>
      <c r="M74" s="7">
        <f t="shared" si="11"/>
        <v>12.080284597298487</v>
      </c>
      <c r="P74" s="5">
        <f t="shared" si="12"/>
        <v>37.922597038104826</v>
      </c>
      <c r="R74" s="5">
        <v>-13</v>
      </c>
      <c r="U74" s="5">
        <v>25</v>
      </c>
      <c r="V74" s="7">
        <f t="shared" si="6"/>
        <v>8.5980470600634504</v>
      </c>
      <c r="Y74" s="7"/>
    </row>
    <row r="75" spans="1:25" x14ac:dyDescent="0.15">
      <c r="A75" s="5">
        <v>37</v>
      </c>
      <c r="B75" s="5">
        <v>73</v>
      </c>
      <c r="D75">
        <v>142.06804925469999</v>
      </c>
      <c r="E75">
        <v>623.48282566428998</v>
      </c>
      <c r="F75">
        <v>102.31785944552</v>
      </c>
      <c r="G75">
        <v>106.24693745970001</v>
      </c>
      <c r="I75" s="6">
        <f t="shared" si="8"/>
        <v>517.23588820458997</v>
      </c>
      <c r="J75" s="6">
        <f t="shared" si="9"/>
        <v>39.750189809179986</v>
      </c>
      <c r="K75" s="6">
        <f t="shared" si="10"/>
        <v>469.53566043357398</v>
      </c>
      <c r="L75" s="7">
        <f t="shared" si="7"/>
        <v>11.812161468601051</v>
      </c>
      <c r="M75" s="7">
        <f t="shared" si="11"/>
        <v>12.238727842979323</v>
      </c>
      <c r="P75" s="5">
        <f t="shared" si="12"/>
        <v>39.728668724809403</v>
      </c>
      <c r="R75" s="5">
        <v>-13</v>
      </c>
      <c r="U75" s="5">
        <v>25.5</v>
      </c>
      <c r="V75" s="7">
        <f t="shared" si="6"/>
        <v>8.4431576890788698</v>
      </c>
      <c r="Y75" s="7"/>
    </row>
    <row r="76" spans="1:25" x14ac:dyDescent="0.15">
      <c r="A76" s="5">
        <v>37.5</v>
      </c>
      <c r="B76" s="5">
        <v>74</v>
      </c>
      <c r="D76">
        <v>141.26960466624001</v>
      </c>
      <c r="E76">
        <v>621.29488010369005</v>
      </c>
      <c r="F76">
        <v>102.01096067054</v>
      </c>
      <c r="G76">
        <v>106.42424242424001</v>
      </c>
      <c r="I76" s="6">
        <f t="shared" si="8"/>
        <v>514.87063767945006</v>
      </c>
      <c r="J76" s="6">
        <f t="shared" si="9"/>
        <v>39.258643995700012</v>
      </c>
      <c r="K76" s="6">
        <f t="shared" si="10"/>
        <v>467.76026488461002</v>
      </c>
      <c r="L76" s="7">
        <f t="shared" si="7"/>
        <v>11.914834983496721</v>
      </c>
      <c r="M76" s="7">
        <f t="shared" si="11"/>
        <v>12.347165768339563</v>
      </c>
      <c r="P76" s="5">
        <f t="shared" si="12"/>
        <v>40.943216425313196</v>
      </c>
      <c r="R76" s="5">
        <v>-13</v>
      </c>
      <c r="U76" s="5">
        <v>26</v>
      </c>
      <c r="V76" s="7">
        <f t="shared" si="6"/>
        <v>8.5312876058256855</v>
      </c>
      <c r="Y76" s="7"/>
    </row>
    <row r="77" spans="1:25" x14ac:dyDescent="0.15">
      <c r="A77" s="5">
        <v>38</v>
      </c>
      <c r="B77" s="5">
        <v>75</v>
      </c>
      <c r="D77">
        <v>139.76020738821001</v>
      </c>
      <c r="E77">
        <v>622.54115359689001</v>
      </c>
      <c r="F77">
        <v>101.87362991617999</v>
      </c>
      <c r="G77">
        <v>106.55448098001</v>
      </c>
      <c r="I77" s="6">
        <f t="shared" si="8"/>
        <v>515.98667261688001</v>
      </c>
      <c r="J77" s="6">
        <f t="shared" si="9"/>
        <v>37.886577472030012</v>
      </c>
      <c r="K77" s="6">
        <f t="shared" si="10"/>
        <v>470.52277965044402</v>
      </c>
      <c r="L77" s="7">
        <f t="shared" si="7"/>
        <v>12.41924742338656</v>
      </c>
      <c r="M77" s="7">
        <f t="shared" si="11"/>
        <v>12.857342618693973</v>
      </c>
      <c r="P77" s="5">
        <f t="shared" si="12"/>
        <v>46.910022661529275</v>
      </c>
      <c r="R77" s="5">
        <v>-13</v>
      </c>
      <c r="U77" s="39">
        <v>26.5</v>
      </c>
      <c r="V77" s="7">
        <f t="shared" si="6"/>
        <v>8.4933170224521088</v>
      </c>
      <c r="Y77" s="7"/>
    </row>
    <row r="78" spans="1:25" x14ac:dyDescent="0.15">
      <c r="A78" s="5">
        <v>38.5</v>
      </c>
      <c r="B78" s="5">
        <v>76</v>
      </c>
      <c r="D78">
        <v>138.35255994815</v>
      </c>
      <c r="E78">
        <v>614.16915100454003</v>
      </c>
      <c r="F78">
        <v>102.03481624758</v>
      </c>
      <c r="G78">
        <v>106.34042553192</v>
      </c>
      <c r="I78" s="6">
        <f t="shared" si="8"/>
        <v>507.82872547262002</v>
      </c>
      <c r="J78" s="6">
        <f t="shared" si="9"/>
        <v>36.317743700570006</v>
      </c>
      <c r="K78" s="6">
        <f t="shared" si="10"/>
        <v>464.247433031936</v>
      </c>
      <c r="L78" s="7">
        <f t="shared" si="7"/>
        <v>12.782937091564134</v>
      </c>
      <c r="M78" s="7">
        <f t="shared" si="11"/>
        <v>13.22679669733612</v>
      </c>
      <c r="P78" s="5">
        <f t="shared" si="12"/>
        <v>51.212188128747414</v>
      </c>
      <c r="R78" s="5">
        <v>-13</v>
      </c>
      <c r="U78" s="5">
        <v>27</v>
      </c>
      <c r="V78" s="7">
        <f t="shared" si="6"/>
        <v>8.7042511432616703</v>
      </c>
      <c r="Y78" s="7"/>
    </row>
    <row r="79" spans="1:25" x14ac:dyDescent="0.15">
      <c r="A79" s="5">
        <v>39</v>
      </c>
      <c r="B79" s="5">
        <v>77</v>
      </c>
      <c r="D79">
        <v>138.34348671418999</v>
      </c>
      <c r="E79">
        <v>610.63577446532997</v>
      </c>
      <c r="F79">
        <v>102.10058027079</v>
      </c>
      <c r="G79">
        <v>106.3803997421</v>
      </c>
      <c r="I79" s="6">
        <f t="shared" si="8"/>
        <v>504.25537472322998</v>
      </c>
      <c r="J79" s="6">
        <f t="shared" si="9"/>
        <v>36.242906443399988</v>
      </c>
      <c r="K79" s="6">
        <f t="shared" si="10"/>
        <v>460.76388699115</v>
      </c>
      <c r="L79" s="7">
        <f t="shared" si="7"/>
        <v>12.713215693965333</v>
      </c>
      <c r="M79" s="7">
        <f t="shared" si="11"/>
        <v>13.16283971020189</v>
      </c>
      <c r="P79" s="5">
        <f t="shared" si="12"/>
        <v>50.38743830679401</v>
      </c>
      <c r="R79" s="5">
        <v>-13</v>
      </c>
      <c r="U79" s="5">
        <v>27.5</v>
      </c>
      <c r="V79" s="7">
        <f t="shared" si="6"/>
        <v>8.3329024890362522</v>
      </c>
      <c r="Y79" s="7"/>
    </row>
    <row r="80" spans="1:25" x14ac:dyDescent="0.15">
      <c r="A80" s="5">
        <v>39.5</v>
      </c>
      <c r="B80" s="5">
        <v>78</v>
      </c>
      <c r="D80">
        <v>137.27414128321999</v>
      </c>
      <c r="E80">
        <v>609.46403110822996</v>
      </c>
      <c r="F80">
        <v>102.15731785945</v>
      </c>
      <c r="G80">
        <v>106.5970341715</v>
      </c>
      <c r="I80" s="6">
        <f t="shared" si="8"/>
        <v>502.86699693672995</v>
      </c>
      <c r="J80" s="6">
        <f t="shared" si="9"/>
        <v>35.116823423769986</v>
      </c>
      <c r="K80" s="6">
        <f t="shared" si="10"/>
        <v>460.72680882820595</v>
      </c>
      <c r="L80" s="7">
        <f t="shared" si="7"/>
        <v>13.119831576689471</v>
      </c>
      <c r="M80" s="7">
        <f t="shared" si="11"/>
        <v>13.575220003390598</v>
      </c>
      <c r="P80" s="5">
        <f t="shared" si="12"/>
        <v>55.197387453394683</v>
      </c>
      <c r="R80" s="5">
        <v>-13</v>
      </c>
      <c r="U80" s="5">
        <v>28</v>
      </c>
      <c r="V80" s="7">
        <f t="shared" si="6"/>
        <v>8.5661947753186531</v>
      </c>
      <c r="Y80" s="7"/>
    </row>
    <row r="81" spans="1:25" x14ac:dyDescent="0.15">
      <c r="A81" s="5">
        <v>40</v>
      </c>
      <c r="B81" s="5">
        <v>79</v>
      </c>
      <c r="D81">
        <v>137.93778353856001</v>
      </c>
      <c r="E81">
        <v>622.65716137394998</v>
      </c>
      <c r="F81">
        <v>102.12572533849</v>
      </c>
      <c r="G81">
        <v>106.46872985170999</v>
      </c>
      <c r="I81" s="6">
        <f t="shared" si="8"/>
        <v>516.18843152223997</v>
      </c>
      <c r="J81" s="6">
        <f t="shared" si="9"/>
        <v>35.812058200070013</v>
      </c>
      <c r="K81" s="6">
        <f t="shared" si="10"/>
        <v>473.21396168215597</v>
      </c>
      <c r="L81" s="7">
        <f t="shared" si="7"/>
        <v>13.213816392190239</v>
      </c>
      <c r="M81" s="7">
        <f t="shared" si="11"/>
        <v>13.674969229355938</v>
      </c>
      <c r="P81" s="5">
        <f t="shared" si="12"/>
        <v>56.309154608388077</v>
      </c>
      <c r="R81" s="5">
        <v>-13</v>
      </c>
      <c r="U81" s="5">
        <v>28.5</v>
      </c>
      <c r="V81" s="7">
        <f t="shared" si="6"/>
        <v>8.4528044777158478</v>
      </c>
      <c r="Y81" s="7"/>
    </row>
    <row r="82" spans="1:25" x14ac:dyDescent="0.15">
      <c r="A82" s="5">
        <v>40.5</v>
      </c>
      <c r="B82" s="5">
        <v>80</v>
      </c>
      <c r="D82">
        <v>136.52430330524999</v>
      </c>
      <c r="E82">
        <v>601.52106286455</v>
      </c>
      <c r="F82">
        <v>101.916827853</v>
      </c>
      <c r="G82">
        <v>106.31205673759</v>
      </c>
      <c r="I82" s="6">
        <f t="shared" si="8"/>
        <v>495.20900612695999</v>
      </c>
      <c r="J82" s="6">
        <f t="shared" si="9"/>
        <v>34.607475452249986</v>
      </c>
      <c r="K82" s="6">
        <f t="shared" si="10"/>
        <v>453.68003558426</v>
      </c>
      <c r="L82" s="7">
        <f t="shared" si="7"/>
        <v>13.109307444578834</v>
      </c>
      <c r="M82" s="7">
        <f t="shared" si="11"/>
        <v>13.576224692209104</v>
      </c>
      <c r="P82" s="5">
        <f t="shared" si="12"/>
        <v>55.072895168624257</v>
      </c>
      <c r="R82" s="5">
        <v>-13</v>
      </c>
      <c r="U82" s="5">
        <v>29</v>
      </c>
      <c r="V82" s="7">
        <f t="shared" si="6"/>
        <v>8.4873228989874541</v>
      </c>
      <c r="Y82" s="7"/>
    </row>
    <row r="83" spans="1:25" x14ac:dyDescent="0.15">
      <c r="A83" s="5">
        <v>41</v>
      </c>
      <c r="B83" s="5">
        <v>81</v>
      </c>
      <c r="D83">
        <v>135.62151652624999</v>
      </c>
      <c r="E83">
        <v>603.64419961115004</v>
      </c>
      <c r="F83">
        <v>102.07092198581999</v>
      </c>
      <c r="G83">
        <v>106.52740167634001</v>
      </c>
      <c r="I83" s="6">
        <f t="shared" si="8"/>
        <v>497.11679793481005</v>
      </c>
      <c r="J83" s="6">
        <f t="shared" si="9"/>
        <v>33.550594540429998</v>
      </c>
      <c r="K83" s="6">
        <f t="shared" si="10"/>
        <v>456.85608448629404</v>
      </c>
      <c r="L83" s="7">
        <f t="shared" si="7"/>
        <v>13.616929617618597</v>
      </c>
      <c r="M83" s="7">
        <f t="shared" si="11"/>
        <v>14.089611275713438</v>
      </c>
      <c r="P83" s="5">
        <f t="shared" si="12"/>
        <v>61.077670047682972</v>
      </c>
      <c r="R83" s="5">
        <v>-13</v>
      </c>
      <c r="U83" s="5">
        <v>29.5</v>
      </c>
      <c r="V83" s="7">
        <f t="shared" si="6"/>
        <v>8.4504451155448042</v>
      </c>
      <c r="Y83" s="7"/>
    </row>
    <row r="84" spans="1:25" x14ac:dyDescent="0.15">
      <c r="A84" s="5">
        <v>41.5</v>
      </c>
      <c r="B84" s="5">
        <v>82</v>
      </c>
      <c r="D84">
        <v>135.84381075825999</v>
      </c>
      <c r="E84">
        <v>607.13739468567996</v>
      </c>
      <c r="F84">
        <v>102.02707930368</v>
      </c>
      <c r="G84">
        <v>106.4835589942</v>
      </c>
      <c r="I84" s="6">
        <f t="shared" si="8"/>
        <v>500.65383569147997</v>
      </c>
      <c r="J84" s="6">
        <f t="shared" si="9"/>
        <v>33.816731454579994</v>
      </c>
      <c r="K84" s="6">
        <f t="shared" si="10"/>
        <v>460.07375794598397</v>
      </c>
      <c r="L84" s="7">
        <f t="shared" si="7"/>
        <v>13.604915027459684</v>
      </c>
      <c r="M84" s="7">
        <f t="shared" si="11"/>
        <v>14.083361096019097</v>
      </c>
      <c r="P84" s="5">
        <f t="shared" si="12"/>
        <v>60.935546805239881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133.57485418017001</v>
      </c>
      <c r="E85">
        <v>573.49060272197005</v>
      </c>
      <c r="F85">
        <v>102.09219858156</v>
      </c>
      <c r="G85">
        <v>106.59445519019999</v>
      </c>
      <c r="I85" s="6">
        <f t="shared" si="8"/>
        <v>466.89614753177005</v>
      </c>
      <c r="J85" s="6">
        <f t="shared" si="9"/>
        <v>31.482655598610009</v>
      </c>
      <c r="K85" s="6">
        <f t="shared" si="10"/>
        <v>429.11696081343803</v>
      </c>
      <c r="L85" s="7">
        <f t="shared" si="7"/>
        <v>13.630265701994466</v>
      </c>
      <c r="M85" s="7">
        <f t="shared" si="11"/>
        <v>14.11447618101845</v>
      </c>
      <c r="P85" s="5">
        <f t="shared" si="12"/>
        <v>61.23542553729385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132.97666882696001</v>
      </c>
      <c r="E86">
        <v>574.32987686324998</v>
      </c>
      <c r="F86">
        <v>101.95680206319</v>
      </c>
      <c r="G86">
        <v>106.57317859446</v>
      </c>
      <c r="I86" s="6">
        <f t="shared" si="8"/>
        <v>467.75669826878999</v>
      </c>
      <c r="J86" s="6">
        <f t="shared" si="9"/>
        <v>31.019866763770011</v>
      </c>
      <c r="K86" s="6">
        <f t="shared" si="10"/>
        <v>430.53285815226599</v>
      </c>
      <c r="L86" s="7">
        <f t="shared" si="7"/>
        <v>13.879262004281447</v>
      </c>
      <c r="M86" s="7">
        <f t="shared" si="11"/>
        <v>14.369236893770001</v>
      </c>
      <c r="P86" s="5">
        <f t="shared" si="12"/>
        <v>64.180857829973192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132.78483473751999</v>
      </c>
      <c r="E87">
        <v>572.31626701231005</v>
      </c>
      <c r="F87">
        <v>101.99226305609</v>
      </c>
      <c r="G87">
        <v>106.55125725339001</v>
      </c>
      <c r="I87" s="6">
        <f t="shared" si="8"/>
        <v>465.76500975892003</v>
      </c>
      <c r="J87" s="6">
        <f t="shared" si="9"/>
        <v>30.79257168142999</v>
      </c>
      <c r="K87" s="6">
        <f t="shared" si="10"/>
        <v>428.81392374120406</v>
      </c>
      <c r="L87" s="7">
        <f t="shared" si="7"/>
        <v>13.925888625918438</v>
      </c>
      <c r="M87" s="7">
        <f t="shared" si="11"/>
        <v>14.421627925871563</v>
      </c>
      <c r="P87" s="5">
        <f t="shared" si="12"/>
        <v>64.732414442688864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133.45171743357</v>
      </c>
      <c r="E88">
        <v>579.22747893713995</v>
      </c>
      <c r="F88">
        <v>102.24629271438</v>
      </c>
      <c r="G88">
        <v>106.67698259188001</v>
      </c>
      <c r="I88" s="6">
        <f t="shared" si="8"/>
        <v>472.55049634525994</v>
      </c>
      <c r="J88" s="6">
        <f t="shared" si="9"/>
        <v>31.205424719189992</v>
      </c>
      <c r="K88" s="6">
        <f t="shared" si="10"/>
        <v>435.10398668223195</v>
      </c>
      <c r="L88" s="7">
        <f t="shared" si="7"/>
        <v>13.943216302858449</v>
      </c>
      <c r="M88" s="7">
        <f t="shared" si="11"/>
        <v>14.444720013276147</v>
      </c>
      <c r="P88" s="5">
        <f t="shared" si="12"/>
        <v>64.937387362958972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133.76020738821001</v>
      </c>
      <c r="E89">
        <v>580.74594944912997</v>
      </c>
      <c r="F89">
        <v>102.07479045777001</v>
      </c>
      <c r="G89">
        <v>106.7001934236</v>
      </c>
      <c r="I89" s="6">
        <f t="shared" si="8"/>
        <v>474.04575602552995</v>
      </c>
      <c r="J89" s="6">
        <f t="shared" si="9"/>
        <v>31.685416930439999</v>
      </c>
      <c r="K89" s="6">
        <f t="shared" si="10"/>
        <v>436.02325570900194</v>
      </c>
      <c r="L89" s="7">
        <f t="shared" si="7"/>
        <v>13.761007363930783</v>
      </c>
      <c r="M89" s="7">
        <f t="shared" si="11"/>
        <v>14.268275484813053</v>
      </c>
      <c r="P89" s="5">
        <f t="shared" si="12"/>
        <v>62.781997552736712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133.92287751134</v>
      </c>
      <c r="E90">
        <v>595.10110174984004</v>
      </c>
      <c r="F90">
        <v>101.88588007737</v>
      </c>
      <c r="G90">
        <v>106.48807221148</v>
      </c>
      <c r="I90" s="6">
        <f t="shared" si="8"/>
        <v>488.61302953836002</v>
      </c>
      <c r="J90" s="6">
        <f t="shared" si="9"/>
        <v>32.036997433970001</v>
      </c>
      <c r="K90" s="6">
        <f t="shared" si="10"/>
        <v>450.16863261759602</v>
      </c>
      <c r="L90" s="7">
        <f t="shared" si="7"/>
        <v>14.05152382165083</v>
      </c>
      <c r="M90" s="7">
        <f t="shared" si="11"/>
        <v>14.56455635299767</v>
      </c>
      <c r="P90" s="5">
        <f t="shared" si="12"/>
        <v>66.218580940779177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133.37913156189001</v>
      </c>
      <c r="E91">
        <v>593.04082955282001</v>
      </c>
      <c r="F91">
        <v>102.17666021921001</v>
      </c>
      <c r="G91">
        <v>106.44680851064</v>
      </c>
      <c r="I91" s="6">
        <f t="shared" si="8"/>
        <v>486.59402104218003</v>
      </c>
      <c r="J91" s="6">
        <f t="shared" si="9"/>
        <v>31.202471342679999</v>
      </c>
      <c r="K91" s="6">
        <f t="shared" si="10"/>
        <v>449.15105543096405</v>
      </c>
      <c r="L91" s="7">
        <f t="shared" si="7"/>
        <v>14.394726959226372</v>
      </c>
      <c r="M91" s="7">
        <f t="shared" si="11"/>
        <v>14.913523901037783</v>
      </c>
      <c r="P91" s="5">
        <f t="shared" si="12"/>
        <v>70.278406709592289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133.14063512638</v>
      </c>
      <c r="E92">
        <v>598.40311082307005</v>
      </c>
      <c r="F92">
        <v>102.15667311412</v>
      </c>
      <c r="G92">
        <v>106.44422952934001</v>
      </c>
      <c r="I92" s="6">
        <f t="shared" si="8"/>
        <v>491.95888129373003</v>
      </c>
      <c r="J92" s="6">
        <f t="shared" si="9"/>
        <v>30.983962012260008</v>
      </c>
      <c r="K92" s="6">
        <f t="shared" si="10"/>
        <v>454.77812687901803</v>
      </c>
      <c r="L92" s="7">
        <f t="shared" si="7"/>
        <v>14.677855811308683</v>
      </c>
      <c r="M92" s="7">
        <f t="shared" si="11"/>
        <v>15.202417163584666</v>
      </c>
      <c r="P92" s="5">
        <f t="shared" si="12"/>
        <v>73.62760047774438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133.62022034997</v>
      </c>
      <c r="E93">
        <v>603.38950097213001</v>
      </c>
      <c r="F93">
        <v>102.2643455835</v>
      </c>
      <c r="G93">
        <v>106.78852353320001</v>
      </c>
      <c r="I93" s="6">
        <f t="shared" si="8"/>
        <v>496.60097743892999</v>
      </c>
      <c r="J93" s="6">
        <f t="shared" si="9"/>
        <v>31.355874766469995</v>
      </c>
      <c r="K93" s="6">
        <f t="shared" si="10"/>
        <v>458.973927719166</v>
      </c>
      <c r="L93" s="7">
        <f t="shared" si="7"/>
        <v>14.637573696714847</v>
      </c>
      <c r="M93" s="7">
        <f t="shared" si="11"/>
        <v>15.1678994594554</v>
      </c>
      <c r="P93" s="5">
        <f t="shared" si="12"/>
        <v>73.151094441099119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134.11665586519999</v>
      </c>
      <c r="E94">
        <v>603.33570965650995</v>
      </c>
      <c r="F94">
        <v>102.0754352031</v>
      </c>
      <c r="G94">
        <v>106.48226950355</v>
      </c>
      <c r="I94" s="6">
        <f t="shared" si="8"/>
        <v>496.85344015295993</v>
      </c>
      <c r="J94" s="6">
        <f t="shared" si="9"/>
        <v>32.041220662099988</v>
      </c>
      <c r="K94" s="6">
        <f t="shared" si="10"/>
        <v>458.40397535843994</v>
      </c>
      <c r="L94" s="7">
        <f t="shared" si="7"/>
        <v>14.306695122282399</v>
      </c>
      <c r="M94" s="7">
        <f t="shared" si="11"/>
        <v>14.842785295487523</v>
      </c>
      <c r="P94" s="5">
        <f t="shared" si="12"/>
        <v>69.23705865366891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133.88788075177999</v>
      </c>
      <c r="E95">
        <v>614.20933246922004</v>
      </c>
      <c r="F95">
        <v>102.06382978723001</v>
      </c>
      <c r="G95">
        <v>106.55254674404</v>
      </c>
      <c r="I95" s="6">
        <f t="shared" si="8"/>
        <v>507.65678572518004</v>
      </c>
      <c r="J95" s="6">
        <f t="shared" si="9"/>
        <v>31.824050964549983</v>
      </c>
      <c r="K95" s="6">
        <f t="shared" si="10"/>
        <v>469.46792456772005</v>
      </c>
      <c r="L95" s="7">
        <f t="shared" si="7"/>
        <v>14.751985065970331</v>
      </c>
      <c r="M95" s="7">
        <f t="shared" si="11"/>
        <v>15.293839649640027</v>
      </c>
      <c r="P95" s="5">
        <f t="shared" si="12"/>
        <v>74.504491815114577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133.29293583927</v>
      </c>
      <c r="E96">
        <v>613.01555411536003</v>
      </c>
      <c r="F96">
        <v>102.01934235976999</v>
      </c>
      <c r="G96">
        <v>106.56479690522001</v>
      </c>
      <c r="I96" s="6">
        <f t="shared" si="8"/>
        <v>506.45075721014001</v>
      </c>
      <c r="J96" s="6">
        <f t="shared" si="9"/>
        <v>31.273593479500008</v>
      </c>
      <c r="K96" s="6">
        <f t="shared" si="10"/>
        <v>468.92244503474001</v>
      </c>
      <c r="L96" s="7">
        <f t="shared" si="7"/>
        <v>14.994197751598994</v>
      </c>
      <c r="M96" s="7">
        <f t="shared" si="11"/>
        <v>15.541816745733261</v>
      </c>
      <c r="P96" s="5">
        <f t="shared" si="12"/>
        <v>77.369679207034153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134.0712896954</v>
      </c>
      <c r="E97">
        <v>613.35191186000998</v>
      </c>
      <c r="F97">
        <v>102.18052869117</v>
      </c>
      <c r="G97">
        <v>106.50612508059</v>
      </c>
      <c r="I97" s="6">
        <f t="shared" si="8"/>
        <v>506.84578677942</v>
      </c>
      <c r="J97" s="6">
        <f t="shared" si="9"/>
        <v>31.890761004230001</v>
      </c>
      <c r="K97" s="6">
        <f t="shared" si="10"/>
        <v>468.57687357434401</v>
      </c>
      <c r="L97" s="7">
        <f t="shared" si="7"/>
        <v>14.69318570077998</v>
      </c>
      <c r="M97" s="7">
        <f t="shared" si="11"/>
        <v>15.246569105378818</v>
      </c>
      <c r="P97" s="5">
        <f t="shared" si="12"/>
        <v>73.808941128497978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133.80751782242001</v>
      </c>
      <c r="E98">
        <v>619.30978613090997</v>
      </c>
      <c r="F98">
        <v>102.03223726628001</v>
      </c>
      <c r="G98">
        <v>106.76531270148</v>
      </c>
      <c r="I98" s="6">
        <f t="shared" si="8"/>
        <v>512.54447342943001</v>
      </c>
      <c r="J98" s="6">
        <f t="shared" si="9"/>
        <v>31.775280556140004</v>
      </c>
      <c r="K98" s="6">
        <f t="shared" si="10"/>
        <v>474.41413676206201</v>
      </c>
      <c r="L98" s="7">
        <f t="shared" si="7"/>
        <v>14.930289472153534</v>
      </c>
      <c r="M98" s="7">
        <f t="shared" si="11"/>
        <v>15.489437287216944</v>
      </c>
      <c r="P98" s="5">
        <f t="shared" si="12"/>
        <v>76.613694044526483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133.69475048607001</v>
      </c>
      <c r="E99">
        <v>618.72002592352999</v>
      </c>
      <c r="F99">
        <v>102.23275306254</v>
      </c>
      <c r="G99">
        <v>106.84397163121</v>
      </c>
      <c r="I99" s="6">
        <f t="shared" si="8"/>
        <v>511.87605429231996</v>
      </c>
      <c r="J99" s="6">
        <f t="shared" si="9"/>
        <v>31.461997423530008</v>
      </c>
      <c r="K99" s="6">
        <f t="shared" si="10"/>
        <v>474.12165738408396</v>
      </c>
      <c r="L99" s="7">
        <f t="shared" si="7"/>
        <v>15.069661693808884</v>
      </c>
      <c r="M99" s="7">
        <f t="shared" si="11"/>
        <v>15.634573919336866</v>
      </c>
      <c r="P99" s="5">
        <f t="shared" si="12"/>
        <v>78.262358858403886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134.46791963707</v>
      </c>
      <c r="E100">
        <v>630.90926766040002</v>
      </c>
      <c r="F100">
        <v>102.10831721469999</v>
      </c>
      <c r="G100">
        <v>106.74790457768999</v>
      </c>
      <c r="I100" s="6">
        <f t="shared" si="8"/>
        <v>524.16136308271007</v>
      </c>
      <c r="J100" s="6">
        <f t="shared" si="9"/>
        <v>32.359602422370003</v>
      </c>
      <c r="K100" s="6">
        <f t="shared" si="10"/>
        <v>485.32984017586608</v>
      </c>
      <c r="L100" s="7">
        <f t="shared" si="7"/>
        <v>14.998016163522466</v>
      </c>
      <c r="M100" s="7">
        <f t="shared" si="11"/>
        <v>15.568692799515018</v>
      </c>
      <c r="P100" s="5">
        <f t="shared" si="12"/>
        <v>77.414848045618683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134.2171095269</v>
      </c>
      <c r="E101">
        <v>633.94944912508004</v>
      </c>
      <c r="F101">
        <v>102.2443584784</v>
      </c>
      <c r="G101">
        <v>106.64603481624999</v>
      </c>
      <c r="I101" s="6">
        <f t="shared" si="8"/>
        <v>527.30341430883004</v>
      </c>
      <c r="J101" s="6">
        <f t="shared" si="9"/>
        <v>31.972751048500001</v>
      </c>
      <c r="K101" s="6">
        <f t="shared" si="10"/>
        <v>488.93611305063007</v>
      </c>
      <c r="L101" s="7">
        <f t="shared" si="7"/>
        <v>15.292275360007485</v>
      </c>
      <c r="M101" s="7">
        <f t="shared" si="11"/>
        <v>15.868716406464609</v>
      </c>
      <c r="P101" s="5">
        <f t="shared" si="12"/>
        <v>80.895705117728568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133.00064808814</v>
      </c>
      <c r="E102">
        <v>610.89176928062</v>
      </c>
      <c r="F102">
        <v>102.19406834301</v>
      </c>
      <c r="G102">
        <v>106.79497098646</v>
      </c>
      <c r="I102" s="6">
        <f t="shared" si="8"/>
        <v>504.09679829416001</v>
      </c>
      <c r="J102" s="6">
        <f t="shared" si="9"/>
        <v>30.806579745129994</v>
      </c>
      <c r="K102" s="6">
        <f t="shared" si="10"/>
        <v>467.12890260000404</v>
      </c>
      <c r="L102" s="7">
        <f t="shared" si="7"/>
        <v>15.163283508415091</v>
      </c>
      <c r="M102" s="7">
        <f t="shared" si="11"/>
        <v>15.745488965336786</v>
      </c>
      <c r="P102" s="5">
        <f t="shared" si="12"/>
        <v>79.3698319955854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132.90926766039999</v>
      </c>
      <c r="E103">
        <v>609.31821127673004</v>
      </c>
      <c r="F103">
        <v>102.07027724049</v>
      </c>
      <c r="G103">
        <v>106.52740167634001</v>
      </c>
      <c r="I103" s="6">
        <f t="shared" si="8"/>
        <v>502.79080960039005</v>
      </c>
      <c r="J103" s="6">
        <f t="shared" si="9"/>
        <v>30.83899041990999</v>
      </c>
      <c r="K103" s="6">
        <f t="shared" si="10"/>
        <v>465.78402109649807</v>
      </c>
      <c r="L103" s="7">
        <f t="shared" si="7"/>
        <v>15.103737663078062</v>
      </c>
      <c r="M103" s="7">
        <f t="shared" si="11"/>
        <v>15.691707530464328</v>
      </c>
      <c r="P103" s="5">
        <f t="shared" si="12"/>
        <v>78.665451030327418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131.95917044717999</v>
      </c>
      <c r="E104">
        <v>596.92222942319995</v>
      </c>
      <c r="F104">
        <v>101.86976144422999</v>
      </c>
      <c r="G104">
        <v>106.65892972276001</v>
      </c>
      <c r="I104" s="6">
        <f t="shared" si="8"/>
        <v>490.26329970043992</v>
      </c>
      <c r="J104" s="6">
        <f t="shared" si="9"/>
        <v>30.089409002949992</v>
      </c>
      <c r="K104" s="6">
        <f t="shared" si="10"/>
        <v>454.15600889689995</v>
      </c>
      <c r="L104" s="7">
        <f t="shared" si="7"/>
        <v>15.093550320392604</v>
      </c>
      <c r="M104" s="7">
        <f t="shared" si="11"/>
        <v>15.687284598243441</v>
      </c>
      <c r="P104" s="5">
        <f t="shared" si="12"/>
        <v>78.544942702104308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131.93843162670001</v>
      </c>
      <c r="E105">
        <v>585.83408943615996</v>
      </c>
      <c r="F105">
        <v>101.96389426176999</v>
      </c>
      <c r="G105">
        <v>106.85041908446</v>
      </c>
      <c r="I105" s="6">
        <f t="shared" si="8"/>
        <v>478.98367035169997</v>
      </c>
      <c r="J105" s="6">
        <f t="shared" si="9"/>
        <v>29.974537364930015</v>
      </c>
      <c r="K105" s="6">
        <f t="shared" si="10"/>
        <v>443.01422551378397</v>
      </c>
      <c r="L105" s="7">
        <f t="shared" si="7"/>
        <v>14.779685174794635</v>
      </c>
      <c r="M105" s="7">
        <f t="shared" si="11"/>
        <v>15.379183863110043</v>
      </c>
      <c r="P105" s="5">
        <f t="shared" si="12"/>
        <v>74.832162524649064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130.14646791964</v>
      </c>
      <c r="E106">
        <v>564.88139987038005</v>
      </c>
      <c r="F106">
        <v>102.09800128949</v>
      </c>
      <c r="G106">
        <v>106.58607350097</v>
      </c>
      <c r="I106" s="6">
        <f t="shared" si="8"/>
        <v>458.29532636941008</v>
      </c>
      <c r="J106" s="6">
        <f t="shared" si="9"/>
        <v>28.048466630150003</v>
      </c>
      <c r="K106" s="6">
        <f t="shared" si="10"/>
        <v>424.63716641323009</v>
      </c>
      <c r="L106" s="7">
        <f t="shared" si="7"/>
        <v>15.139407512451212</v>
      </c>
      <c r="M106" s="7">
        <f t="shared" si="11"/>
        <v>15.744670611231193</v>
      </c>
      <c r="P106" s="5">
        <f t="shared" si="12"/>
        <v>79.087397562278696</v>
      </c>
      <c r="R106" s="5">
        <v>-13</v>
      </c>
    </row>
    <row r="107" spans="1:25" x14ac:dyDescent="0.15">
      <c r="A107" s="5">
        <v>53</v>
      </c>
      <c r="B107" s="5">
        <v>105</v>
      </c>
      <c r="D107">
        <v>130.21581335062001</v>
      </c>
      <c r="E107">
        <v>563.72650680492995</v>
      </c>
      <c r="F107">
        <v>102.2166344294</v>
      </c>
      <c r="G107">
        <v>106.50096711799</v>
      </c>
      <c r="I107" s="6">
        <f t="shared" si="8"/>
        <v>457.22553968693995</v>
      </c>
      <c r="J107" s="6">
        <f t="shared" si="9"/>
        <v>27.999178921220008</v>
      </c>
      <c r="K107" s="6">
        <f t="shared" si="10"/>
        <v>423.62652498147594</v>
      </c>
      <c r="L107" s="7">
        <f t="shared" si="7"/>
        <v>15.129962424020157</v>
      </c>
      <c r="M107" s="7">
        <f t="shared" si="11"/>
        <v>15.740989933264707</v>
      </c>
      <c r="P107" s="5">
        <f t="shared" si="12"/>
        <v>78.975669523683251</v>
      </c>
      <c r="R107" s="5">
        <v>-13</v>
      </c>
    </row>
    <row r="108" spans="1:25" x14ac:dyDescent="0.15">
      <c r="A108" s="5">
        <v>53.5</v>
      </c>
      <c r="B108" s="5">
        <v>106</v>
      </c>
      <c r="D108">
        <v>129.92287751134</v>
      </c>
      <c r="E108">
        <v>562.29876863253003</v>
      </c>
      <c r="F108">
        <v>102.19471308833</v>
      </c>
      <c r="G108">
        <v>106.5718891038</v>
      </c>
      <c r="I108" s="6">
        <f t="shared" si="8"/>
        <v>455.72687952873002</v>
      </c>
      <c r="J108" s="6">
        <f t="shared" si="9"/>
        <v>27.72816442301</v>
      </c>
      <c r="K108" s="6">
        <f t="shared" si="10"/>
        <v>422.45308222111805</v>
      </c>
      <c r="L108" s="7">
        <f t="shared" si="7"/>
        <v>15.235522834340548</v>
      </c>
      <c r="M108" s="7">
        <f t="shared" si="11"/>
        <v>15.85231475404967</v>
      </c>
      <c r="P108" s="5">
        <f t="shared" si="12"/>
        <v>80.224366948224954</v>
      </c>
      <c r="R108" s="5">
        <v>-13</v>
      </c>
    </row>
    <row r="109" spans="1:25" x14ac:dyDescent="0.15">
      <c r="A109" s="5">
        <v>54</v>
      </c>
      <c r="B109" s="5">
        <v>107</v>
      </c>
      <c r="D109">
        <v>131.01166558652</v>
      </c>
      <c r="E109">
        <v>572.98314970835997</v>
      </c>
      <c r="F109">
        <v>102.1586073501</v>
      </c>
      <c r="G109">
        <v>106.32882011605</v>
      </c>
      <c r="I109" s="6">
        <f t="shared" si="8"/>
        <v>466.65432959230998</v>
      </c>
      <c r="J109" s="6">
        <f t="shared" si="9"/>
        <v>28.853058236419997</v>
      </c>
      <c r="K109" s="6">
        <f t="shared" si="10"/>
        <v>432.03065970860598</v>
      </c>
      <c r="L109" s="7">
        <f t="shared" si="7"/>
        <v>14.973478934835127</v>
      </c>
      <c r="M109" s="7">
        <f t="shared" si="11"/>
        <v>15.596035265008821</v>
      </c>
      <c r="P109" s="5">
        <f t="shared" si="12"/>
        <v>77.124591744281119</v>
      </c>
      <c r="R109" s="5">
        <v>-13</v>
      </c>
    </row>
    <row r="110" spans="1:25" x14ac:dyDescent="0.15">
      <c r="A110" s="5">
        <v>54.5</v>
      </c>
      <c r="B110" s="5">
        <v>108</v>
      </c>
      <c r="D110">
        <v>130.04342190538</v>
      </c>
      <c r="E110">
        <v>572.10563836682002</v>
      </c>
      <c r="F110">
        <v>101.94906511927999</v>
      </c>
      <c r="G110">
        <v>106.75628626693</v>
      </c>
      <c r="I110" s="6">
        <f t="shared" si="8"/>
        <v>465.34935209988998</v>
      </c>
      <c r="J110" s="6">
        <f t="shared" si="9"/>
        <v>28.094356786100008</v>
      </c>
      <c r="K110" s="6">
        <f t="shared" si="10"/>
        <v>431.63612395656997</v>
      </c>
      <c r="L110" s="7">
        <f t="shared" si="7"/>
        <v>15.363801607664024</v>
      </c>
      <c r="M110" s="7">
        <f t="shared" si="11"/>
        <v>15.992122348302289</v>
      </c>
      <c r="P110" s="5">
        <f t="shared" si="12"/>
        <v>81.741804909921214</v>
      </c>
      <c r="R110" s="5">
        <v>-13</v>
      </c>
    </row>
    <row r="111" spans="1:25" x14ac:dyDescent="0.15">
      <c r="A111" s="5">
        <v>55</v>
      </c>
      <c r="B111" s="5">
        <v>109</v>
      </c>
      <c r="D111">
        <v>130.95787427089999</v>
      </c>
      <c r="E111">
        <v>576.86260531432004</v>
      </c>
      <c r="F111">
        <v>101.88716956802</v>
      </c>
      <c r="G111">
        <v>106.69954867827001</v>
      </c>
      <c r="I111" s="6">
        <f t="shared" si="8"/>
        <v>470.16305663605004</v>
      </c>
      <c r="J111" s="6">
        <f t="shared" si="9"/>
        <v>29.070704702879993</v>
      </c>
      <c r="K111" s="6">
        <f t="shared" si="10"/>
        <v>435.27821099259404</v>
      </c>
      <c r="L111" s="7">
        <f t="shared" si="7"/>
        <v>14.973087699159617</v>
      </c>
      <c r="M111" s="7">
        <f t="shared" si="11"/>
        <v>15.607172850262453</v>
      </c>
      <c r="P111" s="5">
        <f t="shared" si="12"/>
        <v>77.119963731004987</v>
      </c>
      <c r="R111" s="5">
        <v>-13</v>
      </c>
    </row>
    <row r="112" spans="1:25" x14ac:dyDescent="0.15">
      <c r="A112" s="5">
        <v>55.5</v>
      </c>
      <c r="B112" s="5">
        <v>110</v>
      </c>
      <c r="D112">
        <v>130.63836681788999</v>
      </c>
      <c r="E112">
        <v>581.03370058328005</v>
      </c>
      <c r="F112">
        <v>101.94132817537</v>
      </c>
      <c r="G112">
        <v>106.78529980658</v>
      </c>
      <c r="I112" s="6">
        <f t="shared" si="8"/>
        <v>474.24840077670007</v>
      </c>
      <c r="J112" s="6">
        <f t="shared" si="9"/>
        <v>28.697038642519985</v>
      </c>
      <c r="K112" s="6">
        <f t="shared" si="10"/>
        <v>439.81195440567609</v>
      </c>
      <c r="L112" s="7">
        <f t="shared" si="7"/>
        <v>15.326039731291754</v>
      </c>
      <c r="M112" s="7">
        <f t="shared" si="11"/>
        <v>15.965889292859162</v>
      </c>
      <c r="P112" s="5">
        <f t="shared" si="12"/>
        <v>81.295111328219505</v>
      </c>
      <c r="R112" s="5">
        <v>-13</v>
      </c>
    </row>
    <row r="113" spans="1:18" x14ac:dyDescent="0.15">
      <c r="A113" s="5">
        <v>56</v>
      </c>
      <c r="B113" s="5">
        <v>111</v>
      </c>
      <c r="D113">
        <v>131.55605962410999</v>
      </c>
      <c r="E113">
        <v>587.85612443291996</v>
      </c>
      <c r="F113">
        <v>102.20889748549</v>
      </c>
      <c r="G113">
        <v>106.74597034172</v>
      </c>
      <c r="I113" s="6">
        <f t="shared" si="8"/>
        <v>481.11015409119995</v>
      </c>
      <c r="J113" s="6">
        <f t="shared" si="9"/>
        <v>29.347162138619993</v>
      </c>
      <c r="K113" s="6">
        <f t="shared" si="10"/>
        <v>445.89355952485596</v>
      </c>
      <c r="L113" s="7">
        <f t="shared" si="7"/>
        <v>15.193753911151541</v>
      </c>
      <c r="M113" s="7">
        <f t="shared" si="11"/>
        <v>15.839367883183519</v>
      </c>
      <c r="P113" s="5">
        <f t="shared" si="12"/>
        <v>79.730273124094396</v>
      </c>
      <c r="R113" s="5">
        <v>-13</v>
      </c>
    </row>
    <row r="114" spans="1:18" x14ac:dyDescent="0.15">
      <c r="A114" s="5">
        <v>56.5</v>
      </c>
      <c r="B114" s="5">
        <v>112</v>
      </c>
      <c r="D114">
        <v>131.33959818535001</v>
      </c>
      <c r="E114">
        <v>589.01425793908004</v>
      </c>
      <c r="F114">
        <v>101.93745970342</v>
      </c>
      <c r="G114">
        <v>106.68858800773999</v>
      </c>
      <c r="I114" s="6">
        <f t="shared" si="8"/>
        <v>482.32566993134003</v>
      </c>
      <c r="J114" s="6">
        <f t="shared" si="9"/>
        <v>29.40213848193001</v>
      </c>
      <c r="K114" s="6">
        <f t="shared" si="10"/>
        <v>447.04310375302401</v>
      </c>
      <c r="L114" s="7">
        <f t="shared" si="7"/>
        <v>15.204441813909833</v>
      </c>
      <c r="M114" s="7">
        <f t="shared" si="11"/>
        <v>15.855820196406382</v>
      </c>
      <c r="P114" s="5">
        <f t="shared" si="12"/>
        <v>79.856702688052366</v>
      </c>
      <c r="R114" s="5">
        <v>-13</v>
      </c>
    </row>
    <row r="115" spans="1:18" x14ac:dyDescent="0.15">
      <c r="A115" s="5">
        <v>57</v>
      </c>
      <c r="B115" s="5">
        <v>113</v>
      </c>
      <c r="D115">
        <v>131.81594296823999</v>
      </c>
      <c r="E115">
        <v>586.80362929358</v>
      </c>
      <c r="F115">
        <v>102.18246292713999</v>
      </c>
      <c r="G115">
        <v>106.78723404255</v>
      </c>
      <c r="I115" s="6">
        <f t="shared" si="8"/>
        <v>480.01639525103002</v>
      </c>
      <c r="J115" s="6">
        <f t="shared" si="9"/>
        <v>29.6334800411</v>
      </c>
      <c r="K115" s="6">
        <f t="shared" si="10"/>
        <v>444.45621920171004</v>
      </c>
      <c r="L115" s="7">
        <f t="shared" si="7"/>
        <v>14.998448328892652</v>
      </c>
      <c r="M115" s="7">
        <f t="shared" si="11"/>
        <v>15.655591121853773</v>
      </c>
      <c r="P115" s="5">
        <f t="shared" si="12"/>
        <v>77.419960225299391</v>
      </c>
      <c r="R115" s="5">
        <v>-13</v>
      </c>
    </row>
    <row r="116" spans="1:18" x14ac:dyDescent="0.15">
      <c r="A116" s="5">
        <v>57.5</v>
      </c>
      <c r="B116" s="5">
        <v>114</v>
      </c>
      <c r="D116">
        <v>131.09462086843999</v>
      </c>
      <c r="E116">
        <v>583.97213220998003</v>
      </c>
      <c r="F116">
        <v>101.98646034815999</v>
      </c>
      <c r="G116">
        <v>106.85493230174001</v>
      </c>
      <c r="I116" s="6">
        <f t="shared" si="8"/>
        <v>477.11719990824002</v>
      </c>
      <c r="J116" s="6">
        <f t="shared" si="9"/>
        <v>29.108160520279995</v>
      </c>
      <c r="K116" s="6">
        <f t="shared" si="10"/>
        <v>442.18740728390401</v>
      </c>
      <c r="L116" s="7">
        <f t="shared" si="7"/>
        <v>15.191183481890821</v>
      </c>
      <c r="M116" s="7">
        <f t="shared" si="11"/>
        <v>15.854090685316512</v>
      </c>
      <c r="P116" s="5">
        <f t="shared" si="12"/>
        <v>79.699866948255504</v>
      </c>
      <c r="R116" s="5">
        <v>-13</v>
      </c>
    </row>
    <row r="117" spans="1:18" x14ac:dyDescent="0.15">
      <c r="A117" s="5">
        <v>58</v>
      </c>
      <c r="B117" s="5">
        <v>115</v>
      </c>
      <c r="D117">
        <v>131.66364225535</v>
      </c>
      <c r="E117">
        <v>589.29358392741005</v>
      </c>
      <c r="F117">
        <v>102.04706640876999</v>
      </c>
      <c r="G117">
        <v>106.68343004513</v>
      </c>
      <c r="I117" s="6">
        <f t="shared" si="8"/>
        <v>482.61015388228009</v>
      </c>
      <c r="J117" s="6">
        <f t="shared" si="9"/>
        <v>29.616575846580005</v>
      </c>
      <c r="K117" s="6">
        <f t="shared" si="10"/>
        <v>447.0702628663841</v>
      </c>
      <c r="L117" s="7">
        <f t="shared" si="7"/>
        <v>15.095271822856924</v>
      </c>
      <c r="M117" s="7">
        <f t="shared" si="11"/>
        <v>15.763943436747187</v>
      </c>
      <c r="P117" s="5">
        <f t="shared" si="12"/>
        <v>78.565306735239602</v>
      </c>
      <c r="R117" s="5">
        <v>-13</v>
      </c>
    </row>
    <row r="118" spans="1:18" x14ac:dyDescent="0.15">
      <c r="A118" s="5">
        <v>58.5</v>
      </c>
      <c r="B118" s="5">
        <v>116</v>
      </c>
      <c r="D118">
        <v>131.62799740765001</v>
      </c>
      <c r="E118">
        <v>592.95333765392002</v>
      </c>
      <c r="F118">
        <v>102.19535783366</v>
      </c>
      <c r="G118">
        <v>106.58349451967</v>
      </c>
      <c r="I118" s="6">
        <f t="shared" si="8"/>
        <v>486.36984313425</v>
      </c>
      <c r="J118" s="6">
        <f t="shared" si="9"/>
        <v>29.432639573990016</v>
      </c>
      <c r="K118" s="6">
        <f t="shared" si="10"/>
        <v>451.05067564546198</v>
      </c>
      <c r="L118" s="7">
        <f t="shared" si="7"/>
        <v>15.324846231055028</v>
      </c>
      <c r="M118" s="7">
        <f t="shared" si="11"/>
        <v>15.999282255409863</v>
      </c>
      <c r="P118" s="5">
        <f t="shared" si="12"/>
        <v>81.280993150133</v>
      </c>
      <c r="R118" s="5">
        <v>-13</v>
      </c>
    </row>
    <row r="119" spans="1:18" x14ac:dyDescent="0.15">
      <c r="A119" s="5">
        <v>59</v>
      </c>
      <c r="B119" s="5">
        <v>117</v>
      </c>
      <c r="D119">
        <v>131.73039533376999</v>
      </c>
      <c r="E119">
        <v>578.98055735579999</v>
      </c>
      <c r="F119">
        <v>102.05480335268</v>
      </c>
      <c r="G119">
        <v>106.58736299162</v>
      </c>
      <c r="I119" s="6">
        <f t="shared" si="8"/>
        <v>472.39319436417998</v>
      </c>
      <c r="J119" s="6">
        <f t="shared" si="9"/>
        <v>29.675591981089994</v>
      </c>
      <c r="K119" s="6">
        <f t="shared" si="10"/>
        <v>436.78248398687197</v>
      </c>
      <c r="L119" s="7">
        <f t="shared" si="7"/>
        <v>14.718576945834824</v>
      </c>
      <c r="M119" s="7">
        <f t="shared" si="11"/>
        <v>15.398777380654231</v>
      </c>
      <c r="P119" s="5">
        <f t="shared" si="12"/>
        <v>74.109299778200636</v>
      </c>
      <c r="R119" s="5">
        <v>-13</v>
      </c>
    </row>
    <row r="120" spans="1:18" x14ac:dyDescent="0.15">
      <c r="A120" s="5">
        <v>59.5</v>
      </c>
      <c r="B120" s="5">
        <v>118</v>
      </c>
      <c r="D120">
        <v>130.78807517822</v>
      </c>
      <c r="E120">
        <v>556.46014257938998</v>
      </c>
      <c r="F120">
        <v>102.14442295293</v>
      </c>
      <c r="G120">
        <v>106.71889103804</v>
      </c>
      <c r="I120" s="6">
        <f t="shared" si="8"/>
        <v>449.74125154134998</v>
      </c>
      <c r="J120" s="6">
        <f t="shared" si="9"/>
        <v>28.643652225289998</v>
      </c>
      <c r="K120" s="6">
        <f t="shared" si="10"/>
        <v>415.36886887100201</v>
      </c>
      <c r="L120" s="7">
        <f t="shared" si="7"/>
        <v>14.501253736919251</v>
      </c>
      <c r="M120" s="7">
        <f t="shared" si="11"/>
        <v>15.187218582203228</v>
      </c>
      <c r="P120" s="5">
        <f t="shared" si="12"/>
        <v>71.538535507368749</v>
      </c>
      <c r="R120" s="5">
        <v>-13</v>
      </c>
    </row>
    <row r="121" spans="1:18" x14ac:dyDescent="0.15">
      <c r="A121" s="5">
        <v>60</v>
      </c>
      <c r="B121" s="5">
        <v>119</v>
      </c>
      <c r="D121">
        <v>127.67790019442999</v>
      </c>
      <c r="E121">
        <v>520.85806869733995</v>
      </c>
      <c r="F121">
        <v>102.10960670535</v>
      </c>
      <c r="G121">
        <v>106.8413926499</v>
      </c>
      <c r="I121" s="6">
        <f t="shared" si="8"/>
        <v>414.01667604743994</v>
      </c>
      <c r="J121" s="6">
        <f t="shared" si="9"/>
        <v>25.568293489079991</v>
      </c>
      <c r="K121" s="6">
        <f t="shared" si="10"/>
        <v>383.33472386054393</v>
      </c>
      <c r="L121" s="7">
        <f t="shared" si="7"/>
        <v>14.992581496464089</v>
      </c>
      <c r="M121" s="7">
        <f t="shared" si="11"/>
        <v>15.684310752212637</v>
      </c>
      <c r="P121" s="5">
        <f t="shared" si="12"/>
        <v>77.350560167820177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128.19831497083999</v>
      </c>
      <c r="E122">
        <v>519.26117952042</v>
      </c>
      <c r="F122">
        <v>101.94906511927999</v>
      </c>
      <c r="G122">
        <v>106.43262411348</v>
      </c>
      <c r="I122" s="6">
        <f t="shared" si="8"/>
        <v>412.82855540693998</v>
      </c>
      <c r="J122" s="6">
        <f t="shared" si="9"/>
        <v>26.249249851559995</v>
      </c>
      <c r="K122" s="6">
        <f t="shared" si="10"/>
        <v>381.32945558506799</v>
      </c>
      <c r="L122" s="7">
        <f t="shared" si="7"/>
        <v>14.527251549720212</v>
      </c>
      <c r="M122" s="7">
        <f t="shared" si="11"/>
        <v>15.224745215933332</v>
      </c>
      <c r="P122" s="5">
        <f t="shared" si="12"/>
        <v>71.846069381003247</v>
      </c>
    </row>
    <row r="123" spans="1:18" x14ac:dyDescent="0.15">
      <c r="A123" s="5">
        <v>61</v>
      </c>
      <c r="B123" s="5">
        <v>121</v>
      </c>
      <c r="D123">
        <v>131.01101749838</v>
      </c>
      <c r="E123">
        <v>564.12443292288003</v>
      </c>
      <c r="F123">
        <v>101.95164410058</v>
      </c>
      <c r="G123">
        <v>106.64925854288001</v>
      </c>
      <c r="I123" s="6">
        <f t="shared" si="8"/>
        <v>457.47517438</v>
      </c>
      <c r="J123" s="6">
        <f t="shared" si="9"/>
        <v>29.059373397800002</v>
      </c>
      <c r="K123" s="6">
        <f t="shared" si="10"/>
        <v>422.60392630263999</v>
      </c>
      <c r="L123" s="7">
        <f t="shared" si="7"/>
        <v>14.542774908375486</v>
      </c>
      <c r="M123" s="7">
        <f t="shared" si="11"/>
        <v>15.246032985053176</v>
      </c>
      <c r="P123" s="5">
        <f t="shared" si="12"/>
        <v>72.029698621494504</v>
      </c>
    </row>
    <row r="124" spans="1:18" x14ac:dyDescent="0.15">
      <c r="A124" s="5">
        <v>61.5</v>
      </c>
      <c r="B124" s="5">
        <v>122</v>
      </c>
      <c r="D124">
        <v>131.64744005185</v>
      </c>
      <c r="E124">
        <v>582.92806221646003</v>
      </c>
      <c r="F124">
        <v>101.87169568021</v>
      </c>
      <c r="G124">
        <v>106.57704706641</v>
      </c>
      <c r="I124" s="6">
        <f t="shared" si="8"/>
        <v>476.35101515005005</v>
      </c>
      <c r="J124" s="6">
        <f t="shared" si="9"/>
        <v>29.775744371640002</v>
      </c>
      <c r="K124" s="6">
        <f t="shared" si="10"/>
        <v>440.62012190408205</v>
      </c>
      <c r="L124" s="7">
        <f t="shared" si="7"/>
        <v>14.797954885848362</v>
      </c>
      <c r="M124" s="7">
        <f t="shared" si="11"/>
        <v>15.506977372990624</v>
      </c>
      <c r="P124" s="5">
        <f t="shared" si="12"/>
        <v>75.048278974657819</v>
      </c>
    </row>
    <row r="125" spans="1:18" x14ac:dyDescent="0.15">
      <c r="A125" s="5">
        <v>62</v>
      </c>
      <c r="B125" s="5">
        <v>123</v>
      </c>
      <c r="D125">
        <v>132.36228127025001</v>
      </c>
      <c r="E125">
        <v>596.96500324043996</v>
      </c>
      <c r="F125">
        <v>101.83752417795</v>
      </c>
      <c r="G125">
        <v>106.78723404255</v>
      </c>
      <c r="I125" s="6">
        <f t="shared" si="8"/>
        <v>490.17776919788997</v>
      </c>
      <c r="J125" s="6">
        <f t="shared" si="9"/>
        <v>30.524757092300007</v>
      </c>
      <c r="K125" s="6">
        <f t="shared" si="10"/>
        <v>453.54806068712998</v>
      </c>
      <c r="L125" s="7">
        <f t="shared" si="7"/>
        <v>14.858367564259481</v>
      </c>
      <c r="M125" s="7">
        <f t="shared" si="11"/>
        <v>15.573154461866315</v>
      </c>
      <c r="P125" s="5">
        <f t="shared" si="12"/>
        <v>75.762913899935853</v>
      </c>
    </row>
    <row r="126" spans="1:18" x14ac:dyDescent="0.15">
      <c r="A126" s="5">
        <v>62.5</v>
      </c>
      <c r="B126" s="5">
        <v>124</v>
      </c>
      <c r="D126">
        <v>131.81594296823999</v>
      </c>
      <c r="E126">
        <v>596.73363577447003</v>
      </c>
      <c r="F126">
        <v>102.08961960025999</v>
      </c>
      <c r="G126">
        <v>106.74725983237001</v>
      </c>
      <c r="I126" s="6">
        <f t="shared" si="8"/>
        <v>489.98637594210004</v>
      </c>
      <c r="J126" s="6">
        <f t="shared" si="9"/>
        <v>29.726323367980001</v>
      </c>
      <c r="K126" s="6">
        <f t="shared" si="10"/>
        <v>454.31478790052404</v>
      </c>
      <c r="L126" s="7">
        <f t="shared" si="7"/>
        <v>15.28324852947989</v>
      </c>
      <c r="M126" s="7">
        <f t="shared" si="11"/>
        <v>16.003799837551295</v>
      </c>
      <c r="P126" s="5">
        <f t="shared" si="12"/>
        <v>80.78892474431612</v>
      </c>
    </row>
    <row r="127" spans="1:18" x14ac:dyDescent="0.15">
      <c r="A127" s="5">
        <v>63</v>
      </c>
      <c r="B127" s="5">
        <v>125</v>
      </c>
      <c r="D127">
        <v>133.25081011018</v>
      </c>
      <c r="E127">
        <v>601.97537265068001</v>
      </c>
      <c r="F127">
        <v>102.08768536428001</v>
      </c>
      <c r="G127">
        <v>106.70535138619999</v>
      </c>
      <c r="I127" s="6">
        <f t="shared" si="8"/>
        <v>495.27002126448002</v>
      </c>
      <c r="J127" s="6">
        <f t="shared" si="9"/>
        <v>31.163124745899992</v>
      </c>
      <c r="K127" s="6">
        <f t="shared" si="10"/>
        <v>457.87427156940004</v>
      </c>
      <c r="L127" s="7">
        <f t="shared" si="7"/>
        <v>14.692822857234198</v>
      </c>
      <c r="M127" s="7">
        <f t="shared" si="11"/>
        <v>15.419138575770173</v>
      </c>
      <c r="P127" s="5">
        <f t="shared" si="12"/>
        <v>73.804648971999583</v>
      </c>
    </row>
    <row r="128" spans="1:18" x14ac:dyDescent="0.15">
      <c r="A128" s="5">
        <v>63.5</v>
      </c>
      <c r="B128" s="5">
        <v>126</v>
      </c>
      <c r="D128">
        <v>133.48995463383</v>
      </c>
      <c r="E128">
        <v>606.98509397277996</v>
      </c>
      <c r="F128">
        <v>101.99226305609</v>
      </c>
      <c r="G128">
        <v>106.30303030303</v>
      </c>
      <c r="I128" s="6">
        <f t="shared" si="8"/>
        <v>500.68206366974994</v>
      </c>
      <c r="J128" s="6">
        <f t="shared" si="9"/>
        <v>31.49769157774</v>
      </c>
      <c r="K128" s="6">
        <f t="shared" si="10"/>
        <v>462.88483377646196</v>
      </c>
      <c r="L128" s="7">
        <f t="shared" si="7"/>
        <v>14.695833586217194</v>
      </c>
      <c r="M128" s="7">
        <f t="shared" si="11"/>
        <v>15.427913715217741</v>
      </c>
      <c r="P128" s="5">
        <f t="shared" si="12"/>
        <v>73.840263550567926</v>
      </c>
    </row>
    <row r="129" spans="1:16" x14ac:dyDescent="0.15">
      <c r="A129" s="5">
        <v>64</v>
      </c>
      <c r="B129" s="5">
        <v>127</v>
      </c>
      <c r="D129">
        <v>134.11471160078</v>
      </c>
      <c r="E129">
        <v>611.79974076474002</v>
      </c>
      <c r="F129">
        <v>102.25531914894</v>
      </c>
      <c r="G129">
        <v>106.78916827853</v>
      </c>
      <c r="I129" s="6">
        <f t="shared" si="8"/>
        <v>505.01057248621004</v>
      </c>
      <c r="J129" s="6">
        <f t="shared" si="9"/>
        <v>31.859392451839994</v>
      </c>
      <c r="K129" s="6">
        <f t="shared" si="10"/>
        <v>466.77930154400207</v>
      </c>
      <c r="L129" s="7">
        <f t="shared" si="7"/>
        <v>14.651230473073378</v>
      </c>
      <c r="M129" s="7">
        <f t="shared" si="11"/>
        <v>15.389075012538497</v>
      </c>
      <c r="P129" s="5">
        <f t="shared" si="12"/>
        <v>73.312643467051942</v>
      </c>
    </row>
    <row r="130" spans="1:16" x14ac:dyDescent="0.15">
      <c r="A130" s="5">
        <v>64.5</v>
      </c>
      <c r="B130" s="5">
        <v>128</v>
      </c>
      <c r="D130">
        <v>134.74270900843001</v>
      </c>
      <c r="E130">
        <v>621.94167206739996</v>
      </c>
      <c r="F130">
        <v>102.27595099936001</v>
      </c>
      <c r="G130">
        <v>106.58994197292</v>
      </c>
      <c r="I130" s="6">
        <f t="shared" si="8"/>
        <v>515.35173009447999</v>
      </c>
      <c r="J130" s="6">
        <f t="shared" si="9"/>
        <v>32.466758009070006</v>
      </c>
      <c r="K130" s="6">
        <f t="shared" si="10"/>
        <v>476.391620483596</v>
      </c>
      <c r="L130" s="7">
        <f t="shared" ref="L130:L193" si="13">K130/J130</f>
        <v>14.673211915723458</v>
      </c>
      <c r="M130" s="7">
        <f t="shared" si="11"/>
        <v>15.416820865653147</v>
      </c>
      <c r="P130" s="5">
        <f t="shared" si="12"/>
        <v>73.572666810477344</v>
      </c>
    </row>
    <row r="131" spans="1:16" x14ac:dyDescent="0.15">
      <c r="A131" s="5">
        <v>65</v>
      </c>
      <c r="B131" s="5">
        <v>129</v>
      </c>
      <c r="D131">
        <v>135.67854828257001</v>
      </c>
      <c r="E131">
        <v>619.32339598185001</v>
      </c>
      <c r="F131">
        <v>101.89684074791001</v>
      </c>
      <c r="G131">
        <v>106.61250805932001</v>
      </c>
      <c r="I131" s="6">
        <f t="shared" ref="I131:I194" si="14">E131-G131</f>
        <v>512.71088792252999</v>
      </c>
      <c r="J131" s="6">
        <f t="shared" ref="J131:J194" si="15">D131-F131</f>
        <v>33.781707534660001</v>
      </c>
      <c r="K131" s="6">
        <f t="shared" ref="K131:K181" si="16">I131-1.2*J131</f>
        <v>472.172838880938</v>
      </c>
      <c r="L131" s="7">
        <f t="shared" si="13"/>
        <v>13.977175025758811</v>
      </c>
      <c r="M131" s="7">
        <f t="shared" ref="M131:M181" si="17">L131+ABS($N$2)*A131</f>
        <v>14.726548386153071</v>
      </c>
      <c r="P131" s="5">
        <f t="shared" ref="P131:P181" si="18">(L131-$O$2)/$O$2*100</f>
        <v>65.339092601672093</v>
      </c>
    </row>
    <row r="132" spans="1:16" x14ac:dyDescent="0.15">
      <c r="A132" s="5">
        <v>65.5</v>
      </c>
      <c r="B132" s="5">
        <v>130</v>
      </c>
      <c r="D132">
        <v>136.10823071938</v>
      </c>
      <c r="E132">
        <v>621.95463383020001</v>
      </c>
      <c r="F132">
        <v>102.06382978723001</v>
      </c>
      <c r="G132">
        <v>106.53191489362</v>
      </c>
      <c r="I132" s="6">
        <f t="shared" si="14"/>
        <v>515.42271893658005</v>
      </c>
      <c r="J132" s="6">
        <f t="shared" si="15"/>
        <v>34.044400932149998</v>
      </c>
      <c r="K132" s="6">
        <f t="shared" si="16"/>
        <v>474.56943781800004</v>
      </c>
      <c r="L132" s="7">
        <f t="shared" si="13"/>
        <v>13.939720624363757</v>
      </c>
      <c r="M132" s="7">
        <f t="shared" si="17"/>
        <v>14.694858395222589</v>
      </c>
      <c r="P132" s="5">
        <f t="shared" si="18"/>
        <v>64.896036209433717</v>
      </c>
    </row>
    <row r="133" spans="1:16" x14ac:dyDescent="0.15">
      <c r="A133" s="5">
        <v>66</v>
      </c>
      <c r="B133" s="5">
        <v>131</v>
      </c>
      <c r="D133">
        <v>136.00972132210001</v>
      </c>
      <c r="E133">
        <v>620.36746597537001</v>
      </c>
      <c r="F133">
        <v>101.96067053514</v>
      </c>
      <c r="G133">
        <v>106.58800773694</v>
      </c>
      <c r="I133" s="6">
        <f t="shared" si="14"/>
        <v>513.77945823843004</v>
      </c>
      <c r="J133" s="6">
        <f t="shared" si="15"/>
        <v>34.049050786960009</v>
      </c>
      <c r="K133" s="6">
        <f t="shared" si="16"/>
        <v>472.92059729407805</v>
      </c>
      <c r="L133" s="7">
        <f t="shared" si="13"/>
        <v>13.889391520870108</v>
      </c>
      <c r="M133" s="7">
        <f t="shared" si="17"/>
        <v>14.65029370219351</v>
      </c>
      <c r="P133" s="5">
        <f t="shared" si="18"/>
        <v>64.300682120516612</v>
      </c>
    </row>
    <row r="134" spans="1:16" x14ac:dyDescent="0.15">
      <c r="A134" s="5">
        <v>66.5</v>
      </c>
      <c r="B134" s="5">
        <v>132</v>
      </c>
      <c r="D134">
        <v>137.03499675955999</v>
      </c>
      <c r="E134">
        <v>622.14128321451994</v>
      </c>
      <c r="F134">
        <v>102.03739522889001</v>
      </c>
      <c r="G134">
        <v>106.62153449388001</v>
      </c>
      <c r="I134" s="6">
        <f t="shared" si="14"/>
        <v>515.51974872063988</v>
      </c>
      <c r="J134" s="6">
        <f t="shared" si="15"/>
        <v>34.997601530669982</v>
      </c>
      <c r="K134" s="6">
        <f t="shared" si="16"/>
        <v>473.52262688383593</v>
      </c>
      <c r="L134" s="7">
        <f t="shared" si="13"/>
        <v>13.530145100625441</v>
      </c>
      <c r="M134" s="7">
        <f t="shared" si="17"/>
        <v>14.296811692413415</v>
      </c>
      <c r="P134" s="5">
        <f t="shared" si="18"/>
        <v>60.051076815139282</v>
      </c>
    </row>
    <row r="135" spans="1:16" x14ac:dyDescent="0.15">
      <c r="A135" s="5">
        <v>67</v>
      </c>
      <c r="B135" s="5">
        <v>133</v>
      </c>
      <c r="D135">
        <v>137.12637718729999</v>
      </c>
      <c r="E135">
        <v>618.20544394037995</v>
      </c>
      <c r="F135">
        <v>102.00580270793</v>
      </c>
      <c r="G135">
        <v>106.61379754997</v>
      </c>
      <c r="I135" s="6">
        <f t="shared" si="14"/>
        <v>511.59164639040995</v>
      </c>
      <c r="J135" s="6">
        <f t="shared" si="15"/>
        <v>35.120574479369992</v>
      </c>
      <c r="K135" s="6">
        <f t="shared" si="16"/>
        <v>469.44695701516594</v>
      </c>
      <c r="L135" s="7">
        <f t="shared" si="13"/>
        <v>13.366722041831107</v>
      </c>
      <c r="M135" s="7">
        <f t="shared" si="17"/>
        <v>14.139153044083653</v>
      </c>
      <c r="P135" s="5">
        <f t="shared" si="18"/>
        <v>58.1179093330516</v>
      </c>
    </row>
    <row r="136" spans="1:16" x14ac:dyDescent="0.15">
      <c r="A136" s="5">
        <v>67.5</v>
      </c>
      <c r="B136" s="5">
        <v>134</v>
      </c>
      <c r="D136">
        <v>137.48930654569</v>
      </c>
      <c r="E136">
        <v>626.27219701879994</v>
      </c>
      <c r="F136">
        <v>101.95680206319</v>
      </c>
      <c r="G136">
        <v>106.57704706641</v>
      </c>
      <c r="I136" s="6">
        <f t="shared" si="14"/>
        <v>519.6951499523899</v>
      </c>
      <c r="J136" s="6">
        <f t="shared" si="15"/>
        <v>35.532504482500002</v>
      </c>
      <c r="K136" s="6">
        <f t="shared" si="16"/>
        <v>477.05614457338987</v>
      </c>
      <c r="L136" s="7">
        <f t="shared" si="13"/>
        <v>13.425908235889853</v>
      </c>
      <c r="M136" s="7">
        <f t="shared" si="17"/>
        <v>14.204103648606969</v>
      </c>
      <c r="P136" s="5">
        <f t="shared" si="18"/>
        <v>58.818035903849008</v>
      </c>
    </row>
    <row r="137" spans="1:16" x14ac:dyDescent="0.15">
      <c r="A137" s="5">
        <v>68</v>
      </c>
      <c r="B137" s="5">
        <v>135</v>
      </c>
      <c r="D137">
        <v>137.8250162022</v>
      </c>
      <c r="E137">
        <v>625.40894361633002</v>
      </c>
      <c r="F137">
        <v>102.34364925854</v>
      </c>
      <c r="G137">
        <v>106.54223081883001</v>
      </c>
      <c r="I137" s="6">
        <f t="shared" si="14"/>
        <v>518.86671279749999</v>
      </c>
      <c r="J137" s="6">
        <f t="shared" si="15"/>
        <v>35.481366943660007</v>
      </c>
      <c r="K137" s="6">
        <f t="shared" si="16"/>
        <v>476.28907246510801</v>
      </c>
      <c r="L137" s="7">
        <f t="shared" si="13"/>
        <v>13.423639320925705</v>
      </c>
      <c r="M137" s="7">
        <f t="shared" si="17"/>
        <v>14.207599144107393</v>
      </c>
      <c r="P137" s="5">
        <f t="shared" si="18"/>
        <v>58.791196407264664</v>
      </c>
    </row>
    <row r="138" spans="1:16" x14ac:dyDescent="0.15">
      <c r="A138" s="5">
        <v>68.5</v>
      </c>
      <c r="B138" s="5">
        <v>136</v>
      </c>
      <c r="D138">
        <v>138.05573558003999</v>
      </c>
      <c r="E138">
        <v>617.87751134153996</v>
      </c>
      <c r="F138">
        <v>102.16763378466</v>
      </c>
      <c r="G138">
        <v>106.46099290780001</v>
      </c>
      <c r="I138" s="6">
        <f t="shared" si="14"/>
        <v>511.41651843373995</v>
      </c>
      <c r="J138" s="6">
        <f t="shared" si="15"/>
        <v>35.888101795379995</v>
      </c>
      <c r="K138" s="6">
        <f t="shared" si="16"/>
        <v>468.35079627928394</v>
      </c>
      <c r="L138" s="7">
        <f t="shared" si="13"/>
        <v>13.050308398857039</v>
      </c>
      <c r="M138" s="7">
        <f t="shared" si="17"/>
        <v>13.840032632503299</v>
      </c>
      <c r="P138" s="5">
        <f t="shared" si="18"/>
        <v>54.374982416868015</v>
      </c>
    </row>
    <row r="139" spans="1:16" x14ac:dyDescent="0.15">
      <c r="A139" s="5">
        <v>69</v>
      </c>
      <c r="B139" s="5">
        <v>137</v>
      </c>
      <c r="D139">
        <v>137.70900842514999</v>
      </c>
      <c r="E139">
        <v>611.15424497731999</v>
      </c>
      <c r="F139">
        <v>101.90264345584001</v>
      </c>
      <c r="G139">
        <v>106.64925854288001</v>
      </c>
      <c r="I139" s="6">
        <f t="shared" si="14"/>
        <v>504.50498643443996</v>
      </c>
      <c r="J139" s="6">
        <f t="shared" si="15"/>
        <v>35.806364969309982</v>
      </c>
      <c r="K139" s="6">
        <f t="shared" si="16"/>
        <v>461.53734847126799</v>
      </c>
      <c r="L139" s="7">
        <f t="shared" si="13"/>
        <v>12.889812994613013</v>
      </c>
      <c r="M139" s="7">
        <f t="shared" si="17"/>
        <v>13.685301638723844</v>
      </c>
      <c r="P139" s="5">
        <f t="shared" si="18"/>
        <v>52.476446807523359</v>
      </c>
    </row>
    <row r="140" spans="1:16" x14ac:dyDescent="0.15">
      <c r="A140" s="5">
        <v>69.5</v>
      </c>
      <c r="B140" s="5">
        <v>138</v>
      </c>
      <c r="D140">
        <v>138.89436163318001</v>
      </c>
      <c r="E140">
        <v>618.72585871678996</v>
      </c>
      <c r="F140">
        <v>102.03223726628001</v>
      </c>
      <c r="G140">
        <v>106.70793036751</v>
      </c>
      <c r="I140" s="6">
        <f t="shared" si="14"/>
        <v>512.01792834927994</v>
      </c>
      <c r="J140" s="6">
        <f t="shared" si="15"/>
        <v>36.862124366900005</v>
      </c>
      <c r="K140" s="6">
        <f t="shared" si="16"/>
        <v>467.78337910899995</v>
      </c>
      <c r="L140" s="7">
        <f t="shared" si="13"/>
        <v>12.690081951137943</v>
      </c>
      <c r="M140" s="7">
        <f t="shared" si="17"/>
        <v>13.491335005713344</v>
      </c>
      <c r="P140" s="5">
        <f t="shared" si="18"/>
        <v>50.113784149890904</v>
      </c>
    </row>
    <row r="141" spans="1:16" s="17" customFormat="1" x14ac:dyDescent="0.15">
      <c r="A141" s="17">
        <v>70</v>
      </c>
      <c r="B141" s="17">
        <v>139</v>
      </c>
      <c r="D141" s="16">
        <v>138.79650032404001</v>
      </c>
      <c r="E141" s="16">
        <v>609.66429034349005</v>
      </c>
      <c r="F141" s="16">
        <v>102.12894906512</v>
      </c>
      <c r="G141" s="16">
        <v>106.7833655706</v>
      </c>
      <c r="I141" s="40">
        <f t="shared" si="14"/>
        <v>502.88092477289007</v>
      </c>
      <c r="J141" s="40">
        <f t="shared" si="15"/>
        <v>36.667551258920014</v>
      </c>
      <c r="K141" s="40">
        <f t="shared" si="16"/>
        <v>458.87986326218606</v>
      </c>
      <c r="L141" s="41">
        <f t="shared" si="13"/>
        <v>12.514603443843434</v>
      </c>
      <c r="M141" s="41">
        <f t="shared" si="17"/>
        <v>13.321620908883407</v>
      </c>
      <c r="P141" s="17">
        <f t="shared" si="18"/>
        <v>48.038010103010869</v>
      </c>
    </row>
    <row r="142" spans="1:16" x14ac:dyDescent="0.15">
      <c r="A142" s="5">
        <v>70.5</v>
      </c>
      <c r="B142" s="5">
        <v>140</v>
      </c>
      <c r="D142">
        <v>138.79390797148</v>
      </c>
      <c r="E142">
        <v>594.85936487362005</v>
      </c>
      <c r="F142">
        <v>101.94132817537</v>
      </c>
      <c r="G142">
        <v>106.58542875564</v>
      </c>
      <c r="I142" s="6">
        <f t="shared" si="14"/>
        <v>488.27393611798004</v>
      </c>
      <c r="J142" s="6">
        <f t="shared" si="15"/>
        <v>36.852579796109993</v>
      </c>
      <c r="K142" s="6">
        <f t="shared" si="16"/>
        <v>444.05084036264805</v>
      </c>
      <c r="L142" s="7">
        <f t="shared" si="13"/>
        <v>12.049382779154046</v>
      </c>
      <c r="M142" s="7">
        <f t="shared" si="17"/>
        <v>12.86216465465859</v>
      </c>
      <c r="P142" s="5">
        <f t="shared" si="18"/>
        <v>42.534812037769903</v>
      </c>
    </row>
    <row r="143" spans="1:16" x14ac:dyDescent="0.15">
      <c r="A143" s="5">
        <v>71</v>
      </c>
      <c r="B143" s="5">
        <v>141</v>
      </c>
      <c r="D143">
        <v>139.67530784186999</v>
      </c>
      <c r="E143">
        <v>594.20090732339997</v>
      </c>
      <c r="F143">
        <v>102.10960670535</v>
      </c>
      <c r="G143">
        <v>106.63120567375999</v>
      </c>
      <c r="I143" s="6">
        <f t="shared" si="14"/>
        <v>487.56970164963997</v>
      </c>
      <c r="J143" s="6">
        <f t="shared" si="15"/>
        <v>37.565701136519991</v>
      </c>
      <c r="K143" s="6">
        <f t="shared" si="16"/>
        <v>442.49086028581598</v>
      </c>
      <c r="L143" s="7">
        <f t="shared" si="13"/>
        <v>11.779118900981796</v>
      </c>
      <c r="M143" s="7">
        <f t="shared" si="17"/>
        <v>12.597665186950911</v>
      </c>
      <c r="P143" s="5">
        <f t="shared" si="18"/>
        <v>39.337800889404271</v>
      </c>
    </row>
    <row r="144" spans="1:16" x14ac:dyDescent="0.15">
      <c r="A144" s="5">
        <v>71.5</v>
      </c>
      <c r="B144" s="5">
        <v>142</v>
      </c>
      <c r="D144">
        <v>140.20155541154</v>
      </c>
      <c r="E144">
        <v>600.9773169151</v>
      </c>
      <c r="F144">
        <v>102.0251450677</v>
      </c>
      <c r="G144">
        <v>106.58865248227001</v>
      </c>
      <c r="I144" s="6">
        <f t="shared" si="14"/>
        <v>494.38866443283001</v>
      </c>
      <c r="J144" s="6">
        <f t="shared" si="15"/>
        <v>38.176410343840004</v>
      </c>
      <c r="K144" s="6">
        <f t="shared" si="16"/>
        <v>448.576972020222</v>
      </c>
      <c r="L144" s="7">
        <f t="shared" si="13"/>
        <v>11.750108718448502</v>
      </c>
      <c r="M144" s="7">
        <f t="shared" si="17"/>
        <v>12.574419414882188</v>
      </c>
      <c r="P144" s="5">
        <f t="shared" si="18"/>
        <v>38.994633028414896</v>
      </c>
    </row>
    <row r="145" spans="1:16" x14ac:dyDescent="0.15">
      <c r="A145" s="5">
        <v>72</v>
      </c>
      <c r="B145" s="5">
        <v>143</v>
      </c>
      <c r="D145">
        <v>139.85223590408</v>
      </c>
      <c r="E145">
        <v>597.83084899545997</v>
      </c>
      <c r="F145">
        <v>101.95615731786</v>
      </c>
      <c r="G145">
        <v>106.66731141199</v>
      </c>
      <c r="I145" s="6">
        <f t="shared" si="14"/>
        <v>491.16353758346997</v>
      </c>
      <c r="J145" s="6">
        <f t="shared" si="15"/>
        <v>37.89607858622</v>
      </c>
      <c r="K145" s="6">
        <f t="shared" si="16"/>
        <v>445.68824328000596</v>
      </c>
      <c r="L145" s="7">
        <f t="shared" si="13"/>
        <v>11.760801114711374</v>
      </c>
      <c r="M145" s="7">
        <f t="shared" si="17"/>
        <v>12.590876221609632</v>
      </c>
      <c r="P145" s="5">
        <f t="shared" si="18"/>
        <v>39.121115747031695</v>
      </c>
    </row>
    <row r="146" spans="1:16" x14ac:dyDescent="0.15">
      <c r="A146" s="5">
        <v>72.5</v>
      </c>
      <c r="B146" s="5">
        <v>144</v>
      </c>
      <c r="D146">
        <v>139.46791963707</v>
      </c>
      <c r="E146">
        <v>595.46273493194997</v>
      </c>
      <c r="F146">
        <v>102.08252740168</v>
      </c>
      <c r="G146">
        <v>106.4306898775</v>
      </c>
      <c r="I146" s="6">
        <f t="shared" si="14"/>
        <v>489.03204505444995</v>
      </c>
      <c r="J146" s="6">
        <f t="shared" si="15"/>
        <v>37.38539223539</v>
      </c>
      <c r="K146" s="6">
        <f t="shared" si="16"/>
        <v>444.16957437198198</v>
      </c>
      <c r="L146" s="7">
        <f t="shared" si="13"/>
        <v>11.880832266660541</v>
      </c>
      <c r="M146" s="7">
        <f t="shared" si="17"/>
        <v>12.716671784023369</v>
      </c>
      <c r="P146" s="5">
        <f t="shared" si="18"/>
        <v>40.540990772609781</v>
      </c>
    </row>
    <row r="147" spans="1:16" x14ac:dyDescent="0.15">
      <c r="A147" s="5">
        <v>73</v>
      </c>
      <c r="B147" s="5">
        <v>145</v>
      </c>
      <c r="D147">
        <v>142.06740116655999</v>
      </c>
      <c r="E147">
        <v>613.47634478289001</v>
      </c>
      <c r="F147">
        <v>102.08897485493</v>
      </c>
      <c r="G147">
        <v>106.74790457768999</v>
      </c>
      <c r="I147" s="6">
        <f t="shared" si="14"/>
        <v>506.7284402052</v>
      </c>
      <c r="J147" s="6">
        <f t="shared" si="15"/>
        <v>39.978426311629988</v>
      </c>
      <c r="K147" s="6">
        <f t="shared" si="16"/>
        <v>458.75432863124399</v>
      </c>
      <c r="L147" s="7">
        <f t="shared" si="13"/>
        <v>11.475047193085469</v>
      </c>
      <c r="M147" s="7">
        <f t="shared" si="17"/>
        <v>12.316651120912869</v>
      </c>
      <c r="P147" s="5">
        <f t="shared" si="18"/>
        <v>35.74086945105806</v>
      </c>
    </row>
    <row r="148" spans="1:16" x14ac:dyDescent="0.15">
      <c r="A148" s="5">
        <v>73.5</v>
      </c>
      <c r="B148" s="5">
        <v>146</v>
      </c>
      <c r="D148">
        <v>142.02527543746001</v>
      </c>
      <c r="E148">
        <v>604.93713545041999</v>
      </c>
      <c r="F148">
        <v>102.18826563507</v>
      </c>
      <c r="G148">
        <v>106.64152159897</v>
      </c>
      <c r="I148" s="6">
        <f t="shared" si="14"/>
        <v>498.29561385144996</v>
      </c>
      <c r="J148" s="6">
        <f t="shared" si="15"/>
        <v>39.837009802390014</v>
      </c>
      <c r="K148" s="6">
        <f t="shared" si="16"/>
        <v>450.49120208858193</v>
      </c>
      <c r="L148" s="7">
        <f t="shared" si="13"/>
        <v>11.308358843277308</v>
      </c>
      <c r="M148" s="7">
        <f t="shared" si="17"/>
        <v>12.155727181569279</v>
      </c>
      <c r="P148" s="5">
        <f t="shared" si="18"/>
        <v>33.769076119876296</v>
      </c>
    </row>
    <row r="149" spans="1:16" x14ac:dyDescent="0.15">
      <c r="A149" s="5">
        <v>74</v>
      </c>
      <c r="B149" s="5">
        <v>147</v>
      </c>
      <c r="D149">
        <v>141.33895009720999</v>
      </c>
      <c r="E149">
        <v>594.89371354503999</v>
      </c>
      <c r="F149">
        <v>102.3275306254</v>
      </c>
      <c r="G149">
        <v>106.71889103804</v>
      </c>
      <c r="I149" s="6">
        <f t="shared" si="14"/>
        <v>488.17482250699999</v>
      </c>
      <c r="J149" s="6">
        <f t="shared" si="15"/>
        <v>39.011419471809987</v>
      </c>
      <c r="K149" s="6">
        <f t="shared" si="16"/>
        <v>441.36111914082801</v>
      </c>
      <c r="L149" s="7">
        <f t="shared" si="13"/>
        <v>11.313639060474578</v>
      </c>
      <c r="M149" s="7">
        <f t="shared" si="17"/>
        <v>12.166771809231122</v>
      </c>
      <c r="P149" s="5">
        <f t="shared" si="18"/>
        <v>33.83153697613141</v>
      </c>
    </row>
    <row r="150" spans="1:16" x14ac:dyDescent="0.15">
      <c r="A150" s="5">
        <v>74.5</v>
      </c>
      <c r="B150" s="5">
        <v>148</v>
      </c>
      <c r="D150">
        <v>141.91639662994001</v>
      </c>
      <c r="E150">
        <v>605.61244329228998</v>
      </c>
      <c r="F150">
        <v>101.96518375242</v>
      </c>
      <c r="G150">
        <v>106.39780786589</v>
      </c>
      <c r="I150" s="6">
        <f t="shared" si="14"/>
        <v>499.21463542639998</v>
      </c>
      <c r="J150" s="6">
        <f t="shared" si="15"/>
        <v>39.951212877520007</v>
      </c>
      <c r="K150" s="6">
        <f t="shared" si="16"/>
        <v>451.27317997337599</v>
      </c>
      <c r="L150" s="7">
        <f t="shared" si="13"/>
        <v>11.295606502782826</v>
      </c>
      <c r="M150" s="7">
        <f t="shared" si="17"/>
        <v>12.15450366200394</v>
      </c>
      <c r="P150" s="5">
        <f t="shared" si="18"/>
        <v>33.618225865656868</v>
      </c>
    </row>
    <row r="151" spans="1:16" x14ac:dyDescent="0.15">
      <c r="A151" s="5">
        <v>75</v>
      </c>
      <c r="B151" s="5">
        <v>149</v>
      </c>
      <c r="D151">
        <v>142.16007777057999</v>
      </c>
      <c r="E151">
        <v>609.55281918340995</v>
      </c>
      <c r="F151">
        <v>102.06834300451</v>
      </c>
      <c r="G151">
        <v>106.5693101225</v>
      </c>
      <c r="I151" s="6">
        <f t="shared" si="14"/>
        <v>502.98350906090997</v>
      </c>
      <c r="J151" s="6">
        <f t="shared" si="15"/>
        <v>40.09173476606999</v>
      </c>
      <c r="K151" s="6">
        <f t="shared" si="16"/>
        <v>454.87342734162598</v>
      </c>
      <c r="L151" s="7">
        <f t="shared" si="13"/>
        <v>11.345815540179359</v>
      </c>
      <c r="M151" s="7">
        <f t="shared" si="17"/>
        <v>12.210477109865044</v>
      </c>
      <c r="P151" s="5">
        <f t="shared" si="18"/>
        <v>34.212159666174294</v>
      </c>
    </row>
    <row r="152" spans="1:16" x14ac:dyDescent="0.15">
      <c r="A152" s="5">
        <v>75.5</v>
      </c>
      <c r="B152" s="5">
        <v>150</v>
      </c>
      <c r="D152">
        <v>143.65780946209</v>
      </c>
      <c r="E152">
        <v>614.56707712248999</v>
      </c>
      <c r="F152">
        <v>102.04771115409</v>
      </c>
      <c r="G152">
        <v>106.37395228885001</v>
      </c>
      <c r="I152" s="6">
        <f t="shared" si="14"/>
        <v>508.19312483364001</v>
      </c>
      <c r="J152" s="6">
        <f t="shared" si="15"/>
        <v>41.610098308000005</v>
      </c>
      <c r="K152" s="6">
        <f t="shared" si="16"/>
        <v>458.26100686403998</v>
      </c>
      <c r="L152" s="7">
        <f t="shared" si="13"/>
        <v>11.013216154212598</v>
      </c>
      <c r="M152" s="7">
        <f t="shared" si="17"/>
        <v>11.883642134362855</v>
      </c>
      <c r="P152" s="5">
        <f t="shared" si="18"/>
        <v>30.277768018772562</v>
      </c>
    </row>
    <row r="153" spans="1:16" x14ac:dyDescent="0.15">
      <c r="A153" s="5">
        <v>76</v>
      </c>
      <c r="B153" s="5">
        <v>151</v>
      </c>
      <c r="D153">
        <v>144.12637718729999</v>
      </c>
      <c r="E153">
        <v>615.87103046013999</v>
      </c>
      <c r="F153">
        <v>102.1308833011</v>
      </c>
      <c r="G153">
        <v>106.23210831722</v>
      </c>
      <c r="I153" s="6">
        <f t="shared" si="14"/>
        <v>509.63892214292002</v>
      </c>
      <c r="J153" s="6">
        <f t="shared" si="15"/>
        <v>41.995493886199995</v>
      </c>
      <c r="K153" s="6">
        <f t="shared" si="16"/>
        <v>459.24432947948003</v>
      </c>
      <c r="L153" s="7">
        <f t="shared" si="13"/>
        <v>10.935562056346974</v>
      </c>
      <c r="M153" s="7">
        <f t="shared" si="17"/>
        <v>11.811752446961801</v>
      </c>
      <c r="P153" s="5">
        <f t="shared" si="18"/>
        <v>29.359180532085016</v>
      </c>
    </row>
    <row r="154" spans="1:16" x14ac:dyDescent="0.15">
      <c r="A154" s="5">
        <v>76.5</v>
      </c>
      <c r="B154" s="5">
        <v>152</v>
      </c>
      <c r="D154">
        <v>145.06675307841999</v>
      </c>
      <c r="E154">
        <v>623.72197018794998</v>
      </c>
      <c r="F154">
        <v>102.03094777563</v>
      </c>
      <c r="G154">
        <v>106.32688588008</v>
      </c>
      <c r="I154" s="6">
        <f t="shared" si="14"/>
        <v>517.39508430786998</v>
      </c>
      <c r="J154" s="6">
        <f t="shared" si="15"/>
        <v>43.035805302789996</v>
      </c>
      <c r="K154" s="6">
        <f t="shared" si="16"/>
        <v>465.75211794452196</v>
      </c>
      <c r="L154" s="7">
        <f t="shared" si="13"/>
        <v>10.82243296407718</v>
      </c>
      <c r="M154" s="7">
        <f t="shared" si="17"/>
        <v>11.704387765156579</v>
      </c>
      <c r="P154" s="5">
        <f t="shared" si="18"/>
        <v>28.020951495940917</v>
      </c>
    </row>
    <row r="155" spans="1:16" x14ac:dyDescent="0.15">
      <c r="A155" s="5">
        <v>77</v>
      </c>
      <c r="B155" s="5">
        <v>153</v>
      </c>
      <c r="D155">
        <v>145.08489954634001</v>
      </c>
      <c r="E155">
        <v>628.30395333765</v>
      </c>
      <c r="F155">
        <v>102.14313346228001</v>
      </c>
      <c r="G155">
        <v>106.85041908446</v>
      </c>
      <c r="I155" s="6">
        <f t="shared" si="14"/>
        <v>521.45353425319001</v>
      </c>
      <c r="J155" s="6">
        <f t="shared" si="15"/>
        <v>42.941766084060006</v>
      </c>
      <c r="K155" s="6">
        <f t="shared" si="16"/>
        <v>469.92341495231801</v>
      </c>
      <c r="L155" s="7">
        <f t="shared" si="13"/>
        <v>10.943271732988963</v>
      </c>
      <c r="M155" s="7">
        <f t="shared" si="17"/>
        <v>11.830990944532934</v>
      </c>
      <c r="P155" s="5">
        <f t="shared" si="18"/>
        <v>29.450380001068527</v>
      </c>
    </row>
    <row r="156" spans="1:16" x14ac:dyDescent="0.15">
      <c r="A156" s="5">
        <v>77.5</v>
      </c>
      <c r="B156" s="5">
        <v>154</v>
      </c>
      <c r="D156">
        <v>144.87880751782001</v>
      </c>
      <c r="E156">
        <v>611.02592352559998</v>
      </c>
      <c r="F156">
        <v>101.74597034172</v>
      </c>
      <c r="G156">
        <v>106.51708575113</v>
      </c>
      <c r="I156" s="6">
        <f t="shared" si="14"/>
        <v>504.50883777446995</v>
      </c>
      <c r="J156" s="6">
        <f t="shared" si="15"/>
        <v>43.132837176100011</v>
      </c>
      <c r="K156" s="6">
        <f t="shared" si="16"/>
        <v>452.74943316314994</v>
      </c>
      <c r="L156" s="7">
        <f t="shared" si="13"/>
        <v>10.496630011021377</v>
      </c>
      <c r="M156" s="7">
        <f t="shared" si="17"/>
        <v>11.390113633029918</v>
      </c>
      <c r="P156" s="5">
        <f t="shared" si="18"/>
        <v>24.166956355584066</v>
      </c>
    </row>
    <row r="157" spans="1:16" x14ac:dyDescent="0.15">
      <c r="A157" s="5">
        <v>78</v>
      </c>
      <c r="B157" s="5">
        <v>155</v>
      </c>
      <c r="D157">
        <v>143.81335061568001</v>
      </c>
      <c r="E157">
        <v>596.21516526248001</v>
      </c>
      <c r="F157">
        <v>101.96905222437</v>
      </c>
      <c r="G157">
        <v>106.52611218569</v>
      </c>
      <c r="I157" s="6">
        <f t="shared" si="14"/>
        <v>489.68905307679</v>
      </c>
      <c r="J157" s="6">
        <f t="shared" si="15"/>
        <v>41.844298391310005</v>
      </c>
      <c r="K157" s="6">
        <f t="shared" si="16"/>
        <v>439.47589500721801</v>
      </c>
      <c r="L157" s="7">
        <f t="shared" si="13"/>
        <v>10.50264700097077</v>
      </c>
      <c r="M157" s="7">
        <f t="shared" si="17"/>
        <v>11.401895033443882</v>
      </c>
      <c r="P157" s="5">
        <f t="shared" si="18"/>
        <v>24.238132659564844</v>
      </c>
    </row>
    <row r="158" spans="1:16" x14ac:dyDescent="0.15">
      <c r="A158" s="5">
        <v>78.5</v>
      </c>
      <c r="B158" s="5">
        <v>156</v>
      </c>
      <c r="D158">
        <v>144.02462734932001</v>
      </c>
      <c r="E158">
        <v>592.26571613739998</v>
      </c>
      <c r="F158">
        <v>101.96840747905</v>
      </c>
      <c r="G158">
        <v>106.50676982592</v>
      </c>
      <c r="I158" s="6">
        <f t="shared" si="14"/>
        <v>485.75894631147997</v>
      </c>
      <c r="J158" s="6">
        <f t="shared" si="15"/>
        <v>42.056219870270013</v>
      </c>
      <c r="K158" s="6">
        <f t="shared" si="16"/>
        <v>435.29148246715596</v>
      </c>
      <c r="L158" s="7">
        <f t="shared" si="13"/>
        <v>10.350228427801904</v>
      </c>
      <c r="M158" s="7">
        <f t="shared" si="17"/>
        <v>11.255240870739588</v>
      </c>
      <c r="P158" s="5">
        <f t="shared" si="18"/>
        <v>22.435139670141808</v>
      </c>
    </row>
    <row r="159" spans="1:16" x14ac:dyDescent="0.15">
      <c r="A159" s="5">
        <v>79</v>
      </c>
      <c r="B159" s="5">
        <v>157</v>
      </c>
      <c r="D159">
        <v>145.13220998055999</v>
      </c>
      <c r="E159">
        <v>597.22164614387998</v>
      </c>
      <c r="F159">
        <v>102.25080593166</v>
      </c>
      <c r="G159">
        <v>106.43520309477999</v>
      </c>
      <c r="I159" s="6">
        <f t="shared" si="14"/>
        <v>490.7864430491</v>
      </c>
      <c r="J159" s="6">
        <f t="shared" si="15"/>
        <v>42.881404048899995</v>
      </c>
      <c r="K159" s="6">
        <f t="shared" si="16"/>
        <v>439.32875819041999</v>
      </c>
      <c r="L159" s="7">
        <f t="shared" si="13"/>
        <v>10.245204604061694</v>
      </c>
      <c r="M159" s="7">
        <f t="shared" si="17"/>
        <v>11.15598145746395</v>
      </c>
      <c r="P159" s="5">
        <f t="shared" si="18"/>
        <v>21.19278964685293</v>
      </c>
    </row>
    <row r="160" spans="1:16" x14ac:dyDescent="0.15">
      <c r="A160" s="5">
        <v>79.5</v>
      </c>
      <c r="B160" s="5">
        <v>158</v>
      </c>
      <c r="D160">
        <v>143.45301360984999</v>
      </c>
      <c r="E160">
        <v>576.13933895009995</v>
      </c>
      <c r="F160">
        <v>102.10638297872001</v>
      </c>
      <c r="G160">
        <v>106.65119277885</v>
      </c>
      <c r="I160" s="6">
        <f t="shared" si="14"/>
        <v>469.48814617124992</v>
      </c>
      <c r="J160" s="6">
        <f t="shared" si="15"/>
        <v>41.346630631129983</v>
      </c>
      <c r="K160" s="6">
        <f t="shared" si="16"/>
        <v>419.87218941389392</v>
      </c>
      <c r="L160" s="7">
        <f t="shared" si="13"/>
        <v>10.154931200071502</v>
      </c>
      <c r="M160" s="7">
        <f t="shared" si="17"/>
        <v>11.071472463938328</v>
      </c>
      <c r="P160" s="5">
        <f t="shared" si="18"/>
        <v>20.124925598910792</v>
      </c>
    </row>
    <row r="161" spans="1:16" x14ac:dyDescent="0.15">
      <c r="A161" s="5">
        <v>80</v>
      </c>
      <c r="B161" s="5">
        <v>159</v>
      </c>
      <c r="D161">
        <v>143.70187945561</v>
      </c>
      <c r="E161">
        <v>571.84186649384003</v>
      </c>
      <c r="F161">
        <v>101.91360412637</v>
      </c>
      <c r="G161">
        <v>106.42101869760999</v>
      </c>
      <c r="I161" s="6">
        <f t="shared" si="14"/>
        <v>465.42084779623002</v>
      </c>
      <c r="J161" s="6">
        <f t="shared" si="15"/>
        <v>41.788275329239994</v>
      </c>
      <c r="K161" s="6">
        <f t="shared" si="16"/>
        <v>415.27491740114203</v>
      </c>
      <c r="L161" s="7">
        <f t="shared" si="13"/>
        <v>9.9375940770297078</v>
      </c>
      <c r="M161" s="7">
        <f t="shared" si="17"/>
        <v>10.859899751361105</v>
      </c>
      <c r="P161" s="5">
        <f t="shared" si="18"/>
        <v>17.553996734804553</v>
      </c>
    </row>
    <row r="162" spans="1:16" x14ac:dyDescent="0.15">
      <c r="A162" s="5">
        <v>80.5</v>
      </c>
      <c r="B162" s="5">
        <v>160</v>
      </c>
      <c r="D162">
        <v>145.12961762800001</v>
      </c>
      <c r="E162">
        <v>574.98314970835997</v>
      </c>
      <c r="F162">
        <v>102.06576402320999</v>
      </c>
      <c r="G162">
        <v>106.78272082527</v>
      </c>
      <c r="I162" s="6">
        <f t="shared" si="14"/>
        <v>468.20042888308996</v>
      </c>
      <c r="J162" s="6">
        <f t="shared" si="15"/>
        <v>43.063853604790012</v>
      </c>
      <c r="K162" s="6">
        <f t="shared" si="16"/>
        <v>416.52380455734192</v>
      </c>
      <c r="L162" s="7">
        <f t="shared" si="13"/>
        <v>9.672237147653032</v>
      </c>
      <c r="M162" s="7">
        <f t="shared" si="17"/>
        <v>10.600307232449001</v>
      </c>
      <c r="P162" s="5">
        <f t="shared" si="18"/>
        <v>14.415030968270933</v>
      </c>
    </row>
    <row r="163" spans="1:16" x14ac:dyDescent="0.15">
      <c r="A163" s="5">
        <v>81</v>
      </c>
      <c r="B163" s="5">
        <v>161</v>
      </c>
      <c r="D163">
        <v>144.94361633182001</v>
      </c>
      <c r="E163">
        <v>571.68178872326996</v>
      </c>
      <c r="F163">
        <v>102.11863313991</v>
      </c>
      <c r="G163">
        <v>106.78981302386001</v>
      </c>
      <c r="I163" s="6">
        <f t="shared" si="14"/>
        <v>464.89197569940995</v>
      </c>
      <c r="J163" s="6">
        <f t="shared" si="15"/>
        <v>42.824983191910007</v>
      </c>
      <c r="K163" s="6">
        <f t="shared" si="16"/>
        <v>413.50199586911793</v>
      </c>
      <c r="L163" s="7">
        <f t="shared" si="13"/>
        <v>9.655625409497695</v>
      </c>
      <c r="M163" s="7">
        <f t="shared" si="17"/>
        <v>10.589459904758234</v>
      </c>
      <c r="P163" s="5">
        <f t="shared" si="18"/>
        <v>14.218527046120835</v>
      </c>
    </row>
    <row r="164" spans="1:16" x14ac:dyDescent="0.15">
      <c r="A164" s="5">
        <v>81.5</v>
      </c>
      <c r="B164" s="5">
        <v>162</v>
      </c>
      <c r="D164">
        <v>144.92417368762</v>
      </c>
      <c r="E164">
        <v>568.53985742061002</v>
      </c>
      <c r="F164">
        <v>102.13281753707</v>
      </c>
      <c r="G164">
        <v>106.57833655706</v>
      </c>
      <c r="I164" s="6">
        <f t="shared" si="14"/>
        <v>461.96152086355005</v>
      </c>
      <c r="J164" s="6">
        <f t="shared" si="15"/>
        <v>42.791356150550001</v>
      </c>
      <c r="K164" s="6">
        <f t="shared" si="16"/>
        <v>410.61189348289003</v>
      </c>
      <c r="L164" s="7">
        <f t="shared" si="13"/>
        <v>9.5956737626697635</v>
      </c>
      <c r="M164" s="7">
        <f t="shared" si="17"/>
        <v>10.535272668394875</v>
      </c>
      <c r="P164" s="5">
        <f t="shared" si="18"/>
        <v>13.509345765337097</v>
      </c>
    </row>
    <row r="165" spans="1:16" x14ac:dyDescent="0.15">
      <c r="A165" s="5">
        <v>82</v>
      </c>
      <c r="B165" s="5">
        <v>163</v>
      </c>
      <c r="D165">
        <v>144.41931302656999</v>
      </c>
      <c r="E165">
        <v>567.19377835386001</v>
      </c>
      <c r="F165">
        <v>101.90393294649</v>
      </c>
      <c r="G165">
        <v>106.77756286267</v>
      </c>
      <c r="I165" s="6">
        <f t="shared" si="14"/>
        <v>460.41621549119003</v>
      </c>
      <c r="J165" s="6">
        <f t="shared" si="15"/>
        <v>42.515380080079993</v>
      </c>
      <c r="K165" s="6">
        <f t="shared" si="16"/>
        <v>409.39775939509406</v>
      </c>
      <c r="L165" s="7">
        <f t="shared" si="13"/>
        <v>9.6294037269329706</v>
      </c>
      <c r="M165" s="7">
        <f t="shared" si="17"/>
        <v>10.574767043122653</v>
      </c>
      <c r="P165" s="5">
        <f t="shared" si="18"/>
        <v>13.908344967571292</v>
      </c>
    </row>
    <row r="166" spans="1:16" x14ac:dyDescent="0.15">
      <c r="A166" s="5">
        <v>82.5</v>
      </c>
      <c r="B166" s="5">
        <v>164</v>
      </c>
      <c r="D166">
        <v>144.29552819182999</v>
      </c>
      <c r="E166">
        <v>563.02981205443996</v>
      </c>
      <c r="F166">
        <v>102.06447453256</v>
      </c>
      <c r="G166">
        <v>106.42230818826999</v>
      </c>
      <c r="I166" s="6">
        <f t="shared" si="14"/>
        <v>456.60750386616996</v>
      </c>
      <c r="J166" s="6">
        <f t="shared" si="15"/>
        <v>42.231053659269989</v>
      </c>
      <c r="K166" s="6">
        <f t="shared" si="16"/>
        <v>405.93023947504599</v>
      </c>
      <c r="L166" s="7">
        <f t="shared" si="13"/>
        <v>9.6121267243338533</v>
      </c>
      <c r="M166" s="7">
        <f t="shared" si="17"/>
        <v>10.563254450988106</v>
      </c>
      <c r="P166" s="5">
        <f t="shared" si="18"/>
        <v>13.703971485279604</v>
      </c>
    </row>
    <row r="167" spans="1:16" x14ac:dyDescent="0.15">
      <c r="A167" s="5">
        <v>83</v>
      </c>
      <c r="B167" s="5">
        <v>165</v>
      </c>
      <c r="D167">
        <v>145.03046014258001</v>
      </c>
      <c r="E167">
        <v>562.70771224887005</v>
      </c>
      <c r="F167">
        <v>101.96840747905</v>
      </c>
      <c r="G167">
        <v>106.62346872985</v>
      </c>
      <c r="I167" s="6">
        <f t="shared" si="14"/>
        <v>456.08424351902005</v>
      </c>
      <c r="J167" s="6">
        <f t="shared" si="15"/>
        <v>43.062052663530011</v>
      </c>
      <c r="K167" s="6">
        <f t="shared" si="16"/>
        <v>404.40978032278406</v>
      </c>
      <c r="L167" s="7">
        <f t="shared" si="13"/>
        <v>9.3913261284287461</v>
      </c>
      <c r="M167" s="7">
        <f t="shared" si="17"/>
        <v>10.348218265547571</v>
      </c>
      <c r="P167" s="5">
        <f t="shared" si="18"/>
        <v>11.092072435179745</v>
      </c>
    </row>
    <row r="168" spans="1:16" x14ac:dyDescent="0.15">
      <c r="A168" s="5">
        <v>83.5</v>
      </c>
      <c r="B168" s="5">
        <v>166</v>
      </c>
      <c r="D168">
        <v>145.31302657161001</v>
      </c>
      <c r="E168">
        <v>561.06156837330002</v>
      </c>
      <c r="F168">
        <v>102.11347517730999</v>
      </c>
      <c r="G168">
        <v>106.63185041908</v>
      </c>
      <c r="I168" s="6">
        <f t="shared" si="14"/>
        <v>454.42971795422</v>
      </c>
      <c r="J168" s="6">
        <f t="shared" si="15"/>
        <v>43.199551394300016</v>
      </c>
      <c r="K168" s="6">
        <f t="shared" si="16"/>
        <v>402.59025628105996</v>
      </c>
      <c r="L168" s="7">
        <f t="shared" si="13"/>
        <v>9.3193156708145803</v>
      </c>
      <c r="M168" s="7">
        <f t="shared" si="17"/>
        <v>10.281972218397977</v>
      </c>
      <c r="P168" s="5">
        <f t="shared" si="18"/>
        <v>10.240244816378716</v>
      </c>
    </row>
    <row r="169" spans="1:16" x14ac:dyDescent="0.15">
      <c r="A169" s="5">
        <v>84</v>
      </c>
      <c r="B169" s="5">
        <v>167</v>
      </c>
      <c r="D169">
        <v>146.09591704472001</v>
      </c>
      <c r="E169">
        <v>563.52235904083</v>
      </c>
      <c r="F169">
        <v>102.25209542231001</v>
      </c>
      <c r="G169">
        <v>106.49709864604</v>
      </c>
      <c r="I169" s="6">
        <f t="shared" si="14"/>
        <v>457.02526039479</v>
      </c>
      <c r="J169" s="6">
        <f t="shared" si="15"/>
        <v>43.843821622410005</v>
      </c>
      <c r="K169" s="6">
        <f t="shared" si="16"/>
        <v>404.41267444789798</v>
      </c>
      <c r="L169" s="7">
        <f t="shared" si="13"/>
        <v>9.2239375921826472</v>
      </c>
      <c r="M169" s="7">
        <f t="shared" si="17"/>
        <v>10.192358550230615</v>
      </c>
      <c r="P169" s="5">
        <f t="shared" si="18"/>
        <v>9.1119964438690761</v>
      </c>
    </row>
    <row r="170" spans="1:16" x14ac:dyDescent="0.15">
      <c r="A170" s="5">
        <v>84.5</v>
      </c>
      <c r="B170" s="5">
        <v>168</v>
      </c>
      <c r="D170">
        <v>146.73298768633001</v>
      </c>
      <c r="E170">
        <v>571.63123784835</v>
      </c>
      <c r="F170">
        <v>102.20116054159</v>
      </c>
      <c r="G170">
        <v>106.33075435203</v>
      </c>
      <c r="I170" s="6">
        <f t="shared" si="14"/>
        <v>465.30048349632</v>
      </c>
      <c r="J170" s="6">
        <f t="shared" si="15"/>
        <v>44.531827144740006</v>
      </c>
      <c r="K170" s="6">
        <f t="shared" si="16"/>
        <v>411.86229092263198</v>
      </c>
      <c r="L170" s="7">
        <f t="shared" si="13"/>
        <v>9.2487175427132726</v>
      </c>
      <c r="M170" s="7">
        <f t="shared" si="17"/>
        <v>10.222902911225811</v>
      </c>
      <c r="P170" s="5">
        <f t="shared" si="18"/>
        <v>9.4051239555370145</v>
      </c>
    </row>
    <row r="171" spans="1:16" x14ac:dyDescent="0.15">
      <c r="A171" s="5">
        <v>85</v>
      </c>
      <c r="B171" s="5">
        <v>169</v>
      </c>
      <c r="D171">
        <v>146.33376539208999</v>
      </c>
      <c r="E171">
        <v>564.30136098509001</v>
      </c>
      <c r="F171">
        <v>102.06576402320999</v>
      </c>
      <c r="G171">
        <v>106.47582205029001</v>
      </c>
      <c r="I171" s="6">
        <f t="shared" si="14"/>
        <v>457.82553893480002</v>
      </c>
      <c r="J171" s="6">
        <f t="shared" si="15"/>
        <v>44.268001368879993</v>
      </c>
      <c r="K171" s="6">
        <f t="shared" si="16"/>
        <v>404.70393729214402</v>
      </c>
      <c r="L171" s="7">
        <f t="shared" si="13"/>
        <v>9.1421325738154344</v>
      </c>
      <c r="M171" s="7">
        <f t="shared" si="17"/>
        <v>10.122082352792544</v>
      </c>
      <c r="P171" s="5">
        <f t="shared" si="18"/>
        <v>8.1443068011357234</v>
      </c>
    </row>
    <row r="172" spans="1:16" x14ac:dyDescent="0.15">
      <c r="A172" s="5">
        <v>85.5</v>
      </c>
      <c r="B172" s="5">
        <v>170</v>
      </c>
      <c r="D172">
        <v>147.09656513286001</v>
      </c>
      <c r="E172">
        <v>567.47958522358999</v>
      </c>
      <c r="F172">
        <v>102.19406834301</v>
      </c>
      <c r="G172">
        <v>106.40747904577999</v>
      </c>
      <c r="I172" s="6">
        <f t="shared" si="14"/>
        <v>461.07210617780999</v>
      </c>
      <c r="J172" s="6">
        <f t="shared" si="15"/>
        <v>44.902496789850005</v>
      </c>
      <c r="K172" s="6">
        <f t="shared" si="16"/>
        <v>407.18911002998999</v>
      </c>
      <c r="L172" s="7">
        <f t="shared" si="13"/>
        <v>9.0682955100624412</v>
      </c>
      <c r="M172" s="7">
        <f t="shared" si="17"/>
        <v>10.054009699504123</v>
      </c>
      <c r="P172" s="5">
        <f t="shared" si="18"/>
        <v>7.2708718546037474</v>
      </c>
    </row>
    <row r="173" spans="1:16" x14ac:dyDescent="0.15">
      <c r="A173" s="5">
        <v>86</v>
      </c>
      <c r="B173" s="5">
        <v>171</v>
      </c>
      <c r="D173">
        <v>146.11730395334001</v>
      </c>
      <c r="E173">
        <v>561.60725858717001</v>
      </c>
      <c r="F173">
        <v>102.11798839458</v>
      </c>
      <c r="G173">
        <v>106.57059961314999</v>
      </c>
      <c r="I173" s="6">
        <f t="shared" si="14"/>
        <v>455.03665897402004</v>
      </c>
      <c r="J173" s="6">
        <f t="shared" si="15"/>
        <v>43.999315558760017</v>
      </c>
      <c r="K173" s="6">
        <f t="shared" si="16"/>
        <v>402.23748030350805</v>
      </c>
      <c r="L173" s="7">
        <f t="shared" si="13"/>
        <v>9.1419031227049352</v>
      </c>
      <c r="M173" s="7">
        <f t="shared" si="17"/>
        <v>10.133381722611187</v>
      </c>
      <c r="P173" s="5">
        <f t="shared" si="18"/>
        <v>8.1415925732365615</v>
      </c>
    </row>
    <row r="174" spans="1:16" x14ac:dyDescent="0.15">
      <c r="A174" s="5">
        <v>86.5</v>
      </c>
      <c r="B174" s="5">
        <v>172</v>
      </c>
      <c r="D174">
        <v>144.23720025924001</v>
      </c>
      <c r="E174">
        <v>549.40959170447002</v>
      </c>
      <c r="F174">
        <v>102.09155383624</v>
      </c>
      <c r="G174">
        <v>106.50676982592</v>
      </c>
      <c r="I174" s="6">
        <f t="shared" si="14"/>
        <v>442.90282187855001</v>
      </c>
      <c r="J174" s="6">
        <f t="shared" si="15"/>
        <v>42.145646423000017</v>
      </c>
      <c r="K174" s="6">
        <f t="shared" si="16"/>
        <v>392.32804617095002</v>
      </c>
      <c r="L174" s="7">
        <f t="shared" si="13"/>
        <v>9.3088629424093021</v>
      </c>
      <c r="M174" s="7">
        <f t="shared" si="17"/>
        <v>10.306105952780126</v>
      </c>
      <c r="P174" s="5">
        <f t="shared" si="18"/>
        <v>10.116597181820557</v>
      </c>
    </row>
    <row r="175" spans="1:16" x14ac:dyDescent="0.15">
      <c r="A175" s="5">
        <v>87</v>
      </c>
      <c r="B175" s="5">
        <v>173</v>
      </c>
      <c r="D175">
        <v>148.09462086843999</v>
      </c>
      <c r="E175">
        <v>582.70252754374997</v>
      </c>
      <c r="F175">
        <v>102.05093488072001</v>
      </c>
      <c r="G175">
        <v>106.62153449388001</v>
      </c>
      <c r="I175" s="6">
        <f t="shared" si="14"/>
        <v>476.08099304986996</v>
      </c>
      <c r="J175" s="6">
        <f t="shared" si="15"/>
        <v>46.043685987719982</v>
      </c>
      <c r="K175" s="6">
        <f t="shared" si="16"/>
        <v>420.82856986460598</v>
      </c>
      <c r="L175" s="7">
        <f t="shared" si="13"/>
        <v>9.1397671762604435</v>
      </c>
      <c r="M175" s="7">
        <f t="shared" si="17"/>
        <v>10.142774597095839</v>
      </c>
      <c r="P175" s="5">
        <f t="shared" si="18"/>
        <v>8.1163259906598118</v>
      </c>
    </row>
    <row r="176" spans="1:16" x14ac:dyDescent="0.15">
      <c r="A176" s="5">
        <v>87.5</v>
      </c>
      <c r="B176" s="5">
        <v>174</v>
      </c>
      <c r="D176">
        <v>147.45560596241</v>
      </c>
      <c r="E176">
        <v>560.97796500324</v>
      </c>
      <c r="F176">
        <v>101.98065764023001</v>
      </c>
      <c r="G176">
        <v>106.65570599613</v>
      </c>
      <c r="I176" s="6">
        <f t="shared" si="14"/>
        <v>454.32225900711001</v>
      </c>
      <c r="J176" s="6">
        <f t="shared" si="15"/>
        <v>45.474948322179998</v>
      </c>
      <c r="K176" s="6">
        <f t="shared" si="16"/>
        <v>399.75232102049404</v>
      </c>
      <c r="L176" s="7">
        <f t="shared" si="13"/>
        <v>8.7906052842179569</v>
      </c>
      <c r="M176" s="7">
        <f t="shared" si="17"/>
        <v>9.7993771155179239</v>
      </c>
      <c r="P176" s="5">
        <f t="shared" si="18"/>
        <v>3.986012798258932</v>
      </c>
    </row>
    <row r="177" spans="1:16" x14ac:dyDescent="0.15">
      <c r="A177" s="5">
        <v>88</v>
      </c>
      <c r="B177" s="5">
        <v>175</v>
      </c>
      <c r="D177">
        <v>146.84640311082001</v>
      </c>
      <c r="E177">
        <v>545.71613739469001</v>
      </c>
      <c r="F177">
        <v>101.95873629915999</v>
      </c>
      <c r="G177">
        <v>106.6524822695</v>
      </c>
      <c r="I177" s="6">
        <f t="shared" si="14"/>
        <v>439.06365512519</v>
      </c>
      <c r="J177" s="6">
        <f t="shared" si="15"/>
        <v>44.887666811660011</v>
      </c>
      <c r="K177" s="6">
        <f t="shared" si="16"/>
        <v>385.19845495119796</v>
      </c>
      <c r="L177" s="7">
        <f t="shared" si="13"/>
        <v>8.5813873233246074</v>
      </c>
      <c r="M177" s="7">
        <f t="shared" si="17"/>
        <v>9.5959235650891443</v>
      </c>
      <c r="P177" s="5">
        <f t="shared" si="18"/>
        <v>1.5111272976961627</v>
      </c>
    </row>
    <row r="178" spans="1:16" x14ac:dyDescent="0.15">
      <c r="A178" s="5">
        <v>88.5</v>
      </c>
      <c r="B178" s="5">
        <v>176</v>
      </c>
      <c r="D178">
        <v>147.37524303305</v>
      </c>
      <c r="E178">
        <v>548.36746597537001</v>
      </c>
      <c r="F178">
        <v>102.05093488072001</v>
      </c>
      <c r="G178">
        <v>106.53191489362</v>
      </c>
      <c r="I178" s="6">
        <f t="shared" si="14"/>
        <v>441.83555108175</v>
      </c>
      <c r="J178" s="6">
        <f t="shared" si="15"/>
        <v>45.324308152329991</v>
      </c>
      <c r="K178" s="6">
        <f t="shared" si="16"/>
        <v>387.44638129895401</v>
      </c>
      <c r="L178" s="7">
        <f t="shared" si="13"/>
        <v>8.5483131920467397</v>
      </c>
      <c r="M178" s="7">
        <f t="shared" si="17"/>
        <v>9.5686138442758484</v>
      </c>
      <c r="P178" s="5">
        <f t="shared" si="18"/>
        <v>1.1198860887971309</v>
      </c>
    </row>
    <row r="179" spans="1:16" x14ac:dyDescent="0.15">
      <c r="A179" s="5">
        <v>89</v>
      </c>
      <c r="B179" s="5">
        <v>177</v>
      </c>
      <c r="D179">
        <v>146.53791315619</v>
      </c>
      <c r="E179">
        <v>546.60142579391004</v>
      </c>
      <c r="F179">
        <v>102.1308833011</v>
      </c>
      <c r="G179">
        <v>106.57769181173001</v>
      </c>
      <c r="I179" s="6">
        <f t="shared" si="14"/>
        <v>440.02373398218003</v>
      </c>
      <c r="J179" s="6">
        <f t="shared" si="15"/>
        <v>44.407029855090002</v>
      </c>
      <c r="K179" s="6">
        <f t="shared" si="16"/>
        <v>386.73529815607202</v>
      </c>
      <c r="L179" s="7">
        <f t="shared" si="13"/>
        <v>8.7088755860969567</v>
      </c>
      <c r="M179" s="7">
        <f t="shared" si="17"/>
        <v>9.7349406487906371</v>
      </c>
      <c r="P179" s="5">
        <f t="shared" si="18"/>
        <v>3.0192141353652362</v>
      </c>
    </row>
    <row r="180" spans="1:16" x14ac:dyDescent="0.15">
      <c r="A180" s="5">
        <v>89.5</v>
      </c>
      <c r="B180" s="5">
        <v>178</v>
      </c>
      <c r="D180">
        <v>146.48541801684999</v>
      </c>
      <c r="E180">
        <v>547.91186001296001</v>
      </c>
      <c r="F180">
        <v>102.31334622823999</v>
      </c>
      <c r="G180">
        <v>106.41005802708</v>
      </c>
      <c r="I180" s="6">
        <f t="shared" si="14"/>
        <v>441.50180198587998</v>
      </c>
      <c r="J180" s="6">
        <f t="shared" si="15"/>
        <v>44.172071788609998</v>
      </c>
      <c r="K180" s="6">
        <f t="shared" si="16"/>
        <v>388.49531583954797</v>
      </c>
      <c r="L180" s="7">
        <f t="shared" si="13"/>
        <v>8.7950440200933375</v>
      </c>
      <c r="M180" s="7">
        <f t="shared" si="17"/>
        <v>9.826873493251588</v>
      </c>
      <c r="P180" s="5">
        <f t="shared" si="18"/>
        <v>4.0385195859740026</v>
      </c>
    </row>
    <row r="181" spans="1:16" x14ac:dyDescent="0.15">
      <c r="A181" s="5">
        <v>90</v>
      </c>
      <c r="B181" s="5">
        <v>179</v>
      </c>
      <c r="D181">
        <v>146.87751134154001</v>
      </c>
      <c r="E181">
        <v>543.88528839922003</v>
      </c>
      <c r="F181">
        <v>101.82333978078999</v>
      </c>
      <c r="G181">
        <v>106.61508704062</v>
      </c>
      <c r="I181" s="6">
        <f t="shared" si="14"/>
        <v>437.27020135860005</v>
      </c>
      <c r="J181" s="6">
        <f t="shared" si="15"/>
        <v>45.054171560750021</v>
      </c>
      <c r="K181" s="6">
        <f t="shared" si="16"/>
        <v>383.20519548570002</v>
      </c>
      <c r="L181" s="7">
        <f t="shared" si="13"/>
        <v>8.5054320656855236</v>
      </c>
      <c r="M181" s="7">
        <f t="shared" si="17"/>
        <v>9.5430259493083458</v>
      </c>
      <c r="P181" s="5">
        <f t="shared" si="18"/>
        <v>0.61263576752441684</v>
      </c>
    </row>
    <row r="182" spans="1:16" x14ac:dyDescent="0.15">
      <c r="A182" s="5">
        <v>90.5</v>
      </c>
      <c r="B182" s="5">
        <v>180</v>
      </c>
      <c r="D182">
        <v>148.11017498379999</v>
      </c>
      <c r="E182">
        <v>545.03175631885995</v>
      </c>
      <c r="F182">
        <v>102.36234687299</v>
      </c>
      <c r="G182">
        <v>106.60348162475999</v>
      </c>
      <c r="I182" s="6">
        <f t="shared" si="14"/>
        <v>438.42827469409997</v>
      </c>
      <c r="J182" s="6">
        <f t="shared" si="15"/>
        <v>45.747828110809991</v>
      </c>
      <c r="K182" s="6">
        <f>I182-1.2*J182</f>
        <v>383.53088096112799</v>
      </c>
      <c r="L182" s="7">
        <f t="shared" si="13"/>
        <v>8.3835866487944042</v>
      </c>
      <c r="M182" s="7">
        <f>L182+ABS($N$2)*A182</f>
        <v>9.4269449428817982</v>
      </c>
      <c r="P182" s="5">
        <f>(L182-$O$2)/$O$2*100</f>
        <v>-0.8287005990391425</v>
      </c>
    </row>
    <row r="183" spans="1:16" x14ac:dyDescent="0.15">
      <c r="A183" s="5">
        <v>91</v>
      </c>
      <c r="B183" s="5">
        <v>181</v>
      </c>
      <c r="D183">
        <v>148.42579390796999</v>
      </c>
      <c r="E183">
        <v>548.19831497083999</v>
      </c>
      <c r="F183">
        <v>102.24242424242</v>
      </c>
      <c r="G183">
        <v>106.48420373952</v>
      </c>
      <c r="I183" s="6">
        <f t="shared" si="14"/>
        <v>441.71411123131998</v>
      </c>
      <c r="J183" s="6">
        <f t="shared" si="15"/>
        <v>46.183369665549989</v>
      </c>
      <c r="K183" s="6">
        <f t="shared" ref="K183:K241" si="19">I183-1.2*J183</f>
        <v>386.29406763266002</v>
      </c>
      <c r="L183" s="7">
        <f t="shared" si="13"/>
        <v>8.3643543212658233</v>
      </c>
      <c r="M183" s="7">
        <f t="shared" ref="M183:M241" si="20">L183+ABS($N$2)*A183</f>
        <v>9.4134770258177873</v>
      </c>
      <c r="P183" s="5">
        <f t="shared" ref="P183:P241" si="21">(L183-$O$2)/$O$2*100</f>
        <v>-1.0562040520855198</v>
      </c>
    </row>
    <row r="184" spans="1:16" x14ac:dyDescent="0.15">
      <c r="A184" s="5">
        <v>91.5</v>
      </c>
      <c r="B184" s="5">
        <v>182</v>
      </c>
      <c r="D184">
        <v>147.04082955282001</v>
      </c>
      <c r="E184">
        <v>543.57420609202995</v>
      </c>
      <c r="F184">
        <v>102.01998710509</v>
      </c>
      <c r="G184">
        <v>106.46872985170999</v>
      </c>
      <c r="I184" s="6">
        <f t="shared" si="14"/>
        <v>437.10547624031994</v>
      </c>
      <c r="J184" s="6">
        <f t="shared" si="15"/>
        <v>45.020842447730018</v>
      </c>
      <c r="K184" s="6">
        <f t="shared" si="19"/>
        <v>383.08046530304392</v>
      </c>
      <c r="L184" s="7">
        <f t="shared" si="13"/>
        <v>8.5089581730463397</v>
      </c>
      <c r="M184" s="7">
        <f t="shared" si="20"/>
        <v>9.5638452880628755</v>
      </c>
      <c r="P184" s="5">
        <f t="shared" si="21"/>
        <v>0.6543468708324166</v>
      </c>
    </row>
    <row r="185" spans="1:16" x14ac:dyDescent="0.15">
      <c r="A185" s="5">
        <v>92</v>
      </c>
      <c r="B185" s="5">
        <v>183</v>
      </c>
      <c r="D185">
        <v>148.50162022034999</v>
      </c>
      <c r="E185">
        <v>544.47634478289001</v>
      </c>
      <c r="F185">
        <v>102.13023855577001</v>
      </c>
      <c r="G185">
        <v>106.61895551257</v>
      </c>
      <c r="I185" s="6">
        <f t="shared" si="14"/>
        <v>437.85738927032003</v>
      </c>
      <c r="J185" s="6">
        <f t="shared" si="15"/>
        <v>46.371381664579985</v>
      </c>
      <c r="K185" s="6">
        <f t="shared" si="19"/>
        <v>382.21173127282407</v>
      </c>
      <c r="L185" s="7">
        <f t="shared" si="13"/>
        <v>8.2424054999588297</v>
      </c>
      <c r="M185" s="7">
        <f t="shared" si="20"/>
        <v>9.3030570254399372</v>
      </c>
      <c r="P185" s="5">
        <f t="shared" si="21"/>
        <v>-2.4987636123388022</v>
      </c>
    </row>
    <row r="186" spans="1:16" x14ac:dyDescent="0.15">
      <c r="A186" s="5">
        <v>92.5</v>
      </c>
      <c r="B186" s="5">
        <v>184</v>
      </c>
      <c r="D186">
        <v>148.39468567725001</v>
      </c>
      <c r="E186">
        <v>547.06675307841999</v>
      </c>
      <c r="F186">
        <v>101.79110251451</v>
      </c>
      <c r="G186">
        <v>106.34945196647</v>
      </c>
      <c r="I186" s="6">
        <f t="shared" si="14"/>
        <v>440.71730111195001</v>
      </c>
      <c r="J186" s="6">
        <f t="shared" si="15"/>
        <v>46.603583162740009</v>
      </c>
      <c r="K186" s="6">
        <f t="shared" si="19"/>
        <v>384.79300131666201</v>
      </c>
      <c r="L186" s="7">
        <f t="shared" si="13"/>
        <v>8.2567256679161858</v>
      </c>
      <c r="M186" s="7">
        <f t="shared" si="20"/>
        <v>9.3231416038618633</v>
      </c>
      <c r="P186" s="5">
        <f t="shared" si="21"/>
        <v>-2.329367180541293</v>
      </c>
    </row>
    <row r="187" spans="1:16" x14ac:dyDescent="0.15">
      <c r="A187" s="5">
        <v>93</v>
      </c>
      <c r="B187" s="5">
        <v>185</v>
      </c>
      <c r="D187">
        <v>149.11082307193999</v>
      </c>
      <c r="E187">
        <v>548.17303953338001</v>
      </c>
      <c r="F187">
        <v>102.00644745325999</v>
      </c>
      <c r="G187">
        <v>106.3829787234</v>
      </c>
      <c r="I187" s="6">
        <f t="shared" si="14"/>
        <v>441.79006080997999</v>
      </c>
      <c r="J187" s="6">
        <f t="shared" si="15"/>
        <v>47.104375618679995</v>
      </c>
      <c r="K187" s="6">
        <f t="shared" si="19"/>
        <v>385.26481006756399</v>
      </c>
      <c r="L187" s="7">
        <f t="shared" si="13"/>
        <v>8.1789601285953797</v>
      </c>
      <c r="M187" s="7">
        <f t="shared" si="20"/>
        <v>9.251140475005629</v>
      </c>
      <c r="P187" s="5">
        <f t="shared" si="21"/>
        <v>-3.2492729328328722</v>
      </c>
    </row>
    <row r="188" spans="1:16" x14ac:dyDescent="0.15">
      <c r="A188" s="5">
        <v>93.5</v>
      </c>
      <c r="B188" s="5">
        <v>186</v>
      </c>
      <c r="D188">
        <v>149.36228127025001</v>
      </c>
      <c r="E188">
        <v>546.64031108230995</v>
      </c>
      <c r="F188">
        <v>102.04642166344</v>
      </c>
      <c r="G188">
        <v>106.71244358478</v>
      </c>
      <c r="I188" s="6">
        <f t="shared" si="14"/>
        <v>439.92786749752997</v>
      </c>
      <c r="J188" s="6">
        <f t="shared" si="15"/>
        <v>47.315859606810008</v>
      </c>
      <c r="K188" s="6">
        <f t="shared" si="19"/>
        <v>383.14883596935795</v>
      </c>
      <c r="L188" s="7">
        <f t="shared" si="13"/>
        <v>8.0976830845573957</v>
      </c>
      <c r="M188" s="7">
        <f t="shared" si="20"/>
        <v>9.1756278414322168</v>
      </c>
      <c r="P188" s="5">
        <f t="shared" si="21"/>
        <v>-4.2107170505333915</v>
      </c>
    </row>
    <row r="189" spans="1:16" x14ac:dyDescent="0.15">
      <c r="A189" s="5">
        <v>94</v>
      </c>
      <c r="B189" s="5">
        <v>187</v>
      </c>
      <c r="D189">
        <v>149.86519766687999</v>
      </c>
      <c r="E189">
        <v>550.09786130913994</v>
      </c>
      <c r="F189">
        <v>102.07672469374999</v>
      </c>
      <c r="G189">
        <v>106.34364925854</v>
      </c>
      <c r="I189" s="6">
        <f t="shared" si="14"/>
        <v>443.75421205059996</v>
      </c>
      <c r="J189" s="6">
        <f t="shared" si="15"/>
        <v>47.788472973129998</v>
      </c>
      <c r="K189" s="6">
        <f t="shared" si="19"/>
        <v>386.40804448284393</v>
      </c>
      <c r="L189" s="7">
        <f t="shared" si="13"/>
        <v>8.0858002033274712</v>
      </c>
      <c r="M189" s="7">
        <f t="shared" si="20"/>
        <v>9.1695093706668622</v>
      </c>
      <c r="P189" s="5">
        <f t="shared" si="21"/>
        <v>-4.3512822789453107</v>
      </c>
    </row>
    <row r="190" spans="1:16" x14ac:dyDescent="0.15">
      <c r="A190" s="5">
        <v>94.5</v>
      </c>
      <c r="B190" s="5">
        <v>188</v>
      </c>
      <c r="D190">
        <v>149.16331821128</v>
      </c>
      <c r="E190">
        <v>549.94426441995995</v>
      </c>
      <c r="F190">
        <v>101.90070921986</v>
      </c>
      <c r="G190">
        <v>106.43971631206</v>
      </c>
      <c r="I190" s="6">
        <f t="shared" si="14"/>
        <v>443.50454810789995</v>
      </c>
      <c r="J190" s="6">
        <f t="shared" si="15"/>
        <v>47.262608991419995</v>
      </c>
      <c r="K190" s="6">
        <f t="shared" si="19"/>
        <v>386.78941731819594</v>
      </c>
      <c r="L190" s="7">
        <f t="shared" si="13"/>
        <v>8.183835500668474</v>
      </c>
      <c r="M190" s="7">
        <f t="shared" si="20"/>
        <v>9.2733090784724368</v>
      </c>
      <c r="P190" s="5">
        <f t="shared" si="21"/>
        <v>-3.1916010790301272</v>
      </c>
    </row>
    <row r="191" spans="1:16" x14ac:dyDescent="0.15">
      <c r="A191" s="5">
        <v>95</v>
      </c>
      <c r="B191" s="5">
        <v>189</v>
      </c>
      <c r="D191">
        <v>149.58263123784999</v>
      </c>
      <c r="E191">
        <v>550.99416720674003</v>
      </c>
      <c r="F191">
        <v>101.94906511927999</v>
      </c>
      <c r="G191">
        <v>106.40167633785001</v>
      </c>
      <c r="I191" s="6">
        <f t="shared" si="14"/>
        <v>444.59249086889002</v>
      </c>
      <c r="J191" s="6">
        <f t="shared" si="15"/>
        <v>47.633566118570002</v>
      </c>
      <c r="K191" s="6">
        <f t="shared" si="19"/>
        <v>387.43221152660601</v>
      </c>
      <c r="L191" s="7">
        <f t="shared" si="13"/>
        <v>8.1335966020726946</v>
      </c>
      <c r="M191" s="7">
        <f t="shared" si="20"/>
        <v>9.2288345903412292</v>
      </c>
      <c r="P191" s="5">
        <f t="shared" si="21"/>
        <v>-3.7858881142733321</v>
      </c>
    </row>
    <row r="192" spans="1:16" x14ac:dyDescent="0.15">
      <c r="A192" s="5">
        <v>95.5</v>
      </c>
      <c r="B192" s="5">
        <v>190</v>
      </c>
      <c r="D192">
        <v>148.16655865198001</v>
      </c>
      <c r="E192">
        <v>526.73104342191004</v>
      </c>
      <c r="F192">
        <v>101.93423597679001</v>
      </c>
      <c r="G192">
        <v>106.50161186331</v>
      </c>
      <c r="I192" s="6">
        <f t="shared" si="14"/>
        <v>420.22943155860003</v>
      </c>
      <c r="J192" s="6">
        <f t="shared" si="15"/>
        <v>46.232322675190005</v>
      </c>
      <c r="K192" s="6">
        <f t="shared" si="19"/>
        <v>364.75064434837202</v>
      </c>
      <c r="L192" s="7">
        <f t="shared" si="13"/>
        <v>7.8895158893695569</v>
      </c>
      <c r="M192" s="7">
        <f t="shared" si="20"/>
        <v>8.9905182881026633</v>
      </c>
      <c r="P192" s="5">
        <f t="shared" si="21"/>
        <v>-6.6731728113264328</v>
      </c>
    </row>
    <row r="193" spans="1:16" x14ac:dyDescent="0.15">
      <c r="A193" s="5">
        <v>96</v>
      </c>
      <c r="B193" s="5">
        <v>191</v>
      </c>
      <c r="D193">
        <v>148.82307193778001</v>
      </c>
      <c r="E193">
        <v>530.75502268309003</v>
      </c>
      <c r="F193">
        <v>102.09284332689001</v>
      </c>
      <c r="G193">
        <v>106.72598323662</v>
      </c>
      <c r="I193" s="6">
        <f t="shared" si="14"/>
        <v>424.02903944647005</v>
      </c>
      <c r="J193" s="6">
        <f t="shared" si="15"/>
        <v>46.730228610890009</v>
      </c>
      <c r="K193" s="6">
        <f t="shared" si="19"/>
        <v>367.95276511340205</v>
      </c>
      <c r="L193" s="7">
        <f t="shared" si="13"/>
        <v>7.8739774242759504</v>
      </c>
      <c r="M193" s="7">
        <f t="shared" si="20"/>
        <v>8.9807442334736276</v>
      </c>
      <c r="P193" s="5">
        <f t="shared" si="21"/>
        <v>-6.856980749215527</v>
      </c>
    </row>
    <row r="194" spans="1:16" x14ac:dyDescent="0.15">
      <c r="A194" s="5">
        <v>96.5</v>
      </c>
      <c r="B194" s="5">
        <v>192</v>
      </c>
      <c r="D194">
        <v>148.98703823720001</v>
      </c>
      <c r="E194">
        <v>532.23720025924001</v>
      </c>
      <c r="F194">
        <v>102.07672469374999</v>
      </c>
      <c r="G194">
        <v>106.52740167634001</v>
      </c>
      <c r="I194" s="6">
        <f t="shared" si="14"/>
        <v>425.70979858290002</v>
      </c>
      <c r="J194" s="6">
        <f t="shared" si="15"/>
        <v>46.910313543450016</v>
      </c>
      <c r="K194" s="6">
        <f t="shared" si="19"/>
        <v>369.41742233076002</v>
      </c>
      <c r="L194" s="7">
        <f t="shared" ref="L194:L241" si="22">K194/J194</f>
        <v>7.8749723552496054</v>
      </c>
      <c r="M194" s="7">
        <f t="shared" si="20"/>
        <v>8.9875035749118535</v>
      </c>
      <c r="P194" s="5">
        <f t="shared" si="21"/>
        <v>-6.8452114908294615</v>
      </c>
    </row>
    <row r="195" spans="1:16" x14ac:dyDescent="0.15">
      <c r="A195" s="5">
        <v>97</v>
      </c>
      <c r="B195" s="5">
        <v>193</v>
      </c>
      <c r="D195">
        <v>149.17109526895999</v>
      </c>
      <c r="E195">
        <v>530.10823071938</v>
      </c>
      <c r="F195">
        <v>102.14829142489</v>
      </c>
      <c r="G195">
        <v>106.47775628626999</v>
      </c>
      <c r="I195" s="6">
        <f t="shared" ref="I195:I241" si="23">E195-G195</f>
        <v>423.63047443311001</v>
      </c>
      <c r="J195" s="6">
        <f t="shared" ref="J195:J241" si="24">D195-F195</f>
        <v>47.022803844069983</v>
      </c>
      <c r="K195" s="6">
        <f t="shared" si="19"/>
        <v>367.20310982022602</v>
      </c>
      <c r="L195" s="7">
        <f t="shared" si="22"/>
        <v>7.8090432684084572</v>
      </c>
      <c r="M195" s="7">
        <f t="shared" si="20"/>
        <v>8.9273388985352771</v>
      </c>
      <c r="P195" s="5">
        <f t="shared" si="21"/>
        <v>-7.6251012306576635</v>
      </c>
    </row>
    <row r="196" spans="1:16" x14ac:dyDescent="0.15">
      <c r="A196" s="5">
        <v>97.5</v>
      </c>
      <c r="B196" s="5">
        <v>194</v>
      </c>
      <c r="D196">
        <v>148.61179520415001</v>
      </c>
      <c r="E196">
        <v>529.24627349319996</v>
      </c>
      <c r="F196">
        <v>102.02127659575</v>
      </c>
      <c r="G196">
        <v>106.33462282399</v>
      </c>
      <c r="I196" s="6">
        <f t="shared" si="23"/>
        <v>422.91165066920996</v>
      </c>
      <c r="J196" s="6">
        <f t="shared" si="24"/>
        <v>46.590518608400018</v>
      </c>
      <c r="K196" s="6">
        <f t="shared" si="19"/>
        <v>367.00302833912997</v>
      </c>
      <c r="L196" s="7">
        <f t="shared" si="22"/>
        <v>7.8772041887716036</v>
      </c>
      <c r="M196" s="7">
        <f t="shared" si="20"/>
        <v>9.0012642293629952</v>
      </c>
      <c r="P196" s="5">
        <f t="shared" si="21"/>
        <v>-6.8188106388200165</v>
      </c>
    </row>
    <row r="197" spans="1:16" x14ac:dyDescent="0.15">
      <c r="A197" s="5">
        <v>98</v>
      </c>
      <c r="B197" s="5">
        <v>195</v>
      </c>
      <c r="D197">
        <v>150.48347375243</v>
      </c>
      <c r="E197">
        <v>535.53208036292995</v>
      </c>
      <c r="F197">
        <v>102.30109606705</v>
      </c>
      <c r="G197">
        <v>106.45132172792</v>
      </c>
      <c r="I197" s="6">
        <f t="shared" si="23"/>
        <v>429.08075863500994</v>
      </c>
      <c r="J197" s="6">
        <f t="shared" si="24"/>
        <v>48.182377685380004</v>
      </c>
      <c r="K197" s="6">
        <f t="shared" si="19"/>
        <v>371.26190541255392</v>
      </c>
      <c r="L197" s="7">
        <f t="shared" si="22"/>
        <v>7.7053462956272094</v>
      </c>
      <c r="M197" s="7">
        <f t="shared" si="20"/>
        <v>8.8351707466831719</v>
      </c>
      <c r="P197" s="5">
        <f t="shared" si="21"/>
        <v>-8.8517556406936428</v>
      </c>
    </row>
    <row r="198" spans="1:16" x14ac:dyDescent="0.15">
      <c r="A198" s="5">
        <v>98.5</v>
      </c>
      <c r="B198" s="5">
        <v>196</v>
      </c>
      <c r="D198">
        <v>151.09138042774001</v>
      </c>
      <c r="E198">
        <v>540.70771224887005</v>
      </c>
      <c r="F198">
        <v>102.00515796261</v>
      </c>
      <c r="G198">
        <v>106.18568665377001</v>
      </c>
      <c r="I198" s="6">
        <f t="shared" si="23"/>
        <v>434.52202559510005</v>
      </c>
      <c r="J198" s="6">
        <f t="shared" si="24"/>
        <v>49.086222465130007</v>
      </c>
      <c r="K198" s="6">
        <f t="shared" si="19"/>
        <v>375.61855863694404</v>
      </c>
      <c r="L198" s="7">
        <f t="shared" si="22"/>
        <v>7.6522197018476392</v>
      </c>
      <c r="M198" s="7">
        <f t="shared" si="20"/>
        <v>8.7878085633681717</v>
      </c>
      <c r="P198" s="5">
        <f t="shared" si="21"/>
        <v>-9.4802018605015625</v>
      </c>
    </row>
    <row r="199" spans="1:16" x14ac:dyDescent="0.15">
      <c r="A199" s="5">
        <v>99</v>
      </c>
      <c r="B199" s="5">
        <v>197</v>
      </c>
      <c r="D199">
        <v>152.10434219054</v>
      </c>
      <c r="E199">
        <v>547.81399870381995</v>
      </c>
      <c r="F199">
        <v>102.17859445518999</v>
      </c>
      <c r="G199">
        <v>106.61573178595</v>
      </c>
      <c r="I199" s="6">
        <f t="shared" si="23"/>
        <v>441.19826691786994</v>
      </c>
      <c r="J199" s="6">
        <f t="shared" si="24"/>
        <v>49.925747735350001</v>
      </c>
      <c r="K199" s="6">
        <f t="shared" si="19"/>
        <v>381.28736963544998</v>
      </c>
      <c r="L199" s="7">
        <f t="shared" si="22"/>
        <v>7.6370888155066909</v>
      </c>
      <c r="M199" s="7">
        <f t="shared" si="20"/>
        <v>8.7784420874917952</v>
      </c>
      <c r="P199" s="5">
        <f t="shared" si="21"/>
        <v>-9.6591884592427917</v>
      </c>
    </row>
    <row r="200" spans="1:16" x14ac:dyDescent="0.15">
      <c r="A200" s="5">
        <v>99.5</v>
      </c>
      <c r="B200" s="5">
        <v>198</v>
      </c>
      <c r="D200">
        <v>152.90343486713999</v>
      </c>
      <c r="E200">
        <v>547.11989630590006</v>
      </c>
      <c r="F200">
        <v>101.89813023856</v>
      </c>
      <c r="G200">
        <v>106.39909735654</v>
      </c>
      <c r="I200" s="6">
        <f t="shared" si="23"/>
        <v>440.72079894936007</v>
      </c>
      <c r="J200" s="6">
        <f t="shared" si="24"/>
        <v>51.005304628579992</v>
      </c>
      <c r="K200" s="6">
        <f t="shared" si="19"/>
        <v>379.51443339506409</v>
      </c>
      <c r="L200" s="7">
        <f t="shared" si="22"/>
        <v>7.440685555329658</v>
      </c>
      <c r="M200" s="7">
        <f t="shared" si="20"/>
        <v>8.5878032377793332</v>
      </c>
      <c r="P200" s="5">
        <f t="shared" si="21"/>
        <v>-11.982486032739249</v>
      </c>
    </row>
    <row r="201" spans="1:16" x14ac:dyDescent="0.15">
      <c r="A201" s="5">
        <v>100</v>
      </c>
      <c r="B201" s="5">
        <v>199</v>
      </c>
      <c r="D201">
        <v>151.64095917045</v>
      </c>
      <c r="E201">
        <v>539.87945560595995</v>
      </c>
      <c r="F201">
        <v>101.92456479691</v>
      </c>
      <c r="G201">
        <v>106.37717601547</v>
      </c>
      <c r="I201" s="6">
        <f t="shared" si="23"/>
        <v>433.50227959048993</v>
      </c>
      <c r="J201" s="6">
        <f t="shared" si="24"/>
        <v>49.716394373539998</v>
      </c>
      <c r="K201" s="6">
        <f t="shared" si="19"/>
        <v>373.84260634224194</v>
      </c>
      <c r="L201" s="7">
        <f t="shared" si="22"/>
        <v>7.5195035974130899</v>
      </c>
      <c r="M201" s="7">
        <f t="shared" si="20"/>
        <v>8.6723856903273369</v>
      </c>
      <c r="P201" s="5">
        <f t="shared" si="21"/>
        <v>-11.050129992645406</v>
      </c>
    </row>
    <row r="202" spans="1:16" x14ac:dyDescent="0.15">
      <c r="A202" s="5">
        <v>100.5</v>
      </c>
      <c r="B202" s="5">
        <v>200</v>
      </c>
      <c r="D202">
        <v>151.05249513934001</v>
      </c>
      <c r="E202">
        <v>534.34802333117</v>
      </c>
      <c r="F202">
        <v>101.81818181817999</v>
      </c>
      <c r="G202">
        <v>106.33720180528999</v>
      </c>
      <c r="I202" s="6">
        <f t="shared" si="23"/>
        <v>428.01082152588003</v>
      </c>
      <c r="J202" s="6">
        <f t="shared" si="24"/>
        <v>49.234313321160016</v>
      </c>
      <c r="K202" s="6">
        <f t="shared" si="19"/>
        <v>368.92964554048802</v>
      </c>
      <c r="L202" s="7">
        <f t="shared" si="22"/>
        <v>7.4933439841828511</v>
      </c>
      <c r="M202" s="7">
        <f t="shared" si="20"/>
        <v>8.6519904875616689</v>
      </c>
      <c r="P202" s="5">
        <f t="shared" si="21"/>
        <v>-11.359577839318815</v>
      </c>
    </row>
    <row r="203" spans="1:16" x14ac:dyDescent="0.15">
      <c r="A203" s="5">
        <v>101</v>
      </c>
      <c r="B203" s="5">
        <v>201</v>
      </c>
      <c r="D203">
        <v>150.92417368762</v>
      </c>
      <c r="E203">
        <v>524.55346727154995</v>
      </c>
      <c r="F203">
        <v>101.89813023856</v>
      </c>
      <c r="G203">
        <v>106.5112830432</v>
      </c>
      <c r="I203" s="6">
        <f t="shared" si="23"/>
        <v>418.04218422834992</v>
      </c>
      <c r="J203" s="6">
        <f t="shared" si="24"/>
        <v>49.026043449059998</v>
      </c>
      <c r="K203" s="6">
        <f t="shared" si="19"/>
        <v>359.21093208947792</v>
      </c>
      <c r="L203" s="7">
        <f t="shared" si="22"/>
        <v>7.3269410871940401</v>
      </c>
      <c r="M203" s="7">
        <f t="shared" si="20"/>
        <v>8.4913520010374288</v>
      </c>
      <c r="P203" s="5">
        <f t="shared" si="21"/>
        <v>-13.32799448600997</v>
      </c>
    </row>
    <row r="204" spans="1:16" x14ac:dyDescent="0.15">
      <c r="A204" s="5">
        <v>101.5</v>
      </c>
      <c r="B204" s="5">
        <v>202</v>
      </c>
      <c r="D204">
        <v>150.89500972132001</v>
      </c>
      <c r="E204">
        <v>523.23331173040003</v>
      </c>
      <c r="F204">
        <v>102.24049000645</v>
      </c>
      <c r="G204">
        <v>106.56221792392</v>
      </c>
      <c r="I204" s="6">
        <f t="shared" si="23"/>
        <v>416.67109380648003</v>
      </c>
      <c r="J204" s="6">
        <f t="shared" si="24"/>
        <v>48.654519714870005</v>
      </c>
      <c r="K204" s="6">
        <f t="shared" si="19"/>
        <v>358.28567014863603</v>
      </c>
      <c r="L204" s="7">
        <f t="shared" si="22"/>
        <v>7.363872303093256</v>
      </c>
      <c r="M204" s="7">
        <f t="shared" si="20"/>
        <v>8.5340476274012165</v>
      </c>
      <c r="P204" s="5">
        <f t="shared" si="21"/>
        <v>-12.891126970635824</v>
      </c>
    </row>
    <row r="205" spans="1:16" x14ac:dyDescent="0.15">
      <c r="A205" s="5">
        <v>102</v>
      </c>
      <c r="B205" s="5">
        <v>203</v>
      </c>
      <c r="D205">
        <v>150.21970187945999</v>
      </c>
      <c r="E205">
        <v>519.92093324691996</v>
      </c>
      <c r="F205">
        <v>102.0857511283</v>
      </c>
      <c r="G205">
        <v>106.54545454546</v>
      </c>
      <c r="I205" s="6">
        <f t="shared" si="23"/>
        <v>413.37547870145994</v>
      </c>
      <c r="J205" s="6">
        <f t="shared" si="24"/>
        <v>48.133950751159986</v>
      </c>
      <c r="K205" s="6">
        <f t="shared" si="19"/>
        <v>355.61473780006793</v>
      </c>
      <c r="L205" s="7">
        <f t="shared" si="22"/>
        <v>7.3880230533849938</v>
      </c>
      <c r="M205" s="7">
        <f t="shared" si="20"/>
        <v>8.5639627881575251</v>
      </c>
      <c r="P205" s="5">
        <f t="shared" si="21"/>
        <v>-12.605442407658929</v>
      </c>
    </row>
    <row r="206" spans="1:16" x14ac:dyDescent="0.15">
      <c r="A206" s="5">
        <v>102.5</v>
      </c>
      <c r="B206" s="5">
        <v>204</v>
      </c>
      <c r="D206">
        <v>151.53272845107</v>
      </c>
      <c r="E206">
        <v>530.56059624109002</v>
      </c>
      <c r="F206">
        <v>102.17988394584</v>
      </c>
      <c r="G206">
        <v>106.22437137331001</v>
      </c>
      <c r="I206" s="6">
        <f t="shared" si="23"/>
        <v>424.33622486778</v>
      </c>
      <c r="J206" s="6">
        <f t="shared" si="24"/>
        <v>49.352844505229996</v>
      </c>
      <c r="K206" s="6">
        <f t="shared" si="19"/>
        <v>365.11281146150401</v>
      </c>
      <c r="L206" s="7">
        <f t="shared" si="22"/>
        <v>7.398009478922992</v>
      </c>
      <c r="M206" s="7">
        <f t="shared" si="20"/>
        <v>8.579713624160096</v>
      </c>
      <c r="P206" s="5">
        <f t="shared" si="21"/>
        <v>-12.487310772779644</v>
      </c>
    </row>
    <row r="207" spans="1:16" x14ac:dyDescent="0.15">
      <c r="A207" s="5">
        <v>103</v>
      </c>
      <c r="B207" s="5">
        <v>205</v>
      </c>
      <c r="D207">
        <v>152.22099805574001</v>
      </c>
      <c r="E207">
        <v>532.52235904083</v>
      </c>
      <c r="F207">
        <v>101.89555125725001</v>
      </c>
      <c r="G207">
        <v>106.39651837524001</v>
      </c>
      <c r="I207" s="6">
        <f t="shared" si="23"/>
        <v>426.12584066558998</v>
      </c>
      <c r="J207" s="6">
        <f t="shared" si="24"/>
        <v>50.325446798490006</v>
      </c>
      <c r="K207" s="6">
        <f t="shared" si="19"/>
        <v>365.73530450740196</v>
      </c>
      <c r="L207" s="7">
        <f t="shared" si="22"/>
        <v>7.267403029164476</v>
      </c>
      <c r="M207" s="7">
        <f t="shared" si="20"/>
        <v>8.4548715848661509</v>
      </c>
      <c r="P207" s="5">
        <f t="shared" si="21"/>
        <v>-14.032283333486815</v>
      </c>
    </row>
    <row r="208" spans="1:16" x14ac:dyDescent="0.15">
      <c r="A208" s="5">
        <v>103.5</v>
      </c>
      <c r="B208" s="5">
        <v>206</v>
      </c>
      <c r="D208">
        <v>150.88528839922</v>
      </c>
      <c r="E208">
        <v>528.11600777705996</v>
      </c>
      <c r="F208">
        <v>101.98065764023001</v>
      </c>
      <c r="G208">
        <v>106.46872985170999</v>
      </c>
      <c r="I208" s="6">
        <f t="shared" si="23"/>
        <v>421.64727792534995</v>
      </c>
      <c r="J208" s="6">
        <f t="shared" si="24"/>
        <v>48.904630758989995</v>
      </c>
      <c r="K208" s="6">
        <f t="shared" si="19"/>
        <v>362.96172101456193</v>
      </c>
      <c r="L208" s="7">
        <f t="shared" si="22"/>
        <v>7.4218272458347867</v>
      </c>
      <c r="M208" s="7">
        <f t="shared" si="20"/>
        <v>8.6150602120010316</v>
      </c>
      <c r="P208" s="5">
        <f t="shared" si="21"/>
        <v>-12.205565143799765</v>
      </c>
    </row>
    <row r="209" spans="1:16" x14ac:dyDescent="0.15">
      <c r="A209" s="5">
        <v>104</v>
      </c>
      <c r="B209" s="5">
        <v>207</v>
      </c>
      <c r="D209">
        <v>152.30654569020999</v>
      </c>
      <c r="E209">
        <v>540.08101101750003</v>
      </c>
      <c r="F209">
        <v>102.05609284333001</v>
      </c>
      <c r="G209">
        <v>106.34687298516999</v>
      </c>
      <c r="I209" s="6">
        <f t="shared" si="23"/>
        <v>433.73413803233007</v>
      </c>
      <c r="J209" s="6">
        <f t="shared" si="24"/>
        <v>50.25045284687998</v>
      </c>
      <c r="K209" s="6">
        <f t="shared" si="19"/>
        <v>373.43359461607406</v>
      </c>
      <c r="L209" s="7">
        <f t="shared" si="22"/>
        <v>7.4314473494194653</v>
      </c>
      <c r="M209" s="7">
        <f t="shared" si="20"/>
        <v>8.6304447260502819</v>
      </c>
      <c r="P209" s="5">
        <f t="shared" si="21"/>
        <v>-12.09176681227043</v>
      </c>
    </row>
    <row r="210" spans="1:16" x14ac:dyDescent="0.15">
      <c r="A210" s="5">
        <v>104.5</v>
      </c>
      <c r="B210" s="5">
        <v>208</v>
      </c>
      <c r="D210">
        <v>152.70900842514999</v>
      </c>
      <c r="E210">
        <v>539.21322099806002</v>
      </c>
      <c r="F210">
        <v>102.14893617021001</v>
      </c>
      <c r="G210">
        <v>106.71502256609</v>
      </c>
      <c r="I210" s="6">
        <f t="shared" si="23"/>
        <v>432.49819843197002</v>
      </c>
      <c r="J210" s="6">
        <f t="shared" si="24"/>
        <v>50.560072254939982</v>
      </c>
      <c r="K210" s="6">
        <f t="shared" si="19"/>
        <v>371.82611172604203</v>
      </c>
      <c r="L210" s="7">
        <f t="shared" si="22"/>
        <v>7.3541451810269649</v>
      </c>
      <c r="M210" s="7">
        <f t="shared" si="20"/>
        <v>8.5589069681223524</v>
      </c>
      <c r="P210" s="5">
        <f t="shared" si="21"/>
        <v>-13.006191247437277</v>
      </c>
    </row>
    <row r="211" spans="1:16" x14ac:dyDescent="0.15">
      <c r="A211" s="5">
        <v>105</v>
      </c>
      <c r="B211" s="5">
        <v>209</v>
      </c>
      <c r="D211">
        <v>152.18016850292</v>
      </c>
      <c r="E211">
        <v>530.0226830849</v>
      </c>
      <c r="F211">
        <v>102.12314635719</v>
      </c>
      <c r="G211">
        <v>106.17021276596</v>
      </c>
      <c r="I211" s="6">
        <f t="shared" si="23"/>
        <v>423.85247031893999</v>
      </c>
      <c r="J211" s="6">
        <f t="shared" si="24"/>
        <v>50.057022145730002</v>
      </c>
      <c r="K211" s="6">
        <f t="shared" si="19"/>
        <v>363.78404374406398</v>
      </c>
      <c r="L211" s="7">
        <f t="shared" si="22"/>
        <v>7.267392828222718</v>
      </c>
      <c r="M211" s="7">
        <f t="shared" si="20"/>
        <v>8.4779190257826773</v>
      </c>
      <c r="P211" s="5">
        <f t="shared" si="21"/>
        <v>-14.032404002681472</v>
      </c>
    </row>
    <row r="212" spans="1:16" x14ac:dyDescent="0.15">
      <c r="A212" s="5">
        <v>105.5</v>
      </c>
      <c r="B212" s="5">
        <v>210</v>
      </c>
      <c r="D212">
        <v>151.45690213869</v>
      </c>
      <c r="E212">
        <v>508.56318859365001</v>
      </c>
      <c r="F212">
        <v>101.93101225015999</v>
      </c>
      <c r="G212">
        <v>106.33849129594</v>
      </c>
      <c r="I212" s="6">
        <f t="shared" si="23"/>
        <v>402.22469729771001</v>
      </c>
      <c r="J212" s="6">
        <f t="shared" si="24"/>
        <v>49.525889888530003</v>
      </c>
      <c r="K212" s="6">
        <f t="shared" si="19"/>
        <v>342.79362943147402</v>
      </c>
      <c r="L212" s="7">
        <f t="shared" si="22"/>
        <v>6.9215036863146535</v>
      </c>
      <c r="M212" s="7">
        <f t="shared" si="20"/>
        <v>8.1377942943391837</v>
      </c>
      <c r="P212" s="5">
        <f t="shared" si="21"/>
        <v>-18.124003110402143</v>
      </c>
    </row>
    <row r="213" spans="1:16" x14ac:dyDescent="0.15">
      <c r="A213" s="5">
        <v>106</v>
      </c>
      <c r="B213" s="5">
        <v>211</v>
      </c>
      <c r="D213">
        <v>150.04277381724</v>
      </c>
      <c r="E213">
        <v>505.04212572910001</v>
      </c>
      <c r="F213">
        <v>101.91166989039</v>
      </c>
      <c r="G213">
        <v>106.64539007092</v>
      </c>
      <c r="I213" s="6">
        <f t="shared" si="23"/>
        <v>398.39673565817998</v>
      </c>
      <c r="J213" s="6">
        <f t="shared" si="24"/>
        <v>48.131103926850002</v>
      </c>
      <c r="K213" s="6">
        <f t="shared" si="19"/>
        <v>340.63941094595998</v>
      </c>
      <c r="L213" s="7">
        <f t="shared" si="22"/>
        <v>7.0773238748827829</v>
      </c>
      <c r="M213" s="7">
        <f t="shared" si="20"/>
        <v>8.2993788933718839</v>
      </c>
      <c r="P213" s="5">
        <f t="shared" si="21"/>
        <v>-16.28077166059941</v>
      </c>
    </row>
    <row r="214" spans="1:16" x14ac:dyDescent="0.15">
      <c r="A214" s="5">
        <v>106.5</v>
      </c>
      <c r="B214" s="5">
        <v>212</v>
      </c>
      <c r="D214">
        <v>152.34996759558999</v>
      </c>
      <c r="E214">
        <v>520.24108878807999</v>
      </c>
      <c r="F214">
        <v>101.94132817537</v>
      </c>
      <c r="G214">
        <v>106.51901998711</v>
      </c>
      <c r="I214" s="6">
        <f t="shared" si="23"/>
        <v>413.72206880096996</v>
      </c>
      <c r="J214" s="6">
        <f t="shared" si="24"/>
        <v>50.408639420219984</v>
      </c>
      <c r="K214" s="6">
        <f t="shared" si="19"/>
        <v>353.23170149670597</v>
      </c>
      <c r="L214" s="7">
        <f t="shared" si="22"/>
        <v>7.0073643240411911</v>
      </c>
      <c r="M214" s="7">
        <f t="shared" si="20"/>
        <v>8.2351837529948639</v>
      </c>
      <c r="P214" s="5">
        <f t="shared" si="21"/>
        <v>-17.10833864989819</v>
      </c>
    </row>
    <row r="215" spans="1:16" x14ac:dyDescent="0.15">
      <c r="A215" s="5">
        <v>107</v>
      </c>
      <c r="B215" s="5">
        <v>213</v>
      </c>
      <c r="D215">
        <v>152.58068697343001</v>
      </c>
      <c r="E215">
        <v>519.93648736227999</v>
      </c>
      <c r="F215">
        <v>101.97807865893</v>
      </c>
      <c r="G215">
        <v>106.54029658285</v>
      </c>
      <c r="I215" s="6">
        <f t="shared" si="23"/>
        <v>413.39619077942996</v>
      </c>
      <c r="J215" s="6">
        <f t="shared" si="24"/>
        <v>50.602608314500003</v>
      </c>
      <c r="K215" s="6">
        <f t="shared" si="19"/>
        <v>352.67306080202997</v>
      </c>
      <c r="L215" s="7">
        <f t="shared" si="22"/>
        <v>6.9694640760439359</v>
      </c>
      <c r="M215" s="7">
        <f t="shared" si="20"/>
        <v>8.2030479154621805</v>
      </c>
      <c r="P215" s="5">
        <f t="shared" si="21"/>
        <v>-17.556669060134599</v>
      </c>
    </row>
    <row r="216" spans="1:16" x14ac:dyDescent="0.15">
      <c r="A216" s="5">
        <v>107.5</v>
      </c>
      <c r="B216" s="5">
        <v>214</v>
      </c>
      <c r="D216">
        <v>152.84964355151999</v>
      </c>
      <c r="E216">
        <v>517.73493195075002</v>
      </c>
      <c r="F216">
        <v>102.03610573823001</v>
      </c>
      <c r="G216">
        <v>106.46034816248</v>
      </c>
      <c r="I216" s="6">
        <f t="shared" si="23"/>
        <v>411.27458378827004</v>
      </c>
      <c r="J216" s="6">
        <f t="shared" si="24"/>
        <v>50.813537813289983</v>
      </c>
      <c r="K216" s="6">
        <f t="shared" si="19"/>
        <v>350.29833841232204</v>
      </c>
      <c r="L216" s="7">
        <f t="shared" si="22"/>
        <v>6.8937994378479104</v>
      </c>
      <c r="M216" s="7">
        <f t="shared" si="20"/>
        <v>8.1331476877307249</v>
      </c>
      <c r="P216" s="5">
        <f t="shared" si="21"/>
        <v>-18.451722788681973</v>
      </c>
    </row>
    <row r="217" spans="1:16" x14ac:dyDescent="0.15">
      <c r="A217" s="5">
        <v>108</v>
      </c>
      <c r="B217" s="5">
        <v>215</v>
      </c>
      <c r="D217">
        <v>152.19183408943999</v>
      </c>
      <c r="E217">
        <v>513.54569021386999</v>
      </c>
      <c r="F217">
        <v>102.02385557705</v>
      </c>
      <c r="G217">
        <v>106.31076724694</v>
      </c>
      <c r="I217" s="6">
        <f t="shared" si="23"/>
        <v>407.23492296692996</v>
      </c>
      <c r="J217" s="6">
        <f t="shared" si="24"/>
        <v>50.167978512389993</v>
      </c>
      <c r="K217" s="6">
        <f t="shared" si="19"/>
        <v>347.03334875206195</v>
      </c>
      <c r="L217" s="7">
        <f t="shared" si="22"/>
        <v>6.917427391784484</v>
      </c>
      <c r="M217" s="7">
        <f t="shared" si="20"/>
        <v>8.1625400521318703</v>
      </c>
      <c r="P217" s="5">
        <f t="shared" si="21"/>
        <v>-18.172222499338268</v>
      </c>
    </row>
    <row r="218" spans="1:16" x14ac:dyDescent="0.15">
      <c r="A218" s="5">
        <v>108.5</v>
      </c>
      <c r="B218" s="5">
        <v>216</v>
      </c>
      <c r="D218">
        <v>152.40181464679</v>
      </c>
      <c r="E218">
        <v>517.86325340246003</v>
      </c>
      <c r="F218">
        <v>102.02385557705</v>
      </c>
      <c r="G218">
        <v>106.25789813023999</v>
      </c>
      <c r="I218" s="6">
        <f t="shared" si="23"/>
        <v>411.60535527222004</v>
      </c>
      <c r="J218" s="6">
        <f t="shared" si="24"/>
        <v>50.377959069740001</v>
      </c>
      <c r="K218" s="6">
        <f t="shared" si="19"/>
        <v>351.15180438853201</v>
      </c>
      <c r="L218" s="7">
        <f t="shared" si="22"/>
        <v>6.9703459781373853</v>
      </c>
      <c r="M218" s="7">
        <f t="shared" si="20"/>
        <v>8.2212230489493425</v>
      </c>
      <c r="P218" s="5">
        <f t="shared" si="21"/>
        <v>-17.54623684535402</v>
      </c>
    </row>
    <row r="219" spans="1:16" x14ac:dyDescent="0.15">
      <c r="A219" s="5">
        <v>109</v>
      </c>
      <c r="B219" s="5">
        <v>217</v>
      </c>
      <c r="D219">
        <v>152.91963707063999</v>
      </c>
      <c r="E219">
        <v>519.65975372650996</v>
      </c>
      <c r="F219">
        <v>101.98517085751</v>
      </c>
      <c r="G219">
        <v>106.23146357189</v>
      </c>
      <c r="I219" s="6">
        <f t="shared" si="23"/>
        <v>413.42829015461996</v>
      </c>
      <c r="J219" s="6">
        <f t="shared" si="24"/>
        <v>50.934466213129994</v>
      </c>
      <c r="K219" s="6">
        <f t="shared" si="19"/>
        <v>352.30693069886399</v>
      </c>
      <c r="L219" s="7">
        <f t="shared" si="22"/>
        <v>6.916867042930658</v>
      </c>
      <c r="M219" s="7">
        <f t="shared" si="20"/>
        <v>8.1735085242071861</v>
      </c>
      <c r="P219" s="5">
        <f t="shared" si="21"/>
        <v>-18.178850989777949</v>
      </c>
    </row>
    <row r="220" spans="1:16" x14ac:dyDescent="0.15">
      <c r="A220" s="5">
        <v>109.5</v>
      </c>
      <c r="B220" s="5">
        <v>218</v>
      </c>
      <c r="D220">
        <v>151.97018794556001</v>
      </c>
      <c r="E220">
        <v>515.79001944263996</v>
      </c>
      <c r="F220">
        <v>102.25531914894</v>
      </c>
      <c r="G220">
        <v>106.49774339136</v>
      </c>
      <c r="I220" s="6">
        <f t="shared" si="23"/>
        <v>409.29227605127994</v>
      </c>
      <c r="J220" s="6">
        <f t="shared" si="24"/>
        <v>49.71486879662001</v>
      </c>
      <c r="K220" s="6">
        <f t="shared" si="19"/>
        <v>349.63443349533594</v>
      </c>
      <c r="L220" s="7">
        <f t="shared" si="22"/>
        <v>7.0327940505216961</v>
      </c>
      <c r="M220" s="7">
        <f t="shared" si="20"/>
        <v>8.295199942262796</v>
      </c>
      <c r="P220" s="5">
        <f t="shared" si="21"/>
        <v>-16.807524794906261</v>
      </c>
    </row>
    <row r="221" spans="1:16" x14ac:dyDescent="0.15">
      <c r="A221" s="5">
        <v>110</v>
      </c>
      <c r="B221" s="5">
        <v>219</v>
      </c>
      <c r="D221">
        <v>155.54893065457</v>
      </c>
      <c r="E221">
        <v>529.44134802332997</v>
      </c>
      <c r="F221">
        <v>102.16505480335</v>
      </c>
      <c r="G221">
        <v>106.28368794326001</v>
      </c>
      <c r="I221" s="6">
        <f t="shared" si="23"/>
        <v>423.15766008006995</v>
      </c>
      <c r="J221" s="6">
        <f t="shared" si="24"/>
        <v>53.383875851219997</v>
      </c>
      <c r="K221" s="6">
        <f t="shared" si="19"/>
        <v>359.09700905860598</v>
      </c>
      <c r="L221" s="7">
        <f t="shared" si="22"/>
        <v>6.7266942186701382</v>
      </c>
      <c r="M221" s="7">
        <f t="shared" si="20"/>
        <v>7.9948645208758098</v>
      </c>
      <c r="P221" s="5">
        <f t="shared" si="21"/>
        <v>-20.428447359772935</v>
      </c>
    </row>
    <row r="222" spans="1:16" x14ac:dyDescent="0.15">
      <c r="A222" s="5">
        <v>110.5</v>
      </c>
      <c r="B222" s="5">
        <v>220</v>
      </c>
      <c r="D222">
        <v>153.34089436163001</v>
      </c>
      <c r="E222">
        <v>516.03370058328005</v>
      </c>
      <c r="F222">
        <v>102.19084461638001</v>
      </c>
      <c r="G222">
        <v>106.61379754997</v>
      </c>
      <c r="I222" s="6">
        <f t="shared" si="23"/>
        <v>409.41990303331005</v>
      </c>
      <c r="J222" s="6">
        <f t="shared" si="24"/>
        <v>51.150049745250001</v>
      </c>
      <c r="K222" s="6">
        <f t="shared" si="19"/>
        <v>348.03984333901008</v>
      </c>
      <c r="L222" s="7">
        <f t="shared" si="22"/>
        <v>6.8042913950700594</v>
      </c>
      <c r="M222" s="7">
        <f t="shared" si="20"/>
        <v>8.0782261077403028</v>
      </c>
      <c r="P222" s="5">
        <f t="shared" si="21"/>
        <v>-19.510533209683917</v>
      </c>
    </row>
    <row r="223" spans="1:16" x14ac:dyDescent="0.15">
      <c r="A223" s="5">
        <v>111</v>
      </c>
      <c r="B223" s="5">
        <v>221</v>
      </c>
      <c r="D223">
        <v>152.42903434867</v>
      </c>
      <c r="E223">
        <v>508.11730395334001</v>
      </c>
      <c r="F223">
        <v>102.15022566086</v>
      </c>
      <c r="G223">
        <v>106.36879432624001</v>
      </c>
      <c r="I223" s="6">
        <f t="shared" si="23"/>
        <v>401.74850962710002</v>
      </c>
      <c r="J223" s="6">
        <f t="shared" si="24"/>
        <v>50.278808687809999</v>
      </c>
      <c r="K223" s="6">
        <f t="shared" si="19"/>
        <v>341.413939201728</v>
      </c>
      <c r="L223" s="7">
        <f t="shared" si="22"/>
        <v>6.790414254276139</v>
      </c>
      <c r="M223" s="7">
        <f t="shared" si="20"/>
        <v>8.0701133774109532</v>
      </c>
      <c r="P223" s="5">
        <f t="shared" si="21"/>
        <v>-19.674688975247701</v>
      </c>
    </row>
    <row r="224" spans="1:16" x14ac:dyDescent="0.15">
      <c r="A224" s="5">
        <v>111.5</v>
      </c>
      <c r="B224" s="5">
        <v>222</v>
      </c>
      <c r="D224">
        <v>152.95398574206001</v>
      </c>
      <c r="E224">
        <v>517.70058327932998</v>
      </c>
      <c r="F224">
        <v>101.90006447453</v>
      </c>
      <c r="G224">
        <v>106.36041263701</v>
      </c>
      <c r="I224" s="6">
        <f t="shared" si="23"/>
        <v>411.34017064232</v>
      </c>
      <c r="J224" s="6">
        <f t="shared" si="24"/>
        <v>51.053921267530015</v>
      </c>
      <c r="K224" s="6">
        <f t="shared" si="19"/>
        <v>350.07546512128397</v>
      </c>
      <c r="L224" s="7">
        <f t="shared" si="22"/>
        <v>6.8569750653791575</v>
      </c>
      <c r="M224" s="7">
        <f t="shared" si="20"/>
        <v>8.1424385989785435</v>
      </c>
      <c r="P224" s="5">
        <f t="shared" si="21"/>
        <v>-18.887326429502739</v>
      </c>
    </row>
    <row r="225" spans="1:16" x14ac:dyDescent="0.15">
      <c r="A225" s="5">
        <v>112</v>
      </c>
      <c r="B225" s="5">
        <v>223</v>
      </c>
      <c r="D225">
        <v>152.36811406351001</v>
      </c>
      <c r="E225">
        <v>516.26182760856</v>
      </c>
      <c r="F225">
        <v>101.98388136686</v>
      </c>
      <c r="G225">
        <v>106.33978078659</v>
      </c>
      <c r="I225" s="6">
        <f t="shared" si="23"/>
        <v>409.92204682197001</v>
      </c>
      <c r="J225" s="6">
        <f t="shared" si="24"/>
        <v>50.384232696650002</v>
      </c>
      <c r="K225" s="6">
        <f t="shared" si="19"/>
        <v>349.46096758599003</v>
      </c>
      <c r="L225" s="7">
        <f t="shared" si="22"/>
        <v>6.9359192128617124</v>
      </c>
      <c r="M225" s="7">
        <f t="shared" si="20"/>
        <v>8.2271471569256693</v>
      </c>
      <c r="P225" s="5">
        <f t="shared" si="21"/>
        <v>-17.953478660770976</v>
      </c>
    </row>
    <row r="226" spans="1:16" x14ac:dyDescent="0.15">
      <c r="A226" s="5">
        <v>112.5</v>
      </c>
      <c r="B226" s="5">
        <v>224</v>
      </c>
      <c r="D226">
        <v>152.63577446533</v>
      </c>
      <c r="E226">
        <v>518.27802981205002</v>
      </c>
      <c r="F226">
        <v>101.94906511927999</v>
      </c>
      <c r="G226">
        <v>106.54996776273001</v>
      </c>
      <c r="I226" s="6">
        <f t="shared" si="23"/>
        <v>411.72806204931999</v>
      </c>
      <c r="J226" s="6">
        <f t="shared" si="24"/>
        <v>50.686709346050009</v>
      </c>
      <c r="K226" s="6">
        <f t="shared" si="19"/>
        <v>350.90401083405999</v>
      </c>
      <c r="L226" s="7">
        <f t="shared" si="22"/>
        <v>6.9229984617536777</v>
      </c>
      <c r="M226" s="7">
        <f t="shared" si="20"/>
        <v>8.2199908162822055</v>
      </c>
      <c r="P226" s="5">
        <f t="shared" si="21"/>
        <v>-18.106321081360075</v>
      </c>
    </row>
    <row r="227" spans="1:16" x14ac:dyDescent="0.15">
      <c r="A227" s="5">
        <v>113</v>
      </c>
      <c r="B227" s="5">
        <v>225</v>
      </c>
      <c r="D227">
        <v>151.69734283862999</v>
      </c>
      <c r="E227">
        <v>516.65780946208997</v>
      </c>
      <c r="F227">
        <v>101.98259187620999</v>
      </c>
      <c r="G227">
        <v>106.5415860735</v>
      </c>
      <c r="I227" s="6">
        <f t="shared" si="23"/>
        <v>410.11622338858996</v>
      </c>
      <c r="J227" s="6">
        <f t="shared" si="24"/>
        <v>49.714750962419998</v>
      </c>
      <c r="K227" s="6">
        <f t="shared" si="19"/>
        <v>350.45852223368598</v>
      </c>
      <c r="L227" s="7">
        <f t="shared" si="22"/>
        <v>7.0493870621740005</v>
      </c>
      <c r="M227" s="7">
        <f t="shared" si="20"/>
        <v>8.3521438271670991</v>
      </c>
      <c r="P227" s="5">
        <f t="shared" si="21"/>
        <v>-16.611242392699452</v>
      </c>
    </row>
    <row r="228" spans="1:16" x14ac:dyDescent="0.15">
      <c r="A228" s="5">
        <v>113.5</v>
      </c>
      <c r="B228" s="5">
        <v>226</v>
      </c>
      <c r="D228">
        <v>152.46338302008999</v>
      </c>
      <c r="E228">
        <v>520.04536616979999</v>
      </c>
      <c r="F228">
        <v>101.86395873630001</v>
      </c>
      <c r="G228">
        <v>106.44874274662</v>
      </c>
      <c r="I228" s="6">
        <f t="shared" si="23"/>
        <v>413.59662342318001</v>
      </c>
      <c r="J228" s="6">
        <f t="shared" si="24"/>
        <v>50.599424283789986</v>
      </c>
      <c r="K228" s="6">
        <f t="shared" si="19"/>
        <v>352.87731428263203</v>
      </c>
      <c r="L228" s="7">
        <f t="shared" si="22"/>
        <v>6.9739393140818731</v>
      </c>
      <c r="M228" s="7">
        <f t="shared" si="20"/>
        <v>8.2824604895395435</v>
      </c>
      <c r="P228" s="5">
        <f t="shared" si="21"/>
        <v>-17.503730480270971</v>
      </c>
    </row>
    <row r="229" spans="1:16" x14ac:dyDescent="0.15">
      <c r="A229" s="5">
        <v>114</v>
      </c>
      <c r="B229" s="5">
        <v>227</v>
      </c>
      <c r="D229">
        <v>155.40959170446999</v>
      </c>
      <c r="E229">
        <v>537.21775761504</v>
      </c>
      <c r="F229">
        <v>102.0780141844</v>
      </c>
      <c r="G229">
        <v>106.33462282399</v>
      </c>
      <c r="I229" s="6">
        <f t="shared" si="23"/>
        <v>430.88313479105</v>
      </c>
      <c r="J229" s="6">
        <f t="shared" si="24"/>
        <v>53.331577520069985</v>
      </c>
      <c r="K229" s="6">
        <f t="shared" si="19"/>
        <v>366.88524176696603</v>
      </c>
      <c r="L229" s="7">
        <f t="shared" si="22"/>
        <v>6.8793247608116994</v>
      </c>
      <c r="M229" s="7">
        <f t="shared" si="20"/>
        <v>8.1936103467339407</v>
      </c>
      <c r="P229" s="5">
        <f t="shared" si="21"/>
        <v>-18.622946942522709</v>
      </c>
    </row>
    <row r="230" spans="1:16" x14ac:dyDescent="0.15">
      <c r="A230" s="5">
        <v>114.5</v>
      </c>
      <c r="B230" s="5">
        <v>228</v>
      </c>
      <c r="D230">
        <v>155.81075826311999</v>
      </c>
      <c r="E230">
        <v>543.00453661697998</v>
      </c>
      <c r="F230">
        <v>101.87040618956</v>
      </c>
      <c r="G230">
        <v>106.42295293359</v>
      </c>
      <c r="I230" s="6">
        <f t="shared" si="23"/>
        <v>436.58158368338997</v>
      </c>
      <c r="J230" s="6">
        <f t="shared" si="24"/>
        <v>53.940352073559993</v>
      </c>
      <c r="K230" s="6">
        <f t="shared" si="19"/>
        <v>371.85316119511799</v>
      </c>
      <c r="L230" s="7">
        <f t="shared" si="22"/>
        <v>6.893784465626239</v>
      </c>
      <c r="M230" s="7">
        <f t="shared" si="20"/>
        <v>8.2138344620130521</v>
      </c>
      <c r="P230" s="5">
        <f t="shared" si="21"/>
        <v>-18.451899898401269</v>
      </c>
    </row>
    <row r="231" spans="1:16" x14ac:dyDescent="0.15">
      <c r="A231" s="5">
        <v>115</v>
      </c>
      <c r="B231" s="5">
        <v>229</v>
      </c>
      <c r="D231">
        <v>152.64355152300999</v>
      </c>
      <c r="E231">
        <v>513.69604666235</v>
      </c>
      <c r="F231">
        <v>101.93488072212</v>
      </c>
      <c r="G231">
        <v>106.56157317859</v>
      </c>
      <c r="I231" s="6">
        <f t="shared" si="23"/>
        <v>407.13447348376002</v>
      </c>
      <c r="J231" s="6">
        <f t="shared" si="24"/>
        <v>50.70867080088999</v>
      </c>
      <c r="K231" s="6">
        <f t="shared" si="19"/>
        <v>346.28406852269205</v>
      </c>
      <c r="L231" s="7">
        <f t="shared" si="22"/>
        <v>6.8288926342083176</v>
      </c>
      <c r="M231" s="7">
        <f t="shared" si="20"/>
        <v>8.1547070410597016</v>
      </c>
      <c r="P231" s="5">
        <f t="shared" si="21"/>
        <v>-19.219519714574911</v>
      </c>
    </row>
    <row r="232" spans="1:16" x14ac:dyDescent="0.15">
      <c r="A232" s="5">
        <v>115.5</v>
      </c>
      <c r="B232" s="5">
        <v>230</v>
      </c>
      <c r="D232">
        <v>153.01879455605999</v>
      </c>
      <c r="E232">
        <v>514.71937783538999</v>
      </c>
      <c r="F232">
        <v>101.85364281109</v>
      </c>
      <c r="G232">
        <v>106.45067698259</v>
      </c>
      <c r="I232" s="6">
        <f t="shared" si="23"/>
        <v>408.26870085280001</v>
      </c>
      <c r="J232" s="6">
        <f t="shared" si="24"/>
        <v>51.16515174496999</v>
      </c>
      <c r="K232" s="6">
        <f t="shared" si="19"/>
        <v>346.87051875883606</v>
      </c>
      <c r="L232" s="7">
        <f t="shared" si="22"/>
        <v>6.7794291022099165</v>
      </c>
      <c r="M232" s="7">
        <f t="shared" si="20"/>
        <v>8.1110079195258713</v>
      </c>
      <c r="P232" s="5">
        <f t="shared" si="21"/>
        <v>-19.804634766966942</v>
      </c>
    </row>
    <row r="233" spans="1:16" x14ac:dyDescent="0.15">
      <c r="A233" s="5">
        <v>116</v>
      </c>
      <c r="B233" s="5">
        <v>231</v>
      </c>
      <c r="D233">
        <v>152.1036941024</v>
      </c>
      <c r="E233">
        <v>514.51847051199002</v>
      </c>
      <c r="F233">
        <v>101.89941972921</v>
      </c>
      <c r="G233">
        <v>106.44938749194</v>
      </c>
      <c r="I233" s="6">
        <f t="shared" si="23"/>
        <v>408.06908302005002</v>
      </c>
      <c r="J233" s="6">
        <f t="shared" si="24"/>
        <v>50.204274373190003</v>
      </c>
      <c r="K233" s="6">
        <f t="shared" si="19"/>
        <v>347.82395377222201</v>
      </c>
      <c r="L233" s="7">
        <f t="shared" si="22"/>
        <v>6.9281741069833354</v>
      </c>
      <c r="M233" s="7">
        <f t="shared" si="20"/>
        <v>8.265517334763862</v>
      </c>
      <c r="P233" s="5">
        <f t="shared" si="21"/>
        <v>-18.045097230022254</v>
      </c>
    </row>
    <row r="234" spans="1:16" x14ac:dyDescent="0.15">
      <c r="A234" s="5">
        <v>116.5</v>
      </c>
      <c r="B234" s="5">
        <v>232</v>
      </c>
      <c r="D234">
        <v>152.17563188593999</v>
      </c>
      <c r="E234">
        <v>508.93065456902002</v>
      </c>
      <c r="F234">
        <v>102.0025789813</v>
      </c>
      <c r="G234">
        <v>106.55834945197</v>
      </c>
      <c r="I234" s="6">
        <f t="shared" si="23"/>
        <v>402.37230511705002</v>
      </c>
      <c r="J234" s="6">
        <f t="shared" si="24"/>
        <v>50.173052904639988</v>
      </c>
      <c r="K234" s="6">
        <f t="shared" si="19"/>
        <v>342.16464163148203</v>
      </c>
      <c r="L234" s="7">
        <f t="shared" si="22"/>
        <v>6.8196894911259971</v>
      </c>
      <c r="M234" s="7">
        <f t="shared" si="20"/>
        <v>8.1627971293710946</v>
      </c>
      <c r="P234" s="5">
        <f t="shared" si="21"/>
        <v>-19.328385728165639</v>
      </c>
    </row>
    <row r="235" spans="1:16" x14ac:dyDescent="0.15">
      <c r="A235" s="5">
        <v>117</v>
      </c>
      <c r="B235" s="5">
        <v>233</v>
      </c>
      <c r="D235">
        <v>152.0810110175</v>
      </c>
      <c r="E235">
        <v>510.76928062217002</v>
      </c>
      <c r="F235">
        <v>101.87427466151</v>
      </c>
      <c r="G235">
        <v>106.4835589942</v>
      </c>
      <c r="I235" s="6">
        <f t="shared" si="23"/>
        <v>404.28572162797002</v>
      </c>
      <c r="J235" s="6">
        <f t="shared" si="24"/>
        <v>50.206736355990003</v>
      </c>
      <c r="K235" s="6">
        <f t="shared" si="19"/>
        <v>344.03763800078201</v>
      </c>
      <c r="L235" s="7">
        <f t="shared" si="22"/>
        <v>6.8524198737274826</v>
      </c>
      <c r="M235" s="7">
        <f t="shared" si="20"/>
        <v>8.2012919224371519</v>
      </c>
      <c r="P235" s="5">
        <f t="shared" si="21"/>
        <v>-18.941210798334541</v>
      </c>
    </row>
    <row r="236" spans="1:16" x14ac:dyDescent="0.15">
      <c r="A236" s="5">
        <v>117.5</v>
      </c>
      <c r="B236" s="5">
        <v>234</v>
      </c>
      <c r="D236">
        <v>151.58911211924999</v>
      </c>
      <c r="E236">
        <v>505.91704471807998</v>
      </c>
      <c r="F236">
        <v>101.79948420373999</v>
      </c>
      <c r="G236">
        <v>106.14184397163</v>
      </c>
      <c r="I236" s="6">
        <f t="shared" si="23"/>
        <v>399.77520074644997</v>
      </c>
      <c r="J236" s="6">
        <f t="shared" si="24"/>
        <v>49.789627915509996</v>
      </c>
      <c r="K236" s="6">
        <f t="shared" si="19"/>
        <v>340.02764724783799</v>
      </c>
      <c r="L236" s="7">
        <f t="shared" si="22"/>
        <v>6.8292867708279417</v>
      </c>
      <c r="M236" s="7">
        <f t="shared" si="20"/>
        <v>8.1839232300021809</v>
      </c>
      <c r="P236" s="5">
        <f t="shared" si="21"/>
        <v>-19.214857385389678</v>
      </c>
    </row>
    <row r="237" spans="1:16" x14ac:dyDescent="0.15">
      <c r="A237" s="5">
        <v>118</v>
      </c>
      <c r="B237" s="5">
        <v>235</v>
      </c>
      <c r="D237">
        <v>150.92352559948</v>
      </c>
      <c r="E237">
        <v>502.05184705120001</v>
      </c>
      <c r="F237">
        <v>101.96582849774001</v>
      </c>
      <c r="G237">
        <v>106.58156028369</v>
      </c>
      <c r="I237" s="6">
        <f t="shared" si="23"/>
        <v>395.47028676751</v>
      </c>
      <c r="J237" s="6">
        <f t="shared" si="24"/>
        <v>48.957697101739996</v>
      </c>
      <c r="K237" s="6">
        <f t="shared" si="19"/>
        <v>336.72105024542202</v>
      </c>
      <c r="L237" s="7">
        <f t="shared" si="22"/>
        <v>6.8777959376985214</v>
      </c>
      <c r="M237" s="7">
        <f t="shared" si="20"/>
        <v>8.2381968073373333</v>
      </c>
      <c r="P237" s="5">
        <f t="shared" si="21"/>
        <v>-18.641031729027524</v>
      </c>
    </row>
    <row r="238" spans="1:16" x14ac:dyDescent="0.15">
      <c r="A238" s="5">
        <v>118.5</v>
      </c>
      <c r="B238" s="5">
        <v>236</v>
      </c>
      <c r="D238">
        <v>151.97148412184001</v>
      </c>
      <c r="E238">
        <v>510.56707712248999</v>
      </c>
      <c r="F238">
        <v>102.06447453256</v>
      </c>
      <c r="G238">
        <v>106.1334622824</v>
      </c>
      <c r="I238" s="6">
        <f t="shared" si="23"/>
        <v>404.43361484009</v>
      </c>
      <c r="J238" s="6">
        <f t="shared" si="24"/>
        <v>49.907009589280008</v>
      </c>
      <c r="K238" s="6">
        <f t="shared" si="19"/>
        <v>344.54520333295397</v>
      </c>
      <c r="L238" s="7">
        <f t="shared" si="22"/>
        <v>6.9037437059134481</v>
      </c>
      <c r="M238" s="7">
        <f t="shared" si="20"/>
        <v>8.26990898601683</v>
      </c>
      <c r="P238" s="5">
        <f t="shared" si="21"/>
        <v>-18.334089843862028</v>
      </c>
    </row>
    <row r="239" spans="1:16" x14ac:dyDescent="0.15">
      <c r="A239" s="5">
        <v>119</v>
      </c>
      <c r="B239" s="5">
        <v>237</v>
      </c>
      <c r="D239">
        <v>152.70836033700999</v>
      </c>
      <c r="E239">
        <v>510.95139338950003</v>
      </c>
      <c r="F239">
        <v>102.03288201161</v>
      </c>
      <c r="G239">
        <v>106.32430689877999</v>
      </c>
      <c r="I239" s="6">
        <f t="shared" si="23"/>
        <v>404.62708649072005</v>
      </c>
      <c r="J239" s="6">
        <f t="shared" si="24"/>
        <v>50.675478325399993</v>
      </c>
      <c r="K239" s="6">
        <f t="shared" si="19"/>
        <v>343.81651250024004</v>
      </c>
      <c r="L239" s="7">
        <f t="shared" si="22"/>
        <v>6.784672268755072</v>
      </c>
      <c r="M239" s="7">
        <f t="shared" si="20"/>
        <v>8.1566019593230266</v>
      </c>
      <c r="P239" s="5">
        <f t="shared" si="21"/>
        <v>-19.742612191064598</v>
      </c>
    </row>
    <row r="240" spans="1:16" x14ac:dyDescent="0.15">
      <c r="A240" s="5">
        <v>119.5</v>
      </c>
      <c r="B240" s="5">
        <v>238</v>
      </c>
      <c r="D240">
        <v>151.56966947505001</v>
      </c>
      <c r="E240">
        <v>496.04601425793999</v>
      </c>
      <c r="F240">
        <v>101.87234042553</v>
      </c>
      <c r="G240">
        <v>106.41070277241</v>
      </c>
      <c r="I240" s="6">
        <f t="shared" si="23"/>
        <v>389.63531148553</v>
      </c>
      <c r="J240" s="6">
        <f t="shared" si="24"/>
        <v>49.697329049520008</v>
      </c>
      <c r="K240" s="6">
        <f t="shared" si="19"/>
        <v>329.99851662610598</v>
      </c>
      <c r="L240" s="7">
        <f t="shared" si="22"/>
        <v>6.6401660398546749</v>
      </c>
      <c r="M240" s="7">
        <f t="shared" si="20"/>
        <v>8.0178601408871994</v>
      </c>
      <c r="P240" s="5">
        <f t="shared" si="21"/>
        <v>-21.452008311357087</v>
      </c>
    </row>
    <row r="241" spans="1:16" x14ac:dyDescent="0.15">
      <c r="A241" s="5">
        <v>120</v>
      </c>
      <c r="B241" s="5">
        <v>239</v>
      </c>
      <c r="D241">
        <v>147.64614387557</v>
      </c>
      <c r="E241">
        <v>454.07388204796001</v>
      </c>
      <c r="F241">
        <v>102.00580270793</v>
      </c>
      <c r="G241">
        <v>106.31656995487</v>
      </c>
      <c r="I241" s="6">
        <f t="shared" si="23"/>
        <v>347.75731209309004</v>
      </c>
      <c r="J241" s="6">
        <f t="shared" si="24"/>
        <v>45.640341167640003</v>
      </c>
      <c r="K241" s="6">
        <f t="shared" si="19"/>
        <v>292.98890269192202</v>
      </c>
      <c r="L241" s="7">
        <f t="shared" si="22"/>
        <v>6.4195160508497153</v>
      </c>
      <c r="M241" s="7">
        <f t="shared" si="20"/>
        <v>7.8029745623468116</v>
      </c>
      <c r="P241" s="5">
        <f t="shared" si="21"/>
        <v>-24.062125799148106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DDEA5-885C-304B-858D-1F1D940C75F6}">
  <sheetPr>
    <pageSetUpPr fitToPage="1"/>
  </sheetPr>
  <dimension ref="A1:Y798"/>
  <sheetViews>
    <sheetView topLeftCell="A129" zoomScale="68" zoomScaleNormal="80" zoomScalePageLayoutView="75" workbookViewId="0">
      <selection activeCell="A141" sqref="A141:XFD1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139.29130434782999</v>
      </c>
      <c r="E2">
        <v>421.33381642512001</v>
      </c>
      <c r="F2">
        <v>101.91835748792001</v>
      </c>
      <c r="G2">
        <v>105.41352657005</v>
      </c>
      <c r="I2" s="6">
        <f>E2-G2</f>
        <v>315.92028985507</v>
      </c>
      <c r="J2" s="6">
        <f>D2-F2</f>
        <v>37.372946859909987</v>
      </c>
      <c r="K2" s="6">
        <f>I2-1.2*J2</f>
        <v>271.07275362317802</v>
      </c>
      <c r="L2" s="7">
        <f t="shared" ref="L2:L65" si="0">K2/J2</f>
        <v>7.2531811483658553</v>
      </c>
      <c r="M2" s="7">
        <f>L2+ABS($N$2)*A2</f>
        <v>7.2546355326651941</v>
      </c>
      <c r="N2" s="5">
        <f>LINEST(V64:V83,U64:U83)</f>
        <v>-2.9087685986780003E-3</v>
      </c>
      <c r="O2" s="8">
        <f>AVERAGE(L41:L60)</f>
        <v>6.2086318323250982</v>
      </c>
      <c r="P2" s="5">
        <f>(L2-$O$2)/$O$2*100</f>
        <v>16.824146514894554</v>
      </c>
    </row>
    <row r="3" spans="1:16" x14ac:dyDescent="0.15">
      <c r="A3" s="5">
        <v>1</v>
      </c>
      <c r="B3" s="5">
        <v>1</v>
      </c>
      <c r="D3">
        <v>123.78792270531</v>
      </c>
      <c r="E3">
        <v>299.48695652174001</v>
      </c>
      <c r="F3">
        <v>101.84009661835999</v>
      </c>
      <c r="G3">
        <v>105.14637681159</v>
      </c>
      <c r="I3" s="6">
        <f t="shared" ref="I3:I66" si="1">E3-G3</f>
        <v>194.34057971015</v>
      </c>
      <c r="J3" s="6">
        <f t="shared" ref="J3:J66" si="2">D3-F3</f>
        <v>21.947826086950002</v>
      </c>
      <c r="K3" s="6">
        <f t="shared" ref="K3:K66" si="3">I3-1.2*J3</f>
        <v>168.00318840580999</v>
      </c>
      <c r="L3" s="7">
        <f t="shared" si="0"/>
        <v>7.6546619123113659</v>
      </c>
      <c r="M3" s="7">
        <f t="shared" ref="M3:M66" si="4">L3+ABS($N$2)*A3</f>
        <v>7.6575706809100437</v>
      </c>
      <c r="P3" s="5">
        <f t="shared" ref="P3:P66" si="5">(L3-$O$2)/$O$2*100</f>
        <v>23.290639854944299</v>
      </c>
    </row>
    <row r="4" spans="1:16" ht="15" x14ac:dyDescent="0.15">
      <c r="A4" s="5">
        <v>1.5</v>
      </c>
      <c r="B4" s="5">
        <v>2</v>
      </c>
      <c r="D4">
        <v>118.53285024154999</v>
      </c>
      <c r="E4">
        <v>254.2961352657</v>
      </c>
      <c r="F4">
        <v>101.82608695652</v>
      </c>
      <c r="G4">
        <v>104.97584541063</v>
      </c>
      <c r="I4" s="6">
        <f t="shared" si="1"/>
        <v>149.32028985507</v>
      </c>
      <c r="J4" s="6">
        <f t="shared" si="2"/>
        <v>16.706763285029993</v>
      </c>
      <c r="K4" s="6">
        <f t="shared" si="3"/>
        <v>129.27217391303401</v>
      </c>
      <c r="L4" s="7">
        <f t="shared" si="0"/>
        <v>7.737715062310583</v>
      </c>
      <c r="M4" s="7">
        <f t="shared" si="4"/>
        <v>7.7420782152085996</v>
      </c>
      <c r="N4" s="3" t="s">
        <v>15</v>
      </c>
      <c r="P4" s="5">
        <f t="shared" si="5"/>
        <v>24.628344396656736</v>
      </c>
    </row>
    <row r="5" spans="1:16" x14ac:dyDescent="0.15">
      <c r="A5" s="5">
        <v>2</v>
      </c>
      <c r="B5" s="5">
        <v>3</v>
      </c>
      <c r="D5">
        <v>122.04154589372</v>
      </c>
      <c r="E5">
        <v>287.34154589372002</v>
      </c>
      <c r="F5">
        <v>101.88550724638</v>
      </c>
      <c r="G5">
        <v>104.83816425121</v>
      </c>
      <c r="I5" s="6">
        <f t="shared" si="1"/>
        <v>182.50338164251002</v>
      </c>
      <c r="J5" s="6">
        <f t="shared" si="2"/>
        <v>20.156038647339997</v>
      </c>
      <c r="K5" s="6">
        <f t="shared" si="3"/>
        <v>158.31613526570203</v>
      </c>
      <c r="L5" s="7">
        <f t="shared" si="0"/>
        <v>7.8545262804700515</v>
      </c>
      <c r="M5" s="7">
        <f t="shared" si="4"/>
        <v>7.8603438176674079</v>
      </c>
      <c r="N5" s="5">
        <f>RSQ(V64:V83,U64:U83)</f>
        <v>8.7464783546700176E-3</v>
      </c>
      <c r="P5" s="5">
        <f t="shared" si="5"/>
        <v>26.509776913741963</v>
      </c>
    </row>
    <row r="6" spans="1:16" x14ac:dyDescent="0.15">
      <c r="A6" s="5">
        <v>2.5</v>
      </c>
      <c r="B6" s="5">
        <v>4</v>
      </c>
      <c r="D6">
        <v>133.85362318841001</v>
      </c>
      <c r="E6">
        <v>380.75265700482998</v>
      </c>
      <c r="F6">
        <v>101.83043478261</v>
      </c>
      <c r="G6">
        <v>104.9231884058</v>
      </c>
      <c r="I6" s="6">
        <f t="shared" si="1"/>
        <v>275.82946859902995</v>
      </c>
      <c r="J6" s="6">
        <f t="shared" si="2"/>
        <v>32.023188405800013</v>
      </c>
      <c r="K6" s="6">
        <f t="shared" si="3"/>
        <v>237.40164251206994</v>
      </c>
      <c r="L6" s="7">
        <f t="shared" si="0"/>
        <v>7.4134292782998443</v>
      </c>
      <c r="M6" s="7">
        <f t="shared" si="4"/>
        <v>7.4207011997965395</v>
      </c>
      <c r="P6" s="5">
        <f t="shared" si="5"/>
        <v>19.405200348682232</v>
      </c>
    </row>
    <row r="7" spans="1:16" x14ac:dyDescent="0.15">
      <c r="A7" s="5">
        <v>3</v>
      </c>
      <c r="B7" s="5">
        <v>5</v>
      </c>
      <c r="D7">
        <v>139.99660523763001</v>
      </c>
      <c r="E7">
        <v>442.60814742968</v>
      </c>
      <c r="F7">
        <v>101.69806763285</v>
      </c>
      <c r="G7">
        <v>105.15797101449</v>
      </c>
      <c r="I7" s="6">
        <f t="shared" si="1"/>
        <v>337.45017641519001</v>
      </c>
      <c r="J7" s="6">
        <f t="shared" si="2"/>
        <v>38.298537604780009</v>
      </c>
      <c r="K7" s="6">
        <f t="shared" si="3"/>
        <v>291.49193128945399</v>
      </c>
      <c r="L7" s="7">
        <f t="shared" si="0"/>
        <v>7.6110459959983725</v>
      </c>
      <c r="M7" s="7">
        <f t="shared" si="4"/>
        <v>7.6197723017944066</v>
      </c>
      <c r="P7" s="5">
        <f t="shared" si="5"/>
        <v>22.588135382285632</v>
      </c>
    </row>
    <row r="8" spans="1:16" x14ac:dyDescent="0.15">
      <c r="A8" s="5">
        <v>3.5</v>
      </c>
      <c r="B8" s="5">
        <v>6</v>
      </c>
      <c r="D8">
        <v>143.88991270611001</v>
      </c>
      <c r="E8">
        <v>475.39379243452998</v>
      </c>
      <c r="F8">
        <v>101.63381642512</v>
      </c>
      <c r="G8">
        <v>104.89033816425</v>
      </c>
      <c r="I8" s="6">
        <f t="shared" si="1"/>
        <v>370.50345427027997</v>
      </c>
      <c r="J8" s="6">
        <f t="shared" si="2"/>
        <v>42.256096280990008</v>
      </c>
      <c r="K8" s="6">
        <f t="shared" si="3"/>
        <v>319.79613873309199</v>
      </c>
      <c r="L8" s="7">
        <f t="shared" si="0"/>
        <v>7.5680473796383438</v>
      </c>
      <c r="M8" s="7">
        <f t="shared" si="4"/>
        <v>7.5782280697337168</v>
      </c>
      <c r="P8" s="5">
        <f t="shared" si="5"/>
        <v>21.895573518073338</v>
      </c>
    </row>
    <row r="9" spans="1:16" x14ac:dyDescent="0.15">
      <c r="A9" s="5">
        <v>4</v>
      </c>
      <c r="B9" s="5">
        <v>7</v>
      </c>
      <c r="D9">
        <v>145.5101842871</v>
      </c>
      <c r="E9">
        <v>482.80261881668002</v>
      </c>
      <c r="F9">
        <v>101.81352657005</v>
      </c>
      <c r="G9">
        <v>105.08019323672001</v>
      </c>
      <c r="I9" s="6">
        <f t="shared" si="1"/>
        <v>377.72242557996003</v>
      </c>
      <c r="J9" s="6">
        <f t="shared" si="2"/>
        <v>43.696657717050002</v>
      </c>
      <c r="K9" s="6">
        <f t="shared" si="3"/>
        <v>325.28643631950001</v>
      </c>
      <c r="L9" s="7">
        <f t="shared" si="0"/>
        <v>7.4441948953129309</v>
      </c>
      <c r="M9" s="7">
        <f t="shared" si="4"/>
        <v>7.4558299697076427</v>
      </c>
      <c r="P9" s="5">
        <f t="shared" si="5"/>
        <v>19.900730086053777</v>
      </c>
    </row>
    <row r="10" spans="1:16" x14ac:dyDescent="0.15">
      <c r="A10" s="5">
        <v>4.5</v>
      </c>
      <c r="B10" s="5">
        <v>8</v>
      </c>
      <c r="D10">
        <v>142.80261881668</v>
      </c>
      <c r="E10">
        <v>443.57953443258998</v>
      </c>
      <c r="F10">
        <v>101.6884057971</v>
      </c>
      <c r="G10">
        <v>104.85169082125999</v>
      </c>
      <c r="I10" s="6">
        <f t="shared" si="1"/>
        <v>338.72784361133</v>
      </c>
      <c r="J10" s="6">
        <f t="shared" si="2"/>
        <v>41.114213019579992</v>
      </c>
      <c r="K10" s="6">
        <f t="shared" si="3"/>
        <v>289.39078798783402</v>
      </c>
      <c r="L10" s="7">
        <f t="shared" si="0"/>
        <v>7.0387043003843033</v>
      </c>
      <c r="M10" s="7">
        <f t="shared" si="4"/>
        <v>7.0517937590783539</v>
      </c>
      <c r="P10" s="5">
        <f t="shared" si="5"/>
        <v>13.369651969657017</v>
      </c>
    </row>
    <row r="11" spans="1:16" x14ac:dyDescent="0.15">
      <c r="A11" s="5">
        <v>5</v>
      </c>
      <c r="B11" s="5">
        <v>9</v>
      </c>
      <c r="D11">
        <v>143.49612027158</v>
      </c>
      <c r="E11">
        <v>446.44374393791998</v>
      </c>
      <c r="F11">
        <v>101.79033816425</v>
      </c>
      <c r="G11">
        <v>104.91062801932</v>
      </c>
      <c r="I11" s="6">
        <f t="shared" si="1"/>
        <v>341.53311591859995</v>
      </c>
      <c r="J11" s="6">
        <f t="shared" si="2"/>
        <v>41.705782107329995</v>
      </c>
      <c r="K11" s="6">
        <f t="shared" si="3"/>
        <v>291.48617738980397</v>
      </c>
      <c r="L11" s="7">
        <f t="shared" si="0"/>
        <v>6.9891070892679377</v>
      </c>
      <c r="M11" s="7">
        <f t="shared" si="4"/>
        <v>7.0036509322613281</v>
      </c>
      <c r="P11" s="5">
        <f t="shared" si="5"/>
        <v>12.570809125439087</v>
      </c>
    </row>
    <row r="12" spans="1:16" x14ac:dyDescent="0.15">
      <c r="A12" s="5">
        <v>5.5</v>
      </c>
      <c r="B12" s="5">
        <v>10</v>
      </c>
      <c r="D12">
        <v>138.58292919496</v>
      </c>
      <c r="E12">
        <v>402.51600387973002</v>
      </c>
      <c r="F12">
        <v>101.6038647343</v>
      </c>
      <c r="G12">
        <v>104.80144927536</v>
      </c>
      <c r="I12" s="6">
        <f t="shared" si="1"/>
        <v>297.71455460437005</v>
      </c>
      <c r="J12" s="6">
        <f t="shared" si="2"/>
        <v>36.979064460659998</v>
      </c>
      <c r="K12" s="6">
        <f t="shared" si="3"/>
        <v>253.33967725157805</v>
      </c>
      <c r="L12" s="7">
        <f t="shared" si="0"/>
        <v>6.8508947142535819</v>
      </c>
      <c r="M12" s="7">
        <f t="shared" si="4"/>
        <v>6.8668929415463111</v>
      </c>
      <c r="P12" s="5">
        <f t="shared" si="5"/>
        <v>10.344676561179821</v>
      </c>
    </row>
    <row r="13" spans="1:16" x14ac:dyDescent="0.15">
      <c r="A13" s="5">
        <v>6</v>
      </c>
      <c r="B13" s="5">
        <v>11</v>
      </c>
      <c r="D13">
        <v>135.43937924344999</v>
      </c>
      <c r="E13">
        <v>380.78031037826997</v>
      </c>
      <c r="F13">
        <v>101.78743961353</v>
      </c>
      <c r="G13">
        <v>104.86811594203</v>
      </c>
      <c r="I13" s="6">
        <f t="shared" si="1"/>
        <v>275.91219443623999</v>
      </c>
      <c r="J13" s="6">
        <f t="shared" si="2"/>
        <v>33.651939629919994</v>
      </c>
      <c r="K13" s="6">
        <f t="shared" si="3"/>
        <v>235.52986688033599</v>
      </c>
      <c r="L13" s="7">
        <f t="shared" si="0"/>
        <v>6.9989982589569966</v>
      </c>
      <c r="M13" s="7">
        <f t="shared" si="4"/>
        <v>7.0164508705490647</v>
      </c>
      <c r="P13" s="5">
        <f t="shared" si="5"/>
        <v>12.730122319653001</v>
      </c>
    </row>
    <row r="14" spans="1:16" x14ac:dyDescent="0.15">
      <c r="A14" s="5">
        <v>6.5</v>
      </c>
      <c r="B14" s="5">
        <v>12</v>
      </c>
      <c r="D14">
        <v>138.87730358875001</v>
      </c>
      <c r="E14">
        <v>405.25994180407002</v>
      </c>
      <c r="F14">
        <v>101.65458937197999</v>
      </c>
      <c r="G14">
        <v>105.01352657005</v>
      </c>
      <c r="I14" s="6">
        <f t="shared" si="1"/>
        <v>300.24641523401999</v>
      </c>
      <c r="J14" s="6">
        <f t="shared" si="2"/>
        <v>37.222714216770015</v>
      </c>
      <c r="K14" s="6">
        <f t="shared" si="3"/>
        <v>255.57915817389596</v>
      </c>
      <c r="L14" s="7">
        <f t="shared" si="0"/>
        <v>6.8662149859762085</v>
      </c>
      <c r="M14" s="7">
        <f t="shared" si="4"/>
        <v>6.8851219818676155</v>
      </c>
      <c r="P14" s="5">
        <f t="shared" si="5"/>
        <v>10.5914341743928</v>
      </c>
    </row>
    <row r="15" spans="1:16" x14ac:dyDescent="0.15">
      <c r="A15" s="5">
        <v>7</v>
      </c>
      <c r="B15" s="5">
        <v>13</v>
      </c>
      <c r="D15">
        <v>143.26576139669999</v>
      </c>
      <c r="E15">
        <v>438.14209505334998</v>
      </c>
      <c r="F15">
        <v>101.77632850242</v>
      </c>
      <c r="G15">
        <v>104.92995169082</v>
      </c>
      <c r="I15" s="6">
        <f t="shared" si="1"/>
        <v>333.21214336252996</v>
      </c>
      <c r="J15" s="6">
        <f t="shared" si="2"/>
        <v>41.489432894279986</v>
      </c>
      <c r="K15" s="6">
        <f t="shared" si="3"/>
        <v>283.42482388939396</v>
      </c>
      <c r="L15" s="7">
        <f t="shared" si="0"/>
        <v>6.8312532642129415</v>
      </c>
      <c r="M15" s="7">
        <f t="shared" si="4"/>
        <v>6.8516146444036874</v>
      </c>
      <c r="P15" s="5">
        <f t="shared" si="5"/>
        <v>10.028319422101649</v>
      </c>
    </row>
    <row r="16" spans="1:16" x14ac:dyDescent="0.15">
      <c r="A16" s="5">
        <v>7.5</v>
      </c>
      <c r="B16" s="5">
        <v>14</v>
      </c>
      <c r="D16">
        <v>147.48060135790999</v>
      </c>
      <c r="E16">
        <v>473.78952473327001</v>
      </c>
      <c r="F16">
        <v>101.98405797101</v>
      </c>
      <c r="G16">
        <v>104.76183574879001</v>
      </c>
      <c r="I16" s="6">
        <f t="shared" si="1"/>
        <v>369.02768898447999</v>
      </c>
      <c r="J16" s="6">
        <f t="shared" si="2"/>
        <v>45.496543386899987</v>
      </c>
      <c r="K16" s="6">
        <f t="shared" si="3"/>
        <v>314.4318369202</v>
      </c>
      <c r="L16" s="7">
        <f t="shared" si="0"/>
        <v>6.9111148564911788</v>
      </c>
      <c r="M16" s="7">
        <f t="shared" si="4"/>
        <v>6.9329306209812636</v>
      </c>
      <c r="P16" s="5">
        <f t="shared" si="5"/>
        <v>11.314618794250595</v>
      </c>
    </row>
    <row r="17" spans="1:16" x14ac:dyDescent="0.15">
      <c r="A17" s="5">
        <v>8</v>
      </c>
      <c r="B17" s="5">
        <v>15</v>
      </c>
      <c r="D17">
        <v>147.00921435500001</v>
      </c>
      <c r="E17">
        <v>470.52764306499</v>
      </c>
      <c r="F17">
        <v>101.6806763285</v>
      </c>
      <c r="G17">
        <v>104.9154589372</v>
      </c>
      <c r="I17" s="6">
        <f t="shared" si="1"/>
        <v>365.61218412778999</v>
      </c>
      <c r="J17" s="6">
        <f t="shared" si="2"/>
        <v>45.328538026500013</v>
      </c>
      <c r="K17" s="6">
        <f t="shared" si="3"/>
        <v>311.21793849598998</v>
      </c>
      <c r="L17" s="7">
        <f t="shared" si="0"/>
        <v>6.8658278436874678</v>
      </c>
      <c r="M17" s="7">
        <f t="shared" si="4"/>
        <v>6.8890979924768914</v>
      </c>
      <c r="P17" s="5">
        <f t="shared" si="5"/>
        <v>10.585198625254179</v>
      </c>
    </row>
    <row r="18" spans="1:16" x14ac:dyDescent="0.15">
      <c r="A18" s="5">
        <v>8.5</v>
      </c>
      <c r="B18" s="5">
        <v>16</v>
      </c>
      <c r="D18">
        <v>145.30795344326</v>
      </c>
      <c r="E18">
        <v>452.33414161009</v>
      </c>
      <c r="F18">
        <v>101.8231884058</v>
      </c>
      <c r="G18">
        <v>105.07198067633</v>
      </c>
      <c r="I18" s="6">
        <f t="shared" si="1"/>
        <v>347.26216093376001</v>
      </c>
      <c r="J18" s="6">
        <f t="shared" si="2"/>
        <v>43.484765037460008</v>
      </c>
      <c r="K18" s="6">
        <f t="shared" si="3"/>
        <v>295.08044288880802</v>
      </c>
      <c r="L18" s="7">
        <f t="shared" si="0"/>
        <v>6.7858350536012004</v>
      </c>
      <c r="M18" s="7">
        <f t="shared" si="4"/>
        <v>6.8105595866899638</v>
      </c>
      <c r="P18" s="5">
        <f t="shared" si="5"/>
        <v>9.2967861014226525</v>
      </c>
    </row>
    <row r="19" spans="1:16" x14ac:dyDescent="0.15">
      <c r="A19" s="5">
        <v>9</v>
      </c>
      <c r="B19" s="5">
        <v>17</v>
      </c>
      <c r="D19">
        <v>137.59020368573999</v>
      </c>
      <c r="E19">
        <v>391.27400581959</v>
      </c>
      <c r="F19">
        <v>101.71304347826</v>
      </c>
      <c r="G19">
        <v>104.99661835748999</v>
      </c>
      <c r="I19" s="6">
        <f t="shared" si="1"/>
        <v>286.27738746210002</v>
      </c>
      <c r="J19" s="6">
        <f t="shared" si="2"/>
        <v>35.877160207479989</v>
      </c>
      <c r="K19" s="6">
        <f t="shared" si="3"/>
        <v>243.22479521312403</v>
      </c>
      <c r="L19" s="7">
        <f t="shared" si="0"/>
        <v>6.7793770133014695</v>
      </c>
      <c r="M19" s="7">
        <f t="shared" si="4"/>
        <v>6.8055559306895717</v>
      </c>
      <c r="P19" s="5">
        <f t="shared" si="5"/>
        <v>9.1927689769717009</v>
      </c>
    </row>
    <row r="20" spans="1:16" x14ac:dyDescent="0.15">
      <c r="A20" s="5">
        <v>9.5</v>
      </c>
      <c r="B20" s="5">
        <v>18</v>
      </c>
      <c r="D20">
        <v>139.56644034918</v>
      </c>
      <c r="E20">
        <v>407.78370514064</v>
      </c>
      <c r="F20">
        <v>101.65362318840999</v>
      </c>
      <c r="G20">
        <v>104.91400966184</v>
      </c>
      <c r="I20" s="6">
        <f t="shared" si="1"/>
        <v>302.8696954788</v>
      </c>
      <c r="J20" s="6">
        <f t="shared" si="2"/>
        <v>37.912817160770004</v>
      </c>
      <c r="K20" s="6">
        <f t="shared" si="3"/>
        <v>257.374314885876</v>
      </c>
      <c r="L20" s="7">
        <f t="shared" si="0"/>
        <v>6.7885832328015994</v>
      </c>
      <c r="M20" s="7">
        <f t="shared" si="4"/>
        <v>6.8162165344890404</v>
      </c>
      <c r="P20" s="5">
        <f t="shared" si="5"/>
        <v>9.3410499468980852</v>
      </c>
    </row>
    <row r="21" spans="1:16" x14ac:dyDescent="0.15">
      <c r="A21" s="39">
        <v>10</v>
      </c>
      <c r="B21" s="5">
        <v>19</v>
      </c>
      <c r="D21">
        <v>136.47575169737999</v>
      </c>
      <c r="E21">
        <v>384.45053346266002</v>
      </c>
      <c r="F21">
        <v>101.68888888889001</v>
      </c>
      <c r="G21">
        <v>105.06231884058001</v>
      </c>
      <c r="I21" s="6">
        <f t="shared" si="1"/>
        <v>279.38821462208</v>
      </c>
      <c r="J21" s="6">
        <f t="shared" si="2"/>
        <v>34.786862808489985</v>
      </c>
      <c r="K21" s="6">
        <f t="shared" si="3"/>
        <v>237.64397925189201</v>
      </c>
      <c r="L21" s="7">
        <f t="shared" si="0"/>
        <v>6.8314288804994874</v>
      </c>
      <c r="M21" s="7">
        <f t="shared" si="4"/>
        <v>6.8605165664862673</v>
      </c>
      <c r="P21" s="5">
        <f t="shared" si="5"/>
        <v>10.031148004811797</v>
      </c>
    </row>
    <row r="22" spans="1:16" x14ac:dyDescent="0.15">
      <c r="A22" s="5">
        <v>10.5</v>
      </c>
      <c r="B22" s="5">
        <v>20</v>
      </c>
      <c r="D22">
        <v>140.36566440349</v>
      </c>
      <c r="E22">
        <v>412.01988360815</v>
      </c>
      <c r="F22">
        <v>101.85748792271001</v>
      </c>
      <c r="G22">
        <v>104.83140096618</v>
      </c>
      <c r="I22" s="6">
        <f t="shared" si="1"/>
        <v>307.18848264196998</v>
      </c>
      <c r="J22" s="6">
        <f t="shared" si="2"/>
        <v>38.508176480779994</v>
      </c>
      <c r="K22" s="6">
        <f t="shared" si="3"/>
        <v>260.97867086503402</v>
      </c>
      <c r="L22" s="7">
        <f t="shared" si="0"/>
        <v>6.777227454415879</v>
      </c>
      <c r="M22" s="7">
        <f t="shared" si="4"/>
        <v>6.8077695247019978</v>
      </c>
      <c r="P22" s="5">
        <f t="shared" si="5"/>
        <v>9.1581468743306846</v>
      </c>
    </row>
    <row r="23" spans="1:16" x14ac:dyDescent="0.15">
      <c r="A23" s="5">
        <v>11</v>
      </c>
      <c r="B23" s="5">
        <v>21</v>
      </c>
      <c r="D23">
        <v>148.82444228904001</v>
      </c>
      <c r="E23">
        <v>481.07759456837999</v>
      </c>
      <c r="F23">
        <v>101.61062801932</v>
      </c>
      <c r="G23">
        <v>104.98985507246</v>
      </c>
      <c r="I23" s="6">
        <f t="shared" si="1"/>
        <v>376.08773949592</v>
      </c>
      <c r="J23" s="6">
        <f t="shared" si="2"/>
        <v>47.213814269720004</v>
      </c>
      <c r="K23" s="6">
        <f t="shared" si="3"/>
        <v>319.43116237225598</v>
      </c>
      <c r="L23" s="7">
        <f t="shared" si="0"/>
        <v>6.7656292403623741</v>
      </c>
      <c r="M23" s="7">
        <f t="shared" si="4"/>
        <v>6.7976256949478318</v>
      </c>
      <c r="P23" s="5">
        <f t="shared" si="5"/>
        <v>8.9713389854634595</v>
      </c>
    </row>
    <row r="24" spans="1:16" x14ac:dyDescent="0.15">
      <c r="A24" s="5">
        <v>11.5</v>
      </c>
      <c r="B24" s="5">
        <v>22</v>
      </c>
      <c r="D24">
        <v>144.99563530552999</v>
      </c>
      <c r="E24">
        <v>452.80213385063001</v>
      </c>
      <c r="F24">
        <v>101.73913043477999</v>
      </c>
      <c r="G24">
        <v>104.99468599034</v>
      </c>
      <c r="I24" s="6">
        <f t="shared" si="1"/>
        <v>347.80744786029004</v>
      </c>
      <c r="J24" s="6">
        <f t="shared" si="2"/>
        <v>43.256504870749993</v>
      </c>
      <c r="K24" s="6">
        <f t="shared" si="3"/>
        <v>295.89964201539004</v>
      </c>
      <c r="L24" s="7">
        <f t="shared" si="0"/>
        <v>6.8405813853785746</v>
      </c>
      <c r="M24" s="7">
        <f t="shared" si="4"/>
        <v>6.874032224263372</v>
      </c>
      <c r="P24" s="5">
        <f t="shared" si="5"/>
        <v>10.178563814385734</v>
      </c>
    </row>
    <row r="25" spans="1:16" x14ac:dyDescent="0.15">
      <c r="A25" s="5">
        <v>12</v>
      </c>
      <c r="B25" s="5">
        <v>23</v>
      </c>
      <c r="D25">
        <v>140.72065955382999</v>
      </c>
      <c r="E25">
        <v>413.90397672162999</v>
      </c>
      <c r="F25">
        <v>101.91207729468999</v>
      </c>
      <c r="G25">
        <v>105.01014492754</v>
      </c>
      <c r="I25" s="6">
        <f t="shared" si="1"/>
        <v>308.89383179408998</v>
      </c>
      <c r="J25" s="6">
        <f t="shared" si="2"/>
        <v>38.808582259139996</v>
      </c>
      <c r="K25" s="6">
        <f t="shared" si="3"/>
        <v>262.32353308312196</v>
      </c>
      <c r="L25" s="7">
        <f t="shared" si="0"/>
        <v>6.759420669672644</v>
      </c>
      <c r="M25" s="7">
        <f t="shared" si="4"/>
        <v>6.7943258928567802</v>
      </c>
      <c r="P25" s="5">
        <f t="shared" si="5"/>
        <v>8.8713399702632785</v>
      </c>
    </row>
    <row r="26" spans="1:16" x14ac:dyDescent="0.15">
      <c r="A26" s="5">
        <v>12.5</v>
      </c>
      <c r="B26" s="5">
        <v>24</v>
      </c>
      <c r="D26">
        <v>145.24587778855999</v>
      </c>
      <c r="E26">
        <v>447.06935014548998</v>
      </c>
      <c r="F26">
        <v>101.79130434783001</v>
      </c>
      <c r="G26">
        <v>104.86183574879</v>
      </c>
      <c r="I26" s="6">
        <f t="shared" si="1"/>
        <v>342.20751439669999</v>
      </c>
      <c r="J26" s="6">
        <f t="shared" si="2"/>
        <v>43.454573440729988</v>
      </c>
      <c r="K26" s="6">
        <f t="shared" si="3"/>
        <v>290.06202626782402</v>
      </c>
      <c r="L26" s="7">
        <f t="shared" si="0"/>
        <v>6.6750632511317853</v>
      </c>
      <c r="M26" s="7">
        <f t="shared" si="4"/>
        <v>6.7114228586152604</v>
      </c>
      <c r="P26" s="5">
        <f t="shared" si="5"/>
        <v>7.5126280862431356</v>
      </c>
    </row>
    <row r="27" spans="1:16" x14ac:dyDescent="0.15">
      <c r="A27" s="5">
        <v>13</v>
      </c>
      <c r="B27" s="5">
        <v>25</v>
      </c>
      <c r="D27">
        <v>141.12706110572</v>
      </c>
      <c r="E27">
        <v>406.71823472356999</v>
      </c>
      <c r="F27">
        <v>101.63623188406</v>
      </c>
      <c r="G27">
        <v>105.25169082126</v>
      </c>
      <c r="I27" s="6">
        <f t="shared" si="1"/>
        <v>301.46654390230998</v>
      </c>
      <c r="J27" s="6">
        <f t="shared" si="2"/>
        <v>39.490829221660007</v>
      </c>
      <c r="K27" s="6">
        <f t="shared" si="3"/>
        <v>254.07754883631799</v>
      </c>
      <c r="L27" s="7">
        <f t="shared" si="0"/>
        <v>6.4338367627125193</v>
      </c>
      <c r="M27" s="7">
        <f t="shared" si="4"/>
        <v>6.4716507544953332</v>
      </c>
      <c r="P27" s="5">
        <f t="shared" si="5"/>
        <v>3.6272875646273115</v>
      </c>
    </row>
    <row r="28" spans="1:16" x14ac:dyDescent="0.15">
      <c r="A28" s="5">
        <v>13.5</v>
      </c>
      <c r="B28" s="5">
        <v>26</v>
      </c>
      <c r="D28">
        <v>141.82929194956</v>
      </c>
      <c r="E28">
        <v>414.99030067895001</v>
      </c>
      <c r="F28">
        <v>101.82512077295</v>
      </c>
      <c r="G28">
        <v>105.01014492754</v>
      </c>
      <c r="I28" s="6">
        <f t="shared" si="1"/>
        <v>309.98015575141</v>
      </c>
      <c r="J28" s="6">
        <f t="shared" si="2"/>
        <v>40.004171176610001</v>
      </c>
      <c r="K28" s="6">
        <f t="shared" si="3"/>
        <v>261.97515033947798</v>
      </c>
      <c r="L28" s="7">
        <f t="shared" si="0"/>
        <v>6.5486958643115685</v>
      </c>
      <c r="M28" s="7">
        <f t="shared" si="4"/>
        <v>6.5879642403937213</v>
      </c>
      <c r="P28" s="5">
        <f t="shared" si="5"/>
        <v>5.4772781052330206</v>
      </c>
    </row>
    <row r="29" spans="1:16" x14ac:dyDescent="0.15">
      <c r="A29" s="5">
        <v>14</v>
      </c>
      <c r="B29" s="5">
        <v>27</v>
      </c>
      <c r="D29">
        <v>145.40591658584</v>
      </c>
      <c r="E29">
        <v>441.40349175557998</v>
      </c>
      <c r="F29">
        <v>101.69516908212999</v>
      </c>
      <c r="G29">
        <v>104.85700483092</v>
      </c>
      <c r="I29" s="6">
        <f t="shared" si="1"/>
        <v>336.54648692465997</v>
      </c>
      <c r="J29" s="6">
        <f t="shared" si="2"/>
        <v>43.71074750371001</v>
      </c>
      <c r="K29" s="6">
        <f t="shared" si="3"/>
        <v>284.09358992020793</v>
      </c>
      <c r="L29" s="7">
        <f t="shared" si="0"/>
        <v>6.4993990298631958</v>
      </c>
      <c r="M29" s="7">
        <f t="shared" si="4"/>
        <v>6.5401217902446875</v>
      </c>
      <c r="P29" s="5">
        <f t="shared" si="5"/>
        <v>4.6832733103004269</v>
      </c>
    </row>
    <row r="30" spans="1:16" x14ac:dyDescent="0.15">
      <c r="A30" s="5">
        <v>14.5</v>
      </c>
      <c r="B30" s="5">
        <v>28</v>
      </c>
      <c r="D30">
        <v>142.24345295828999</v>
      </c>
      <c r="E30">
        <v>410.81425800194</v>
      </c>
      <c r="F30">
        <v>101.69033816424999</v>
      </c>
      <c r="G30">
        <v>105.0115942029</v>
      </c>
      <c r="I30" s="6">
        <f t="shared" si="1"/>
        <v>305.80266379904003</v>
      </c>
      <c r="J30" s="6">
        <f t="shared" si="2"/>
        <v>40.553114794039999</v>
      </c>
      <c r="K30" s="6">
        <f t="shared" si="3"/>
        <v>257.13892604619201</v>
      </c>
      <c r="L30" s="7">
        <f t="shared" si="0"/>
        <v>6.3407934841045339</v>
      </c>
      <c r="M30" s="7">
        <f t="shared" si="4"/>
        <v>6.3829706287853654</v>
      </c>
      <c r="P30" s="5">
        <f t="shared" si="5"/>
        <v>2.1286759361593832</v>
      </c>
    </row>
    <row r="31" spans="1:16" x14ac:dyDescent="0.15">
      <c r="A31" s="5">
        <v>15</v>
      </c>
      <c r="B31" s="5">
        <v>29</v>
      </c>
      <c r="D31">
        <v>143.47817652763999</v>
      </c>
      <c r="E31">
        <v>427.37778855480002</v>
      </c>
      <c r="F31">
        <v>101.62898550724999</v>
      </c>
      <c r="G31">
        <v>105.14685990338</v>
      </c>
      <c r="I31" s="6">
        <f t="shared" si="1"/>
        <v>322.23092865142002</v>
      </c>
      <c r="J31" s="6">
        <f t="shared" si="2"/>
        <v>41.849191020389995</v>
      </c>
      <c r="K31" s="6">
        <f t="shared" si="3"/>
        <v>272.01189942695203</v>
      </c>
      <c r="L31" s="7">
        <f t="shared" si="0"/>
        <v>6.4998126079527054</v>
      </c>
      <c r="M31" s="7">
        <f t="shared" si="4"/>
        <v>6.5434441369328757</v>
      </c>
      <c r="P31" s="5">
        <f t="shared" si="5"/>
        <v>4.6899346505228614</v>
      </c>
    </row>
    <row r="32" spans="1:16" x14ac:dyDescent="0.15">
      <c r="A32" s="5">
        <v>15.5</v>
      </c>
      <c r="B32" s="5">
        <v>30</v>
      </c>
      <c r="D32">
        <v>143.30746847720999</v>
      </c>
      <c r="E32">
        <v>417.37487875849001</v>
      </c>
      <c r="F32">
        <v>101.68212560387001</v>
      </c>
      <c r="G32">
        <v>104.89903381643001</v>
      </c>
      <c r="I32" s="6">
        <f t="shared" si="1"/>
        <v>312.47584494206001</v>
      </c>
      <c r="J32" s="6">
        <f t="shared" si="2"/>
        <v>41.625342873339989</v>
      </c>
      <c r="K32" s="6">
        <f t="shared" si="3"/>
        <v>262.52543349405204</v>
      </c>
      <c r="L32" s="7">
        <f t="shared" si="0"/>
        <v>6.3068653702836679</v>
      </c>
      <c r="M32" s="7">
        <f t="shared" si="4"/>
        <v>6.3519512835631771</v>
      </c>
      <c r="P32" s="5">
        <f t="shared" si="5"/>
        <v>1.582209101965413</v>
      </c>
    </row>
    <row r="33" spans="1:16" x14ac:dyDescent="0.15">
      <c r="A33" s="5">
        <v>16</v>
      </c>
      <c r="B33" s="5">
        <v>31</v>
      </c>
      <c r="D33">
        <v>146.64403491755999</v>
      </c>
      <c r="E33">
        <v>451.41076624636003</v>
      </c>
      <c r="F33">
        <v>101.80241545894</v>
      </c>
      <c r="G33">
        <v>104.97632850242</v>
      </c>
      <c r="I33" s="6">
        <f t="shared" si="1"/>
        <v>346.43443774394001</v>
      </c>
      <c r="J33" s="6">
        <f t="shared" si="2"/>
        <v>44.841619458619988</v>
      </c>
      <c r="K33" s="6">
        <f t="shared" si="3"/>
        <v>292.62449439359602</v>
      </c>
      <c r="L33" s="7">
        <f t="shared" si="0"/>
        <v>6.5257343050161465</v>
      </c>
      <c r="M33" s="7">
        <f t="shared" si="4"/>
        <v>6.5722746025949945</v>
      </c>
      <c r="P33" s="5">
        <f t="shared" si="5"/>
        <v>5.1074452674107942</v>
      </c>
    </row>
    <row r="34" spans="1:16" x14ac:dyDescent="0.15">
      <c r="A34" s="5">
        <v>16.5</v>
      </c>
      <c r="B34" s="5">
        <v>32</v>
      </c>
      <c r="D34">
        <v>145.88069835112</v>
      </c>
      <c r="E34">
        <v>447.70174587779002</v>
      </c>
      <c r="F34">
        <v>101.81545893720001</v>
      </c>
      <c r="G34">
        <v>105.05410628019</v>
      </c>
      <c r="I34" s="6">
        <f t="shared" si="1"/>
        <v>342.6476395976</v>
      </c>
      <c r="J34" s="6">
        <f t="shared" si="2"/>
        <v>44.065239413919997</v>
      </c>
      <c r="K34" s="6">
        <f t="shared" si="3"/>
        <v>289.769352300896</v>
      </c>
      <c r="L34" s="7">
        <f t="shared" si="0"/>
        <v>6.5759168940169026</v>
      </c>
      <c r="M34" s="7">
        <f t="shared" si="4"/>
        <v>6.6239115758950895</v>
      </c>
      <c r="P34" s="5">
        <f t="shared" si="5"/>
        <v>5.9157165638255957</v>
      </c>
    </row>
    <row r="35" spans="1:16" x14ac:dyDescent="0.15">
      <c r="A35" s="5">
        <v>17</v>
      </c>
      <c r="B35" s="5">
        <v>33</v>
      </c>
      <c r="D35">
        <v>143.69301648884999</v>
      </c>
      <c r="E35">
        <v>420.59796314258</v>
      </c>
      <c r="F35">
        <v>101.72657004830999</v>
      </c>
      <c r="G35">
        <v>105.02125603864999</v>
      </c>
      <c r="I35" s="6">
        <f t="shared" si="1"/>
        <v>315.57670710393</v>
      </c>
      <c r="J35" s="6">
        <f t="shared" si="2"/>
        <v>41.966446440539997</v>
      </c>
      <c r="K35" s="6">
        <f t="shared" si="3"/>
        <v>265.21697137528201</v>
      </c>
      <c r="L35" s="7">
        <f t="shared" si="0"/>
        <v>6.319738597621166</v>
      </c>
      <c r="M35" s="7">
        <f t="shared" si="4"/>
        <v>6.3691876637986917</v>
      </c>
      <c r="P35" s="5">
        <f t="shared" si="5"/>
        <v>1.7895531301694034</v>
      </c>
    </row>
    <row r="36" spans="1:16" x14ac:dyDescent="0.15">
      <c r="A36" s="5">
        <v>17.5</v>
      </c>
      <c r="B36" s="5">
        <v>34</v>
      </c>
      <c r="D36">
        <v>142.14015518913999</v>
      </c>
      <c r="E36">
        <v>412.51745877789</v>
      </c>
      <c r="F36">
        <v>101.61594202899001</v>
      </c>
      <c r="G36">
        <v>104.99178743960999</v>
      </c>
      <c r="I36" s="6">
        <f t="shared" si="1"/>
        <v>307.52567133828001</v>
      </c>
      <c r="J36" s="6">
        <f t="shared" si="2"/>
        <v>40.524213160149984</v>
      </c>
      <c r="K36" s="6">
        <f t="shared" si="3"/>
        <v>258.89661554610001</v>
      </c>
      <c r="L36" s="7">
        <f t="shared" si="0"/>
        <v>6.388689510711818</v>
      </c>
      <c r="M36" s="7">
        <f t="shared" si="4"/>
        <v>6.4395929611886826</v>
      </c>
      <c r="P36" s="5">
        <f t="shared" si="5"/>
        <v>2.9001184681181074</v>
      </c>
    </row>
    <row r="37" spans="1:16" x14ac:dyDescent="0.15">
      <c r="A37" s="5">
        <v>18</v>
      </c>
      <c r="B37" s="5">
        <v>35</v>
      </c>
      <c r="D37">
        <v>143.26624636276</v>
      </c>
      <c r="E37">
        <v>418.73957322987002</v>
      </c>
      <c r="F37">
        <v>101.72801932367</v>
      </c>
      <c r="G37">
        <v>104.98937198068</v>
      </c>
      <c r="I37" s="6">
        <f t="shared" si="1"/>
        <v>313.75020124919001</v>
      </c>
      <c r="J37" s="6">
        <f t="shared" si="2"/>
        <v>41.538227039090003</v>
      </c>
      <c r="K37" s="6">
        <f t="shared" si="3"/>
        <v>263.90432880228201</v>
      </c>
      <c r="L37" s="7">
        <f t="shared" si="0"/>
        <v>6.3532882266239232</v>
      </c>
      <c r="M37" s="7">
        <f t="shared" si="4"/>
        <v>6.4056460614001276</v>
      </c>
      <c r="P37" s="5">
        <f t="shared" si="5"/>
        <v>2.3299238577116919</v>
      </c>
    </row>
    <row r="38" spans="1:16" x14ac:dyDescent="0.15">
      <c r="A38" s="5">
        <v>18.5</v>
      </c>
      <c r="B38" s="5">
        <v>36</v>
      </c>
      <c r="D38">
        <v>145.19883608147001</v>
      </c>
      <c r="E38">
        <v>430.59068865179</v>
      </c>
      <c r="F38">
        <v>101.81980676329</v>
      </c>
      <c r="G38">
        <v>104.91835748792001</v>
      </c>
      <c r="I38" s="6">
        <f t="shared" si="1"/>
        <v>325.67233116387001</v>
      </c>
      <c r="J38" s="6">
        <f t="shared" si="2"/>
        <v>43.379029318180002</v>
      </c>
      <c r="K38" s="6">
        <f t="shared" si="3"/>
        <v>273.61749598205404</v>
      </c>
      <c r="L38" s="7">
        <f t="shared" si="0"/>
        <v>6.3075984014096385</v>
      </c>
      <c r="M38" s="7">
        <f t="shared" si="4"/>
        <v>6.3614106204851817</v>
      </c>
      <c r="P38" s="5">
        <f t="shared" si="5"/>
        <v>1.5940157470648058</v>
      </c>
    </row>
    <row r="39" spans="1:16" x14ac:dyDescent="0.15">
      <c r="A39" s="5">
        <v>19</v>
      </c>
      <c r="B39" s="5">
        <v>37</v>
      </c>
      <c r="D39">
        <v>142.09214354995001</v>
      </c>
      <c r="E39">
        <v>402.04558680892001</v>
      </c>
      <c r="F39">
        <v>101.77439613527</v>
      </c>
      <c r="G39">
        <v>105.01014492754</v>
      </c>
      <c r="I39" s="6">
        <f t="shared" si="1"/>
        <v>297.03544188138</v>
      </c>
      <c r="J39" s="6">
        <f t="shared" si="2"/>
        <v>40.317747414680014</v>
      </c>
      <c r="K39" s="6">
        <f t="shared" si="3"/>
        <v>248.65414498376398</v>
      </c>
      <c r="L39" s="7">
        <f t="shared" si="0"/>
        <v>6.1673620409960463</v>
      </c>
      <c r="M39" s="7">
        <f t="shared" si="4"/>
        <v>6.2226286443709284</v>
      </c>
      <c r="P39" s="5">
        <f t="shared" si="5"/>
        <v>-0.66471635689817565</v>
      </c>
    </row>
    <row r="40" spans="1:16" x14ac:dyDescent="0.15">
      <c r="A40" s="5">
        <v>19.5</v>
      </c>
      <c r="B40" s="5">
        <v>38</v>
      </c>
      <c r="D40">
        <v>144.17555771095999</v>
      </c>
      <c r="E40">
        <v>419.12463627545998</v>
      </c>
      <c r="F40">
        <v>101.63429951691</v>
      </c>
      <c r="G40">
        <v>104.90144927535999</v>
      </c>
      <c r="I40" s="6">
        <f t="shared" si="1"/>
        <v>314.22318700009998</v>
      </c>
      <c r="J40" s="6">
        <f t="shared" si="2"/>
        <v>42.541258194049988</v>
      </c>
      <c r="K40" s="6">
        <f t="shared" si="3"/>
        <v>263.17367716723999</v>
      </c>
      <c r="L40" s="7">
        <f t="shared" si="0"/>
        <v>6.1863162571916748</v>
      </c>
      <c r="M40" s="7">
        <f t="shared" si="4"/>
        <v>6.2430372448658957</v>
      </c>
      <c r="P40" s="5">
        <f t="shared" si="5"/>
        <v>-0.35942822406118352</v>
      </c>
    </row>
    <row r="41" spans="1:16" x14ac:dyDescent="0.15">
      <c r="A41" s="5">
        <v>20</v>
      </c>
      <c r="B41" s="5">
        <v>39</v>
      </c>
      <c r="D41">
        <v>146.76964112511999</v>
      </c>
      <c r="E41">
        <v>439.07710960232998</v>
      </c>
      <c r="F41">
        <v>101.5806763285</v>
      </c>
      <c r="G41">
        <v>104.99758454105999</v>
      </c>
      <c r="I41" s="6">
        <f t="shared" si="1"/>
        <v>334.07952506126998</v>
      </c>
      <c r="J41" s="6">
        <f t="shared" si="2"/>
        <v>45.188964796619985</v>
      </c>
      <c r="K41" s="6">
        <f t="shared" si="3"/>
        <v>279.85276730532598</v>
      </c>
      <c r="L41" s="7">
        <f t="shared" si="0"/>
        <v>6.1929448608713917</v>
      </c>
      <c r="M41" s="7">
        <f t="shared" si="4"/>
        <v>6.2511202328449516</v>
      </c>
      <c r="P41" s="5">
        <f t="shared" si="5"/>
        <v>-0.25266390208600548</v>
      </c>
    </row>
    <row r="42" spans="1:16" x14ac:dyDescent="0.15">
      <c r="A42" s="5">
        <v>20.5</v>
      </c>
      <c r="B42" s="5">
        <v>40</v>
      </c>
      <c r="D42">
        <v>145.59505334626999</v>
      </c>
      <c r="E42">
        <v>432.67749757516998</v>
      </c>
      <c r="F42">
        <v>101.82077294686</v>
      </c>
      <c r="G42">
        <v>104.96956521739</v>
      </c>
      <c r="I42" s="6">
        <f t="shared" si="1"/>
        <v>327.70793235778001</v>
      </c>
      <c r="J42" s="6">
        <f t="shared" si="2"/>
        <v>43.774280399409989</v>
      </c>
      <c r="K42" s="6">
        <f t="shared" si="3"/>
        <v>275.17879587848802</v>
      </c>
      <c r="L42" s="7">
        <f t="shared" si="0"/>
        <v>6.2863122675615024</v>
      </c>
      <c r="M42" s="7">
        <f t="shared" si="4"/>
        <v>6.3459420238344011</v>
      </c>
      <c r="P42" s="5">
        <f t="shared" si="5"/>
        <v>1.2511683303874266</v>
      </c>
    </row>
    <row r="43" spans="1:16" x14ac:dyDescent="0.15">
      <c r="A43" s="5">
        <v>21</v>
      </c>
      <c r="B43" s="5">
        <v>41</v>
      </c>
      <c r="D43">
        <v>144.24345295828999</v>
      </c>
      <c r="E43">
        <v>422.14064015519</v>
      </c>
      <c r="F43">
        <v>101.68405797101001</v>
      </c>
      <c r="G43">
        <v>104.98792270531</v>
      </c>
      <c r="I43" s="6">
        <f t="shared" si="1"/>
        <v>317.15271744988002</v>
      </c>
      <c r="J43" s="6">
        <f t="shared" si="2"/>
        <v>42.559394987279987</v>
      </c>
      <c r="K43" s="6">
        <f t="shared" si="3"/>
        <v>266.08144346514405</v>
      </c>
      <c r="L43" s="7">
        <f t="shared" si="0"/>
        <v>6.2520024907466283</v>
      </c>
      <c r="M43" s="7">
        <f t="shared" si="4"/>
        <v>6.3130866313188667</v>
      </c>
      <c r="P43" s="5">
        <f t="shared" si="5"/>
        <v>0.69855419990796941</v>
      </c>
    </row>
    <row r="44" spans="1:16" x14ac:dyDescent="0.15">
      <c r="A44" s="5">
        <v>21.5</v>
      </c>
      <c r="B44" s="5">
        <v>42</v>
      </c>
      <c r="D44">
        <v>144.11833171678001</v>
      </c>
      <c r="E44">
        <v>422.95489815713</v>
      </c>
      <c r="F44">
        <v>101.72657004830999</v>
      </c>
      <c r="G44">
        <v>104.95169082126</v>
      </c>
      <c r="I44" s="6">
        <f t="shared" si="1"/>
        <v>318.00320733587</v>
      </c>
      <c r="J44" s="6">
        <f t="shared" si="2"/>
        <v>42.391761668470011</v>
      </c>
      <c r="K44" s="6">
        <f t="shared" si="3"/>
        <v>267.13309333370597</v>
      </c>
      <c r="L44" s="7">
        <f t="shared" si="0"/>
        <v>6.3015331946535555</v>
      </c>
      <c r="M44" s="7">
        <f t="shared" si="4"/>
        <v>6.3640717195251328</v>
      </c>
      <c r="P44" s="5">
        <f t="shared" si="5"/>
        <v>1.4963258385650855</v>
      </c>
    </row>
    <row r="45" spans="1:16" x14ac:dyDescent="0.15">
      <c r="A45" s="5">
        <v>22</v>
      </c>
      <c r="B45" s="5">
        <v>43</v>
      </c>
      <c r="D45">
        <v>143.72356935015</v>
      </c>
      <c r="E45">
        <v>415.91707080504</v>
      </c>
      <c r="F45">
        <v>101.65893719807001</v>
      </c>
      <c r="G45">
        <v>104.92270531401</v>
      </c>
      <c r="I45" s="6">
        <f t="shared" si="1"/>
        <v>310.99436549103001</v>
      </c>
      <c r="J45" s="6">
        <f t="shared" si="2"/>
        <v>42.064632152079994</v>
      </c>
      <c r="K45" s="6">
        <f t="shared" si="3"/>
        <v>260.51680690853402</v>
      </c>
      <c r="L45" s="7">
        <f t="shared" si="0"/>
        <v>6.1932505665725186</v>
      </c>
      <c r="M45" s="7">
        <f t="shared" si="4"/>
        <v>6.2572434757434348</v>
      </c>
      <c r="P45" s="5">
        <f t="shared" si="5"/>
        <v>-0.24774002015222393</v>
      </c>
    </row>
    <row r="46" spans="1:16" x14ac:dyDescent="0.15">
      <c r="A46" s="5">
        <v>22.5</v>
      </c>
      <c r="B46" s="5">
        <v>44</v>
      </c>
      <c r="D46">
        <v>140.63676042677</v>
      </c>
      <c r="E46">
        <v>398.70999030067998</v>
      </c>
      <c r="F46">
        <v>101.74589371981</v>
      </c>
      <c r="G46">
        <v>104.95314009662</v>
      </c>
      <c r="I46" s="6">
        <f t="shared" si="1"/>
        <v>293.75685020405996</v>
      </c>
      <c r="J46" s="6">
        <f t="shared" si="2"/>
        <v>38.890866706959997</v>
      </c>
      <c r="K46" s="6">
        <f t="shared" si="3"/>
        <v>247.08781015570796</v>
      </c>
      <c r="L46" s="7">
        <f t="shared" si="0"/>
        <v>6.3533634263668537</v>
      </c>
      <c r="M46" s="7">
        <f t="shared" si="4"/>
        <v>6.4188107198371087</v>
      </c>
      <c r="P46" s="5">
        <f t="shared" si="5"/>
        <v>2.3311350705031955</v>
      </c>
    </row>
    <row r="47" spans="1:16" x14ac:dyDescent="0.15">
      <c r="A47" s="5">
        <v>23</v>
      </c>
      <c r="B47" s="5">
        <v>45</v>
      </c>
      <c r="D47">
        <v>141.68865179437</v>
      </c>
      <c r="E47">
        <v>399.22599418041</v>
      </c>
      <c r="F47">
        <v>101.64444444444</v>
      </c>
      <c r="G47">
        <v>104.9690821256</v>
      </c>
      <c r="I47" s="6">
        <f t="shared" si="1"/>
        <v>294.25691205481002</v>
      </c>
      <c r="J47" s="6">
        <f t="shared" si="2"/>
        <v>40.044207349930005</v>
      </c>
      <c r="K47" s="6">
        <f t="shared" si="3"/>
        <v>246.20386323489402</v>
      </c>
      <c r="L47" s="7">
        <f t="shared" si="0"/>
        <v>6.1483015778891268</v>
      </c>
      <c r="M47" s="7">
        <f t="shared" si="4"/>
        <v>6.2152032556587207</v>
      </c>
      <c r="P47" s="5">
        <f t="shared" si="5"/>
        <v>-0.97171576710126883</v>
      </c>
    </row>
    <row r="48" spans="1:16" x14ac:dyDescent="0.15">
      <c r="A48" s="5">
        <v>23.5</v>
      </c>
      <c r="B48" s="5">
        <v>46</v>
      </c>
      <c r="D48">
        <v>142.40640155189001</v>
      </c>
      <c r="E48">
        <v>408.64112512124001</v>
      </c>
      <c r="F48">
        <v>101.72270531401</v>
      </c>
      <c r="G48">
        <v>104.99371980676</v>
      </c>
      <c r="I48" s="6">
        <f t="shared" si="1"/>
        <v>303.64740531448001</v>
      </c>
      <c r="J48" s="6">
        <f t="shared" si="2"/>
        <v>40.683696237880014</v>
      </c>
      <c r="K48" s="6">
        <f t="shared" si="3"/>
        <v>254.82696982902399</v>
      </c>
      <c r="L48" s="7">
        <f t="shared" si="0"/>
        <v>6.2636140123315105</v>
      </c>
      <c r="M48" s="7">
        <f t="shared" si="4"/>
        <v>6.3319700744004432</v>
      </c>
      <c r="P48" s="5">
        <f t="shared" si="5"/>
        <v>0.88557642796837865</v>
      </c>
    </row>
    <row r="49" spans="1:25" x14ac:dyDescent="0.15">
      <c r="A49" s="5">
        <v>24</v>
      </c>
      <c r="B49" s="5">
        <v>47</v>
      </c>
      <c r="D49">
        <v>141.76042677013001</v>
      </c>
      <c r="E49">
        <v>398.29049466536998</v>
      </c>
      <c r="F49">
        <v>101.81739130435</v>
      </c>
      <c r="G49">
        <v>105.03671497585</v>
      </c>
      <c r="I49" s="6">
        <f t="shared" si="1"/>
        <v>293.25377968952</v>
      </c>
      <c r="J49" s="6">
        <f t="shared" si="2"/>
        <v>39.943035465780014</v>
      </c>
      <c r="K49" s="6">
        <f t="shared" si="3"/>
        <v>245.322137130584</v>
      </c>
      <c r="L49" s="7">
        <f t="shared" si="0"/>
        <v>6.1418000477393937</v>
      </c>
      <c r="M49" s="7">
        <f t="shared" si="4"/>
        <v>6.2116104941076653</v>
      </c>
      <c r="P49" s="5">
        <f t="shared" si="5"/>
        <v>-1.0764333655242102</v>
      </c>
    </row>
    <row r="50" spans="1:25" x14ac:dyDescent="0.15">
      <c r="A50" s="5">
        <v>24.5</v>
      </c>
      <c r="B50" s="5">
        <v>48</v>
      </c>
      <c r="D50">
        <v>142.62124151309001</v>
      </c>
      <c r="E50">
        <v>406.02570320078001</v>
      </c>
      <c r="F50">
        <v>101.70966183575</v>
      </c>
      <c r="G50">
        <v>105.04975845411001</v>
      </c>
      <c r="I50" s="6">
        <f t="shared" si="1"/>
        <v>300.97594474667</v>
      </c>
      <c r="J50" s="6">
        <f t="shared" si="2"/>
        <v>40.911579677340015</v>
      </c>
      <c r="K50" s="6">
        <f t="shared" si="3"/>
        <v>251.88204913386198</v>
      </c>
      <c r="L50" s="7">
        <f t="shared" si="0"/>
        <v>6.1567422016063995</v>
      </c>
      <c r="M50" s="7">
        <f t="shared" si="4"/>
        <v>6.2280070322740109</v>
      </c>
      <c r="P50" s="5">
        <f t="shared" si="5"/>
        <v>-0.83576594844191787</v>
      </c>
    </row>
    <row r="51" spans="1:25" x14ac:dyDescent="0.15">
      <c r="A51" s="5">
        <v>25</v>
      </c>
      <c r="B51" s="5">
        <v>49</v>
      </c>
      <c r="D51">
        <v>145.58389912705999</v>
      </c>
      <c r="E51">
        <v>425.76333656643999</v>
      </c>
      <c r="F51">
        <v>101.83043478261</v>
      </c>
      <c r="G51">
        <v>105.05652173913001</v>
      </c>
      <c r="I51" s="6">
        <f t="shared" si="1"/>
        <v>320.70681482730998</v>
      </c>
      <c r="J51" s="6">
        <f t="shared" si="2"/>
        <v>43.753464344449995</v>
      </c>
      <c r="K51" s="6">
        <f t="shared" si="3"/>
        <v>268.20265761397002</v>
      </c>
      <c r="L51" s="7">
        <f t="shared" si="0"/>
        <v>6.1298610666012499</v>
      </c>
      <c r="M51" s="7">
        <f t="shared" si="4"/>
        <v>6.2025802815682001</v>
      </c>
      <c r="P51" s="5">
        <f t="shared" si="5"/>
        <v>-1.2687298562902403</v>
      </c>
    </row>
    <row r="52" spans="1:25" x14ac:dyDescent="0.15">
      <c r="A52" s="5">
        <v>25.5</v>
      </c>
      <c r="B52" s="5">
        <v>50</v>
      </c>
      <c r="D52">
        <v>145.67410281279999</v>
      </c>
      <c r="E52">
        <v>428.53200775945999</v>
      </c>
      <c r="F52">
        <v>102.00241545894001</v>
      </c>
      <c r="G52">
        <v>105.01545893719999</v>
      </c>
      <c r="I52" s="6">
        <f t="shared" si="1"/>
        <v>323.51654882226001</v>
      </c>
      <c r="J52" s="6">
        <f t="shared" si="2"/>
        <v>43.67168735385998</v>
      </c>
      <c r="K52" s="6">
        <f t="shared" si="3"/>
        <v>271.11052399762804</v>
      </c>
      <c r="L52" s="7">
        <f t="shared" si="0"/>
        <v>6.2079241821112179</v>
      </c>
      <c r="M52" s="7">
        <f t="shared" si="4"/>
        <v>6.282097781377507</v>
      </c>
      <c r="P52" s="5">
        <f t="shared" si="5"/>
        <v>-1.1397844694155352E-2</v>
      </c>
    </row>
    <row r="53" spans="1:25" x14ac:dyDescent="0.15">
      <c r="A53" s="5">
        <v>26</v>
      </c>
      <c r="B53" s="5">
        <v>51</v>
      </c>
      <c r="D53">
        <v>142.91367604268001</v>
      </c>
      <c r="E53">
        <v>404.83753637245002</v>
      </c>
      <c r="F53">
        <v>101.9768115942</v>
      </c>
      <c r="G53">
        <v>104.87922705314</v>
      </c>
      <c r="I53" s="6">
        <f t="shared" si="1"/>
        <v>299.95830931931005</v>
      </c>
      <c r="J53" s="6">
        <f t="shared" si="2"/>
        <v>40.936864448480009</v>
      </c>
      <c r="K53" s="6">
        <f t="shared" si="3"/>
        <v>250.83407198113403</v>
      </c>
      <c r="L53" s="7">
        <f t="shared" si="0"/>
        <v>6.1273396328830829</v>
      </c>
      <c r="M53" s="7">
        <f t="shared" si="4"/>
        <v>6.2029676164487109</v>
      </c>
      <c r="P53" s="5">
        <f t="shared" si="5"/>
        <v>-1.3093416011361685</v>
      </c>
      <c r="S53" s="8"/>
      <c r="U53" s="13"/>
    </row>
    <row r="54" spans="1:25" x14ac:dyDescent="0.15">
      <c r="A54" s="5">
        <v>26.5</v>
      </c>
      <c r="B54" s="5">
        <v>52</v>
      </c>
      <c r="D54">
        <v>144.95780795344001</v>
      </c>
      <c r="E54">
        <v>418.85160038797</v>
      </c>
      <c r="F54">
        <v>101.64057971015001</v>
      </c>
      <c r="G54">
        <v>104.97342995168999</v>
      </c>
      <c r="I54" s="6">
        <f t="shared" si="1"/>
        <v>313.87817043628002</v>
      </c>
      <c r="J54" s="6">
        <f t="shared" si="2"/>
        <v>43.317228243290003</v>
      </c>
      <c r="K54" s="6">
        <f t="shared" si="3"/>
        <v>261.897496544332</v>
      </c>
      <c r="L54" s="7">
        <f t="shared" si="0"/>
        <v>6.0460354266757799</v>
      </c>
      <c r="M54" s="7">
        <f t="shared" si="4"/>
        <v>6.1231177945407467</v>
      </c>
      <c r="P54" s="5">
        <f t="shared" si="5"/>
        <v>-2.6188765905358391</v>
      </c>
      <c r="S54" s="8"/>
    </row>
    <row r="55" spans="1:25" x14ac:dyDescent="0.15">
      <c r="A55" s="5">
        <v>27</v>
      </c>
      <c r="B55" s="5">
        <v>53</v>
      </c>
      <c r="D55">
        <v>147.14451988361</v>
      </c>
      <c r="E55">
        <v>434.49175557710998</v>
      </c>
      <c r="F55">
        <v>101.8309178744</v>
      </c>
      <c r="G55">
        <v>104.79371980676</v>
      </c>
      <c r="I55" s="6">
        <f t="shared" si="1"/>
        <v>329.69803577034997</v>
      </c>
      <c r="J55" s="6">
        <f t="shared" si="2"/>
        <v>45.313602009210001</v>
      </c>
      <c r="K55" s="6">
        <f t="shared" si="3"/>
        <v>275.32171335929797</v>
      </c>
      <c r="L55" s="7">
        <f t="shared" si="0"/>
        <v>6.0759176307224214</v>
      </c>
      <c r="M55" s="7">
        <f t="shared" si="4"/>
        <v>6.1544543828867271</v>
      </c>
      <c r="P55" s="5">
        <f t="shared" si="5"/>
        <v>-2.1375756396393704</v>
      </c>
      <c r="S55" s="8"/>
    </row>
    <row r="56" spans="1:25" x14ac:dyDescent="0.15">
      <c r="A56" s="5">
        <v>27.5</v>
      </c>
      <c r="B56" s="5">
        <v>54</v>
      </c>
      <c r="D56">
        <v>142.88845780795</v>
      </c>
      <c r="E56">
        <v>407.00630455867997</v>
      </c>
      <c r="F56">
        <v>101.56666666667</v>
      </c>
      <c r="G56">
        <v>104.88164251208001</v>
      </c>
      <c r="I56" s="6">
        <f t="shared" si="1"/>
        <v>302.12466204659995</v>
      </c>
      <c r="J56" s="6">
        <f t="shared" si="2"/>
        <v>41.321791141280002</v>
      </c>
      <c r="K56" s="6">
        <f t="shared" si="3"/>
        <v>252.53851267706395</v>
      </c>
      <c r="L56" s="7">
        <f t="shared" si="0"/>
        <v>6.1115093441528199</v>
      </c>
      <c r="M56" s="7">
        <f t="shared" si="4"/>
        <v>6.1915004806164653</v>
      </c>
      <c r="P56" s="5">
        <f t="shared" si="5"/>
        <v>-1.5643138584351599</v>
      </c>
      <c r="S56" s="8"/>
    </row>
    <row r="57" spans="1:25" x14ac:dyDescent="0.15">
      <c r="A57" s="5">
        <v>28</v>
      </c>
      <c r="B57" s="5">
        <v>55</v>
      </c>
      <c r="D57">
        <v>143.32444228904001</v>
      </c>
      <c r="E57">
        <v>414.78079534432999</v>
      </c>
      <c r="F57">
        <v>102.01739130435</v>
      </c>
      <c r="G57">
        <v>104.90628019323999</v>
      </c>
      <c r="I57" s="6">
        <f t="shared" si="1"/>
        <v>309.87451515109001</v>
      </c>
      <c r="J57" s="6">
        <f t="shared" si="2"/>
        <v>41.307050984690008</v>
      </c>
      <c r="K57" s="6">
        <f t="shared" si="3"/>
        <v>260.30605396946203</v>
      </c>
      <c r="L57" s="7">
        <f t="shared" si="0"/>
        <v>6.3017341534727693</v>
      </c>
      <c r="M57" s="7">
        <f t="shared" si="4"/>
        <v>6.3831796742357536</v>
      </c>
      <c r="P57" s="5">
        <f t="shared" si="5"/>
        <v>1.4995626035181544</v>
      </c>
      <c r="S57" s="8"/>
    </row>
    <row r="58" spans="1:25" x14ac:dyDescent="0.15">
      <c r="A58" s="5">
        <v>28.5</v>
      </c>
      <c r="B58" s="5">
        <v>56</v>
      </c>
      <c r="D58">
        <v>144.12512124150999</v>
      </c>
      <c r="E58">
        <v>423.50339476237002</v>
      </c>
      <c r="F58">
        <v>101.88743961353001</v>
      </c>
      <c r="G58">
        <v>105.03381642511999</v>
      </c>
      <c r="I58" s="6">
        <f t="shared" si="1"/>
        <v>318.46957833725003</v>
      </c>
      <c r="J58" s="6">
        <f t="shared" si="2"/>
        <v>42.237681627979981</v>
      </c>
      <c r="K58" s="6">
        <f t="shared" si="3"/>
        <v>267.78436038367403</v>
      </c>
      <c r="L58" s="7">
        <f t="shared" si="0"/>
        <v>6.3399398371875275</v>
      </c>
      <c r="M58" s="7">
        <f t="shared" si="4"/>
        <v>6.4228397422498507</v>
      </c>
      <c r="P58" s="5">
        <f t="shared" si="5"/>
        <v>2.1149265797784502</v>
      </c>
      <c r="S58" s="8"/>
    </row>
    <row r="59" spans="1:25" x14ac:dyDescent="0.15">
      <c r="A59" s="5">
        <v>29</v>
      </c>
      <c r="B59" s="5">
        <v>57</v>
      </c>
      <c r="D59">
        <v>135.95441319107999</v>
      </c>
      <c r="E59">
        <v>357.60232783704998</v>
      </c>
      <c r="F59">
        <v>101.83140096618</v>
      </c>
      <c r="G59">
        <v>104.94637681159</v>
      </c>
      <c r="I59" s="6">
        <f t="shared" si="1"/>
        <v>252.65595102545998</v>
      </c>
      <c r="J59" s="6">
        <f t="shared" si="2"/>
        <v>34.123012224899995</v>
      </c>
      <c r="K59" s="6">
        <f t="shared" si="3"/>
        <v>211.70833635558</v>
      </c>
      <c r="L59" s="7">
        <f t="shared" si="0"/>
        <v>6.2042686900042705</v>
      </c>
      <c r="M59" s="7">
        <f t="shared" si="4"/>
        <v>6.2886229793659325</v>
      </c>
      <c r="P59" s="5">
        <f t="shared" si="5"/>
        <v>-7.0275423614444082E-2</v>
      </c>
      <c r="R59" s="3"/>
      <c r="S59" s="8"/>
    </row>
    <row r="60" spans="1:25" x14ac:dyDescent="0.15">
      <c r="A60" s="5">
        <v>29.5</v>
      </c>
      <c r="B60" s="5">
        <v>58</v>
      </c>
      <c r="D60">
        <v>136.45101842871</v>
      </c>
      <c r="E60">
        <v>365.53297769156001</v>
      </c>
      <c r="F60">
        <v>101.88599033816</v>
      </c>
      <c r="G60">
        <v>104.97342995168999</v>
      </c>
      <c r="I60" s="6">
        <f t="shared" si="1"/>
        <v>260.55954773987003</v>
      </c>
      <c r="J60" s="6">
        <f t="shared" si="2"/>
        <v>34.565028090550001</v>
      </c>
      <c r="K60" s="6">
        <f t="shared" si="3"/>
        <v>219.08151403121002</v>
      </c>
      <c r="L60" s="7">
        <f t="shared" si="0"/>
        <v>6.3382420363519509</v>
      </c>
      <c r="M60" s="7">
        <f t="shared" si="4"/>
        <v>6.4240507100129518</v>
      </c>
      <c r="P60" s="5">
        <f t="shared" si="5"/>
        <v>2.0875807670224575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132.21823472356999</v>
      </c>
      <c r="E61" s="16">
        <v>327.16682832202002</v>
      </c>
      <c r="F61" s="16">
        <v>101.97101449275</v>
      </c>
      <c r="G61" s="16">
        <v>104.96570048309</v>
      </c>
      <c r="I61" s="40">
        <f t="shared" si="1"/>
        <v>222.20112783893001</v>
      </c>
      <c r="J61" s="40">
        <f t="shared" si="2"/>
        <v>30.247220230819991</v>
      </c>
      <c r="K61" s="40">
        <f t="shared" si="3"/>
        <v>185.90446356194602</v>
      </c>
      <c r="L61" s="41">
        <f t="shared" si="0"/>
        <v>6.1461668921404291</v>
      </c>
      <c r="M61" s="41">
        <f t="shared" si="4"/>
        <v>6.2334299501007688</v>
      </c>
      <c r="P61" s="17">
        <f t="shared" si="5"/>
        <v>-1.0060983139545625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135.09699321048001</v>
      </c>
      <c r="E62">
        <v>352.65470417070998</v>
      </c>
      <c r="F62">
        <v>101.77584541063</v>
      </c>
      <c r="G62">
        <v>105.03285024154999</v>
      </c>
      <c r="I62" s="6">
        <f t="shared" si="1"/>
        <v>247.62185392915998</v>
      </c>
      <c r="J62" s="6">
        <f t="shared" si="2"/>
        <v>33.32114779985001</v>
      </c>
      <c r="K62" s="6">
        <f t="shared" si="3"/>
        <v>207.63647656933998</v>
      </c>
      <c r="L62" s="7">
        <f t="shared" si="0"/>
        <v>6.2313722749453015</v>
      </c>
      <c r="M62" s="7">
        <f t="shared" si="4"/>
        <v>6.3200897172049801</v>
      </c>
      <c r="P62" s="5">
        <f t="shared" si="5"/>
        <v>0.36627139818157312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137.1833171678</v>
      </c>
      <c r="E63">
        <v>368.12172647915003</v>
      </c>
      <c r="F63">
        <v>101.73188405797001</v>
      </c>
      <c r="G63">
        <v>105.04299516908</v>
      </c>
      <c r="I63" s="6">
        <f t="shared" si="1"/>
        <v>263.07873131007</v>
      </c>
      <c r="J63" s="6">
        <f t="shared" si="2"/>
        <v>35.451433109829992</v>
      </c>
      <c r="K63" s="6">
        <f t="shared" si="3"/>
        <v>220.53701157827402</v>
      </c>
      <c r="L63" s="7">
        <f t="shared" si="0"/>
        <v>6.2208207745802921</v>
      </c>
      <c r="M63" s="7">
        <f t="shared" si="4"/>
        <v>6.3109926011393105</v>
      </c>
      <c r="P63" s="5">
        <f t="shared" si="5"/>
        <v>0.19632251652823915</v>
      </c>
      <c r="R63" s="5">
        <v>-13</v>
      </c>
    </row>
    <row r="64" spans="1:25" x14ac:dyDescent="0.15">
      <c r="A64" s="5">
        <v>31.5</v>
      </c>
      <c r="B64" s="5">
        <v>62</v>
      </c>
      <c r="D64">
        <v>139.12997090203999</v>
      </c>
      <c r="E64">
        <v>386.88118331716998</v>
      </c>
      <c r="F64">
        <v>101.64927536232</v>
      </c>
      <c r="G64">
        <v>104.8193236715</v>
      </c>
      <c r="I64" s="6">
        <f t="shared" si="1"/>
        <v>282.06185964566998</v>
      </c>
      <c r="J64" s="6">
        <f t="shared" si="2"/>
        <v>37.480695539719989</v>
      </c>
      <c r="K64" s="6">
        <f t="shared" si="3"/>
        <v>237.08502499800599</v>
      </c>
      <c r="L64" s="7">
        <f t="shared" si="0"/>
        <v>6.3255236218003548</v>
      </c>
      <c r="M64" s="7">
        <f t="shared" si="4"/>
        <v>6.417149832658712</v>
      </c>
      <c r="P64" s="5">
        <f t="shared" si="5"/>
        <v>1.8827302476958316</v>
      </c>
      <c r="R64" s="5">
        <v>-13</v>
      </c>
      <c r="U64" s="39">
        <v>20</v>
      </c>
      <c r="V64" s="7">
        <f t="shared" ref="V64:V83" si="6">L41</f>
        <v>6.1929448608713917</v>
      </c>
      <c r="X64" s="39"/>
      <c r="Y64" s="7"/>
    </row>
    <row r="65" spans="1:25" x14ac:dyDescent="0.15">
      <c r="A65" s="5">
        <v>32</v>
      </c>
      <c r="B65" s="5">
        <v>63</v>
      </c>
      <c r="D65">
        <v>140.44083414161</v>
      </c>
      <c r="E65">
        <v>392.77643064985</v>
      </c>
      <c r="F65">
        <v>101.76570048309</v>
      </c>
      <c r="G65">
        <v>104.73188405797001</v>
      </c>
      <c r="I65" s="6">
        <f t="shared" si="1"/>
        <v>288.04454659188002</v>
      </c>
      <c r="J65" s="6">
        <f t="shared" si="2"/>
        <v>38.675133658519997</v>
      </c>
      <c r="K65" s="6">
        <f t="shared" si="3"/>
        <v>241.63438620165601</v>
      </c>
      <c r="L65" s="7">
        <f t="shared" si="0"/>
        <v>6.2477970557297562</v>
      </c>
      <c r="M65" s="7">
        <f t="shared" si="4"/>
        <v>6.3408776508874523</v>
      </c>
      <c r="P65" s="5">
        <f t="shared" si="5"/>
        <v>0.63081890603893065</v>
      </c>
      <c r="R65" s="5">
        <v>-13</v>
      </c>
      <c r="U65" s="5">
        <v>20.5</v>
      </c>
      <c r="V65" s="7">
        <f t="shared" si="6"/>
        <v>6.2863122675615024</v>
      </c>
      <c r="Y65" s="7"/>
    </row>
    <row r="66" spans="1:25" x14ac:dyDescent="0.15">
      <c r="A66" s="5">
        <v>32.5</v>
      </c>
      <c r="B66" s="5">
        <v>64</v>
      </c>
      <c r="D66">
        <v>134.39330746848</v>
      </c>
      <c r="E66">
        <v>346.01503394762</v>
      </c>
      <c r="F66">
        <v>101.70821256039</v>
      </c>
      <c r="G66">
        <v>105.02463768116</v>
      </c>
      <c r="I66" s="6">
        <f t="shared" si="1"/>
        <v>240.99039626645998</v>
      </c>
      <c r="J66" s="6">
        <f t="shared" si="2"/>
        <v>32.685094908090008</v>
      </c>
      <c r="K66" s="6">
        <f t="shared" si="3"/>
        <v>201.76828237675198</v>
      </c>
      <c r="L66" s="7">
        <f t="shared" ref="L66:L129" si="7">K66/J66</f>
        <v>6.1730976441745495</v>
      </c>
      <c r="M66" s="7">
        <f t="shared" si="4"/>
        <v>6.2676326236315845</v>
      </c>
      <c r="P66" s="5">
        <f t="shared" si="5"/>
        <v>-0.57233524406360714</v>
      </c>
      <c r="R66" s="5">
        <v>-13</v>
      </c>
      <c r="U66" s="5">
        <v>21</v>
      </c>
      <c r="V66" s="7">
        <f t="shared" si="6"/>
        <v>6.2520024907466283</v>
      </c>
      <c r="Y66" s="7"/>
    </row>
    <row r="67" spans="1:25" x14ac:dyDescent="0.15">
      <c r="A67" s="5">
        <v>33</v>
      </c>
      <c r="B67" s="5">
        <v>65</v>
      </c>
      <c r="D67">
        <v>137.30213385063001</v>
      </c>
      <c r="E67">
        <v>371.68477206595998</v>
      </c>
      <c r="F67">
        <v>101.66811594203</v>
      </c>
      <c r="G67">
        <v>104.79178743961</v>
      </c>
      <c r="I67" s="6">
        <f t="shared" ref="I67:I130" si="8">E67-G67</f>
        <v>266.89298462634997</v>
      </c>
      <c r="J67" s="6">
        <f t="shared" ref="J67:J130" si="9">D67-F67</f>
        <v>35.634017908600015</v>
      </c>
      <c r="K67" s="6">
        <f t="shared" ref="K67:K130" si="10">I67-1.2*J67</f>
        <v>224.13216313602996</v>
      </c>
      <c r="L67" s="7">
        <f t="shared" si="7"/>
        <v>6.2898369673305146</v>
      </c>
      <c r="M67" s="7">
        <f t="shared" ref="M67:M130" si="11">L67+ABS($N$2)*A67</f>
        <v>6.3858263310868884</v>
      </c>
      <c r="P67" s="5">
        <f t="shared" ref="P67:P130" si="12">(L67-$O$2)/$O$2*100</f>
        <v>1.3079392883730634</v>
      </c>
      <c r="R67" s="5">
        <v>-13</v>
      </c>
      <c r="U67" s="5">
        <v>21.5</v>
      </c>
      <c r="V67" s="7">
        <f t="shared" si="6"/>
        <v>6.3015331946535555</v>
      </c>
      <c r="Y67" s="7"/>
    </row>
    <row r="68" spans="1:25" x14ac:dyDescent="0.15">
      <c r="A68" s="5">
        <v>33.5</v>
      </c>
      <c r="B68" s="5">
        <v>66</v>
      </c>
      <c r="D68">
        <v>136.75460717749999</v>
      </c>
      <c r="E68">
        <v>375.79970902037002</v>
      </c>
      <c r="F68">
        <v>101.66763285024</v>
      </c>
      <c r="G68">
        <v>104.88695652174</v>
      </c>
      <c r="I68" s="6">
        <f t="shared" si="8"/>
        <v>270.91275249863003</v>
      </c>
      <c r="J68" s="6">
        <f t="shared" si="9"/>
        <v>35.086974327259995</v>
      </c>
      <c r="K68" s="6">
        <f t="shared" si="10"/>
        <v>228.80838330591803</v>
      </c>
      <c r="L68" s="7">
        <f t="shared" si="7"/>
        <v>6.5211773797249526</v>
      </c>
      <c r="M68" s="7">
        <f t="shared" si="11"/>
        <v>6.6186211277806652</v>
      </c>
      <c r="P68" s="5">
        <f t="shared" si="12"/>
        <v>5.0340486574287313</v>
      </c>
      <c r="R68" s="5">
        <v>-13</v>
      </c>
      <c r="U68" s="5">
        <v>22</v>
      </c>
      <c r="V68" s="7">
        <f t="shared" si="6"/>
        <v>6.1932505665725186</v>
      </c>
      <c r="Y68" s="7"/>
    </row>
    <row r="69" spans="1:25" x14ac:dyDescent="0.15">
      <c r="A69" s="5">
        <v>34</v>
      </c>
      <c r="B69" s="5">
        <v>67</v>
      </c>
      <c r="D69">
        <v>138.08535402522</v>
      </c>
      <c r="E69">
        <v>398.50533462658001</v>
      </c>
      <c r="F69">
        <v>101.80579710145</v>
      </c>
      <c r="G69">
        <v>104.93961352657</v>
      </c>
      <c r="I69" s="6">
        <f t="shared" si="8"/>
        <v>293.56572110001002</v>
      </c>
      <c r="J69" s="6">
        <f t="shared" si="9"/>
        <v>36.279556923770002</v>
      </c>
      <c r="K69" s="6">
        <f t="shared" si="10"/>
        <v>250.03025279148602</v>
      </c>
      <c r="L69" s="7">
        <f t="shared" si="7"/>
        <v>6.891766989239847</v>
      </c>
      <c r="M69" s="7">
        <f t="shared" si="11"/>
        <v>6.9906651215948994</v>
      </c>
      <c r="P69" s="5">
        <f t="shared" si="12"/>
        <v>11.002990278116048</v>
      </c>
      <c r="R69" s="5">
        <v>-13</v>
      </c>
      <c r="U69" s="5">
        <v>22.5</v>
      </c>
      <c r="V69" s="7">
        <f t="shared" si="6"/>
        <v>6.3533634263668537</v>
      </c>
      <c r="Y69" s="7"/>
    </row>
    <row r="70" spans="1:25" x14ac:dyDescent="0.15">
      <c r="A70" s="5">
        <v>34.5</v>
      </c>
      <c r="B70" s="5">
        <v>68</v>
      </c>
      <c r="D70">
        <v>140.14209505335</v>
      </c>
      <c r="E70">
        <v>421.82153249273</v>
      </c>
      <c r="F70">
        <v>101.94830917874</v>
      </c>
      <c r="G70">
        <v>105.04154589372</v>
      </c>
      <c r="I70" s="6">
        <f t="shared" si="8"/>
        <v>316.77998659900999</v>
      </c>
      <c r="J70" s="6">
        <f t="shared" si="9"/>
        <v>38.193785874610001</v>
      </c>
      <c r="K70" s="6">
        <f t="shared" si="10"/>
        <v>270.94744354947801</v>
      </c>
      <c r="L70" s="7">
        <f t="shared" si="7"/>
        <v>7.0940190228587721</v>
      </c>
      <c r="M70" s="7">
        <f t="shared" si="11"/>
        <v>7.1943715395131633</v>
      </c>
      <c r="P70" s="5">
        <f t="shared" si="12"/>
        <v>14.260584528847819</v>
      </c>
      <c r="R70" s="5">
        <v>-13</v>
      </c>
      <c r="U70" s="5">
        <v>23</v>
      </c>
      <c r="V70" s="7">
        <f t="shared" si="6"/>
        <v>6.1483015778891268</v>
      </c>
      <c r="Y70" s="7"/>
    </row>
    <row r="71" spans="1:25" x14ac:dyDescent="0.15">
      <c r="A71" s="5">
        <v>35</v>
      </c>
      <c r="B71" s="5">
        <v>69</v>
      </c>
      <c r="D71">
        <v>134.69010669253001</v>
      </c>
      <c r="E71">
        <v>390.41028128031002</v>
      </c>
      <c r="F71">
        <v>101.72367149759</v>
      </c>
      <c r="G71">
        <v>104.9884057971</v>
      </c>
      <c r="I71" s="6">
        <f t="shared" si="8"/>
        <v>285.42187548320999</v>
      </c>
      <c r="J71" s="6">
        <f t="shared" si="9"/>
        <v>32.966435194940004</v>
      </c>
      <c r="K71" s="6">
        <f t="shared" si="10"/>
        <v>245.86215324928199</v>
      </c>
      <c r="L71" s="7">
        <f t="shared" si="7"/>
        <v>7.4579538793147764</v>
      </c>
      <c r="M71" s="7">
        <f t="shared" si="11"/>
        <v>7.5597607802685065</v>
      </c>
      <c r="P71" s="5">
        <f t="shared" si="12"/>
        <v>20.122340649756552</v>
      </c>
      <c r="R71" s="5">
        <v>-13</v>
      </c>
      <c r="U71" s="5">
        <v>23.5</v>
      </c>
      <c r="V71" s="7">
        <f t="shared" si="6"/>
        <v>6.2636140123315105</v>
      </c>
      <c r="Y71" s="7"/>
    </row>
    <row r="72" spans="1:25" x14ac:dyDescent="0.15">
      <c r="A72" s="5">
        <v>35.5</v>
      </c>
      <c r="B72" s="5">
        <v>70</v>
      </c>
      <c r="D72">
        <v>133.31231813772999</v>
      </c>
      <c r="E72">
        <v>390.46750727449</v>
      </c>
      <c r="F72">
        <v>101.92173913044</v>
      </c>
      <c r="G72">
        <v>104.93768115941999</v>
      </c>
      <c r="I72" s="6">
        <f t="shared" si="8"/>
        <v>285.52982611507002</v>
      </c>
      <c r="J72" s="6">
        <f t="shared" si="9"/>
        <v>31.390579007289986</v>
      </c>
      <c r="K72" s="6">
        <f t="shared" si="10"/>
        <v>247.86113130632205</v>
      </c>
      <c r="L72" s="7">
        <f t="shared" si="7"/>
        <v>7.8960356624438202</v>
      </c>
      <c r="M72" s="7">
        <f t="shared" si="11"/>
        <v>7.9992969476968891</v>
      </c>
      <c r="P72" s="5">
        <f t="shared" si="12"/>
        <v>27.178352263268263</v>
      </c>
      <c r="R72" s="5">
        <v>-13</v>
      </c>
      <c r="U72" s="5">
        <v>24</v>
      </c>
      <c r="V72" s="7">
        <f t="shared" si="6"/>
        <v>6.1418000477393937</v>
      </c>
      <c r="Y72" s="7"/>
    </row>
    <row r="73" spans="1:25" x14ac:dyDescent="0.15">
      <c r="A73" s="5">
        <v>36</v>
      </c>
      <c r="B73" s="5">
        <v>71</v>
      </c>
      <c r="D73">
        <v>132.72259941804001</v>
      </c>
      <c r="E73">
        <v>397.92822502425003</v>
      </c>
      <c r="F73">
        <v>101.80144927536</v>
      </c>
      <c r="G73">
        <v>104.95942028986001</v>
      </c>
      <c r="I73" s="6">
        <f t="shared" si="8"/>
        <v>292.96880473439001</v>
      </c>
      <c r="J73" s="6">
        <f t="shared" si="9"/>
        <v>30.921150142680006</v>
      </c>
      <c r="K73" s="6">
        <f t="shared" si="10"/>
        <v>255.86342456317399</v>
      </c>
      <c r="L73" s="7">
        <f t="shared" si="7"/>
        <v>8.2747059337229985</v>
      </c>
      <c r="M73" s="7">
        <f t="shared" si="11"/>
        <v>8.3794216032754072</v>
      </c>
      <c r="P73" s="5">
        <f t="shared" si="12"/>
        <v>33.277445936493336</v>
      </c>
      <c r="R73" s="5">
        <v>-13</v>
      </c>
      <c r="U73" s="5">
        <v>24.5</v>
      </c>
      <c r="V73" s="7">
        <f t="shared" si="6"/>
        <v>6.1567422016063995</v>
      </c>
      <c r="Y73" s="7"/>
    </row>
    <row r="74" spans="1:25" x14ac:dyDescent="0.15">
      <c r="A74" s="5">
        <v>36.5</v>
      </c>
      <c r="B74" s="5">
        <v>72</v>
      </c>
      <c r="D74">
        <v>130.0814742968</v>
      </c>
      <c r="E74">
        <v>386.00775945684001</v>
      </c>
      <c r="F74">
        <v>101.74444444444001</v>
      </c>
      <c r="G74">
        <v>104.97053140097</v>
      </c>
      <c r="I74" s="6">
        <f t="shared" si="8"/>
        <v>281.03722805587</v>
      </c>
      <c r="J74" s="6">
        <f t="shared" si="9"/>
        <v>28.33702985235999</v>
      </c>
      <c r="K74" s="6">
        <f t="shared" si="10"/>
        <v>247.03279223303801</v>
      </c>
      <c r="L74" s="7">
        <f t="shared" si="7"/>
        <v>8.7176670780287999</v>
      </c>
      <c r="M74" s="7">
        <f t="shared" si="11"/>
        <v>8.8238371318805466</v>
      </c>
      <c r="P74" s="5">
        <f t="shared" si="12"/>
        <v>40.412047508445703</v>
      </c>
      <c r="R74" s="5">
        <v>-13</v>
      </c>
      <c r="U74" s="5">
        <v>25</v>
      </c>
      <c r="V74" s="7">
        <f t="shared" si="6"/>
        <v>6.1298610666012499</v>
      </c>
      <c r="Y74" s="7"/>
    </row>
    <row r="75" spans="1:25" x14ac:dyDescent="0.15">
      <c r="A75" s="5">
        <v>37</v>
      </c>
      <c r="B75" s="5">
        <v>73</v>
      </c>
      <c r="D75">
        <v>130.43210475267</v>
      </c>
      <c r="E75">
        <v>400.49563530553002</v>
      </c>
      <c r="F75">
        <v>101.67487922705</v>
      </c>
      <c r="G75">
        <v>104.95169082126</v>
      </c>
      <c r="I75" s="6">
        <f t="shared" si="8"/>
        <v>295.54394448427001</v>
      </c>
      <c r="J75" s="6">
        <f t="shared" si="9"/>
        <v>28.757225525620001</v>
      </c>
      <c r="K75" s="6">
        <f t="shared" si="10"/>
        <v>261.03527385352601</v>
      </c>
      <c r="L75" s="7">
        <f t="shared" si="7"/>
        <v>9.0772064788019264</v>
      </c>
      <c r="M75" s="7">
        <f t="shared" si="11"/>
        <v>9.1848309169530129</v>
      </c>
      <c r="P75" s="5">
        <f t="shared" si="12"/>
        <v>46.203007747079809</v>
      </c>
      <c r="R75" s="5">
        <v>-13</v>
      </c>
      <c r="U75" s="5">
        <v>25.5</v>
      </c>
      <c r="V75" s="7">
        <f t="shared" si="6"/>
        <v>6.2079241821112179</v>
      </c>
      <c r="Y75" s="7"/>
    </row>
    <row r="76" spans="1:25" x14ac:dyDescent="0.15">
      <c r="A76" s="5">
        <v>37.5</v>
      </c>
      <c r="B76" s="5">
        <v>74</v>
      </c>
      <c r="D76">
        <v>128.43646944714001</v>
      </c>
      <c r="E76">
        <v>391.78273520853998</v>
      </c>
      <c r="F76">
        <v>101.77632850242</v>
      </c>
      <c r="G76">
        <v>105.10531400966001</v>
      </c>
      <c r="I76" s="6">
        <f t="shared" si="8"/>
        <v>286.67742119887998</v>
      </c>
      <c r="J76" s="6">
        <f t="shared" si="9"/>
        <v>26.660140944720013</v>
      </c>
      <c r="K76" s="6">
        <f t="shared" si="10"/>
        <v>254.68525206521596</v>
      </c>
      <c r="L76" s="7">
        <f t="shared" si="7"/>
        <v>9.5530347192577718</v>
      </c>
      <c r="M76" s="7">
        <f t="shared" si="11"/>
        <v>9.6621135417081963</v>
      </c>
      <c r="P76" s="5">
        <f t="shared" si="12"/>
        <v>53.8669867573741</v>
      </c>
      <c r="R76" s="5">
        <v>-13</v>
      </c>
      <c r="U76" s="5">
        <v>26</v>
      </c>
      <c r="V76" s="7">
        <f t="shared" si="6"/>
        <v>6.1273396328830829</v>
      </c>
      <c r="Y76" s="7"/>
    </row>
    <row r="77" spans="1:25" x14ac:dyDescent="0.15">
      <c r="A77" s="5">
        <v>38</v>
      </c>
      <c r="B77" s="5">
        <v>75</v>
      </c>
      <c r="D77">
        <v>128.07419980601</v>
      </c>
      <c r="E77">
        <v>396.04801163919001</v>
      </c>
      <c r="F77">
        <v>101.82946859902999</v>
      </c>
      <c r="G77">
        <v>105.09082125604</v>
      </c>
      <c r="I77" s="6">
        <f t="shared" si="8"/>
        <v>290.95719038315002</v>
      </c>
      <c r="J77" s="6">
        <f t="shared" si="9"/>
        <v>26.244731206980006</v>
      </c>
      <c r="K77" s="6">
        <f t="shared" si="10"/>
        <v>259.46351293477403</v>
      </c>
      <c r="L77" s="7">
        <f t="shared" si="7"/>
        <v>9.8863086418567523</v>
      </c>
      <c r="M77" s="7">
        <f t="shared" si="11"/>
        <v>9.9968418486065165</v>
      </c>
      <c r="P77" s="5">
        <f t="shared" si="12"/>
        <v>59.234899231484704</v>
      </c>
      <c r="R77" s="5">
        <v>-13</v>
      </c>
      <c r="U77" s="39">
        <v>26.5</v>
      </c>
      <c r="V77" s="7">
        <f t="shared" si="6"/>
        <v>6.0460354266757799</v>
      </c>
      <c r="Y77" s="7"/>
    </row>
    <row r="78" spans="1:25" x14ac:dyDescent="0.15">
      <c r="A78" s="5">
        <v>38.5</v>
      </c>
      <c r="B78" s="5">
        <v>76</v>
      </c>
      <c r="D78">
        <v>127.57904946654</v>
      </c>
      <c r="E78">
        <v>402.06062075655001</v>
      </c>
      <c r="F78">
        <v>101.65652173913</v>
      </c>
      <c r="G78">
        <v>104.87004830918001</v>
      </c>
      <c r="I78" s="6">
        <f t="shared" si="8"/>
        <v>297.19057244737002</v>
      </c>
      <c r="J78" s="6">
        <f t="shared" si="9"/>
        <v>25.922527727409999</v>
      </c>
      <c r="K78" s="6">
        <f t="shared" si="10"/>
        <v>266.08353917447801</v>
      </c>
      <c r="L78" s="7">
        <f t="shared" si="7"/>
        <v>10.264567636786678</v>
      </c>
      <c r="M78" s="7">
        <f t="shared" si="11"/>
        <v>10.37655522783578</v>
      </c>
      <c r="P78" s="5">
        <f t="shared" si="12"/>
        <v>65.327368637715693</v>
      </c>
      <c r="R78" s="5">
        <v>-13</v>
      </c>
      <c r="U78" s="5">
        <v>27</v>
      </c>
      <c r="V78" s="7">
        <f t="shared" si="6"/>
        <v>6.0759176307224214</v>
      </c>
      <c r="Y78" s="7"/>
    </row>
    <row r="79" spans="1:25" x14ac:dyDescent="0.15">
      <c r="A79" s="5">
        <v>39</v>
      </c>
      <c r="B79" s="5">
        <v>77</v>
      </c>
      <c r="D79">
        <v>126.40979631426001</v>
      </c>
      <c r="E79">
        <v>395.50387972841997</v>
      </c>
      <c r="F79">
        <v>101.81256038647</v>
      </c>
      <c r="G79">
        <v>105.05748792271</v>
      </c>
      <c r="I79" s="6">
        <f t="shared" si="8"/>
        <v>290.44639180570999</v>
      </c>
      <c r="J79" s="6">
        <f t="shared" si="9"/>
        <v>24.59723592779001</v>
      </c>
      <c r="K79" s="6">
        <f t="shared" si="10"/>
        <v>260.929708692362</v>
      </c>
      <c r="L79" s="7">
        <f t="shared" si="7"/>
        <v>10.608090659388401</v>
      </c>
      <c r="M79" s="7">
        <f t="shared" si="11"/>
        <v>10.721532634736842</v>
      </c>
      <c r="P79" s="5">
        <f t="shared" si="12"/>
        <v>70.860359349343625</v>
      </c>
      <c r="R79" s="5">
        <v>-13</v>
      </c>
      <c r="U79" s="5">
        <v>27.5</v>
      </c>
      <c r="V79" s="7">
        <f t="shared" si="6"/>
        <v>6.1115093441528199</v>
      </c>
      <c r="Y79" s="7"/>
    </row>
    <row r="80" spans="1:25" x14ac:dyDescent="0.15">
      <c r="A80" s="5">
        <v>39.5</v>
      </c>
      <c r="B80" s="5">
        <v>78</v>
      </c>
      <c r="D80">
        <v>124.73957322987</v>
      </c>
      <c r="E80">
        <v>386.08341416101001</v>
      </c>
      <c r="F80">
        <v>102.03961352656999</v>
      </c>
      <c r="G80">
        <v>104.93381642512</v>
      </c>
      <c r="I80" s="6">
        <f t="shared" si="8"/>
        <v>281.14959773588998</v>
      </c>
      <c r="J80" s="6">
        <f t="shared" si="9"/>
        <v>22.69995970330001</v>
      </c>
      <c r="K80" s="6">
        <f t="shared" si="10"/>
        <v>253.90964609192997</v>
      </c>
      <c r="L80" s="7">
        <f t="shared" si="7"/>
        <v>11.18546682067536</v>
      </c>
      <c r="M80" s="7">
        <f t="shared" si="11"/>
        <v>11.300363180323142</v>
      </c>
      <c r="P80" s="5">
        <f t="shared" si="12"/>
        <v>80.15993092775264</v>
      </c>
      <c r="R80" s="5">
        <v>-13</v>
      </c>
      <c r="U80" s="5">
        <v>28</v>
      </c>
      <c r="V80" s="7">
        <f t="shared" si="6"/>
        <v>6.3017341534727693</v>
      </c>
      <c r="Y80" s="7"/>
    </row>
    <row r="81" spans="1:25" x14ac:dyDescent="0.15">
      <c r="A81" s="5">
        <v>40</v>
      </c>
      <c r="B81" s="5">
        <v>79</v>
      </c>
      <c r="D81">
        <v>126.18477206596</v>
      </c>
      <c r="E81">
        <v>411.15373423860001</v>
      </c>
      <c r="F81">
        <v>101.65410628019001</v>
      </c>
      <c r="G81">
        <v>105.0652173913</v>
      </c>
      <c r="I81" s="6">
        <f t="shared" si="8"/>
        <v>306.08851684730001</v>
      </c>
      <c r="J81" s="6">
        <f t="shared" si="9"/>
        <v>24.530665785769997</v>
      </c>
      <c r="K81" s="6">
        <f t="shared" si="10"/>
        <v>276.65171790437603</v>
      </c>
      <c r="L81" s="7">
        <f t="shared" si="7"/>
        <v>11.277790840265698</v>
      </c>
      <c r="M81" s="7">
        <f t="shared" si="11"/>
        <v>11.394141584212818</v>
      </c>
      <c r="P81" s="5">
        <f t="shared" si="12"/>
        <v>81.646957733073194</v>
      </c>
      <c r="R81" s="5">
        <v>-13</v>
      </c>
      <c r="U81" s="5">
        <v>28.5</v>
      </c>
      <c r="V81" s="7">
        <f t="shared" si="6"/>
        <v>6.3399398371875275</v>
      </c>
      <c r="Y81" s="7"/>
    </row>
    <row r="82" spans="1:25" x14ac:dyDescent="0.15">
      <c r="A82" s="5">
        <v>40.5</v>
      </c>
      <c r="B82" s="5">
        <v>80</v>
      </c>
      <c r="D82">
        <v>122.38457807953</v>
      </c>
      <c r="E82">
        <v>370.45441319107999</v>
      </c>
      <c r="F82">
        <v>101.72560386473</v>
      </c>
      <c r="G82">
        <v>105.0115942029</v>
      </c>
      <c r="I82" s="6">
        <f t="shared" si="8"/>
        <v>265.44281898817997</v>
      </c>
      <c r="J82" s="6">
        <f t="shared" si="9"/>
        <v>20.658974214799997</v>
      </c>
      <c r="K82" s="6">
        <f t="shared" si="10"/>
        <v>240.65204993041996</v>
      </c>
      <c r="L82" s="7">
        <f t="shared" si="7"/>
        <v>11.648789888029286</v>
      </c>
      <c r="M82" s="7">
        <f t="shared" si="11"/>
        <v>11.766595016275746</v>
      </c>
      <c r="P82" s="5">
        <f t="shared" si="12"/>
        <v>87.622494015189162</v>
      </c>
      <c r="R82" s="5">
        <v>-13</v>
      </c>
      <c r="U82" s="5">
        <v>29</v>
      </c>
      <c r="V82" s="7">
        <f t="shared" si="6"/>
        <v>6.2042686900042705</v>
      </c>
      <c r="Y82" s="7"/>
    </row>
    <row r="83" spans="1:25" x14ac:dyDescent="0.15">
      <c r="A83" s="5">
        <v>41</v>
      </c>
      <c r="B83" s="5">
        <v>81</v>
      </c>
      <c r="D83">
        <v>122.74636275461</v>
      </c>
      <c r="E83">
        <v>382.13627546072001</v>
      </c>
      <c r="F83">
        <v>101.70241545894</v>
      </c>
      <c r="G83">
        <v>104.85942028986</v>
      </c>
      <c r="I83" s="6">
        <f t="shared" si="8"/>
        <v>277.27685517086002</v>
      </c>
      <c r="J83" s="6">
        <f t="shared" si="9"/>
        <v>21.043947295670009</v>
      </c>
      <c r="K83" s="6">
        <f t="shared" si="10"/>
        <v>252.02411841605601</v>
      </c>
      <c r="L83" s="7">
        <f t="shared" si="7"/>
        <v>11.976085801541252</v>
      </c>
      <c r="M83" s="7">
        <f t="shared" si="11"/>
        <v>12.09534531408705</v>
      </c>
      <c r="P83" s="5">
        <f t="shared" si="12"/>
        <v>92.894121039486322</v>
      </c>
      <c r="R83" s="5">
        <v>-13</v>
      </c>
      <c r="U83" s="5">
        <v>29.5</v>
      </c>
      <c r="V83" s="7">
        <f t="shared" si="6"/>
        <v>6.3382420363519509</v>
      </c>
      <c r="Y83" s="7"/>
    </row>
    <row r="84" spans="1:25" x14ac:dyDescent="0.15">
      <c r="A84" s="5">
        <v>41.5</v>
      </c>
      <c r="B84" s="5">
        <v>82</v>
      </c>
      <c r="D84">
        <v>124.25654704170999</v>
      </c>
      <c r="E84">
        <v>410.68040737147999</v>
      </c>
      <c r="F84">
        <v>101.65893719807001</v>
      </c>
      <c r="G84">
        <v>104.80579710145</v>
      </c>
      <c r="I84" s="6">
        <f t="shared" si="8"/>
        <v>305.87461027002996</v>
      </c>
      <c r="J84" s="6">
        <f t="shared" si="9"/>
        <v>22.597609843639987</v>
      </c>
      <c r="K84" s="6">
        <f t="shared" si="10"/>
        <v>278.75747845766199</v>
      </c>
      <c r="L84" s="7">
        <f t="shared" si="7"/>
        <v>12.335706315246311</v>
      </c>
      <c r="M84" s="7">
        <f t="shared" si="11"/>
        <v>12.456420212091448</v>
      </c>
      <c r="P84" s="5">
        <f t="shared" si="12"/>
        <v>98.686387732330033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123.83705140639999</v>
      </c>
      <c r="E85">
        <v>410.62512124150999</v>
      </c>
      <c r="F85">
        <v>101.83768115942</v>
      </c>
      <c r="G85">
        <v>104.98309178744</v>
      </c>
      <c r="I85" s="6">
        <f t="shared" si="8"/>
        <v>305.64202945406998</v>
      </c>
      <c r="J85" s="6">
        <f t="shared" si="9"/>
        <v>21.999370246979993</v>
      </c>
      <c r="K85" s="6">
        <f t="shared" si="10"/>
        <v>279.24278515769402</v>
      </c>
      <c r="L85" s="7">
        <f t="shared" si="7"/>
        <v>12.693217215889515</v>
      </c>
      <c r="M85" s="7">
        <f t="shared" si="11"/>
        <v>12.815385497033992</v>
      </c>
      <c r="P85" s="5">
        <f t="shared" si="12"/>
        <v>104.44467571426242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123.03782735209001</v>
      </c>
      <c r="E86">
        <v>407.88166828321999</v>
      </c>
      <c r="F86">
        <v>101.73381642512</v>
      </c>
      <c r="G86">
        <v>105.1690821256</v>
      </c>
      <c r="I86" s="6">
        <f t="shared" si="8"/>
        <v>302.71258615761997</v>
      </c>
      <c r="J86" s="6">
        <f t="shared" si="9"/>
        <v>21.304010926970008</v>
      </c>
      <c r="K86" s="6">
        <f t="shared" si="10"/>
        <v>277.14777304525597</v>
      </c>
      <c r="L86" s="7">
        <f t="shared" si="7"/>
        <v>13.009182824554328</v>
      </c>
      <c r="M86" s="7">
        <f t="shared" si="11"/>
        <v>13.132805489998143</v>
      </c>
      <c r="P86" s="5">
        <f t="shared" si="12"/>
        <v>109.53380995829578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120.90591658584</v>
      </c>
      <c r="E87">
        <v>387.56450048496998</v>
      </c>
      <c r="F87">
        <v>101.83768115942</v>
      </c>
      <c r="G87">
        <v>105.10917874396</v>
      </c>
      <c r="I87" s="6">
        <f t="shared" si="8"/>
        <v>282.45532174100998</v>
      </c>
      <c r="J87" s="6">
        <f t="shared" si="9"/>
        <v>19.068235426420003</v>
      </c>
      <c r="K87" s="6">
        <f t="shared" si="10"/>
        <v>259.57343922930596</v>
      </c>
      <c r="L87" s="7">
        <f t="shared" si="7"/>
        <v>13.612871533443197</v>
      </c>
      <c r="M87" s="7">
        <f t="shared" si="11"/>
        <v>13.737948583186352</v>
      </c>
      <c r="P87" s="5">
        <f t="shared" si="12"/>
        <v>119.2571874300566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122.81280310378</v>
      </c>
      <c r="E88">
        <v>419.28855480115999</v>
      </c>
      <c r="F88">
        <v>101.82173913043999</v>
      </c>
      <c r="G88">
        <v>104.87874396135</v>
      </c>
      <c r="I88" s="6">
        <f t="shared" si="8"/>
        <v>314.40981083981001</v>
      </c>
      <c r="J88" s="6">
        <f t="shared" si="9"/>
        <v>20.991063973340005</v>
      </c>
      <c r="K88" s="6">
        <f t="shared" si="10"/>
        <v>289.22053407180198</v>
      </c>
      <c r="L88" s="7">
        <f t="shared" si="7"/>
        <v>13.77826938354009</v>
      </c>
      <c r="M88" s="7">
        <f t="shared" si="11"/>
        <v>13.904800817582583</v>
      </c>
      <c r="P88" s="5">
        <f t="shared" si="12"/>
        <v>121.92118578853153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121.94228903977</v>
      </c>
      <c r="E89">
        <v>409.58583899127001</v>
      </c>
      <c r="F89">
        <v>101.77391304347999</v>
      </c>
      <c r="G89">
        <v>104.87101449275001</v>
      </c>
      <c r="I89" s="6">
        <f t="shared" si="8"/>
        <v>304.71482449851999</v>
      </c>
      <c r="J89" s="6">
        <f t="shared" si="9"/>
        <v>20.16837599629001</v>
      </c>
      <c r="K89" s="6">
        <f t="shared" si="10"/>
        <v>280.51277330297199</v>
      </c>
      <c r="L89" s="7">
        <f t="shared" si="7"/>
        <v>13.908545405667395</v>
      </c>
      <c r="M89" s="7">
        <f t="shared" si="11"/>
        <v>14.036531224009227</v>
      </c>
      <c r="P89" s="5">
        <f t="shared" si="12"/>
        <v>124.01949062678955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122.51115421921</v>
      </c>
      <c r="E90">
        <v>423.57613967022002</v>
      </c>
      <c r="F90">
        <v>101.67294685989999</v>
      </c>
      <c r="G90">
        <v>104.91111111111</v>
      </c>
      <c r="I90" s="6">
        <f t="shared" si="8"/>
        <v>318.66502855911</v>
      </c>
      <c r="J90" s="6">
        <f t="shared" si="9"/>
        <v>20.838207359310005</v>
      </c>
      <c r="K90" s="6">
        <f t="shared" si="10"/>
        <v>293.65917972793801</v>
      </c>
      <c r="L90" s="7">
        <f t="shared" si="7"/>
        <v>14.09234367738155</v>
      </c>
      <c r="M90" s="7">
        <f t="shared" si="11"/>
        <v>14.22178388002272</v>
      </c>
      <c r="P90" s="5">
        <f t="shared" si="12"/>
        <v>126.97985736583843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122.78855480116</v>
      </c>
      <c r="E91">
        <v>429.49515033948001</v>
      </c>
      <c r="F91">
        <v>101.74734299517</v>
      </c>
      <c r="G91">
        <v>105.22077294686</v>
      </c>
      <c r="I91" s="6">
        <f t="shared" si="8"/>
        <v>324.27437739262001</v>
      </c>
      <c r="J91" s="6">
        <f t="shared" si="9"/>
        <v>21.041211805990002</v>
      </c>
      <c r="K91" s="6">
        <f t="shared" si="10"/>
        <v>299.02492322543202</v>
      </c>
      <c r="L91" s="7">
        <f t="shared" si="7"/>
        <v>14.211392669898686</v>
      </c>
      <c r="M91" s="7">
        <f t="shared" si="11"/>
        <v>14.342287256839196</v>
      </c>
      <c r="P91" s="5">
        <f t="shared" si="12"/>
        <v>128.89733283760518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120.26430649855</v>
      </c>
      <c r="E92">
        <v>400.3064985451</v>
      </c>
      <c r="F92">
        <v>101.85652173913</v>
      </c>
      <c r="G92">
        <v>104.95748792271</v>
      </c>
      <c r="I92" s="6">
        <f t="shared" si="8"/>
        <v>295.34901062238998</v>
      </c>
      <c r="J92" s="6">
        <f t="shared" si="9"/>
        <v>18.407784759419997</v>
      </c>
      <c r="K92" s="6">
        <f t="shared" si="10"/>
        <v>273.25966891108601</v>
      </c>
      <c r="L92" s="7">
        <f t="shared" si="7"/>
        <v>14.844788358971231</v>
      </c>
      <c r="M92" s="7">
        <f t="shared" si="11"/>
        <v>14.977137330211081</v>
      </c>
      <c r="P92" s="5">
        <f t="shared" si="12"/>
        <v>139.09918899816515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120.2046556741</v>
      </c>
      <c r="E93">
        <v>400.78758486906003</v>
      </c>
      <c r="F93">
        <v>101.83285024155001</v>
      </c>
      <c r="G93">
        <v>104.92463768115999</v>
      </c>
      <c r="I93" s="6">
        <f t="shared" si="8"/>
        <v>295.86294718790003</v>
      </c>
      <c r="J93" s="6">
        <f t="shared" si="9"/>
        <v>18.371805432549991</v>
      </c>
      <c r="K93" s="6">
        <f t="shared" si="10"/>
        <v>273.81678066884007</v>
      </c>
      <c r="L93" s="7">
        <f t="shared" si="7"/>
        <v>14.904184658068989</v>
      </c>
      <c r="M93" s="7">
        <f t="shared" si="11"/>
        <v>15.037988013608176</v>
      </c>
      <c r="P93" s="5">
        <f t="shared" si="12"/>
        <v>140.05586191261489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118.99563530553</v>
      </c>
      <c r="E94">
        <v>394.1231813773</v>
      </c>
      <c r="F94">
        <v>101.7884057971</v>
      </c>
      <c r="G94">
        <v>105.05169082126</v>
      </c>
      <c r="I94" s="6">
        <f t="shared" si="8"/>
        <v>289.07149055603998</v>
      </c>
      <c r="J94" s="6">
        <f t="shared" si="9"/>
        <v>17.207229508430004</v>
      </c>
      <c r="K94" s="6">
        <f t="shared" si="10"/>
        <v>268.42281514592395</v>
      </c>
      <c r="L94" s="7">
        <f t="shared" si="7"/>
        <v>15.599420872164272</v>
      </c>
      <c r="M94" s="7">
        <f t="shared" si="11"/>
        <v>15.734678612002799</v>
      </c>
      <c r="P94" s="5">
        <f t="shared" si="12"/>
        <v>151.2537591768004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119.74684772066</v>
      </c>
      <c r="E95">
        <v>399.67458777885997</v>
      </c>
      <c r="F95">
        <v>101.94251207729999</v>
      </c>
      <c r="G95">
        <v>105.1038647343</v>
      </c>
      <c r="I95" s="6">
        <f t="shared" si="8"/>
        <v>294.57072304455994</v>
      </c>
      <c r="J95" s="6">
        <f t="shared" si="9"/>
        <v>17.804335643360005</v>
      </c>
      <c r="K95" s="6">
        <f t="shared" si="10"/>
        <v>273.20552027252791</v>
      </c>
      <c r="L95" s="7">
        <f t="shared" si="7"/>
        <v>15.344887096330263</v>
      </c>
      <c r="M95" s="7">
        <f t="shared" si="11"/>
        <v>15.481599220468128</v>
      </c>
      <c r="P95" s="5">
        <f t="shared" si="12"/>
        <v>147.1540833914078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119.60669253152</v>
      </c>
      <c r="E96">
        <v>403.06595538312001</v>
      </c>
      <c r="F96">
        <v>101.74154589372</v>
      </c>
      <c r="G96">
        <v>105.03768115942</v>
      </c>
      <c r="I96" s="6">
        <f t="shared" si="8"/>
        <v>298.02827422370001</v>
      </c>
      <c r="J96" s="6">
        <f t="shared" si="9"/>
        <v>17.865146637799995</v>
      </c>
      <c r="K96" s="6">
        <f t="shared" si="10"/>
        <v>276.59009825833999</v>
      </c>
      <c r="L96" s="7">
        <f t="shared" si="7"/>
        <v>15.482106241049063</v>
      </c>
      <c r="M96" s="7">
        <f t="shared" si="11"/>
        <v>15.620272749486269</v>
      </c>
      <c r="P96" s="5">
        <f t="shared" si="12"/>
        <v>149.36421838450516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118.91464597478</v>
      </c>
      <c r="E97">
        <v>397.6731328807</v>
      </c>
      <c r="F97">
        <v>101.82512077295</v>
      </c>
      <c r="G97">
        <v>104.95217391304</v>
      </c>
      <c r="I97" s="6">
        <f t="shared" si="8"/>
        <v>292.72095896766001</v>
      </c>
      <c r="J97" s="6">
        <f t="shared" si="9"/>
        <v>17.08952520183</v>
      </c>
      <c r="K97" s="6">
        <f t="shared" si="10"/>
        <v>272.21352872546402</v>
      </c>
      <c r="L97" s="7">
        <f t="shared" si="7"/>
        <v>15.92867709960219</v>
      </c>
      <c r="M97" s="7">
        <f t="shared" si="11"/>
        <v>16.068297992338735</v>
      </c>
      <c r="P97" s="5">
        <f t="shared" si="12"/>
        <v>156.55696020933146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118.49660523763001</v>
      </c>
      <c r="E98">
        <v>397.82007759457002</v>
      </c>
      <c r="F98">
        <v>101.62463768116</v>
      </c>
      <c r="G98">
        <v>105.01884057971</v>
      </c>
      <c r="I98" s="6">
        <f t="shared" si="8"/>
        <v>292.80123701486002</v>
      </c>
      <c r="J98" s="6">
        <f t="shared" si="9"/>
        <v>16.871967556470011</v>
      </c>
      <c r="K98" s="6">
        <f t="shared" si="10"/>
        <v>272.55487594709598</v>
      </c>
      <c r="L98" s="7">
        <f t="shared" si="7"/>
        <v>16.154302990143997</v>
      </c>
      <c r="M98" s="7">
        <f t="shared" si="11"/>
        <v>16.295378267179881</v>
      </c>
      <c r="P98" s="5">
        <f t="shared" si="12"/>
        <v>160.19102801420743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117.98205625606001</v>
      </c>
      <c r="E99">
        <v>385.85111542191999</v>
      </c>
      <c r="F99">
        <v>101.60434782609001</v>
      </c>
      <c r="G99">
        <v>105.06425120773</v>
      </c>
      <c r="I99" s="6">
        <f t="shared" si="8"/>
        <v>280.78686421419002</v>
      </c>
      <c r="J99" s="6">
        <f t="shared" si="9"/>
        <v>16.377708429969999</v>
      </c>
      <c r="K99" s="6">
        <f t="shared" si="10"/>
        <v>261.13361409822602</v>
      </c>
      <c r="L99" s="7">
        <f t="shared" si="7"/>
        <v>15.944453719811666</v>
      </c>
      <c r="M99" s="7">
        <f t="shared" si="11"/>
        <v>16.086983381146887</v>
      </c>
      <c r="P99" s="5">
        <f t="shared" si="12"/>
        <v>156.81106804879676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117.97817652764</v>
      </c>
      <c r="E100">
        <v>388.15712900096997</v>
      </c>
      <c r="F100">
        <v>101.61497584541</v>
      </c>
      <c r="G100">
        <v>105.14589371981</v>
      </c>
      <c r="I100" s="6">
        <f t="shared" si="8"/>
        <v>283.01123528116</v>
      </c>
      <c r="J100" s="6">
        <f t="shared" si="9"/>
        <v>16.363200682230001</v>
      </c>
      <c r="K100" s="6">
        <f t="shared" si="10"/>
        <v>263.375394462484</v>
      </c>
      <c r="L100" s="7">
        <f t="shared" si="7"/>
        <v>16.095591539649249</v>
      </c>
      <c r="M100" s="7">
        <f t="shared" si="11"/>
        <v>16.239575585283809</v>
      </c>
      <c r="P100" s="5">
        <f t="shared" si="12"/>
        <v>159.24538568784067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118.8166828322</v>
      </c>
      <c r="E101">
        <v>405.99369544132003</v>
      </c>
      <c r="F101">
        <v>101.61594202899001</v>
      </c>
      <c r="G101">
        <v>104.95603864733999</v>
      </c>
      <c r="I101" s="6">
        <f t="shared" si="8"/>
        <v>301.03765679398003</v>
      </c>
      <c r="J101" s="6">
        <f t="shared" si="9"/>
        <v>17.200740803209996</v>
      </c>
      <c r="K101" s="6">
        <f t="shared" si="10"/>
        <v>280.39676783012806</v>
      </c>
      <c r="L101" s="7">
        <f t="shared" si="7"/>
        <v>16.301435562461386</v>
      </c>
      <c r="M101" s="7">
        <f t="shared" si="11"/>
        <v>16.446873992395286</v>
      </c>
      <c r="P101" s="5">
        <f t="shared" si="12"/>
        <v>162.56083470094552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119.83996120272</v>
      </c>
      <c r="E102">
        <v>422.41319107663003</v>
      </c>
      <c r="F102">
        <v>101.88743961353001</v>
      </c>
      <c r="G102">
        <v>105.00869565217</v>
      </c>
      <c r="I102" s="6">
        <f t="shared" si="8"/>
        <v>317.40449542446004</v>
      </c>
      <c r="J102" s="6">
        <f t="shared" si="9"/>
        <v>17.952521589189999</v>
      </c>
      <c r="K102" s="6">
        <f t="shared" si="10"/>
        <v>295.86146951743206</v>
      </c>
      <c r="L102" s="7">
        <f t="shared" si="7"/>
        <v>16.4802180043378</v>
      </c>
      <c r="M102" s="7">
        <f t="shared" si="11"/>
        <v>16.62711081857104</v>
      </c>
      <c r="P102" s="5">
        <f t="shared" si="12"/>
        <v>165.44041343430811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120.77740058195999</v>
      </c>
      <c r="E103">
        <v>438.99515033948001</v>
      </c>
      <c r="F103">
        <v>101.82512077295</v>
      </c>
      <c r="G103">
        <v>104.99951690821</v>
      </c>
      <c r="I103" s="6">
        <f t="shared" si="8"/>
        <v>333.99563343126999</v>
      </c>
      <c r="J103" s="6">
        <f t="shared" si="9"/>
        <v>18.952279809009994</v>
      </c>
      <c r="K103" s="6">
        <f t="shared" si="10"/>
        <v>311.25289766045802</v>
      </c>
      <c r="L103" s="7">
        <f t="shared" si="7"/>
        <v>16.4229792297857</v>
      </c>
      <c r="M103" s="7">
        <f t="shared" si="11"/>
        <v>16.571326428318276</v>
      </c>
      <c r="P103" s="5">
        <f t="shared" si="12"/>
        <v>164.51849092226468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117.03006789525</v>
      </c>
      <c r="E104">
        <v>376.41658583898999</v>
      </c>
      <c r="F104">
        <v>101.55314009662</v>
      </c>
      <c r="G104">
        <v>105.04396135266001</v>
      </c>
      <c r="I104" s="6">
        <f t="shared" si="8"/>
        <v>271.37262448632998</v>
      </c>
      <c r="J104" s="6">
        <f t="shared" si="9"/>
        <v>15.476927798630001</v>
      </c>
      <c r="K104" s="6">
        <f t="shared" si="10"/>
        <v>252.80031112797397</v>
      </c>
      <c r="L104" s="7">
        <f t="shared" si="7"/>
        <v>16.334011143371203</v>
      </c>
      <c r="M104" s="7">
        <f t="shared" si="11"/>
        <v>16.483812726203119</v>
      </c>
      <c r="P104" s="5">
        <f t="shared" si="12"/>
        <v>163.08551681754668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116.97720659554</v>
      </c>
      <c r="E105">
        <v>380.16634335597001</v>
      </c>
      <c r="F105">
        <v>101.76231884057999</v>
      </c>
      <c r="G105">
        <v>104.81739130435</v>
      </c>
      <c r="I105" s="6">
        <f t="shared" si="8"/>
        <v>275.34895205162002</v>
      </c>
      <c r="J105" s="6">
        <f t="shared" si="9"/>
        <v>15.214887754960003</v>
      </c>
      <c r="K105" s="6">
        <f t="shared" si="10"/>
        <v>257.09108674566801</v>
      </c>
      <c r="L105" s="7">
        <f t="shared" si="7"/>
        <v>16.897337061317273</v>
      </c>
      <c r="M105" s="7">
        <f t="shared" si="11"/>
        <v>17.048593028448529</v>
      </c>
      <c r="P105" s="5">
        <f t="shared" si="12"/>
        <v>172.15878663221224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116.64354995150001</v>
      </c>
      <c r="E106">
        <v>378.55431619786998</v>
      </c>
      <c r="F106">
        <v>101.76425120773</v>
      </c>
      <c r="G106">
        <v>104.95120772947</v>
      </c>
      <c r="I106" s="6">
        <f t="shared" si="8"/>
        <v>273.60310846839997</v>
      </c>
      <c r="J106" s="6">
        <f t="shared" si="9"/>
        <v>14.879298743770008</v>
      </c>
      <c r="K106" s="6">
        <f t="shared" si="10"/>
        <v>255.74794997587597</v>
      </c>
      <c r="L106" s="7">
        <f t="shared" si="7"/>
        <v>17.188172264029454</v>
      </c>
      <c r="M106" s="7">
        <f t="shared" si="11"/>
        <v>17.34088261546005</v>
      </c>
      <c r="P106" s="5">
        <f t="shared" si="12"/>
        <v>176.84315527520303</v>
      </c>
      <c r="R106" s="5">
        <v>-13</v>
      </c>
    </row>
    <row r="107" spans="1:25" x14ac:dyDescent="0.15">
      <c r="A107" s="5">
        <v>53</v>
      </c>
      <c r="B107" s="5">
        <v>105</v>
      </c>
      <c r="D107">
        <v>117.54752667312999</v>
      </c>
      <c r="E107">
        <v>388.46459747818</v>
      </c>
      <c r="F107">
        <v>101.74685990338</v>
      </c>
      <c r="G107">
        <v>105.15990338164001</v>
      </c>
      <c r="I107" s="6">
        <f t="shared" si="8"/>
        <v>283.30469409654</v>
      </c>
      <c r="J107" s="6">
        <f t="shared" si="9"/>
        <v>15.800666769749995</v>
      </c>
      <c r="K107" s="6">
        <f t="shared" si="10"/>
        <v>264.34389397284002</v>
      </c>
      <c r="L107" s="7">
        <f t="shared" si="7"/>
        <v>16.729920187856894</v>
      </c>
      <c r="M107" s="7">
        <f t="shared" si="11"/>
        <v>16.88408492358683</v>
      </c>
      <c r="P107" s="5">
        <f t="shared" si="12"/>
        <v>169.46226865559899</v>
      </c>
      <c r="R107" s="5">
        <v>-13</v>
      </c>
    </row>
    <row r="108" spans="1:25" x14ac:dyDescent="0.15">
      <c r="A108" s="5">
        <v>53.5</v>
      </c>
      <c r="B108" s="5">
        <v>106</v>
      </c>
      <c r="D108">
        <v>117.74830261882001</v>
      </c>
      <c r="E108">
        <v>401.82250242483002</v>
      </c>
      <c r="F108">
        <v>101.73526570048</v>
      </c>
      <c r="G108">
        <v>104.85555555556</v>
      </c>
      <c r="I108" s="6">
        <f t="shared" si="8"/>
        <v>296.96694686927003</v>
      </c>
      <c r="J108" s="6">
        <f t="shared" si="9"/>
        <v>16.013036918340006</v>
      </c>
      <c r="K108" s="6">
        <f t="shared" si="10"/>
        <v>277.75130256726203</v>
      </c>
      <c r="L108" s="7">
        <f t="shared" si="7"/>
        <v>17.345323312728311</v>
      </c>
      <c r="M108" s="7">
        <f t="shared" si="11"/>
        <v>17.500942432757583</v>
      </c>
      <c r="P108" s="5">
        <f t="shared" si="12"/>
        <v>179.37432563516307</v>
      </c>
      <c r="R108" s="5">
        <v>-13</v>
      </c>
    </row>
    <row r="109" spans="1:25" x14ac:dyDescent="0.15">
      <c r="A109" s="5">
        <v>54</v>
      </c>
      <c r="B109" s="5">
        <v>107</v>
      </c>
      <c r="D109">
        <v>117.74927255092</v>
      </c>
      <c r="E109">
        <v>401.67507274490998</v>
      </c>
      <c r="F109">
        <v>101.69275362319</v>
      </c>
      <c r="G109">
        <v>104.96280193237</v>
      </c>
      <c r="I109" s="6">
        <f t="shared" si="8"/>
        <v>296.71227081254</v>
      </c>
      <c r="J109" s="6">
        <f t="shared" si="9"/>
        <v>16.056518927729996</v>
      </c>
      <c r="K109" s="6">
        <f t="shared" si="10"/>
        <v>277.44444809926398</v>
      </c>
      <c r="L109" s="7">
        <f t="shared" si="7"/>
        <v>17.279240248028525</v>
      </c>
      <c r="M109" s="7">
        <f t="shared" si="11"/>
        <v>17.436313752357137</v>
      </c>
      <c r="P109" s="5">
        <f t="shared" si="12"/>
        <v>178.30995160744692</v>
      </c>
      <c r="R109" s="5">
        <v>-13</v>
      </c>
    </row>
    <row r="110" spans="1:25" x14ac:dyDescent="0.15">
      <c r="A110" s="5">
        <v>54.5</v>
      </c>
      <c r="B110" s="5">
        <v>108</v>
      </c>
      <c r="D110">
        <v>117.46702230843999</v>
      </c>
      <c r="E110">
        <v>396.93210475267</v>
      </c>
      <c r="F110">
        <v>101.83816425121</v>
      </c>
      <c r="G110">
        <v>104.97294685990001</v>
      </c>
      <c r="I110" s="6">
        <f t="shared" si="8"/>
        <v>291.95915789277001</v>
      </c>
      <c r="J110" s="6">
        <f t="shared" si="9"/>
        <v>15.628858057229991</v>
      </c>
      <c r="K110" s="6">
        <f t="shared" si="10"/>
        <v>273.20452822409402</v>
      </c>
      <c r="L110" s="7">
        <f t="shared" si="7"/>
        <v>17.48077352956112</v>
      </c>
      <c r="M110" s="7">
        <f t="shared" si="11"/>
        <v>17.639301418189071</v>
      </c>
      <c r="P110" s="5">
        <f t="shared" si="12"/>
        <v>181.55596919997535</v>
      </c>
      <c r="R110" s="5">
        <v>-13</v>
      </c>
    </row>
    <row r="111" spans="1:25" x14ac:dyDescent="0.15">
      <c r="A111" s="5">
        <v>55</v>
      </c>
      <c r="B111" s="5">
        <v>109</v>
      </c>
      <c r="D111">
        <v>117.93598448109</v>
      </c>
      <c r="E111">
        <v>405.88118331716998</v>
      </c>
      <c r="F111">
        <v>101.82222222222001</v>
      </c>
      <c r="G111">
        <v>105.14106280193</v>
      </c>
      <c r="I111" s="6">
        <f t="shared" si="8"/>
        <v>300.74012051523999</v>
      </c>
      <c r="J111" s="6">
        <f t="shared" si="9"/>
        <v>16.113762258869997</v>
      </c>
      <c r="K111" s="6">
        <f t="shared" si="10"/>
        <v>281.403605804596</v>
      </c>
      <c r="L111" s="7">
        <f t="shared" si="7"/>
        <v>17.463557006973609</v>
      </c>
      <c r="M111" s="7">
        <f t="shared" si="11"/>
        <v>17.6235392799009</v>
      </c>
      <c r="P111" s="5">
        <f t="shared" si="12"/>
        <v>181.27866941714925</v>
      </c>
      <c r="R111" s="5">
        <v>-13</v>
      </c>
    </row>
    <row r="112" spans="1:25" x14ac:dyDescent="0.15">
      <c r="A112" s="5">
        <v>55.5</v>
      </c>
      <c r="B112" s="5">
        <v>110</v>
      </c>
      <c r="D112">
        <v>117.62415130941</v>
      </c>
      <c r="E112">
        <v>410.14112512124001</v>
      </c>
      <c r="F112">
        <v>101.80289855073001</v>
      </c>
      <c r="G112">
        <v>104.93768115941999</v>
      </c>
      <c r="I112" s="6">
        <f t="shared" si="8"/>
        <v>305.20344396182003</v>
      </c>
      <c r="J112" s="6">
        <f t="shared" si="9"/>
        <v>15.821252758679989</v>
      </c>
      <c r="K112" s="6">
        <f t="shared" si="10"/>
        <v>286.21794065140404</v>
      </c>
      <c r="L112" s="7">
        <f t="shared" si="7"/>
        <v>18.090725495449576</v>
      </c>
      <c r="M112" s="7">
        <f t="shared" si="11"/>
        <v>18.252162152676206</v>
      </c>
      <c r="P112" s="5">
        <f t="shared" si="12"/>
        <v>191.38022649789977</v>
      </c>
      <c r="R112" s="5">
        <v>-13</v>
      </c>
    </row>
    <row r="113" spans="1:18" x14ac:dyDescent="0.15">
      <c r="A113" s="5">
        <v>56</v>
      </c>
      <c r="B113" s="5">
        <v>111</v>
      </c>
      <c r="D113">
        <v>117.40591658584</v>
      </c>
      <c r="E113">
        <v>410.27982541222002</v>
      </c>
      <c r="F113">
        <v>101.65458937197999</v>
      </c>
      <c r="G113">
        <v>105.07874396135</v>
      </c>
      <c r="I113" s="6">
        <f t="shared" si="8"/>
        <v>305.20108145086999</v>
      </c>
      <c r="J113" s="6">
        <f t="shared" si="9"/>
        <v>15.751327213860009</v>
      </c>
      <c r="K113" s="6">
        <f t="shared" si="10"/>
        <v>286.29948879423796</v>
      </c>
      <c r="L113" s="7">
        <f t="shared" si="7"/>
        <v>18.176213655336642</v>
      </c>
      <c r="M113" s="7">
        <f t="shared" si="11"/>
        <v>18.339104696862609</v>
      </c>
      <c r="P113" s="5">
        <f t="shared" si="12"/>
        <v>192.75715078968938</v>
      </c>
      <c r="R113" s="5">
        <v>-13</v>
      </c>
    </row>
    <row r="114" spans="1:18" x14ac:dyDescent="0.15">
      <c r="A114" s="5">
        <v>56.5</v>
      </c>
      <c r="B114" s="5">
        <v>112</v>
      </c>
      <c r="D114">
        <v>116.09990300679</v>
      </c>
      <c r="E114">
        <v>383.50484966051999</v>
      </c>
      <c r="F114">
        <v>101.73091787440001</v>
      </c>
      <c r="G114">
        <v>104.90338164251</v>
      </c>
      <c r="I114" s="6">
        <f t="shared" si="8"/>
        <v>278.60146801801</v>
      </c>
      <c r="J114" s="6">
        <f t="shared" si="9"/>
        <v>14.368985132389994</v>
      </c>
      <c r="K114" s="6">
        <f t="shared" si="10"/>
        <v>261.35868585914199</v>
      </c>
      <c r="L114" s="7">
        <f t="shared" si="7"/>
        <v>18.189084577030957</v>
      </c>
      <c r="M114" s="7">
        <f t="shared" si="11"/>
        <v>18.353430002856264</v>
      </c>
      <c r="P114" s="5">
        <f t="shared" si="12"/>
        <v>192.96445768180212</v>
      </c>
      <c r="R114" s="5">
        <v>-13</v>
      </c>
    </row>
    <row r="115" spans="1:18" x14ac:dyDescent="0.15">
      <c r="A115" s="5">
        <v>57</v>
      </c>
      <c r="B115" s="5">
        <v>113</v>
      </c>
      <c r="D115">
        <v>115.89476236663</v>
      </c>
      <c r="E115">
        <v>379.8268671193</v>
      </c>
      <c r="F115">
        <v>101.74347826087001</v>
      </c>
      <c r="G115">
        <v>105.03913043478001</v>
      </c>
      <c r="I115" s="6">
        <f t="shared" si="8"/>
        <v>274.78773668451998</v>
      </c>
      <c r="J115" s="6">
        <f t="shared" si="9"/>
        <v>14.151284105759999</v>
      </c>
      <c r="K115" s="6">
        <f t="shared" si="10"/>
        <v>257.80619575760801</v>
      </c>
      <c r="L115" s="7">
        <f t="shared" si="7"/>
        <v>18.217865872163017</v>
      </c>
      <c r="M115" s="7">
        <f t="shared" si="11"/>
        <v>18.383665682287663</v>
      </c>
      <c r="P115" s="5">
        <f t="shared" si="12"/>
        <v>193.42802672421513</v>
      </c>
      <c r="R115" s="5">
        <v>-13</v>
      </c>
    </row>
    <row r="116" spans="1:18" x14ac:dyDescent="0.15">
      <c r="A116" s="5">
        <v>57.5</v>
      </c>
      <c r="B116" s="5">
        <v>114</v>
      </c>
      <c r="D116">
        <v>116.11833171678001</v>
      </c>
      <c r="E116">
        <v>385.14742967991998</v>
      </c>
      <c r="F116">
        <v>101.73574879227</v>
      </c>
      <c r="G116">
        <v>105.00096618358</v>
      </c>
      <c r="I116" s="6">
        <f t="shared" si="8"/>
        <v>280.14646349633995</v>
      </c>
      <c r="J116" s="6">
        <f t="shared" si="9"/>
        <v>14.382582924510004</v>
      </c>
      <c r="K116" s="6">
        <f t="shared" si="10"/>
        <v>262.88736398692794</v>
      </c>
      <c r="L116" s="7">
        <f t="shared" si="7"/>
        <v>18.278174745575761</v>
      </c>
      <c r="M116" s="7">
        <f t="shared" si="11"/>
        <v>18.445428939999747</v>
      </c>
      <c r="P116" s="5">
        <f t="shared" si="12"/>
        <v>194.39939811555368</v>
      </c>
      <c r="R116" s="5">
        <v>-13</v>
      </c>
    </row>
    <row r="117" spans="1:18" x14ac:dyDescent="0.15">
      <c r="A117" s="5">
        <v>58</v>
      </c>
      <c r="B117" s="5">
        <v>115</v>
      </c>
      <c r="D117">
        <v>116.72162948594</v>
      </c>
      <c r="E117">
        <v>397.6833171678</v>
      </c>
      <c r="F117">
        <v>101.71111111111</v>
      </c>
      <c r="G117">
        <v>105.03236714976001</v>
      </c>
      <c r="I117" s="6">
        <f t="shared" si="8"/>
        <v>292.65095001804002</v>
      </c>
      <c r="J117" s="6">
        <f t="shared" si="9"/>
        <v>15.010518374829999</v>
      </c>
      <c r="K117" s="6">
        <f t="shared" si="10"/>
        <v>274.63832796824403</v>
      </c>
      <c r="L117" s="7">
        <f t="shared" si="7"/>
        <v>18.296391977292686</v>
      </c>
      <c r="M117" s="7">
        <f t="shared" si="11"/>
        <v>18.465100556016012</v>
      </c>
      <c r="P117" s="5">
        <f t="shared" si="12"/>
        <v>194.69281592818797</v>
      </c>
      <c r="R117" s="5">
        <v>-13</v>
      </c>
    </row>
    <row r="118" spans="1:18" x14ac:dyDescent="0.15">
      <c r="A118" s="5">
        <v>58.5</v>
      </c>
      <c r="B118" s="5">
        <v>116</v>
      </c>
      <c r="D118">
        <v>117.0315227934</v>
      </c>
      <c r="E118">
        <v>402.94616876818998</v>
      </c>
      <c r="F118">
        <v>101.91062801932</v>
      </c>
      <c r="G118">
        <v>105.02753623188001</v>
      </c>
      <c r="I118" s="6">
        <f t="shared" si="8"/>
        <v>297.91863253630999</v>
      </c>
      <c r="J118" s="6">
        <f t="shared" si="9"/>
        <v>15.12089477408</v>
      </c>
      <c r="K118" s="6">
        <f t="shared" si="10"/>
        <v>279.77355880741396</v>
      </c>
      <c r="L118" s="7">
        <f t="shared" si="7"/>
        <v>18.502447308012314</v>
      </c>
      <c r="M118" s="7">
        <f t="shared" si="11"/>
        <v>18.672610271034976</v>
      </c>
      <c r="P118" s="5">
        <f t="shared" si="12"/>
        <v>198.01166839495539</v>
      </c>
      <c r="R118" s="5">
        <v>-13</v>
      </c>
    </row>
    <row r="119" spans="1:18" x14ac:dyDescent="0.15">
      <c r="A119" s="5">
        <v>59</v>
      </c>
      <c r="B119" s="5">
        <v>117</v>
      </c>
      <c r="D119">
        <v>117.41949563531</v>
      </c>
      <c r="E119">
        <v>407.61590688652001</v>
      </c>
      <c r="F119">
        <v>101.63188405797</v>
      </c>
      <c r="G119">
        <v>105.29323671498</v>
      </c>
      <c r="I119" s="6">
        <f t="shared" si="8"/>
        <v>302.32267017154004</v>
      </c>
      <c r="J119" s="6">
        <f t="shared" si="9"/>
        <v>15.787611577340002</v>
      </c>
      <c r="K119" s="6">
        <f t="shared" si="10"/>
        <v>283.37753627873201</v>
      </c>
      <c r="L119" s="7">
        <f t="shared" si="7"/>
        <v>17.949360794096588</v>
      </c>
      <c r="M119" s="7">
        <f t="shared" si="11"/>
        <v>18.12097814141859</v>
      </c>
      <c r="P119" s="5">
        <f t="shared" si="12"/>
        <v>189.10332064857923</v>
      </c>
      <c r="R119" s="5">
        <v>-13</v>
      </c>
    </row>
    <row r="120" spans="1:18" x14ac:dyDescent="0.15">
      <c r="A120" s="5">
        <v>59.5</v>
      </c>
      <c r="B120" s="5">
        <v>118</v>
      </c>
      <c r="D120">
        <v>116.76285160038999</v>
      </c>
      <c r="E120">
        <v>395.96362754606997</v>
      </c>
      <c r="F120">
        <v>101.73381642512</v>
      </c>
      <c r="G120">
        <v>104.96714975845001</v>
      </c>
      <c r="I120" s="6">
        <f t="shared" si="8"/>
        <v>290.99647778761994</v>
      </c>
      <c r="J120" s="6">
        <f t="shared" si="9"/>
        <v>15.029035175269996</v>
      </c>
      <c r="K120" s="6">
        <f t="shared" si="10"/>
        <v>272.96163557729597</v>
      </c>
      <c r="L120" s="7">
        <f t="shared" si="7"/>
        <v>18.16228602794472</v>
      </c>
      <c r="M120" s="7">
        <f t="shared" si="11"/>
        <v>18.335357759566062</v>
      </c>
      <c r="P120" s="5">
        <f t="shared" si="12"/>
        <v>192.53282395298748</v>
      </c>
      <c r="R120" s="5">
        <v>-13</v>
      </c>
    </row>
    <row r="121" spans="1:18" x14ac:dyDescent="0.15">
      <c r="A121" s="5">
        <v>60</v>
      </c>
      <c r="B121" s="5">
        <v>119</v>
      </c>
      <c r="D121">
        <v>116.07177497575</v>
      </c>
      <c r="E121">
        <v>375.38506304559002</v>
      </c>
      <c r="F121">
        <v>101.75990338164</v>
      </c>
      <c r="G121">
        <v>105.15990338164001</v>
      </c>
      <c r="I121" s="6">
        <f t="shared" si="8"/>
        <v>270.22515966395002</v>
      </c>
      <c r="J121" s="6">
        <f t="shared" si="9"/>
        <v>14.311871594110002</v>
      </c>
      <c r="K121" s="6">
        <f t="shared" si="10"/>
        <v>253.05091375101802</v>
      </c>
      <c r="L121" s="7">
        <f t="shared" si="7"/>
        <v>17.681189499712964</v>
      </c>
      <c r="M121" s="7">
        <f t="shared" si="11"/>
        <v>17.855715615633645</v>
      </c>
      <c r="P121" s="5">
        <f t="shared" si="12"/>
        <v>184.7839906959253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115.51406401552001</v>
      </c>
      <c r="E122">
        <v>375.02473326866999</v>
      </c>
      <c r="F122">
        <v>101.78792270531</v>
      </c>
      <c r="G122">
        <v>105.09275362319001</v>
      </c>
      <c r="I122" s="6">
        <f t="shared" si="8"/>
        <v>269.93197964548</v>
      </c>
      <c r="J122" s="6">
        <f t="shared" si="9"/>
        <v>13.726141310210011</v>
      </c>
      <c r="K122" s="6">
        <f t="shared" si="10"/>
        <v>253.460610073228</v>
      </c>
      <c r="L122" s="7">
        <f t="shared" si="7"/>
        <v>18.465539902659653</v>
      </c>
      <c r="M122" s="7">
        <f t="shared" si="11"/>
        <v>18.641520402879671</v>
      </c>
      <c r="P122" s="5">
        <f t="shared" si="12"/>
        <v>197.41721527952819</v>
      </c>
    </row>
    <row r="123" spans="1:18" x14ac:dyDescent="0.15">
      <c r="A123" s="5">
        <v>61</v>
      </c>
      <c r="B123" s="5">
        <v>121</v>
      </c>
      <c r="D123">
        <v>115.703685742</v>
      </c>
      <c r="E123">
        <v>376.98302618817002</v>
      </c>
      <c r="F123">
        <v>101.83961352657001</v>
      </c>
      <c r="G123">
        <v>105.02850241546</v>
      </c>
      <c r="I123" s="6">
        <f t="shared" si="8"/>
        <v>271.95452377270999</v>
      </c>
      <c r="J123" s="6">
        <f t="shared" si="9"/>
        <v>13.864072215429999</v>
      </c>
      <c r="K123" s="6">
        <f t="shared" si="10"/>
        <v>255.31763711419399</v>
      </c>
      <c r="L123" s="7">
        <f t="shared" si="7"/>
        <v>18.415775188334536</v>
      </c>
      <c r="M123" s="7">
        <f t="shared" si="11"/>
        <v>18.593210072853893</v>
      </c>
      <c r="P123" s="5">
        <f t="shared" si="12"/>
        <v>196.61567452676493</v>
      </c>
    </row>
    <row r="124" spans="1:18" x14ac:dyDescent="0.15">
      <c r="A124" s="5">
        <v>61.5</v>
      </c>
      <c r="B124" s="5">
        <v>122</v>
      </c>
      <c r="D124">
        <v>116.34093113482</v>
      </c>
      <c r="E124">
        <v>392.09408341416002</v>
      </c>
      <c r="F124">
        <v>101.69855072464</v>
      </c>
      <c r="G124">
        <v>105.15748792271</v>
      </c>
      <c r="I124" s="6">
        <f t="shared" si="8"/>
        <v>286.93659549145002</v>
      </c>
      <c r="J124" s="6">
        <f t="shared" si="9"/>
        <v>14.642380410179996</v>
      </c>
      <c r="K124" s="6">
        <f t="shared" si="10"/>
        <v>269.36573899923405</v>
      </c>
      <c r="L124" s="7">
        <f t="shared" si="7"/>
        <v>18.396307939927564</v>
      </c>
      <c r="M124" s="7">
        <f t="shared" si="11"/>
        <v>18.57519720874626</v>
      </c>
      <c r="P124" s="5">
        <f t="shared" si="12"/>
        <v>196.30212318513736</v>
      </c>
    </row>
    <row r="125" spans="1:18" x14ac:dyDescent="0.15">
      <c r="A125" s="5">
        <v>62</v>
      </c>
      <c r="B125" s="5">
        <v>123</v>
      </c>
      <c r="D125">
        <v>117.1527643065</v>
      </c>
      <c r="E125">
        <v>400.05043646945001</v>
      </c>
      <c r="F125">
        <v>101.6806763285</v>
      </c>
      <c r="G125">
        <v>104.95072463768</v>
      </c>
      <c r="I125" s="6">
        <f t="shared" si="8"/>
        <v>295.09971183177004</v>
      </c>
      <c r="J125" s="6">
        <f t="shared" si="9"/>
        <v>15.472087978000005</v>
      </c>
      <c r="K125" s="6">
        <f t="shared" si="10"/>
        <v>276.53320625817003</v>
      </c>
      <c r="L125" s="7">
        <f t="shared" si="7"/>
        <v>17.8730373464381</v>
      </c>
      <c r="M125" s="7">
        <f t="shared" si="11"/>
        <v>18.053380999556136</v>
      </c>
      <c r="P125" s="5">
        <f t="shared" si="12"/>
        <v>187.8740087853582</v>
      </c>
    </row>
    <row r="126" spans="1:18" x14ac:dyDescent="0.15">
      <c r="A126" s="5">
        <v>62.5</v>
      </c>
      <c r="B126" s="5">
        <v>124</v>
      </c>
      <c r="D126">
        <v>117.45586808922999</v>
      </c>
      <c r="E126">
        <v>411.35257032008002</v>
      </c>
      <c r="F126">
        <v>101.84975845411</v>
      </c>
      <c r="G126">
        <v>105.11256038646999</v>
      </c>
      <c r="I126" s="6">
        <f t="shared" si="8"/>
        <v>306.24000993361005</v>
      </c>
      <c r="J126" s="6">
        <f t="shared" si="9"/>
        <v>15.606109635119992</v>
      </c>
      <c r="K126" s="6">
        <f t="shared" si="10"/>
        <v>287.51267837146605</v>
      </c>
      <c r="L126" s="7">
        <f t="shared" si="7"/>
        <v>18.423084618375835</v>
      </c>
      <c r="M126" s="7">
        <f t="shared" si="11"/>
        <v>18.604882655793212</v>
      </c>
      <c r="P126" s="5">
        <f t="shared" si="12"/>
        <v>196.73340465215654</v>
      </c>
    </row>
    <row r="127" spans="1:18" x14ac:dyDescent="0.15">
      <c r="A127" s="5">
        <v>63</v>
      </c>
      <c r="B127" s="5">
        <v>125</v>
      </c>
      <c r="D127">
        <v>118.26867119302</v>
      </c>
      <c r="E127">
        <v>419.36032977692003</v>
      </c>
      <c r="F127">
        <v>101.73333333332999</v>
      </c>
      <c r="G127">
        <v>105.09033816425</v>
      </c>
      <c r="I127" s="6">
        <f t="shared" si="8"/>
        <v>314.26999161267003</v>
      </c>
      <c r="J127" s="6">
        <f t="shared" si="9"/>
        <v>16.535337859690003</v>
      </c>
      <c r="K127" s="6">
        <f t="shared" si="10"/>
        <v>294.42758618104205</v>
      </c>
      <c r="L127" s="7">
        <f t="shared" si="7"/>
        <v>17.805961310219146</v>
      </c>
      <c r="M127" s="7">
        <f t="shared" si="11"/>
        <v>17.989213731935859</v>
      </c>
      <c r="P127" s="5">
        <f t="shared" si="12"/>
        <v>186.79364135449006</v>
      </c>
    </row>
    <row r="128" spans="1:18" x14ac:dyDescent="0.15">
      <c r="A128" s="5">
        <v>63.5</v>
      </c>
      <c r="B128" s="5">
        <v>126</v>
      </c>
      <c r="D128">
        <v>117.8574199806</v>
      </c>
      <c r="E128">
        <v>410.06692531522998</v>
      </c>
      <c r="F128">
        <v>101.79275362318999</v>
      </c>
      <c r="G128">
        <v>105.10241545894</v>
      </c>
      <c r="I128" s="6">
        <f t="shared" si="8"/>
        <v>304.96450985628996</v>
      </c>
      <c r="J128" s="6">
        <f t="shared" si="9"/>
        <v>16.064666357410005</v>
      </c>
      <c r="K128" s="6">
        <f t="shared" si="10"/>
        <v>285.68691022739796</v>
      </c>
      <c r="L128" s="7">
        <f t="shared" si="7"/>
        <v>17.783557023306727</v>
      </c>
      <c r="M128" s="7">
        <f t="shared" si="11"/>
        <v>17.96826382932278</v>
      </c>
      <c r="P128" s="5">
        <f t="shared" si="12"/>
        <v>186.4327842845673</v>
      </c>
    </row>
    <row r="129" spans="1:16" x14ac:dyDescent="0.15">
      <c r="A129" s="5">
        <v>64</v>
      </c>
      <c r="B129" s="5">
        <v>127</v>
      </c>
      <c r="D129">
        <v>119.53976721630001</v>
      </c>
      <c r="E129">
        <v>433.58874878759002</v>
      </c>
      <c r="F129">
        <v>101.74009661836</v>
      </c>
      <c r="G129">
        <v>105.03285024154999</v>
      </c>
      <c r="I129" s="6">
        <f t="shared" si="8"/>
        <v>328.55589854604</v>
      </c>
      <c r="J129" s="6">
        <f t="shared" si="9"/>
        <v>17.799670597940008</v>
      </c>
      <c r="K129" s="6">
        <f t="shared" si="10"/>
        <v>307.19629382851201</v>
      </c>
      <c r="L129" s="7">
        <f t="shared" si="7"/>
        <v>17.258538136321718</v>
      </c>
      <c r="M129" s="7">
        <f t="shared" si="11"/>
        <v>17.44469932663711</v>
      </c>
      <c r="P129" s="5">
        <f t="shared" si="12"/>
        <v>177.97651080654418</v>
      </c>
    </row>
    <row r="130" spans="1:16" x14ac:dyDescent="0.15">
      <c r="A130" s="5">
        <v>64.5</v>
      </c>
      <c r="B130" s="5">
        <v>128</v>
      </c>
      <c r="D130">
        <v>120.19204655674</v>
      </c>
      <c r="E130">
        <v>429.21047526672999</v>
      </c>
      <c r="F130">
        <v>101.62270531401001</v>
      </c>
      <c r="G130">
        <v>105.13719806763</v>
      </c>
      <c r="I130" s="6">
        <f t="shared" si="8"/>
        <v>324.0732771991</v>
      </c>
      <c r="J130" s="6">
        <f t="shared" si="9"/>
        <v>18.56934124272999</v>
      </c>
      <c r="K130" s="6">
        <f t="shared" si="10"/>
        <v>301.79006770782399</v>
      </c>
      <c r="L130" s="7">
        <f t="shared" ref="L130:L193" si="13">K130/J130</f>
        <v>16.252061059299916</v>
      </c>
      <c r="M130" s="7">
        <f t="shared" si="11"/>
        <v>16.439676633914647</v>
      </c>
      <c r="P130" s="5">
        <f t="shared" si="12"/>
        <v>161.76557892648643</v>
      </c>
    </row>
    <row r="131" spans="1:16" x14ac:dyDescent="0.15">
      <c r="A131" s="5">
        <v>65</v>
      </c>
      <c r="B131" s="5">
        <v>129</v>
      </c>
      <c r="D131">
        <v>122.04461687682</v>
      </c>
      <c r="E131">
        <v>464.24781765275998</v>
      </c>
      <c r="F131">
        <v>101.75362318841</v>
      </c>
      <c r="G131">
        <v>105.00096618358</v>
      </c>
      <c r="I131" s="6">
        <f t="shared" ref="I131:I194" si="14">E131-G131</f>
        <v>359.24685146918</v>
      </c>
      <c r="J131" s="6">
        <f t="shared" ref="J131:J194" si="15">D131-F131</f>
        <v>20.290993688409998</v>
      </c>
      <c r="K131" s="6">
        <f t="shared" ref="K131:K181" si="16">I131-1.2*J131</f>
        <v>334.89765904308803</v>
      </c>
      <c r="L131" s="7">
        <f t="shared" si="13"/>
        <v>16.504744133569861</v>
      </c>
      <c r="M131" s="7">
        <f t="shared" ref="M131:M181" si="17">L131+ABS($N$2)*A131</f>
        <v>16.693814092483933</v>
      </c>
      <c r="P131" s="5">
        <f t="shared" ref="P131:P181" si="18">(L131-$O$2)/$O$2*100</f>
        <v>165.8354461870052</v>
      </c>
    </row>
    <row r="132" spans="1:16" x14ac:dyDescent="0.15">
      <c r="A132" s="5">
        <v>65.5</v>
      </c>
      <c r="B132" s="5">
        <v>130</v>
      </c>
      <c r="D132">
        <v>122.71580989331</v>
      </c>
      <c r="E132">
        <v>466.03249272551</v>
      </c>
      <c r="F132">
        <v>101.85458937198</v>
      </c>
      <c r="G132">
        <v>104.84106280192999</v>
      </c>
      <c r="I132" s="6">
        <f t="shared" si="14"/>
        <v>361.19142992358002</v>
      </c>
      <c r="J132" s="6">
        <f t="shared" si="15"/>
        <v>20.861220521329997</v>
      </c>
      <c r="K132" s="6">
        <f t="shared" si="16"/>
        <v>336.15796529798399</v>
      </c>
      <c r="L132" s="7">
        <f t="shared" si="13"/>
        <v>16.114012358685923</v>
      </c>
      <c r="M132" s="7">
        <f t="shared" si="17"/>
        <v>16.30453670189933</v>
      </c>
      <c r="P132" s="5">
        <f t="shared" si="18"/>
        <v>159.54208260165612</v>
      </c>
    </row>
    <row r="133" spans="1:16" x14ac:dyDescent="0.15">
      <c r="A133" s="5">
        <v>66</v>
      </c>
      <c r="B133" s="5">
        <v>131</v>
      </c>
      <c r="D133">
        <v>123.26285160038999</v>
      </c>
      <c r="E133">
        <v>468.94034917556002</v>
      </c>
      <c r="F133">
        <v>101.87149758453999</v>
      </c>
      <c r="G133">
        <v>105.1309178744</v>
      </c>
      <c r="I133" s="6">
        <f t="shared" si="14"/>
        <v>363.80943130116003</v>
      </c>
      <c r="J133" s="6">
        <f t="shared" si="15"/>
        <v>21.391354015849998</v>
      </c>
      <c r="K133" s="6">
        <f t="shared" si="16"/>
        <v>338.13980648214005</v>
      </c>
      <c r="L133" s="7">
        <f t="shared" si="13"/>
        <v>15.807311974342259</v>
      </c>
      <c r="M133" s="7">
        <f t="shared" si="17"/>
        <v>15.999290701855006</v>
      </c>
      <c r="P133" s="5">
        <f t="shared" si="18"/>
        <v>154.6021796950796</v>
      </c>
    </row>
    <row r="134" spans="1:16" x14ac:dyDescent="0.15">
      <c r="A134" s="5">
        <v>66.5</v>
      </c>
      <c r="B134" s="5">
        <v>132</v>
      </c>
      <c r="D134">
        <v>124.23084384093001</v>
      </c>
      <c r="E134">
        <v>484.75072744907999</v>
      </c>
      <c r="F134">
        <v>101.70193236714999</v>
      </c>
      <c r="G134">
        <v>104.98743961353</v>
      </c>
      <c r="I134" s="6">
        <f t="shared" si="14"/>
        <v>379.76328783554999</v>
      </c>
      <c r="J134" s="6">
        <f t="shared" si="15"/>
        <v>22.528911473780013</v>
      </c>
      <c r="K134" s="6">
        <f t="shared" si="16"/>
        <v>352.728594067014</v>
      </c>
      <c r="L134" s="7">
        <f t="shared" si="13"/>
        <v>15.656708246980005</v>
      </c>
      <c r="M134" s="7">
        <f t="shared" si="17"/>
        <v>15.850141358792092</v>
      </c>
      <c r="P134" s="5">
        <f t="shared" si="18"/>
        <v>152.17646447424559</v>
      </c>
    </row>
    <row r="135" spans="1:16" x14ac:dyDescent="0.15">
      <c r="A135" s="5">
        <v>67</v>
      </c>
      <c r="B135" s="5">
        <v>133</v>
      </c>
      <c r="D135">
        <v>124.05140640155</v>
      </c>
      <c r="E135">
        <v>479.81619786614999</v>
      </c>
      <c r="F135">
        <v>101.82850241545999</v>
      </c>
      <c r="G135">
        <v>105.04057971015</v>
      </c>
      <c r="I135" s="6">
        <f t="shared" si="14"/>
        <v>374.77561815600001</v>
      </c>
      <c r="J135" s="6">
        <f t="shared" si="15"/>
        <v>22.222903986090003</v>
      </c>
      <c r="K135" s="6">
        <f t="shared" si="16"/>
        <v>348.10813337269201</v>
      </c>
      <c r="L135" s="7">
        <f t="shared" si="13"/>
        <v>15.664385428231322</v>
      </c>
      <c r="M135" s="7">
        <f t="shared" si="17"/>
        <v>15.859272924342747</v>
      </c>
      <c r="P135" s="5">
        <f t="shared" si="18"/>
        <v>152.30011782426945</v>
      </c>
    </row>
    <row r="136" spans="1:16" x14ac:dyDescent="0.15">
      <c r="A136" s="5">
        <v>67.5</v>
      </c>
      <c r="B136" s="5">
        <v>134</v>
      </c>
      <c r="D136">
        <v>124.20999030068</v>
      </c>
      <c r="E136">
        <v>473.32347235693999</v>
      </c>
      <c r="F136">
        <v>101.77342995169001</v>
      </c>
      <c r="G136">
        <v>105.09758454106</v>
      </c>
      <c r="I136" s="6">
        <f t="shared" si="14"/>
        <v>368.22588781588001</v>
      </c>
      <c r="J136" s="6">
        <f t="shared" si="15"/>
        <v>22.43656034899</v>
      </c>
      <c r="K136" s="6">
        <f t="shared" si="16"/>
        <v>341.30201539709202</v>
      </c>
      <c r="L136" s="7">
        <f t="shared" si="13"/>
        <v>15.211868935714827</v>
      </c>
      <c r="M136" s="7">
        <f t="shared" si="17"/>
        <v>15.408210816125592</v>
      </c>
      <c r="P136" s="5">
        <f t="shared" si="18"/>
        <v>145.01161200305972</v>
      </c>
    </row>
    <row r="137" spans="1:16" x14ac:dyDescent="0.15">
      <c r="A137" s="5">
        <v>68</v>
      </c>
      <c r="B137" s="5">
        <v>135</v>
      </c>
      <c r="D137">
        <v>122.50339476236999</v>
      </c>
      <c r="E137">
        <v>444.31571290009998</v>
      </c>
      <c r="F137">
        <v>101.85603864734</v>
      </c>
      <c r="G137">
        <v>105.23768115942001</v>
      </c>
      <c r="I137" s="6">
        <f t="shared" si="14"/>
        <v>339.07803174067999</v>
      </c>
      <c r="J137" s="6">
        <f t="shared" si="15"/>
        <v>20.647356115029993</v>
      </c>
      <c r="K137" s="6">
        <f t="shared" si="16"/>
        <v>314.30120440264398</v>
      </c>
      <c r="L137" s="7">
        <f t="shared" si="13"/>
        <v>15.222346272889254</v>
      </c>
      <c r="M137" s="7">
        <f t="shared" si="17"/>
        <v>15.420142537599359</v>
      </c>
      <c r="P137" s="5">
        <f t="shared" si="18"/>
        <v>145.18036636726404</v>
      </c>
    </row>
    <row r="138" spans="1:16" x14ac:dyDescent="0.15">
      <c r="A138" s="5">
        <v>68.5</v>
      </c>
      <c r="B138" s="5">
        <v>136</v>
      </c>
      <c r="D138">
        <v>123.95683802134</v>
      </c>
      <c r="E138">
        <v>453.02230843840999</v>
      </c>
      <c r="F138">
        <v>101.9193236715</v>
      </c>
      <c r="G138">
        <v>104.84975845411</v>
      </c>
      <c r="I138" s="6">
        <f t="shared" si="14"/>
        <v>348.17254998429996</v>
      </c>
      <c r="J138" s="6">
        <f t="shared" si="15"/>
        <v>22.037514349840009</v>
      </c>
      <c r="K138" s="6">
        <f t="shared" si="16"/>
        <v>321.72753276449197</v>
      </c>
      <c r="L138" s="7">
        <f t="shared" si="13"/>
        <v>14.599084436527102</v>
      </c>
      <c r="M138" s="7">
        <f t="shared" si="17"/>
        <v>14.798335085536545</v>
      </c>
      <c r="P138" s="5">
        <f t="shared" si="18"/>
        <v>135.14173220124451</v>
      </c>
    </row>
    <row r="139" spans="1:16" x14ac:dyDescent="0.15">
      <c r="A139" s="5">
        <v>69</v>
      </c>
      <c r="B139" s="5">
        <v>137</v>
      </c>
      <c r="D139">
        <v>123.63627546072</v>
      </c>
      <c r="E139">
        <v>454.08292919496</v>
      </c>
      <c r="F139">
        <v>101.83816425121</v>
      </c>
      <c r="G139">
        <v>105.17246376812</v>
      </c>
      <c r="I139" s="6">
        <f t="shared" si="14"/>
        <v>348.91046542684001</v>
      </c>
      <c r="J139" s="6">
        <f t="shared" si="15"/>
        <v>21.798111209509997</v>
      </c>
      <c r="K139" s="6">
        <f t="shared" si="16"/>
        <v>322.75273197542799</v>
      </c>
      <c r="L139" s="7">
        <f t="shared" si="13"/>
        <v>14.806454048854409</v>
      </c>
      <c r="M139" s="7">
        <f t="shared" si="17"/>
        <v>15.007159082163191</v>
      </c>
      <c r="P139" s="5">
        <f t="shared" si="18"/>
        <v>138.48175328685056</v>
      </c>
    </row>
    <row r="140" spans="1:16" x14ac:dyDescent="0.15">
      <c r="A140" s="5">
        <v>69.5</v>
      </c>
      <c r="B140" s="5">
        <v>138</v>
      </c>
      <c r="D140">
        <v>122.65664403492001</v>
      </c>
      <c r="E140">
        <v>439.50581959263002</v>
      </c>
      <c r="F140">
        <v>101.9231884058</v>
      </c>
      <c r="G140">
        <v>105.14734299517001</v>
      </c>
      <c r="I140" s="6">
        <f t="shared" si="14"/>
        <v>334.35847659746003</v>
      </c>
      <c r="J140" s="6">
        <f t="shared" si="15"/>
        <v>20.733455629120002</v>
      </c>
      <c r="K140" s="6">
        <f t="shared" si="16"/>
        <v>309.47832984251602</v>
      </c>
      <c r="L140" s="7">
        <f t="shared" si="13"/>
        <v>14.926519504440723</v>
      </c>
      <c r="M140" s="7">
        <f t="shared" si="17"/>
        <v>15.128678922048843</v>
      </c>
      <c r="P140" s="5">
        <f t="shared" si="18"/>
        <v>140.41560053095986</v>
      </c>
    </row>
    <row r="141" spans="1:16" s="17" customFormat="1" x14ac:dyDescent="0.15">
      <c r="A141" s="17">
        <v>70</v>
      </c>
      <c r="B141" s="17">
        <v>139</v>
      </c>
      <c r="D141" s="16">
        <v>124.07371483996</v>
      </c>
      <c r="E141" s="16">
        <v>453.56692531522998</v>
      </c>
      <c r="F141" s="16">
        <v>101.83768115942</v>
      </c>
      <c r="G141" s="16">
        <v>105.14347826087</v>
      </c>
      <c r="I141" s="40">
        <f t="shared" si="14"/>
        <v>348.42344705436</v>
      </c>
      <c r="J141" s="40">
        <f t="shared" si="15"/>
        <v>22.236033680540004</v>
      </c>
      <c r="K141" s="40">
        <f t="shared" si="16"/>
        <v>321.74020663771199</v>
      </c>
      <c r="L141" s="41">
        <f t="shared" si="13"/>
        <v>14.469316392486167</v>
      </c>
      <c r="M141" s="41">
        <f t="shared" si="17"/>
        <v>14.672930194393627</v>
      </c>
      <c r="P141" s="17">
        <f t="shared" si="18"/>
        <v>133.05160916696664</v>
      </c>
    </row>
    <row r="142" spans="1:16" x14ac:dyDescent="0.15">
      <c r="A142" s="5">
        <v>70.5</v>
      </c>
      <c r="B142" s="5">
        <v>140</v>
      </c>
      <c r="D142">
        <v>125.10572259942001</v>
      </c>
      <c r="E142">
        <v>457.96314258002002</v>
      </c>
      <c r="F142">
        <v>101.76666666667001</v>
      </c>
      <c r="G142">
        <v>105.10628019324</v>
      </c>
      <c r="I142" s="6">
        <f t="shared" si="14"/>
        <v>352.85686238677999</v>
      </c>
      <c r="J142" s="6">
        <f t="shared" si="15"/>
        <v>23.33905593275</v>
      </c>
      <c r="K142" s="6">
        <f t="shared" si="16"/>
        <v>324.84999526747998</v>
      </c>
      <c r="L142" s="7">
        <f t="shared" si="13"/>
        <v>13.918729026723039</v>
      </c>
      <c r="M142" s="7">
        <f t="shared" si="17"/>
        <v>14.123797212929837</v>
      </c>
      <c r="P142" s="5">
        <f t="shared" si="18"/>
        <v>124.18351422056463</v>
      </c>
    </row>
    <row r="143" spans="1:16" x14ac:dyDescent="0.15">
      <c r="A143" s="5">
        <v>71</v>
      </c>
      <c r="B143" s="5">
        <v>141</v>
      </c>
      <c r="D143">
        <v>125.83317167798</v>
      </c>
      <c r="E143">
        <v>475.87487875849001</v>
      </c>
      <c r="F143">
        <v>102.07874396135</v>
      </c>
      <c r="G143">
        <v>105.08840579709999</v>
      </c>
      <c r="I143" s="6">
        <f t="shared" si="14"/>
        <v>370.78647296139002</v>
      </c>
      <c r="J143" s="6">
        <f t="shared" si="15"/>
        <v>23.754427716630005</v>
      </c>
      <c r="K143" s="6">
        <f t="shared" si="16"/>
        <v>342.28115970143404</v>
      </c>
      <c r="L143" s="7">
        <f t="shared" si="13"/>
        <v>14.40915200250477</v>
      </c>
      <c r="M143" s="7">
        <f t="shared" si="17"/>
        <v>14.615674573010908</v>
      </c>
      <c r="P143" s="5">
        <f t="shared" si="18"/>
        <v>132.08256491363932</v>
      </c>
    </row>
    <row r="144" spans="1:16" x14ac:dyDescent="0.15">
      <c r="A144" s="5">
        <v>71.5</v>
      </c>
      <c r="B144" s="5">
        <v>142</v>
      </c>
      <c r="D144">
        <v>124.12415130941</v>
      </c>
      <c r="E144">
        <v>449.94228903977</v>
      </c>
      <c r="F144">
        <v>101.81256038647</v>
      </c>
      <c r="G144">
        <v>105.20917874396</v>
      </c>
      <c r="I144" s="6">
        <f t="shared" si="14"/>
        <v>344.73311029580998</v>
      </c>
      <c r="J144" s="6">
        <f t="shared" si="15"/>
        <v>22.311590922939999</v>
      </c>
      <c r="K144" s="6">
        <f t="shared" si="16"/>
        <v>317.95920118828201</v>
      </c>
      <c r="L144" s="7">
        <f t="shared" si="13"/>
        <v>14.250852943945269</v>
      </c>
      <c r="M144" s="7">
        <f t="shared" si="17"/>
        <v>14.458829898750746</v>
      </c>
      <c r="P144" s="5">
        <f t="shared" si="18"/>
        <v>129.53290400871464</v>
      </c>
    </row>
    <row r="145" spans="1:16" x14ac:dyDescent="0.15">
      <c r="A145" s="5">
        <v>72</v>
      </c>
      <c r="B145" s="5">
        <v>143</v>
      </c>
      <c r="D145">
        <v>125.01745877789</v>
      </c>
      <c r="E145">
        <v>452.13530552860999</v>
      </c>
      <c r="F145">
        <v>101.98888888889</v>
      </c>
      <c r="G145">
        <v>105.09033816425</v>
      </c>
      <c r="I145" s="6">
        <f t="shared" si="14"/>
        <v>347.04496736435999</v>
      </c>
      <c r="J145" s="6">
        <f t="shared" si="15"/>
        <v>23.028569888999996</v>
      </c>
      <c r="K145" s="6">
        <f t="shared" si="16"/>
        <v>319.41068349756</v>
      </c>
      <c r="L145" s="7">
        <f t="shared" si="13"/>
        <v>13.870191898027162</v>
      </c>
      <c r="M145" s="7">
        <f t="shared" si="17"/>
        <v>14.079623237131978</v>
      </c>
      <c r="P145" s="5">
        <f t="shared" si="18"/>
        <v>123.40174570848812</v>
      </c>
    </row>
    <row r="146" spans="1:16" x14ac:dyDescent="0.15">
      <c r="A146" s="5">
        <v>72.5</v>
      </c>
      <c r="B146" s="5">
        <v>144</v>
      </c>
      <c r="D146">
        <v>124.1935014549</v>
      </c>
      <c r="E146">
        <v>433.89573229873997</v>
      </c>
      <c r="F146">
        <v>101.87777777778</v>
      </c>
      <c r="G146">
        <v>105.09420289854999</v>
      </c>
      <c r="I146" s="6">
        <f t="shared" si="14"/>
        <v>328.80152940018996</v>
      </c>
      <c r="J146" s="6">
        <f t="shared" si="15"/>
        <v>22.315723677120005</v>
      </c>
      <c r="K146" s="6">
        <f t="shared" si="16"/>
        <v>302.02266098764596</v>
      </c>
      <c r="L146" s="7">
        <f t="shared" si="13"/>
        <v>13.53407424099383</v>
      </c>
      <c r="M146" s="7">
        <f t="shared" si="17"/>
        <v>13.744959964397985</v>
      </c>
      <c r="P146" s="5">
        <f t="shared" si="18"/>
        <v>117.98803031819321</v>
      </c>
    </row>
    <row r="147" spans="1:16" x14ac:dyDescent="0.15">
      <c r="A147" s="5">
        <v>73</v>
      </c>
      <c r="B147" s="5">
        <v>145</v>
      </c>
      <c r="D147">
        <v>125.23229873909</v>
      </c>
      <c r="E147">
        <v>450.58777885548</v>
      </c>
      <c r="F147">
        <v>101.88309178743999</v>
      </c>
      <c r="G147">
        <v>105.11256038646999</v>
      </c>
      <c r="I147" s="6">
        <f t="shared" si="14"/>
        <v>345.47521846900997</v>
      </c>
      <c r="J147" s="6">
        <f t="shared" si="15"/>
        <v>23.349206951650004</v>
      </c>
      <c r="K147" s="6">
        <f t="shared" si="16"/>
        <v>317.45617012702996</v>
      </c>
      <c r="L147" s="7">
        <f t="shared" si="13"/>
        <v>13.596015093120604</v>
      </c>
      <c r="M147" s="7">
        <f t="shared" si="17"/>
        <v>13.808355200824098</v>
      </c>
      <c r="P147" s="5">
        <f t="shared" si="18"/>
        <v>118.98568735116915</v>
      </c>
    </row>
    <row r="148" spans="1:16" x14ac:dyDescent="0.15">
      <c r="A148" s="5">
        <v>73.5</v>
      </c>
      <c r="B148" s="5">
        <v>146</v>
      </c>
      <c r="D148">
        <v>126.01260911736</v>
      </c>
      <c r="E148">
        <v>453.66246362754998</v>
      </c>
      <c r="F148">
        <v>101.98888888889</v>
      </c>
      <c r="G148">
        <v>105.02560386473</v>
      </c>
      <c r="I148" s="6">
        <f t="shared" si="14"/>
        <v>348.63685976282</v>
      </c>
      <c r="J148" s="6">
        <f t="shared" si="15"/>
        <v>24.023720228469998</v>
      </c>
      <c r="K148" s="6">
        <f t="shared" si="16"/>
        <v>319.808395488656</v>
      </c>
      <c r="L148" s="7">
        <f t="shared" si="13"/>
        <v>13.312192801415407</v>
      </c>
      <c r="M148" s="7">
        <f t="shared" si="17"/>
        <v>13.52598729341824</v>
      </c>
      <c r="P148" s="5">
        <f t="shared" si="18"/>
        <v>114.4142729176786</v>
      </c>
    </row>
    <row r="149" spans="1:16" x14ac:dyDescent="0.15">
      <c r="A149" s="5">
        <v>74</v>
      </c>
      <c r="B149" s="5">
        <v>147</v>
      </c>
      <c r="D149">
        <v>126.73617846751</v>
      </c>
      <c r="E149">
        <v>462.06062075655001</v>
      </c>
      <c r="F149">
        <v>101.97391304348</v>
      </c>
      <c r="G149">
        <v>105.32270531400999</v>
      </c>
      <c r="I149" s="6">
        <f t="shared" si="14"/>
        <v>356.73791544254004</v>
      </c>
      <c r="J149" s="6">
        <f t="shared" si="15"/>
        <v>24.762265424030005</v>
      </c>
      <c r="K149" s="6">
        <f t="shared" si="16"/>
        <v>327.02319693370401</v>
      </c>
      <c r="L149" s="7">
        <f t="shared" si="13"/>
        <v>13.206513674485995</v>
      </c>
      <c r="M149" s="7">
        <f t="shared" si="17"/>
        <v>13.421762550788166</v>
      </c>
      <c r="P149" s="5">
        <f t="shared" si="18"/>
        <v>112.71214063179889</v>
      </c>
    </row>
    <row r="150" spans="1:16" x14ac:dyDescent="0.15">
      <c r="A150" s="5">
        <v>74.5</v>
      </c>
      <c r="B150" s="5">
        <v>148</v>
      </c>
      <c r="D150">
        <v>124.84820562561001</v>
      </c>
      <c r="E150">
        <v>436.20805043646999</v>
      </c>
      <c r="F150">
        <v>101.81642512077001</v>
      </c>
      <c r="G150">
        <v>104.98502415458999</v>
      </c>
      <c r="I150" s="6">
        <f t="shared" si="14"/>
        <v>331.22302628187998</v>
      </c>
      <c r="J150" s="6">
        <f t="shared" si="15"/>
        <v>23.03178050484</v>
      </c>
      <c r="K150" s="6">
        <f t="shared" si="16"/>
        <v>303.58488967607195</v>
      </c>
      <c r="L150" s="7">
        <f t="shared" si="13"/>
        <v>13.181129857167372</v>
      </c>
      <c r="M150" s="7">
        <f t="shared" si="17"/>
        <v>13.397833117768883</v>
      </c>
      <c r="P150" s="5">
        <f t="shared" si="18"/>
        <v>112.30329343318641</v>
      </c>
    </row>
    <row r="151" spans="1:16" x14ac:dyDescent="0.15">
      <c r="A151" s="5">
        <v>75</v>
      </c>
      <c r="B151" s="5">
        <v>149</v>
      </c>
      <c r="D151">
        <v>126.36129970902</v>
      </c>
      <c r="E151">
        <v>454.29097963142999</v>
      </c>
      <c r="F151">
        <v>101.75265700483</v>
      </c>
      <c r="G151">
        <v>105.05700483091999</v>
      </c>
      <c r="I151" s="6">
        <f t="shared" si="14"/>
        <v>349.23397480051</v>
      </c>
      <c r="J151" s="6">
        <f t="shared" si="15"/>
        <v>24.608642704190004</v>
      </c>
      <c r="K151" s="6">
        <f t="shared" si="16"/>
        <v>319.703603555482</v>
      </c>
      <c r="L151" s="7">
        <f t="shared" si="13"/>
        <v>12.991517142920179</v>
      </c>
      <c r="M151" s="7">
        <f t="shared" si="17"/>
        <v>13.209674787821029</v>
      </c>
      <c r="P151" s="5">
        <f t="shared" si="18"/>
        <v>109.24927574671355</v>
      </c>
    </row>
    <row r="152" spans="1:16" x14ac:dyDescent="0.15">
      <c r="A152" s="5">
        <v>75.5</v>
      </c>
      <c r="B152" s="5">
        <v>150</v>
      </c>
      <c r="D152">
        <v>127.70223084384</v>
      </c>
      <c r="E152">
        <v>465.24005819592998</v>
      </c>
      <c r="F152">
        <v>101.90434782609</v>
      </c>
      <c r="G152">
        <v>105.2768115942</v>
      </c>
      <c r="I152" s="6">
        <f t="shared" si="14"/>
        <v>359.96324660172996</v>
      </c>
      <c r="J152" s="6">
        <f t="shared" si="15"/>
        <v>25.797883017749996</v>
      </c>
      <c r="K152" s="6">
        <f t="shared" si="16"/>
        <v>329.00578698042995</v>
      </c>
      <c r="L152" s="7">
        <f t="shared" si="13"/>
        <v>12.753208732439811</v>
      </c>
      <c r="M152" s="7">
        <f t="shared" si="17"/>
        <v>12.97282076164</v>
      </c>
      <c r="P152" s="5">
        <f t="shared" si="18"/>
        <v>105.4109355629774</v>
      </c>
    </row>
    <row r="153" spans="1:16" x14ac:dyDescent="0.15">
      <c r="A153" s="5">
        <v>76</v>
      </c>
      <c r="B153" s="5">
        <v>151</v>
      </c>
      <c r="D153">
        <v>126.17798254122</v>
      </c>
      <c r="E153">
        <v>436.89476236663</v>
      </c>
      <c r="F153">
        <v>101.52125603864999</v>
      </c>
      <c r="G153">
        <v>105.04444444444</v>
      </c>
      <c r="I153" s="6">
        <f t="shared" si="14"/>
        <v>331.85031792219002</v>
      </c>
      <c r="J153" s="6">
        <f t="shared" si="15"/>
        <v>24.65672650257001</v>
      </c>
      <c r="K153" s="6">
        <f t="shared" si="16"/>
        <v>302.26224611910601</v>
      </c>
      <c r="L153" s="7">
        <f t="shared" si="13"/>
        <v>12.258814895302535</v>
      </c>
      <c r="M153" s="7">
        <f t="shared" si="17"/>
        <v>12.479881308802064</v>
      </c>
      <c r="P153" s="5">
        <f t="shared" si="18"/>
        <v>97.447927762076318</v>
      </c>
    </row>
    <row r="154" spans="1:16" x14ac:dyDescent="0.15">
      <c r="A154" s="5">
        <v>76.5</v>
      </c>
      <c r="B154" s="5">
        <v>152</v>
      </c>
      <c r="D154">
        <v>125.54413191077001</v>
      </c>
      <c r="E154">
        <v>432.29485935985002</v>
      </c>
      <c r="F154">
        <v>101.73961352657</v>
      </c>
      <c r="G154">
        <v>105.22801932367</v>
      </c>
      <c r="I154" s="6">
        <f t="shared" si="14"/>
        <v>327.06684003618</v>
      </c>
      <c r="J154" s="6">
        <f t="shared" si="15"/>
        <v>23.804518384200009</v>
      </c>
      <c r="K154" s="6">
        <f t="shared" si="16"/>
        <v>298.50141797513999</v>
      </c>
      <c r="L154" s="7">
        <f t="shared" si="13"/>
        <v>12.539695748403256</v>
      </c>
      <c r="M154" s="7">
        <f t="shared" si="17"/>
        <v>12.762216546202122</v>
      </c>
      <c r="P154" s="5">
        <f t="shared" si="18"/>
        <v>101.97196559660084</v>
      </c>
    </row>
    <row r="155" spans="1:16" x14ac:dyDescent="0.15">
      <c r="A155" s="5">
        <v>77</v>
      </c>
      <c r="B155" s="5">
        <v>153</v>
      </c>
      <c r="D155">
        <v>126.94810863239999</v>
      </c>
      <c r="E155">
        <v>437.27837051405999</v>
      </c>
      <c r="F155">
        <v>101.65169082126</v>
      </c>
      <c r="G155">
        <v>105.18599033816</v>
      </c>
      <c r="I155" s="6">
        <f t="shared" si="14"/>
        <v>332.09238017589996</v>
      </c>
      <c r="J155" s="6">
        <f t="shared" si="15"/>
        <v>25.296417811139989</v>
      </c>
      <c r="K155" s="6">
        <f t="shared" si="16"/>
        <v>301.73667880253197</v>
      </c>
      <c r="L155" s="7">
        <f t="shared" si="13"/>
        <v>11.928039813987169</v>
      </c>
      <c r="M155" s="7">
        <f t="shared" si="17"/>
        <v>12.152014996085375</v>
      </c>
      <c r="P155" s="5">
        <f t="shared" si="18"/>
        <v>92.120263145321417</v>
      </c>
    </row>
    <row r="156" spans="1:16" x14ac:dyDescent="0.15">
      <c r="A156" s="5">
        <v>77.5</v>
      </c>
      <c r="B156" s="5">
        <v>154</v>
      </c>
      <c r="D156">
        <v>127.60717749758</v>
      </c>
      <c r="E156">
        <v>445.5703200776</v>
      </c>
      <c r="F156">
        <v>101.78792270531</v>
      </c>
      <c r="G156">
        <v>105.26811594202999</v>
      </c>
      <c r="I156" s="6">
        <f t="shared" si="14"/>
        <v>340.30220413557004</v>
      </c>
      <c r="J156" s="6">
        <f t="shared" si="15"/>
        <v>25.819254792270002</v>
      </c>
      <c r="K156" s="6">
        <f t="shared" si="16"/>
        <v>309.31909838484603</v>
      </c>
      <c r="L156" s="7">
        <f t="shared" si="13"/>
        <v>11.980171421425096</v>
      </c>
      <c r="M156" s="7">
        <f t="shared" si="17"/>
        <v>12.205600987822642</v>
      </c>
      <c r="P156" s="5">
        <f t="shared" si="18"/>
        <v>92.959926517958607</v>
      </c>
    </row>
    <row r="157" spans="1:16" x14ac:dyDescent="0.15">
      <c r="A157" s="5">
        <v>78</v>
      </c>
      <c r="B157" s="5">
        <v>155</v>
      </c>
      <c r="D157">
        <v>128.69301648884999</v>
      </c>
      <c r="E157">
        <v>458.64500484965998</v>
      </c>
      <c r="F157">
        <v>101.87487922705</v>
      </c>
      <c r="G157">
        <v>105.14202898551</v>
      </c>
      <c r="I157" s="6">
        <f t="shared" si="14"/>
        <v>353.50297586415002</v>
      </c>
      <c r="J157" s="6">
        <f t="shared" si="15"/>
        <v>26.81813726179999</v>
      </c>
      <c r="K157" s="6">
        <f t="shared" si="16"/>
        <v>321.32121114999001</v>
      </c>
      <c r="L157" s="7">
        <f t="shared" si="13"/>
        <v>11.981488796676532</v>
      </c>
      <c r="M157" s="7">
        <f t="shared" si="17"/>
        <v>12.208372747373415</v>
      </c>
      <c r="P157" s="5">
        <f t="shared" si="18"/>
        <v>92.981144964904942</v>
      </c>
    </row>
    <row r="158" spans="1:16" x14ac:dyDescent="0.15">
      <c r="A158" s="5">
        <v>78.5</v>
      </c>
      <c r="B158" s="5">
        <v>156</v>
      </c>
      <c r="D158">
        <v>130.38603297769001</v>
      </c>
      <c r="E158">
        <v>479.08050436469</v>
      </c>
      <c r="F158">
        <v>101.79855072463999</v>
      </c>
      <c r="G158">
        <v>105.19565217391001</v>
      </c>
      <c r="I158" s="6">
        <f t="shared" si="14"/>
        <v>373.88485219078001</v>
      </c>
      <c r="J158" s="6">
        <f t="shared" si="15"/>
        <v>28.587482253050013</v>
      </c>
      <c r="K158" s="6">
        <f t="shared" si="16"/>
        <v>339.57987348711998</v>
      </c>
      <c r="L158" s="7">
        <f t="shared" si="13"/>
        <v>11.878621225934999</v>
      </c>
      <c r="M158" s="7">
        <f t="shared" si="17"/>
        <v>12.106959560931223</v>
      </c>
      <c r="P158" s="5">
        <f t="shared" si="18"/>
        <v>91.324297312802997</v>
      </c>
    </row>
    <row r="159" spans="1:16" x14ac:dyDescent="0.15">
      <c r="A159" s="5">
        <v>79</v>
      </c>
      <c r="B159" s="5">
        <v>157</v>
      </c>
      <c r="D159">
        <v>128.51163918526001</v>
      </c>
      <c r="E159">
        <v>443.91222114452</v>
      </c>
      <c r="F159">
        <v>102.01207729469</v>
      </c>
      <c r="G159">
        <v>105.19855072464</v>
      </c>
      <c r="I159" s="6">
        <f t="shared" si="14"/>
        <v>338.71367041988003</v>
      </c>
      <c r="J159" s="6">
        <f t="shared" si="15"/>
        <v>26.499561890570007</v>
      </c>
      <c r="K159" s="6">
        <f t="shared" si="16"/>
        <v>306.91419615119605</v>
      </c>
      <c r="L159" s="7">
        <f t="shared" si="13"/>
        <v>11.581859255583124</v>
      </c>
      <c r="M159" s="7">
        <f t="shared" si="17"/>
        <v>11.811651974878686</v>
      </c>
      <c r="P159" s="5">
        <f t="shared" si="18"/>
        <v>86.544468545911215</v>
      </c>
    </row>
    <row r="160" spans="1:16" x14ac:dyDescent="0.15">
      <c r="A160" s="5">
        <v>79.5</v>
      </c>
      <c r="B160" s="5">
        <v>158</v>
      </c>
      <c r="D160">
        <v>128.53588748787999</v>
      </c>
      <c r="E160">
        <v>449.33850630455998</v>
      </c>
      <c r="F160">
        <v>101.66763285024</v>
      </c>
      <c r="G160">
        <v>105.14589371981</v>
      </c>
      <c r="I160" s="6">
        <f t="shared" si="14"/>
        <v>344.19261258475001</v>
      </c>
      <c r="J160" s="6">
        <f t="shared" si="15"/>
        <v>26.868254637639993</v>
      </c>
      <c r="K160" s="6">
        <f t="shared" si="16"/>
        <v>311.95070701958201</v>
      </c>
      <c r="L160" s="7">
        <f t="shared" si="13"/>
        <v>11.610382260653704</v>
      </c>
      <c r="M160" s="7">
        <f t="shared" si="17"/>
        <v>11.841629364248606</v>
      </c>
      <c r="P160" s="5">
        <f t="shared" si="18"/>
        <v>87.003877411517905</v>
      </c>
    </row>
    <row r="161" spans="1:16" x14ac:dyDescent="0.15">
      <c r="A161" s="5">
        <v>80</v>
      </c>
      <c r="B161" s="5">
        <v>159</v>
      </c>
      <c r="D161">
        <v>130.41658583898999</v>
      </c>
      <c r="E161">
        <v>464.68622696411001</v>
      </c>
      <c r="F161">
        <v>101.6922705314</v>
      </c>
      <c r="G161">
        <v>105.21062801932</v>
      </c>
      <c r="I161" s="6">
        <f t="shared" si="14"/>
        <v>359.47559894479002</v>
      </c>
      <c r="J161" s="6">
        <f t="shared" si="15"/>
        <v>28.72431530758999</v>
      </c>
      <c r="K161" s="6">
        <f t="shared" si="16"/>
        <v>325.00642057568206</v>
      </c>
      <c r="L161" s="7">
        <f t="shared" si="13"/>
        <v>11.314679465651309</v>
      </c>
      <c r="M161" s="7">
        <f t="shared" si="17"/>
        <v>11.547380953545549</v>
      </c>
      <c r="P161" s="5">
        <f t="shared" si="18"/>
        <v>82.241108366930249</v>
      </c>
    </row>
    <row r="162" spans="1:16" x14ac:dyDescent="0.15">
      <c r="A162" s="5">
        <v>80.5</v>
      </c>
      <c r="B162" s="5">
        <v>160</v>
      </c>
      <c r="D162">
        <v>126.76479146459999</v>
      </c>
      <c r="E162">
        <v>416.98933074684999</v>
      </c>
      <c r="F162">
        <v>101.78212560387</v>
      </c>
      <c r="G162">
        <v>105.21690821256</v>
      </c>
      <c r="I162" s="6">
        <f t="shared" si="14"/>
        <v>311.77242253429</v>
      </c>
      <c r="J162" s="6">
        <f t="shared" si="15"/>
        <v>24.982665860729995</v>
      </c>
      <c r="K162" s="6">
        <f t="shared" si="16"/>
        <v>281.79322350141399</v>
      </c>
      <c r="L162" s="7">
        <f t="shared" si="13"/>
        <v>11.279549791536137</v>
      </c>
      <c r="M162" s="7">
        <f t="shared" si="17"/>
        <v>11.513705663729716</v>
      </c>
      <c r="P162" s="5">
        <f t="shared" si="18"/>
        <v>81.675288471921021</v>
      </c>
    </row>
    <row r="163" spans="1:16" x14ac:dyDescent="0.15">
      <c r="A163" s="5">
        <v>81</v>
      </c>
      <c r="B163" s="5">
        <v>161</v>
      </c>
      <c r="D163">
        <v>127.48448108632</v>
      </c>
      <c r="E163">
        <v>423.20174587779002</v>
      </c>
      <c r="F163">
        <v>102.02657004831001</v>
      </c>
      <c r="G163">
        <v>105.46763285023999</v>
      </c>
      <c r="I163" s="6">
        <f t="shared" si="14"/>
        <v>317.73411302755005</v>
      </c>
      <c r="J163" s="6">
        <f t="shared" si="15"/>
        <v>25.457911038009996</v>
      </c>
      <c r="K163" s="6">
        <f t="shared" si="16"/>
        <v>287.18461978193807</v>
      </c>
      <c r="L163" s="7">
        <f t="shared" si="13"/>
        <v>11.280761385062442</v>
      </c>
      <c r="M163" s="7">
        <f t="shared" si="17"/>
        <v>11.516371641555361</v>
      </c>
      <c r="P163" s="5">
        <f t="shared" si="18"/>
        <v>81.694803134072444</v>
      </c>
    </row>
    <row r="164" spans="1:16" x14ac:dyDescent="0.15">
      <c r="A164" s="5">
        <v>81.5</v>
      </c>
      <c r="B164" s="5">
        <v>162</v>
      </c>
      <c r="D164">
        <v>128.84432589719</v>
      </c>
      <c r="E164">
        <v>439.44131910765998</v>
      </c>
      <c r="F164">
        <v>101.78985507246</v>
      </c>
      <c r="G164">
        <v>105.41739130435001</v>
      </c>
      <c r="I164" s="6">
        <f t="shared" si="14"/>
        <v>334.02392780330996</v>
      </c>
      <c r="J164" s="6">
        <f t="shared" si="15"/>
        <v>27.054470824730004</v>
      </c>
      <c r="K164" s="6">
        <f t="shared" si="16"/>
        <v>301.55856281363396</v>
      </c>
      <c r="L164" s="7">
        <f t="shared" si="13"/>
        <v>11.146348593075594</v>
      </c>
      <c r="M164" s="7">
        <f t="shared" si="17"/>
        <v>11.38341323386785</v>
      </c>
      <c r="P164" s="5">
        <f t="shared" si="18"/>
        <v>79.529868964727257</v>
      </c>
    </row>
    <row r="165" spans="1:16" x14ac:dyDescent="0.15">
      <c r="A165" s="5">
        <v>82</v>
      </c>
      <c r="B165" s="5">
        <v>163</v>
      </c>
      <c r="D165">
        <v>126.96702230843999</v>
      </c>
      <c r="E165">
        <v>406.31328806983998</v>
      </c>
      <c r="F165">
        <v>101.80338164251</v>
      </c>
      <c r="G165">
        <v>105.19613526569999</v>
      </c>
      <c r="I165" s="6">
        <f t="shared" si="14"/>
        <v>301.11715280414001</v>
      </c>
      <c r="J165" s="6">
        <f t="shared" si="15"/>
        <v>25.163640665929989</v>
      </c>
      <c r="K165" s="6">
        <f t="shared" si="16"/>
        <v>270.92078400502402</v>
      </c>
      <c r="L165" s="7">
        <f t="shared" si="13"/>
        <v>10.766358795284896</v>
      </c>
      <c r="M165" s="7">
        <f t="shared" si="17"/>
        <v>11.004877820376493</v>
      </c>
      <c r="P165" s="5">
        <f t="shared" si="18"/>
        <v>73.409522195052674</v>
      </c>
    </row>
    <row r="166" spans="1:16" x14ac:dyDescent="0.15">
      <c r="A166" s="5">
        <v>82.5</v>
      </c>
      <c r="B166" s="5">
        <v>164</v>
      </c>
      <c r="D166">
        <v>127.58632395732</v>
      </c>
      <c r="E166">
        <v>420.07759456837999</v>
      </c>
      <c r="F166">
        <v>101.90869565217</v>
      </c>
      <c r="G166">
        <v>105.28888888889</v>
      </c>
      <c r="I166" s="6">
        <f t="shared" si="14"/>
        <v>314.78870567949002</v>
      </c>
      <c r="J166" s="6">
        <f t="shared" si="15"/>
        <v>25.677628305150009</v>
      </c>
      <c r="K166" s="6">
        <f t="shared" si="16"/>
        <v>283.97555171330998</v>
      </c>
      <c r="L166" s="7">
        <f t="shared" si="13"/>
        <v>11.059259380912321</v>
      </c>
      <c r="M166" s="7">
        <f t="shared" si="17"/>
        <v>11.299232790303256</v>
      </c>
      <c r="P166" s="5">
        <f t="shared" si="18"/>
        <v>78.127157151315402</v>
      </c>
    </row>
    <row r="167" spans="1:16" x14ac:dyDescent="0.15">
      <c r="A167" s="5">
        <v>83</v>
      </c>
      <c r="B167" s="5">
        <v>165</v>
      </c>
      <c r="D167">
        <v>129.26624636276</v>
      </c>
      <c r="E167">
        <v>428.58680892337998</v>
      </c>
      <c r="F167">
        <v>101.92415458937</v>
      </c>
      <c r="G167">
        <v>105.15555555556</v>
      </c>
      <c r="I167" s="6">
        <f t="shared" si="14"/>
        <v>323.43125336781998</v>
      </c>
      <c r="J167" s="6">
        <f t="shared" si="15"/>
        <v>27.342091773389996</v>
      </c>
      <c r="K167" s="6">
        <f t="shared" si="16"/>
        <v>290.62074323975196</v>
      </c>
      <c r="L167" s="7">
        <f t="shared" si="13"/>
        <v>10.62906033848483</v>
      </c>
      <c r="M167" s="7">
        <f t="shared" si="17"/>
        <v>10.870488132175105</v>
      </c>
      <c r="P167" s="5">
        <f t="shared" si="18"/>
        <v>71.198109753341683</v>
      </c>
    </row>
    <row r="168" spans="1:16" x14ac:dyDescent="0.15">
      <c r="A168" s="5">
        <v>83.5</v>
      </c>
      <c r="B168" s="5">
        <v>166</v>
      </c>
      <c r="D168">
        <v>127.92240543162001</v>
      </c>
      <c r="E168">
        <v>420.46944713869999</v>
      </c>
      <c r="F168">
        <v>101.78695652174</v>
      </c>
      <c r="G168">
        <v>105.11884057971</v>
      </c>
      <c r="I168" s="6">
        <f t="shared" si="14"/>
        <v>315.35060655898997</v>
      </c>
      <c r="J168" s="6">
        <f t="shared" si="15"/>
        <v>26.135448909880012</v>
      </c>
      <c r="K168" s="6">
        <f t="shared" si="16"/>
        <v>283.98806786713396</v>
      </c>
      <c r="L168" s="7">
        <f t="shared" si="13"/>
        <v>10.866010713892029</v>
      </c>
      <c r="M168" s="7">
        <f t="shared" si="17"/>
        <v>11.108892891881641</v>
      </c>
      <c r="P168" s="5">
        <f t="shared" si="18"/>
        <v>75.014576598315841</v>
      </c>
    </row>
    <row r="169" spans="1:16" x14ac:dyDescent="0.15">
      <c r="A169" s="5">
        <v>84</v>
      </c>
      <c r="B169" s="5">
        <v>167</v>
      </c>
      <c r="D169">
        <v>126.79146459748</v>
      </c>
      <c r="E169">
        <v>405.43258971872001</v>
      </c>
      <c r="F169">
        <v>101.84444444444</v>
      </c>
      <c r="G169">
        <v>105.38405797100999</v>
      </c>
      <c r="I169" s="6">
        <f t="shared" si="14"/>
        <v>300.04853174771</v>
      </c>
      <c r="J169" s="6">
        <f t="shared" si="15"/>
        <v>24.94702015304</v>
      </c>
      <c r="K169" s="6">
        <f t="shared" si="16"/>
        <v>270.112107564062</v>
      </c>
      <c r="L169" s="7">
        <f t="shared" si="13"/>
        <v>10.827429725355259</v>
      </c>
      <c r="M169" s="7">
        <f t="shared" si="17"/>
        <v>11.071766287644211</v>
      </c>
      <c r="P169" s="5">
        <f t="shared" si="18"/>
        <v>74.393167734354876</v>
      </c>
    </row>
    <row r="170" spans="1:16" x14ac:dyDescent="0.15">
      <c r="A170" s="5">
        <v>84.5</v>
      </c>
      <c r="B170" s="5">
        <v>168</v>
      </c>
      <c r="D170">
        <v>128.00824442288999</v>
      </c>
      <c r="E170">
        <v>415.81328806983998</v>
      </c>
      <c r="F170">
        <v>101.83429951690999</v>
      </c>
      <c r="G170">
        <v>105.15603864734</v>
      </c>
      <c r="I170" s="6">
        <f t="shared" si="14"/>
        <v>310.6572494225</v>
      </c>
      <c r="J170" s="6">
        <f t="shared" si="15"/>
        <v>26.173944905979994</v>
      </c>
      <c r="K170" s="6">
        <f t="shared" si="16"/>
        <v>279.24851553532403</v>
      </c>
      <c r="L170" s="7">
        <f t="shared" si="13"/>
        <v>10.668950230407331</v>
      </c>
      <c r="M170" s="7">
        <f t="shared" si="17"/>
        <v>10.914741176995623</v>
      </c>
      <c r="P170" s="5">
        <f t="shared" si="18"/>
        <v>71.840600611227885</v>
      </c>
    </row>
    <row r="171" spans="1:16" x14ac:dyDescent="0.15">
      <c r="A171" s="5">
        <v>85</v>
      </c>
      <c r="B171" s="5">
        <v>169</v>
      </c>
      <c r="D171">
        <v>128.81765276431</v>
      </c>
      <c r="E171">
        <v>419.20902036857001</v>
      </c>
      <c r="F171">
        <v>101.81207729469</v>
      </c>
      <c r="G171">
        <v>105.15120772947</v>
      </c>
      <c r="I171" s="6">
        <f t="shared" si="14"/>
        <v>314.05781263910001</v>
      </c>
      <c r="J171" s="6">
        <f t="shared" si="15"/>
        <v>27.005575469619998</v>
      </c>
      <c r="K171" s="6">
        <f t="shared" si="16"/>
        <v>281.65112207555603</v>
      </c>
      <c r="L171" s="7">
        <f t="shared" si="13"/>
        <v>10.429369386792009</v>
      </c>
      <c r="M171" s="7">
        <f t="shared" si="17"/>
        <v>10.676614717679639</v>
      </c>
      <c r="P171" s="5">
        <f t="shared" si="18"/>
        <v>67.981765845604485</v>
      </c>
    </row>
    <row r="172" spans="1:16" x14ac:dyDescent="0.15">
      <c r="A172" s="5">
        <v>85.5</v>
      </c>
      <c r="B172" s="5">
        <v>170</v>
      </c>
      <c r="D172">
        <v>129.23666343356001</v>
      </c>
      <c r="E172">
        <v>419.96605237633003</v>
      </c>
      <c r="F172">
        <v>101.84154589372</v>
      </c>
      <c r="G172">
        <v>105.08019323672001</v>
      </c>
      <c r="I172" s="6">
        <f t="shared" si="14"/>
        <v>314.88585913961003</v>
      </c>
      <c r="J172" s="6">
        <f t="shared" si="15"/>
        <v>27.395117539840015</v>
      </c>
      <c r="K172" s="6">
        <f t="shared" si="16"/>
        <v>282.01171809180204</v>
      </c>
      <c r="L172" s="7">
        <f t="shared" si="13"/>
        <v>10.294232820197966</v>
      </c>
      <c r="M172" s="7">
        <f t="shared" si="17"/>
        <v>10.542932535384935</v>
      </c>
      <c r="P172" s="5">
        <f t="shared" si="18"/>
        <v>65.805174122280548</v>
      </c>
    </row>
    <row r="173" spans="1:16" x14ac:dyDescent="0.15">
      <c r="A173" s="5">
        <v>86</v>
      </c>
      <c r="B173" s="5">
        <v>171</v>
      </c>
      <c r="D173">
        <v>129.58438409311</v>
      </c>
      <c r="E173">
        <v>416.76721629486002</v>
      </c>
      <c r="F173">
        <v>101.76425120773</v>
      </c>
      <c r="G173">
        <v>105.2768115942</v>
      </c>
      <c r="I173" s="6">
        <f t="shared" si="14"/>
        <v>311.49040470066001</v>
      </c>
      <c r="J173" s="6">
        <f t="shared" si="15"/>
        <v>27.820132885380005</v>
      </c>
      <c r="K173" s="6">
        <f t="shared" si="16"/>
        <v>278.106245238204</v>
      </c>
      <c r="L173" s="7">
        <f t="shared" si="13"/>
        <v>9.9965822012429708</v>
      </c>
      <c r="M173" s="7">
        <f t="shared" si="17"/>
        <v>10.246736300729278</v>
      </c>
      <c r="P173" s="5">
        <f t="shared" si="18"/>
        <v>61.011032240565413</v>
      </c>
    </row>
    <row r="174" spans="1:16" x14ac:dyDescent="0.15">
      <c r="A174" s="5">
        <v>86.5</v>
      </c>
      <c r="B174" s="5">
        <v>172</v>
      </c>
      <c r="D174">
        <v>127.39088263822001</v>
      </c>
      <c r="E174">
        <v>394.63094083414001</v>
      </c>
      <c r="F174">
        <v>102.06473429952</v>
      </c>
      <c r="G174">
        <v>105.12415458936999</v>
      </c>
      <c r="I174" s="6">
        <f t="shared" si="14"/>
        <v>289.50678624477001</v>
      </c>
      <c r="J174" s="6">
        <f t="shared" si="15"/>
        <v>25.326148338700008</v>
      </c>
      <c r="K174" s="6">
        <f t="shared" si="16"/>
        <v>259.11540823833002</v>
      </c>
      <c r="L174" s="7">
        <f t="shared" si="13"/>
        <v>10.231141536922326</v>
      </c>
      <c r="M174" s="7">
        <f t="shared" si="17"/>
        <v>10.482750020707973</v>
      </c>
      <c r="P174" s="5">
        <f t="shared" si="18"/>
        <v>64.788987545599412</v>
      </c>
    </row>
    <row r="175" spans="1:16" x14ac:dyDescent="0.15">
      <c r="A175" s="5">
        <v>87</v>
      </c>
      <c r="B175" s="5">
        <v>173</v>
      </c>
      <c r="D175">
        <v>129.62463627546001</v>
      </c>
      <c r="E175">
        <v>415.37439379244</v>
      </c>
      <c r="F175">
        <v>101.80966183575001</v>
      </c>
      <c r="G175">
        <v>105.30144927536</v>
      </c>
      <c r="I175" s="6">
        <f t="shared" si="14"/>
        <v>310.07294451708003</v>
      </c>
      <c r="J175" s="6">
        <f t="shared" si="15"/>
        <v>27.814974439709999</v>
      </c>
      <c r="K175" s="6">
        <f t="shared" si="16"/>
        <v>276.69497518942802</v>
      </c>
      <c r="L175" s="7">
        <f t="shared" si="13"/>
        <v>9.9476983446155867</v>
      </c>
      <c r="M175" s="7">
        <f t="shared" si="17"/>
        <v>10.200761212700574</v>
      </c>
      <c r="P175" s="5">
        <f t="shared" si="18"/>
        <v>60.22367911756541</v>
      </c>
    </row>
    <row r="176" spans="1:16" x14ac:dyDescent="0.15">
      <c r="A176" s="5">
        <v>87.5</v>
      </c>
      <c r="B176" s="5">
        <v>174</v>
      </c>
      <c r="D176">
        <v>130.32735208534999</v>
      </c>
      <c r="E176">
        <v>416.74005819592998</v>
      </c>
      <c r="F176">
        <v>101.98164251208</v>
      </c>
      <c r="G176">
        <v>105.27777777778</v>
      </c>
      <c r="I176" s="6">
        <f t="shared" si="14"/>
        <v>311.46228041814999</v>
      </c>
      <c r="J176" s="6">
        <f t="shared" si="15"/>
        <v>28.345709573269986</v>
      </c>
      <c r="K176" s="6">
        <f t="shared" si="16"/>
        <v>277.44742893022601</v>
      </c>
      <c r="L176" s="7">
        <f t="shared" si="13"/>
        <v>9.7879867220490766</v>
      </c>
      <c r="M176" s="7">
        <f t="shared" si="17"/>
        <v>10.042503974433401</v>
      </c>
      <c r="P176" s="5">
        <f t="shared" si="18"/>
        <v>57.651266597709174</v>
      </c>
    </row>
    <row r="177" spans="1:16" x14ac:dyDescent="0.15">
      <c r="A177" s="5">
        <v>88</v>
      </c>
      <c r="B177" s="5">
        <v>175</v>
      </c>
      <c r="D177">
        <v>129.59408341416</v>
      </c>
      <c r="E177">
        <v>405.49272550921</v>
      </c>
      <c r="F177">
        <v>101.92270531401</v>
      </c>
      <c r="G177">
        <v>105.30434782608999</v>
      </c>
      <c r="I177" s="6">
        <f t="shared" si="14"/>
        <v>300.18837768312</v>
      </c>
      <c r="J177" s="6">
        <f t="shared" si="15"/>
        <v>27.671378100149994</v>
      </c>
      <c r="K177" s="6">
        <f t="shared" si="16"/>
        <v>266.98272396293999</v>
      </c>
      <c r="L177" s="7">
        <f t="shared" si="13"/>
        <v>9.6483349328197274</v>
      </c>
      <c r="M177" s="7">
        <f t="shared" si="17"/>
        <v>9.9043065695033921</v>
      </c>
      <c r="P177" s="5">
        <f t="shared" si="18"/>
        <v>55.401949952739905</v>
      </c>
    </row>
    <row r="178" spans="1:16" x14ac:dyDescent="0.15">
      <c r="A178" s="5">
        <v>88.5</v>
      </c>
      <c r="B178" s="5">
        <v>176</v>
      </c>
      <c r="D178">
        <v>132.01163918526001</v>
      </c>
      <c r="E178">
        <v>427.14936954413002</v>
      </c>
      <c r="F178">
        <v>101.94541062802</v>
      </c>
      <c r="G178">
        <v>105.1038647343</v>
      </c>
      <c r="I178" s="6">
        <f t="shared" si="14"/>
        <v>322.04550480983005</v>
      </c>
      <c r="J178" s="6">
        <f t="shared" si="15"/>
        <v>30.066228557240009</v>
      </c>
      <c r="K178" s="6">
        <f t="shared" si="16"/>
        <v>285.96603054114206</v>
      </c>
      <c r="L178" s="7">
        <f t="shared" si="13"/>
        <v>9.5112039076241519</v>
      </c>
      <c r="M178" s="7">
        <f t="shared" si="17"/>
        <v>9.7686299286071545</v>
      </c>
      <c r="P178" s="5">
        <f t="shared" si="18"/>
        <v>53.193234266272462</v>
      </c>
    </row>
    <row r="179" spans="1:16" x14ac:dyDescent="0.15">
      <c r="A179" s="5">
        <v>89</v>
      </c>
      <c r="B179" s="5">
        <v>177</v>
      </c>
      <c r="D179">
        <v>133.05722599417999</v>
      </c>
      <c r="E179">
        <v>433.23084384092999</v>
      </c>
      <c r="F179">
        <v>101.86038647343</v>
      </c>
      <c r="G179">
        <v>105.47101449275</v>
      </c>
      <c r="I179" s="6">
        <f t="shared" si="14"/>
        <v>327.75982934818001</v>
      </c>
      <c r="J179" s="6">
        <f t="shared" si="15"/>
        <v>31.19683952074999</v>
      </c>
      <c r="K179" s="6">
        <f t="shared" si="16"/>
        <v>290.32362192328003</v>
      </c>
      <c r="L179" s="7">
        <f t="shared" si="13"/>
        <v>9.3061869850686882</v>
      </c>
      <c r="M179" s="7">
        <f t="shared" si="17"/>
        <v>9.5650673903510306</v>
      </c>
      <c r="P179" s="5">
        <f t="shared" si="18"/>
        <v>49.891107032893153</v>
      </c>
    </row>
    <row r="180" spans="1:16" x14ac:dyDescent="0.15">
      <c r="A180" s="5">
        <v>89.5</v>
      </c>
      <c r="B180" s="5">
        <v>178</v>
      </c>
      <c r="D180">
        <v>132.59456838021001</v>
      </c>
      <c r="E180">
        <v>432.03103782735002</v>
      </c>
      <c r="F180">
        <v>101.77826086957</v>
      </c>
      <c r="G180">
        <v>105.53623188406</v>
      </c>
      <c r="I180" s="6">
        <f t="shared" si="14"/>
        <v>326.49480594329003</v>
      </c>
      <c r="J180" s="6">
        <f t="shared" si="15"/>
        <v>30.816307510640002</v>
      </c>
      <c r="K180" s="6">
        <f t="shared" si="16"/>
        <v>289.51523693052201</v>
      </c>
      <c r="L180" s="7">
        <f t="shared" si="13"/>
        <v>9.3948711029236893</v>
      </c>
      <c r="M180" s="7">
        <f t="shared" si="17"/>
        <v>9.6552058925053696</v>
      </c>
      <c r="P180" s="5">
        <f t="shared" si="18"/>
        <v>51.319507367299664</v>
      </c>
    </row>
    <row r="181" spans="1:16" x14ac:dyDescent="0.15">
      <c r="A181" s="5">
        <v>90</v>
      </c>
      <c r="B181" s="5">
        <v>179</v>
      </c>
      <c r="D181">
        <v>130.1833171678</v>
      </c>
      <c r="E181">
        <v>406.6731328807</v>
      </c>
      <c r="F181">
        <v>101.85314009662</v>
      </c>
      <c r="G181">
        <v>105.31980676329</v>
      </c>
      <c r="I181" s="6">
        <f t="shared" si="14"/>
        <v>301.35332611741001</v>
      </c>
      <c r="J181" s="6">
        <f t="shared" si="15"/>
        <v>28.330177071180003</v>
      </c>
      <c r="K181" s="6">
        <f t="shared" si="16"/>
        <v>267.35711363199403</v>
      </c>
      <c r="L181" s="7">
        <f t="shared" si="13"/>
        <v>9.4371847009729297</v>
      </c>
      <c r="M181" s="7">
        <f t="shared" si="17"/>
        <v>9.6989738748539498</v>
      </c>
      <c r="P181" s="5">
        <f t="shared" si="18"/>
        <v>52.001035910012341</v>
      </c>
    </row>
    <row r="182" spans="1:16" x14ac:dyDescent="0.15">
      <c r="A182" s="5">
        <v>90.5</v>
      </c>
      <c r="B182" s="5">
        <v>180</v>
      </c>
      <c r="D182">
        <v>131.67458777886</v>
      </c>
      <c r="E182">
        <v>420.11008729388999</v>
      </c>
      <c r="F182">
        <v>101.95990338164</v>
      </c>
      <c r="G182">
        <v>105.61207729469</v>
      </c>
      <c r="I182" s="6">
        <f t="shared" si="14"/>
        <v>314.49800999920001</v>
      </c>
      <c r="J182" s="6">
        <f t="shared" si="15"/>
        <v>29.714684397219997</v>
      </c>
      <c r="K182" s="6">
        <f>I182-1.2*J182</f>
        <v>278.84038872253603</v>
      </c>
      <c r="L182" s="7">
        <f t="shared" si="13"/>
        <v>9.3839256374071862</v>
      </c>
      <c r="M182" s="7">
        <f>L182+ABS($N$2)*A182</f>
        <v>9.647169195587546</v>
      </c>
      <c r="P182" s="5">
        <f>(L182-$O$2)/$O$2*100</f>
        <v>51.143213043330974</v>
      </c>
    </row>
    <row r="183" spans="1:16" x14ac:dyDescent="0.15">
      <c r="A183" s="5">
        <v>91</v>
      </c>
      <c r="B183" s="5">
        <v>181</v>
      </c>
      <c r="D183">
        <v>132.51745877789</v>
      </c>
      <c r="E183">
        <v>423.63967022307997</v>
      </c>
      <c r="F183">
        <v>101.76473429952</v>
      </c>
      <c r="G183">
        <v>105.30386473430001</v>
      </c>
      <c r="I183" s="6">
        <f t="shared" si="14"/>
        <v>318.33580548877995</v>
      </c>
      <c r="J183" s="6">
        <f t="shared" si="15"/>
        <v>30.752724478369998</v>
      </c>
      <c r="K183" s="6">
        <f t="shared" ref="K183:K241" si="19">I183-1.2*J183</f>
        <v>281.43253611473597</v>
      </c>
      <c r="L183" s="7">
        <f t="shared" si="13"/>
        <v>9.1514667688283104</v>
      </c>
      <c r="M183" s="7">
        <f t="shared" ref="M183:M241" si="20">L183+ABS($N$2)*A183</f>
        <v>9.4161647113080083</v>
      </c>
      <c r="P183" s="5">
        <f t="shared" ref="P183:P241" si="21">(L183-$O$2)/$O$2*100</f>
        <v>47.399089138792384</v>
      </c>
    </row>
    <row r="184" spans="1:16" x14ac:dyDescent="0.15">
      <c r="A184" s="5">
        <v>91.5</v>
      </c>
      <c r="B184" s="5">
        <v>182</v>
      </c>
      <c r="D184">
        <v>128.81280310378</v>
      </c>
      <c r="E184">
        <v>384.81522793404997</v>
      </c>
      <c r="F184">
        <v>101.98357487923001</v>
      </c>
      <c r="G184">
        <v>105.38647342995</v>
      </c>
      <c r="I184" s="6">
        <f t="shared" si="14"/>
        <v>279.42875450409997</v>
      </c>
      <c r="J184" s="6">
        <f t="shared" si="15"/>
        <v>26.829228224549993</v>
      </c>
      <c r="K184" s="6">
        <f t="shared" si="19"/>
        <v>247.23368063464</v>
      </c>
      <c r="L184" s="7">
        <f t="shared" si="13"/>
        <v>9.2150873131866557</v>
      </c>
      <c r="M184" s="7">
        <f t="shared" si="20"/>
        <v>9.4812396399656933</v>
      </c>
      <c r="P184" s="5">
        <f t="shared" si="21"/>
        <v>48.423800316335665</v>
      </c>
    </row>
    <row r="185" spans="1:16" x14ac:dyDescent="0.15">
      <c r="A185" s="5">
        <v>92</v>
      </c>
      <c r="B185" s="5">
        <v>183</v>
      </c>
      <c r="D185">
        <v>129.47284190107001</v>
      </c>
      <c r="E185">
        <v>390.59747817652999</v>
      </c>
      <c r="F185">
        <v>101.9806763285</v>
      </c>
      <c r="G185">
        <v>105.39130434783</v>
      </c>
      <c r="I185" s="6">
        <f t="shared" si="14"/>
        <v>285.2061738287</v>
      </c>
      <c r="J185" s="6">
        <f t="shared" si="15"/>
        <v>27.492165572570016</v>
      </c>
      <c r="K185" s="6">
        <f t="shared" si="19"/>
        <v>252.215575141616</v>
      </c>
      <c r="L185" s="7">
        <f t="shared" si="13"/>
        <v>9.1740890500550858</v>
      </c>
      <c r="M185" s="7">
        <f t="shared" si="20"/>
        <v>9.4416957611334613</v>
      </c>
      <c r="P185" s="5">
        <f t="shared" si="21"/>
        <v>47.763457357712902</v>
      </c>
    </row>
    <row r="186" spans="1:16" x14ac:dyDescent="0.15">
      <c r="A186" s="5">
        <v>92.5</v>
      </c>
      <c r="B186" s="5">
        <v>184</v>
      </c>
      <c r="D186">
        <v>131.38069835112</v>
      </c>
      <c r="E186">
        <v>408.79000969932002</v>
      </c>
      <c r="F186">
        <v>101.96231884058</v>
      </c>
      <c r="G186">
        <v>105.39951690821</v>
      </c>
      <c r="I186" s="6">
        <f t="shared" si="14"/>
        <v>303.39049279111003</v>
      </c>
      <c r="J186" s="6">
        <f t="shared" si="15"/>
        <v>29.418379510540007</v>
      </c>
      <c r="K186" s="6">
        <f t="shared" si="19"/>
        <v>268.088437378462</v>
      </c>
      <c r="L186" s="7">
        <f t="shared" si="13"/>
        <v>9.1129573361582121</v>
      </c>
      <c r="M186" s="7">
        <f t="shared" si="20"/>
        <v>9.3820184315359274</v>
      </c>
      <c r="P186" s="5">
        <f t="shared" si="21"/>
        <v>46.778832797135919</v>
      </c>
    </row>
    <row r="187" spans="1:16" x14ac:dyDescent="0.15">
      <c r="A187" s="5">
        <v>93</v>
      </c>
      <c r="B187" s="5">
        <v>185</v>
      </c>
      <c r="D187">
        <v>132.83899127060999</v>
      </c>
      <c r="E187">
        <v>418.19253152278998</v>
      </c>
      <c r="F187">
        <v>101.89516908213</v>
      </c>
      <c r="G187">
        <v>105.40724637680999</v>
      </c>
      <c r="I187" s="6">
        <f t="shared" si="14"/>
        <v>312.78528514597997</v>
      </c>
      <c r="J187" s="6">
        <f t="shared" si="15"/>
        <v>30.943822188479999</v>
      </c>
      <c r="K187" s="6">
        <f t="shared" si="19"/>
        <v>275.65269851980395</v>
      </c>
      <c r="L187" s="7">
        <f t="shared" si="13"/>
        <v>8.9081657993247525</v>
      </c>
      <c r="M187" s="7">
        <f t="shared" si="20"/>
        <v>9.1786812790018057</v>
      </c>
      <c r="P187" s="5">
        <f t="shared" si="21"/>
        <v>43.480335763260967</v>
      </c>
    </row>
    <row r="188" spans="1:16" x14ac:dyDescent="0.15">
      <c r="A188" s="5">
        <v>93.5</v>
      </c>
      <c r="B188" s="5">
        <v>186</v>
      </c>
      <c r="D188">
        <v>133.47235693502</v>
      </c>
      <c r="E188">
        <v>427.47866149369997</v>
      </c>
      <c r="F188">
        <v>101.91207729468999</v>
      </c>
      <c r="G188">
        <v>105.18550724638</v>
      </c>
      <c r="I188" s="6">
        <f t="shared" si="14"/>
        <v>322.29315424731999</v>
      </c>
      <c r="J188" s="6">
        <f t="shared" si="15"/>
        <v>31.560279640330009</v>
      </c>
      <c r="K188" s="6">
        <f t="shared" si="19"/>
        <v>284.42081867892398</v>
      </c>
      <c r="L188" s="7">
        <f t="shared" si="13"/>
        <v>9.0119866465147052</v>
      </c>
      <c r="M188" s="7">
        <f t="shared" si="20"/>
        <v>9.2839565104910982</v>
      </c>
      <c r="P188" s="5">
        <f t="shared" si="21"/>
        <v>45.152537465565359</v>
      </c>
    </row>
    <row r="189" spans="1:16" x14ac:dyDescent="0.15">
      <c r="A189" s="5">
        <v>94</v>
      </c>
      <c r="B189" s="5">
        <v>187</v>
      </c>
      <c r="D189">
        <v>133.80019398642</v>
      </c>
      <c r="E189">
        <v>425.11348205626001</v>
      </c>
      <c r="F189">
        <v>101.8077294686</v>
      </c>
      <c r="G189">
        <v>105.40241545894</v>
      </c>
      <c r="I189" s="6">
        <f t="shared" si="14"/>
        <v>319.71106659732004</v>
      </c>
      <c r="J189" s="6">
        <f t="shared" si="15"/>
        <v>31.992464517819997</v>
      </c>
      <c r="K189" s="6">
        <f t="shared" si="19"/>
        <v>281.32010917593607</v>
      </c>
      <c r="L189" s="7">
        <f t="shared" si="13"/>
        <v>8.7933240972804416</v>
      </c>
      <c r="M189" s="7">
        <f t="shared" si="20"/>
        <v>9.0667483455561744</v>
      </c>
      <c r="P189" s="5">
        <f t="shared" si="21"/>
        <v>41.630625470465219</v>
      </c>
    </row>
    <row r="190" spans="1:16" x14ac:dyDescent="0.15">
      <c r="A190" s="5">
        <v>94.5</v>
      </c>
      <c r="B190" s="5">
        <v>188</v>
      </c>
      <c r="D190">
        <v>133.22211445199</v>
      </c>
      <c r="E190">
        <v>411.44228903977</v>
      </c>
      <c r="F190">
        <v>101.92850241546</v>
      </c>
      <c r="G190">
        <v>105.29951690820999</v>
      </c>
      <c r="I190" s="6">
        <f t="shared" si="14"/>
        <v>306.14277213156004</v>
      </c>
      <c r="J190" s="6">
        <f t="shared" si="15"/>
        <v>31.293612036529993</v>
      </c>
      <c r="K190" s="6">
        <f t="shared" si="19"/>
        <v>268.59043768772403</v>
      </c>
      <c r="L190" s="7">
        <f t="shared" si="13"/>
        <v>8.5829158159879455</v>
      </c>
      <c r="M190" s="7">
        <f t="shared" si="20"/>
        <v>8.8577944485630162</v>
      </c>
      <c r="P190" s="5">
        <f t="shared" si="21"/>
        <v>38.241661734573995</v>
      </c>
    </row>
    <row r="191" spans="1:16" x14ac:dyDescent="0.15">
      <c r="A191" s="5">
        <v>95</v>
      </c>
      <c r="B191" s="5">
        <v>189</v>
      </c>
      <c r="D191">
        <v>130.99563530552999</v>
      </c>
      <c r="E191">
        <v>383.82735208535001</v>
      </c>
      <c r="F191">
        <v>101.82222222222001</v>
      </c>
      <c r="G191">
        <v>105.23429951691</v>
      </c>
      <c r="I191" s="6">
        <f t="shared" si="14"/>
        <v>278.59305256844004</v>
      </c>
      <c r="J191" s="6">
        <f t="shared" si="15"/>
        <v>29.173413083309981</v>
      </c>
      <c r="K191" s="6">
        <f t="shared" si="19"/>
        <v>243.58495686846805</v>
      </c>
      <c r="L191" s="7">
        <f t="shared" si="13"/>
        <v>8.3495529361911469</v>
      </c>
      <c r="M191" s="7">
        <f t="shared" si="20"/>
        <v>8.6258859530655574</v>
      </c>
      <c r="P191" s="5">
        <f t="shared" si="21"/>
        <v>34.482977275595445</v>
      </c>
    </row>
    <row r="192" spans="1:16" x14ac:dyDescent="0.15">
      <c r="A192" s="5">
        <v>95.5</v>
      </c>
      <c r="B192" s="5">
        <v>190</v>
      </c>
      <c r="D192">
        <v>130.83947623666</v>
      </c>
      <c r="E192">
        <v>387.60620756547002</v>
      </c>
      <c r="F192">
        <v>101.79468599034</v>
      </c>
      <c r="G192">
        <v>105.37004830918001</v>
      </c>
      <c r="I192" s="6">
        <f t="shared" si="14"/>
        <v>282.23615925629002</v>
      </c>
      <c r="J192" s="6">
        <f t="shared" si="15"/>
        <v>29.044790246320005</v>
      </c>
      <c r="K192" s="6">
        <f t="shared" si="19"/>
        <v>247.38241096070601</v>
      </c>
      <c r="L192" s="7">
        <f t="shared" si="13"/>
        <v>8.5172731103489223</v>
      </c>
      <c r="M192" s="7">
        <f t="shared" si="20"/>
        <v>8.7950605115226708</v>
      </c>
      <c r="P192" s="5">
        <f t="shared" si="21"/>
        <v>37.184380397689822</v>
      </c>
    </row>
    <row r="193" spans="1:16" x14ac:dyDescent="0.15">
      <c r="A193" s="5">
        <v>96</v>
      </c>
      <c r="B193" s="5">
        <v>191</v>
      </c>
      <c r="D193">
        <v>130.13870029098001</v>
      </c>
      <c r="E193">
        <v>384.43695441318999</v>
      </c>
      <c r="F193">
        <v>101.78260869565</v>
      </c>
      <c r="G193">
        <v>105.36086956522</v>
      </c>
      <c r="I193" s="6">
        <f t="shared" si="14"/>
        <v>279.07608484796998</v>
      </c>
      <c r="J193" s="6">
        <f t="shared" si="15"/>
        <v>28.356091595330014</v>
      </c>
      <c r="K193" s="6">
        <f t="shared" si="19"/>
        <v>245.04877493357395</v>
      </c>
      <c r="L193" s="7">
        <f t="shared" si="13"/>
        <v>8.6418388835339783</v>
      </c>
      <c r="M193" s="7">
        <f t="shared" si="20"/>
        <v>8.9210806690070665</v>
      </c>
      <c r="P193" s="5">
        <f t="shared" si="21"/>
        <v>39.19071249386127</v>
      </c>
    </row>
    <row r="194" spans="1:16" x14ac:dyDescent="0.15">
      <c r="A194" s="5">
        <v>96.5</v>
      </c>
      <c r="B194" s="5">
        <v>192</v>
      </c>
      <c r="D194">
        <v>131.89912706110999</v>
      </c>
      <c r="E194">
        <v>388.03055286130001</v>
      </c>
      <c r="F194">
        <v>101.91497584541</v>
      </c>
      <c r="G194">
        <v>105.39855072464</v>
      </c>
      <c r="I194" s="6">
        <f t="shared" si="14"/>
        <v>282.63200213665999</v>
      </c>
      <c r="J194" s="6">
        <f t="shared" si="15"/>
        <v>29.984151215699995</v>
      </c>
      <c r="K194" s="6">
        <f t="shared" si="19"/>
        <v>246.65102067781999</v>
      </c>
      <c r="L194" s="7">
        <f t="shared" ref="L194:L241" si="22">K194/J194</f>
        <v>8.2260464504551685</v>
      </c>
      <c r="M194" s="7">
        <f t="shared" si="20"/>
        <v>8.5067426202275946</v>
      </c>
      <c r="P194" s="5">
        <f t="shared" si="21"/>
        <v>32.493706707272409</v>
      </c>
    </row>
    <row r="195" spans="1:16" x14ac:dyDescent="0.15">
      <c r="A195" s="5">
        <v>97</v>
      </c>
      <c r="B195" s="5">
        <v>193</v>
      </c>
      <c r="D195">
        <v>131.49224054315999</v>
      </c>
      <c r="E195">
        <v>388.10426770126003</v>
      </c>
      <c r="F195">
        <v>102.02657004831001</v>
      </c>
      <c r="G195">
        <v>105.72367149759</v>
      </c>
      <c r="I195" s="6">
        <f t="shared" ref="I195:I241" si="23">E195-G195</f>
        <v>282.38059620367005</v>
      </c>
      <c r="J195" s="6">
        <f t="shared" ref="J195:J241" si="24">D195-F195</f>
        <v>29.465670494849988</v>
      </c>
      <c r="K195" s="6">
        <f t="shared" si="19"/>
        <v>247.02179160985008</v>
      </c>
      <c r="L195" s="7">
        <f t="shared" si="22"/>
        <v>8.3833758900217319</v>
      </c>
      <c r="M195" s="7">
        <f t="shared" si="20"/>
        <v>8.6655264440934978</v>
      </c>
      <c r="P195" s="5">
        <f t="shared" si="21"/>
        <v>35.0277503390341</v>
      </c>
    </row>
    <row r="196" spans="1:16" x14ac:dyDescent="0.15">
      <c r="A196" s="5">
        <v>97.5</v>
      </c>
      <c r="B196" s="5">
        <v>194</v>
      </c>
      <c r="D196">
        <v>130.30407371484</v>
      </c>
      <c r="E196">
        <v>380.03637245393003</v>
      </c>
      <c r="F196">
        <v>101.89758454106</v>
      </c>
      <c r="G196">
        <v>105.32801932367001</v>
      </c>
      <c r="I196" s="6">
        <f t="shared" si="23"/>
        <v>274.70835313026004</v>
      </c>
      <c r="J196" s="6">
        <f t="shared" si="24"/>
        <v>28.406489173780002</v>
      </c>
      <c r="K196" s="6">
        <f t="shared" si="19"/>
        <v>240.62056612172404</v>
      </c>
      <c r="L196" s="7">
        <f t="shared" si="22"/>
        <v>8.4706196760078214</v>
      </c>
      <c r="M196" s="7">
        <f t="shared" si="20"/>
        <v>8.7542246143789271</v>
      </c>
      <c r="P196" s="5">
        <f t="shared" si="21"/>
        <v>36.432951812438539</v>
      </c>
    </row>
    <row r="197" spans="1:16" x14ac:dyDescent="0.15">
      <c r="A197" s="5">
        <v>98</v>
      </c>
      <c r="B197" s="5">
        <v>195</v>
      </c>
      <c r="D197">
        <v>132.63045586809</v>
      </c>
      <c r="E197">
        <v>390.99854510184002</v>
      </c>
      <c r="F197">
        <v>101.84299516908</v>
      </c>
      <c r="G197">
        <v>105.48309178744</v>
      </c>
      <c r="I197" s="6">
        <f t="shared" si="23"/>
        <v>285.51545331440002</v>
      </c>
      <c r="J197" s="6">
        <f t="shared" si="24"/>
        <v>30.787460699009998</v>
      </c>
      <c r="K197" s="6">
        <f t="shared" si="19"/>
        <v>248.57050047558803</v>
      </c>
      <c r="L197" s="7">
        <f t="shared" si="22"/>
        <v>8.0737577842391222</v>
      </c>
      <c r="M197" s="7">
        <f t="shared" si="20"/>
        <v>8.3588171069095658</v>
      </c>
      <c r="P197" s="5">
        <f t="shared" si="21"/>
        <v>30.040852836582914</v>
      </c>
    </row>
    <row r="198" spans="1:16" x14ac:dyDescent="0.15">
      <c r="A198" s="5">
        <v>98.5</v>
      </c>
      <c r="B198" s="5">
        <v>196</v>
      </c>
      <c r="D198">
        <v>132.73957322986999</v>
      </c>
      <c r="E198">
        <v>391.08050436469</v>
      </c>
      <c r="F198">
        <v>101.82222222222001</v>
      </c>
      <c r="G198">
        <v>105.7347826087</v>
      </c>
      <c r="I198" s="6">
        <f t="shared" si="23"/>
        <v>285.34572175598998</v>
      </c>
      <c r="J198" s="6">
        <f t="shared" si="24"/>
        <v>30.917351007649984</v>
      </c>
      <c r="K198" s="6">
        <f t="shared" si="19"/>
        <v>248.24490054681002</v>
      </c>
      <c r="L198" s="7">
        <f t="shared" si="22"/>
        <v>8.0293069249492284</v>
      </c>
      <c r="M198" s="7">
        <f t="shared" si="20"/>
        <v>8.3158206319190118</v>
      </c>
      <c r="P198" s="5">
        <f t="shared" si="21"/>
        <v>29.324900264577252</v>
      </c>
    </row>
    <row r="199" spans="1:16" x14ac:dyDescent="0.15">
      <c r="A199" s="5">
        <v>99</v>
      </c>
      <c r="B199" s="5">
        <v>197</v>
      </c>
      <c r="D199">
        <v>132.02958292919999</v>
      </c>
      <c r="E199">
        <v>389.80455868089001</v>
      </c>
      <c r="F199">
        <v>101.73574879227</v>
      </c>
      <c r="G199">
        <v>105.37198067633</v>
      </c>
      <c r="I199" s="6">
        <f t="shared" si="23"/>
        <v>284.43257800456001</v>
      </c>
      <c r="J199" s="6">
        <f t="shared" si="24"/>
        <v>30.293834136929988</v>
      </c>
      <c r="K199" s="6">
        <f t="shared" si="19"/>
        <v>248.07997704024405</v>
      </c>
      <c r="L199" s="7">
        <f t="shared" si="22"/>
        <v>8.1891244244260175</v>
      </c>
      <c r="M199" s="7">
        <f t="shared" si="20"/>
        <v>8.4770925156951389</v>
      </c>
      <c r="P199" s="5">
        <f t="shared" si="21"/>
        <v>31.899018102338271</v>
      </c>
    </row>
    <row r="200" spans="1:16" x14ac:dyDescent="0.15">
      <c r="A200" s="5">
        <v>99.5</v>
      </c>
      <c r="B200" s="5">
        <v>198</v>
      </c>
      <c r="D200">
        <v>136.09262851599999</v>
      </c>
      <c r="E200">
        <v>416.80407371484</v>
      </c>
      <c r="F200">
        <v>101.77149758454</v>
      </c>
      <c r="G200">
        <v>105.45797101449</v>
      </c>
      <c r="I200" s="6">
        <f t="shared" si="23"/>
        <v>311.34610270035</v>
      </c>
      <c r="J200" s="6">
        <f t="shared" si="24"/>
        <v>34.32113093145999</v>
      </c>
      <c r="K200" s="6">
        <f t="shared" si="19"/>
        <v>270.160745582598</v>
      </c>
      <c r="L200" s="7">
        <f t="shared" si="22"/>
        <v>7.8715572083599055</v>
      </c>
      <c r="M200" s="7">
        <f t="shared" si="20"/>
        <v>8.1609796839283657</v>
      </c>
      <c r="P200" s="5">
        <f t="shared" si="21"/>
        <v>26.784087395500322</v>
      </c>
    </row>
    <row r="201" spans="1:16" x14ac:dyDescent="0.15">
      <c r="A201" s="5">
        <v>100</v>
      </c>
      <c r="B201" s="5">
        <v>199</v>
      </c>
      <c r="D201">
        <v>136.07516973812</v>
      </c>
      <c r="E201">
        <v>411.59456838020998</v>
      </c>
      <c r="F201">
        <v>101.98212560387</v>
      </c>
      <c r="G201">
        <v>105.51787439614</v>
      </c>
      <c r="I201" s="6">
        <f t="shared" si="23"/>
        <v>306.07669398406995</v>
      </c>
      <c r="J201" s="6">
        <f t="shared" si="24"/>
        <v>34.093044134249993</v>
      </c>
      <c r="K201" s="6">
        <f t="shared" si="19"/>
        <v>265.16504102296994</v>
      </c>
      <c r="L201" s="7">
        <f t="shared" si="22"/>
        <v>7.7776874361472519</v>
      </c>
      <c r="M201" s="7">
        <f t="shared" si="20"/>
        <v>8.0685642960150528</v>
      </c>
      <c r="P201" s="5">
        <f t="shared" si="21"/>
        <v>25.272163758412958</v>
      </c>
    </row>
    <row r="202" spans="1:16" x14ac:dyDescent="0.15">
      <c r="A202" s="5">
        <v>100.5</v>
      </c>
      <c r="B202" s="5">
        <v>200</v>
      </c>
      <c r="D202">
        <v>137.14985451018001</v>
      </c>
      <c r="E202">
        <v>426.08923375363997</v>
      </c>
      <c r="F202">
        <v>102.04782608696</v>
      </c>
      <c r="G202">
        <v>105.31062801932001</v>
      </c>
      <c r="I202" s="6">
        <f t="shared" si="23"/>
        <v>320.77860573431997</v>
      </c>
      <c r="J202" s="6">
        <f t="shared" si="24"/>
        <v>35.102028423220005</v>
      </c>
      <c r="K202" s="6">
        <f t="shared" si="19"/>
        <v>278.65617162645594</v>
      </c>
      <c r="L202" s="7">
        <f t="shared" si="22"/>
        <v>7.9384635060612272</v>
      </c>
      <c r="M202" s="7">
        <f t="shared" si="20"/>
        <v>8.230794750228366</v>
      </c>
      <c r="P202" s="5">
        <f t="shared" si="21"/>
        <v>27.861720914578964</v>
      </c>
    </row>
    <row r="203" spans="1:16" x14ac:dyDescent="0.15">
      <c r="A203" s="5">
        <v>101</v>
      </c>
      <c r="B203" s="5">
        <v>201</v>
      </c>
      <c r="D203">
        <v>134.79873908825999</v>
      </c>
      <c r="E203">
        <v>402.79194956353001</v>
      </c>
      <c r="F203">
        <v>101.88019323672</v>
      </c>
      <c r="G203">
        <v>105.69758454106</v>
      </c>
      <c r="I203" s="6">
        <f t="shared" si="23"/>
        <v>297.09436502247001</v>
      </c>
      <c r="J203" s="6">
        <f t="shared" si="24"/>
        <v>32.918545851539989</v>
      </c>
      <c r="K203" s="6">
        <f t="shared" si="19"/>
        <v>257.59211000062203</v>
      </c>
      <c r="L203" s="7">
        <f t="shared" si="22"/>
        <v>7.8251363581593747</v>
      </c>
      <c r="M203" s="7">
        <f t="shared" si="20"/>
        <v>8.1189219866258533</v>
      </c>
      <c r="P203" s="5">
        <f t="shared" si="21"/>
        <v>26.036404951860458</v>
      </c>
    </row>
    <row r="204" spans="1:16" x14ac:dyDescent="0.15">
      <c r="A204" s="5">
        <v>101.5</v>
      </c>
      <c r="B204" s="5">
        <v>202</v>
      </c>
      <c r="D204">
        <v>136.61154219205</v>
      </c>
      <c r="E204">
        <v>412.13482056255998</v>
      </c>
      <c r="F204">
        <v>101.81739130435</v>
      </c>
      <c r="G204">
        <v>105.55797101448999</v>
      </c>
      <c r="I204" s="6">
        <f t="shared" si="23"/>
        <v>306.57684954806996</v>
      </c>
      <c r="J204" s="6">
        <f t="shared" si="24"/>
        <v>34.794150887699999</v>
      </c>
      <c r="K204" s="6">
        <f t="shared" si="19"/>
        <v>264.82386848282994</v>
      </c>
      <c r="L204" s="7">
        <f t="shared" si="22"/>
        <v>7.6111605464252676</v>
      </c>
      <c r="M204" s="7">
        <f t="shared" si="20"/>
        <v>7.9064005591910842</v>
      </c>
      <c r="P204" s="5">
        <f t="shared" si="21"/>
        <v>22.589980401123739</v>
      </c>
    </row>
    <row r="205" spans="1:16" x14ac:dyDescent="0.15">
      <c r="A205" s="5">
        <v>102</v>
      </c>
      <c r="B205" s="5">
        <v>203</v>
      </c>
      <c r="D205">
        <v>136.02424830262001</v>
      </c>
      <c r="E205">
        <v>414.01309408341001</v>
      </c>
      <c r="F205">
        <v>101.92753623188</v>
      </c>
      <c r="G205">
        <v>105.40338164251</v>
      </c>
      <c r="I205" s="6">
        <f t="shared" si="23"/>
        <v>308.60971244090001</v>
      </c>
      <c r="J205" s="6">
        <f t="shared" si="24"/>
        <v>34.096712070740011</v>
      </c>
      <c r="K205" s="6">
        <f t="shared" si="19"/>
        <v>267.69365795601198</v>
      </c>
      <c r="L205" s="7">
        <f t="shared" si="22"/>
        <v>7.8510108951452962</v>
      </c>
      <c r="M205" s="7">
        <f t="shared" si="20"/>
        <v>8.1477052922104516</v>
      </c>
      <c r="P205" s="5">
        <f t="shared" si="21"/>
        <v>26.453155979859993</v>
      </c>
    </row>
    <row r="206" spans="1:16" x14ac:dyDescent="0.15">
      <c r="A206" s="5">
        <v>102.5</v>
      </c>
      <c r="B206" s="5">
        <v>204</v>
      </c>
      <c r="D206">
        <v>135.70417070804999</v>
      </c>
      <c r="E206">
        <v>407.34287099903003</v>
      </c>
      <c r="F206">
        <v>102.12270531401001</v>
      </c>
      <c r="G206">
        <v>105.50241545894001</v>
      </c>
      <c r="I206" s="6">
        <f t="shared" si="23"/>
        <v>301.84045554009003</v>
      </c>
      <c r="J206" s="6">
        <f t="shared" si="24"/>
        <v>33.581465394039981</v>
      </c>
      <c r="K206" s="6">
        <f t="shared" si="19"/>
        <v>261.54269706724205</v>
      </c>
      <c r="L206" s="7">
        <f t="shared" si="22"/>
        <v>7.7883050664507483</v>
      </c>
      <c r="M206" s="7">
        <f t="shared" si="20"/>
        <v>8.0864538478152426</v>
      </c>
      <c r="P206" s="5">
        <f t="shared" si="21"/>
        <v>25.443177769071728</v>
      </c>
    </row>
    <row r="207" spans="1:16" x14ac:dyDescent="0.15">
      <c r="A207" s="5">
        <v>103</v>
      </c>
      <c r="B207" s="5">
        <v>205</v>
      </c>
      <c r="D207">
        <v>133.36711930165001</v>
      </c>
      <c r="E207">
        <v>391.09359844811001</v>
      </c>
      <c r="F207">
        <v>102.13623188406</v>
      </c>
      <c r="G207">
        <v>105.64492753623</v>
      </c>
      <c r="I207" s="6">
        <f t="shared" si="23"/>
        <v>285.44867091188001</v>
      </c>
      <c r="J207" s="6">
        <f t="shared" si="24"/>
        <v>31.230887417590012</v>
      </c>
      <c r="K207" s="6">
        <f t="shared" si="19"/>
        <v>247.97160601077201</v>
      </c>
      <c r="L207" s="7">
        <f t="shared" si="22"/>
        <v>7.9399474851652228</v>
      </c>
      <c r="M207" s="7">
        <f t="shared" si="20"/>
        <v>8.2395506508290559</v>
      </c>
      <c r="P207" s="5">
        <f t="shared" si="21"/>
        <v>27.88562278449287</v>
      </c>
    </row>
    <row r="208" spans="1:16" x14ac:dyDescent="0.15">
      <c r="A208" s="5">
        <v>103.5</v>
      </c>
      <c r="B208" s="5">
        <v>206</v>
      </c>
      <c r="D208">
        <v>133.12221144520001</v>
      </c>
      <c r="E208">
        <v>387.93452958293</v>
      </c>
      <c r="F208">
        <v>101.87149758453999</v>
      </c>
      <c r="G208">
        <v>105.5309178744</v>
      </c>
      <c r="I208" s="6">
        <f t="shared" si="23"/>
        <v>282.40361170852998</v>
      </c>
      <c r="J208" s="6">
        <f t="shared" si="24"/>
        <v>31.250713860660014</v>
      </c>
      <c r="K208" s="6">
        <f t="shared" si="19"/>
        <v>244.90275507573796</v>
      </c>
      <c r="L208" s="7">
        <f t="shared" si="22"/>
        <v>7.8367091442360293</v>
      </c>
      <c r="M208" s="7">
        <f t="shared" si="20"/>
        <v>8.1377666941992022</v>
      </c>
      <c r="P208" s="5">
        <f t="shared" si="21"/>
        <v>26.222803282268796</v>
      </c>
    </row>
    <row r="209" spans="1:16" x14ac:dyDescent="0.15">
      <c r="A209" s="5">
        <v>104</v>
      </c>
      <c r="B209" s="5">
        <v>207</v>
      </c>
      <c r="D209">
        <v>134.41949563531</v>
      </c>
      <c r="E209">
        <v>396.62851600388001</v>
      </c>
      <c r="F209">
        <v>102.15700483092</v>
      </c>
      <c r="G209">
        <v>105.64685990338</v>
      </c>
      <c r="I209" s="6">
        <f t="shared" si="23"/>
        <v>290.9816561005</v>
      </c>
      <c r="J209" s="6">
        <f t="shared" si="24"/>
        <v>32.262490804389998</v>
      </c>
      <c r="K209" s="6">
        <f t="shared" si="19"/>
        <v>252.26666713523201</v>
      </c>
      <c r="L209" s="7">
        <f t="shared" si="22"/>
        <v>7.819193771018627</v>
      </c>
      <c r="M209" s="7">
        <f t="shared" si="20"/>
        <v>8.1217057052811388</v>
      </c>
      <c r="P209" s="5">
        <f t="shared" si="21"/>
        <v>25.940690029455045</v>
      </c>
    </row>
    <row r="210" spans="1:16" x14ac:dyDescent="0.15">
      <c r="A210" s="5">
        <v>104.5</v>
      </c>
      <c r="B210" s="5">
        <v>208</v>
      </c>
      <c r="D210">
        <v>134.76236663434</v>
      </c>
      <c r="E210">
        <v>400.54607177498002</v>
      </c>
      <c r="F210">
        <v>101.92028985507</v>
      </c>
      <c r="G210">
        <v>105.42608695652</v>
      </c>
      <c r="I210" s="6">
        <f t="shared" si="23"/>
        <v>295.11998481846001</v>
      </c>
      <c r="J210" s="6">
        <f t="shared" si="24"/>
        <v>32.842076779270002</v>
      </c>
      <c r="K210" s="6">
        <f t="shared" si="19"/>
        <v>255.70949268333601</v>
      </c>
      <c r="L210" s="7">
        <f t="shared" si="22"/>
        <v>7.7860329723344552</v>
      </c>
      <c r="M210" s="7">
        <f t="shared" si="20"/>
        <v>8.0899992908963068</v>
      </c>
      <c r="P210" s="5">
        <f t="shared" si="21"/>
        <v>25.406582039486615</v>
      </c>
    </row>
    <row r="211" spans="1:16" x14ac:dyDescent="0.15">
      <c r="A211" s="5">
        <v>105</v>
      </c>
      <c r="B211" s="5">
        <v>209</v>
      </c>
      <c r="D211">
        <v>134.78128031038</v>
      </c>
      <c r="E211">
        <v>397.81231813773002</v>
      </c>
      <c r="F211">
        <v>101.92995169082</v>
      </c>
      <c r="G211">
        <v>105.85700483092</v>
      </c>
      <c r="I211" s="6">
        <f t="shared" si="23"/>
        <v>291.95531330681001</v>
      </c>
      <c r="J211" s="6">
        <f t="shared" si="24"/>
        <v>32.851328619559993</v>
      </c>
      <c r="K211" s="6">
        <f t="shared" si="19"/>
        <v>252.53371896333803</v>
      </c>
      <c r="L211" s="7">
        <f t="shared" si="22"/>
        <v>7.6871691214636924</v>
      </c>
      <c r="M211" s="7">
        <f t="shared" si="20"/>
        <v>7.9925898243248827</v>
      </c>
      <c r="P211" s="5">
        <f t="shared" si="21"/>
        <v>23.814220734439814</v>
      </c>
    </row>
    <row r="212" spans="1:16" x14ac:dyDescent="0.15">
      <c r="A212" s="5">
        <v>105.5</v>
      </c>
      <c r="B212" s="5">
        <v>210</v>
      </c>
      <c r="D212">
        <v>132.93258971872001</v>
      </c>
      <c r="E212">
        <v>378.0101842871</v>
      </c>
      <c r="F212">
        <v>101.97922705313999</v>
      </c>
      <c r="G212">
        <v>105.51980676329001</v>
      </c>
      <c r="I212" s="6">
        <f t="shared" si="23"/>
        <v>272.49037752381003</v>
      </c>
      <c r="J212" s="6">
        <f t="shared" si="24"/>
        <v>30.953362665580016</v>
      </c>
      <c r="K212" s="6">
        <f t="shared" si="19"/>
        <v>235.34634232511399</v>
      </c>
      <c r="L212" s="7">
        <f t="shared" si="22"/>
        <v>7.6032560619598835</v>
      </c>
      <c r="M212" s="7">
        <f t="shared" si="20"/>
        <v>7.9101311491204127</v>
      </c>
      <c r="P212" s="5">
        <f t="shared" si="21"/>
        <v>22.462665967302271</v>
      </c>
    </row>
    <row r="213" spans="1:16" x14ac:dyDescent="0.15">
      <c r="A213" s="5">
        <v>106</v>
      </c>
      <c r="B213" s="5">
        <v>211</v>
      </c>
      <c r="D213">
        <v>127.4379243453</v>
      </c>
      <c r="E213">
        <v>333.06159068865003</v>
      </c>
      <c r="F213">
        <v>101.9154589372</v>
      </c>
      <c r="G213">
        <v>105.66618357487999</v>
      </c>
      <c r="I213" s="6">
        <f t="shared" si="23"/>
        <v>227.39540711377003</v>
      </c>
      <c r="J213" s="6">
        <f t="shared" si="24"/>
        <v>25.522465408100004</v>
      </c>
      <c r="K213" s="6">
        <f t="shared" si="19"/>
        <v>196.76844862405002</v>
      </c>
      <c r="L213" s="7">
        <f t="shared" si="22"/>
        <v>7.7096176046379163</v>
      </c>
      <c r="M213" s="7">
        <f t="shared" si="20"/>
        <v>8.0179470760977836</v>
      </c>
      <c r="P213" s="5">
        <f t="shared" si="21"/>
        <v>24.175789656232642</v>
      </c>
    </row>
    <row r="214" spans="1:16" x14ac:dyDescent="0.15">
      <c r="A214" s="5">
        <v>106.5</v>
      </c>
      <c r="B214" s="5">
        <v>212</v>
      </c>
      <c r="D214">
        <v>127.00242483026</v>
      </c>
      <c r="E214">
        <v>327.03588748788002</v>
      </c>
      <c r="F214">
        <v>101.94009661836</v>
      </c>
      <c r="G214">
        <v>105.67971014493</v>
      </c>
      <c r="I214" s="6">
        <f t="shared" si="23"/>
        <v>221.35617734295002</v>
      </c>
      <c r="J214" s="6">
        <f t="shared" si="24"/>
        <v>25.062328211899995</v>
      </c>
      <c r="K214" s="6">
        <f t="shared" si="19"/>
        <v>191.28138348867003</v>
      </c>
      <c r="L214" s="7">
        <f t="shared" si="22"/>
        <v>7.6322272165379497</v>
      </c>
      <c r="M214" s="7">
        <f t="shared" si="20"/>
        <v>7.9420110722971566</v>
      </c>
      <c r="P214" s="5">
        <f t="shared" si="21"/>
        <v>22.92929300141353</v>
      </c>
    </row>
    <row r="215" spans="1:16" x14ac:dyDescent="0.15">
      <c r="A215" s="5">
        <v>107</v>
      </c>
      <c r="B215" s="5">
        <v>213</v>
      </c>
      <c r="D215">
        <v>128.23714839960999</v>
      </c>
      <c r="E215">
        <v>336.25072744907999</v>
      </c>
      <c r="F215">
        <v>102.07826086957</v>
      </c>
      <c r="G215">
        <v>105.60483091787</v>
      </c>
      <c r="I215" s="6">
        <f t="shared" si="23"/>
        <v>230.64589653120998</v>
      </c>
      <c r="J215" s="6">
        <f t="shared" si="24"/>
        <v>26.158887530039991</v>
      </c>
      <c r="K215" s="6">
        <f t="shared" si="19"/>
        <v>199.25523149516201</v>
      </c>
      <c r="L215" s="7">
        <f t="shared" si="22"/>
        <v>7.6171141171941645</v>
      </c>
      <c r="M215" s="7">
        <f t="shared" si="20"/>
        <v>7.9283523572527104</v>
      </c>
      <c r="P215" s="5">
        <f t="shared" si="21"/>
        <v>22.685872232523689</v>
      </c>
    </row>
    <row r="216" spans="1:16" x14ac:dyDescent="0.15">
      <c r="A216" s="5">
        <v>107.5</v>
      </c>
      <c r="B216" s="5">
        <v>214</v>
      </c>
      <c r="D216">
        <v>128.14354995150001</v>
      </c>
      <c r="E216">
        <v>333.85111542191999</v>
      </c>
      <c r="F216">
        <v>101.72125603865</v>
      </c>
      <c r="G216">
        <v>105.43236714976</v>
      </c>
      <c r="I216" s="6">
        <f t="shared" si="23"/>
        <v>228.41874827215997</v>
      </c>
      <c r="J216" s="6">
        <f t="shared" si="24"/>
        <v>26.422293912850009</v>
      </c>
      <c r="K216" s="6">
        <f t="shared" si="19"/>
        <v>196.71199557673998</v>
      </c>
      <c r="L216" s="7">
        <f t="shared" si="22"/>
        <v>7.4449249647121905</v>
      </c>
      <c r="M216" s="7">
        <f t="shared" si="20"/>
        <v>7.7576175890700751</v>
      </c>
      <c r="P216" s="5">
        <f t="shared" si="21"/>
        <v>19.912489027781621</v>
      </c>
    </row>
    <row r="217" spans="1:16" x14ac:dyDescent="0.15">
      <c r="A217" s="5">
        <v>108</v>
      </c>
      <c r="B217" s="5">
        <v>215</v>
      </c>
      <c r="D217">
        <v>128.05043646945001</v>
      </c>
      <c r="E217">
        <v>330.18428709990002</v>
      </c>
      <c r="F217">
        <v>101.91642512077</v>
      </c>
      <c r="G217">
        <v>105.64009661836</v>
      </c>
      <c r="I217" s="6">
        <f t="shared" si="23"/>
        <v>224.54419048154</v>
      </c>
      <c r="J217" s="6">
        <f t="shared" si="24"/>
        <v>26.134011348680005</v>
      </c>
      <c r="K217" s="6">
        <f t="shared" si="19"/>
        <v>193.18337686312401</v>
      </c>
      <c r="L217" s="7">
        <f t="shared" si="22"/>
        <v>7.3920292711926692</v>
      </c>
      <c r="M217" s="7">
        <f t="shared" si="20"/>
        <v>7.7061762798498936</v>
      </c>
      <c r="P217" s="5">
        <f t="shared" si="21"/>
        <v>19.060518820044049</v>
      </c>
    </row>
    <row r="218" spans="1:16" x14ac:dyDescent="0.15">
      <c r="A218" s="5">
        <v>108.5</v>
      </c>
      <c r="B218" s="5">
        <v>216</v>
      </c>
      <c r="D218">
        <v>127.77303588749</v>
      </c>
      <c r="E218">
        <v>331.94956353054999</v>
      </c>
      <c r="F218">
        <v>102.05507246377</v>
      </c>
      <c r="G218">
        <v>105.73816425120999</v>
      </c>
      <c r="I218" s="6">
        <f t="shared" si="23"/>
        <v>226.21139927934001</v>
      </c>
      <c r="J218" s="6">
        <f t="shared" si="24"/>
        <v>25.717963423719993</v>
      </c>
      <c r="K218" s="6">
        <f t="shared" si="19"/>
        <v>195.34984317087603</v>
      </c>
      <c r="L218" s="7">
        <f t="shared" si="22"/>
        <v>7.5958519713385417</v>
      </c>
      <c r="M218" s="7">
        <f t="shared" si="20"/>
        <v>7.911453364295105</v>
      </c>
      <c r="P218" s="5">
        <f t="shared" si="21"/>
        <v>22.343411181041755</v>
      </c>
    </row>
    <row r="219" spans="1:16" x14ac:dyDescent="0.15">
      <c r="A219" s="5">
        <v>109</v>
      </c>
      <c r="B219" s="5">
        <v>217</v>
      </c>
      <c r="D219">
        <v>128.72647914646001</v>
      </c>
      <c r="E219">
        <v>336.76576139669999</v>
      </c>
      <c r="F219">
        <v>101.91884057970999</v>
      </c>
      <c r="G219">
        <v>105.61884057971</v>
      </c>
      <c r="I219" s="6">
        <f t="shared" si="23"/>
        <v>231.14692081698999</v>
      </c>
      <c r="J219" s="6">
        <f t="shared" si="24"/>
        <v>26.807638566750015</v>
      </c>
      <c r="K219" s="6">
        <f t="shared" si="19"/>
        <v>198.97775453688996</v>
      </c>
      <c r="L219" s="7">
        <f t="shared" si="22"/>
        <v>7.4224275309234278</v>
      </c>
      <c r="M219" s="7">
        <f t="shared" si="20"/>
        <v>7.7394833081793299</v>
      </c>
      <c r="P219" s="5">
        <f t="shared" si="21"/>
        <v>19.550131677622279</v>
      </c>
    </row>
    <row r="220" spans="1:16" x14ac:dyDescent="0.15">
      <c r="A220" s="5">
        <v>109.5</v>
      </c>
      <c r="B220" s="5">
        <v>218</v>
      </c>
      <c r="D220">
        <v>128.87730358875001</v>
      </c>
      <c r="E220">
        <v>337.82056256061998</v>
      </c>
      <c r="F220">
        <v>102.14685990338</v>
      </c>
      <c r="G220">
        <v>105.67971014493</v>
      </c>
      <c r="I220" s="6">
        <f t="shared" si="23"/>
        <v>232.14085241568998</v>
      </c>
      <c r="J220" s="6">
        <f t="shared" si="24"/>
        <v>26.730443685370005</v>
      </c>
      <c r="K220" s="6">
        <f t="shared" si="19"/>
        <v>200.06431999324599</v>
      </c>
      <c r="L220" s="7">
        <f t="shared" si="22"/>
        <v>7.484511755513596</v>
      </c>
      <c r="M220" s="7">
        <f t="shared" si="20"/>
        <v>7.8030219170688371</v>
      </c>
      <c r="P220" s="5">
        <f t="shared" si="21"/>
        <v>20.55009795468397</v>
      </c>
    </row>
    <row r="221" spans="1:16" x14ac:dyDescent="0.15">
      <c r="A221" s="5">
        <v>110</v>
      </c>
      <c r="B221" s="5">
        <v>219</v>
      </c>
      <c r="D221">
        <v>129.31765276431</v>
      </c>
      <c r="E221">
        <v>340.88506304559002</v>
      </c>
      <c r="F221">
        <v>102.00869565217</v>
      </c>
      <c r="G221">
        <v>105.50338164251001</v>
      </c>
      <c r="I221" s="6">
        <f t="shared" si="23"/>
        <v>235.38168140307999</v>
      </c>
      <c r="J221" s="6">
        <f t="shared" si="24"/>
        <v>27.308957112139993</v>
      </c>
      <c r="K221" s="6">
        <f t="shared" si="19"/>
        <v>202.61093286851201</v>
      </c>
      <c r="L221" s="7">
        <f t="shared" si="22"/>
        <v>7.4192116541295103</v>
      </c>
      <c r="M221" s="7">
        <f t="shared" si="20"/>
        <v>7.7391761999840902</v>
      </c>
      <c r="P221" s="5">
        <f t="shared" si="21"/>
        <v>19.498334810280685</v>
      </c>
    </row>
    <row r="222" spans="1:16" x14ac:dyDescent="0.15">
      <c r="A222" s="5">
        <v>110.5</v>
      </c>
      <c r="B222" s="5">
        <v>220</v>
      </c>
      <c r="D222">
        <v>130.23714839960999</v>
      </c>
      <c r="E222">
        <v>341.57322987391001</v>
      </c>
      <c r="F222">
        <v>102.17777777777999</v>
      </c>
      <c r="G222">
        <v>105.68985507246001</v>
      </c>
      <c r="I222" s="6">
        <f t="shared" si="23"/>
        <v>235.88337480145</v>
      </c>
      <c r="J222" s="6">
        <f t="shared" si="24"/>
        <v>28.059370621829999</v>
      </c>
      <c r="K222" s="6">
        <f t="shared" si="19"/>
        <v>202.21213005525402</v>
      </c>
      <c r="L222" s="7">
        <f t="shared" si="22"/>
        <v>7.2065811019272958</v>
      </c>
      <c r="M222" s="7">
        <f t="shared" si="20"/>
        <v>7.5280000320812146</v>
      </c>
      <c r="P222" s="5">
        <f t="shared" si="21"/>
        <v>16.073577827668856</v>
      </c>
    </row>
    <row r="223" spans="1:16" x14ac:dyDescent="0.15">
      <c r="A223" s="5">
        <v>111</v>
      </c>
      <c r="B223" s="5">
        <v>221</v>
      </c>
      <c r="D223">
        <v>129.90300678953</v>
      </c>
      <c r="E223">
        <v>339.27885548012</v>
      </c>
      <c r="F223">
        <v>101.8231884058</v>
      </c>
      <c r="G223">
        <v>105.67294685989999</v>
      </c>
      <c r="I223" s="6">
        <f t="shared" si="23"/>
        <v>233.60590862022002</v>
      </c>
      <c r="J223" s="6">
        <f t="shared" si="24"/>
        <v>28.07981838373</v>
      </c>
      <c r="K223" s="6">
        <f t="shared" si="19"/>
        <v>199.91012655974401</v>
      </c>
      <c r="L223" s="7">
        <f t="shared" si="22"/>
        <v>7.1193525480768738</v>
      </c>
      <c r="M223" s="7">
        <f t="shared" si="20"/>
        <v>7.4422258625301314</v>
      </c>
      <c r="P223" s="5">
        <f t="shared" si="21"/>
        <v>14.668621692304724</v>
      </c>
    </row>
    <row r="224" spans="1:16" x14ac:dyDescent="0.15">
      <c r="A224" s="5">
        <v>111.5</v>
      </c>
      <c r="B224" s="5">
        <v>222</v>
      </c>
      <c r="D224">
        <v>129.92580019399</v>
      </c>
      <c r="E224">
        <v>336.84917555771</v>
      </c>
      <c r="F224">
        <v>102.01884057971</v>
      </c>
      <c r="G224">
        <v>105.58357487923</v>
      </c>
      <c r="I224" s="6">
        <f t="shared" si="23"/>
        <v>231.26560067847998</v>
      </c>
      <c r="J224" s="6">
        <f t="shared" si="24"/>
        <v>27.906959614279998</v>
      </c>
      <c r="K224" s="6">
        <f t="shared" si="19"/>
        <v>197.77724914134399</v>
      </c>
      <c r="L224" s="7">
        <f t="shared" si="22"/>
        <v>7.087022444399186</v>
      </c>
      <c r="M224" s="7">
        <f t="shared" si="20"/>
        <v>7.4113501431517834</v>
      </c>
      <c r="P224" s="5">
        <f t="shared" si="21"/>
        <v>14.147893381288409</v>
      </c>
    </row>
    <row r="225" spans="1:16" x14ac:dyDescent="0.15">
      <c r="A225" s="5">
        <v>112</v>
      </c>
      <c r="B225" s="5">
        <v>223</v>
      </c>
      <c r="D225">
        <v>132.06886517944</v>
      </c>
      <c r="E225">
        <v>353.18574199806</v>
      </c>
      <c r="F225">
        <v>101.8690821256</v>
      </c>
      <c r="G225">
        <v>105.50193236715</v>
      </c>
      <c r="I225" s="6">
        <f t="shared" si="23"/>
        <v>247.68380963090999</v>
      </c>
      <c r="J225" s="6">
        <f t="shared" si="24"/>
        <v>30.199783053839994</v>
      </c>
      <c r="K225" s="6">
        <f t="shared" si="19"/>
        <v>211.44406996630201</v>
      </c>
      <c r="L225" s="7">
        <f t="shared" si="22"/>
        <v>7.0015095667853231</v>
      </c>
      <c r="M225" s="7">
        <f t="shared" si="20"/>
        <v>7.3272916498372593</v>
      </c>
      <c r="P225" s="5">
        <f t="shared" si="21"/>
        <v>12.770570970759215</v>
      </c>
    </row>
    <row r="226" spans="1:16" x14ac:dyDescent="0.15">
      <c r="A226" s="5">
        <v>112.5</v>
      </c>
      <c r="B226" s="5">
        <v>224</v>
      </c>
      <c r="D226">
        <v>131.78806983511001</v>
      </c>
      <c r="E226">
        <v>349.44325897187002</v>
      </c>
      <c r="F226">
        <v>101.89758454106</v>
      </c>
      <c r="G226">
        <v>105.66956521739</v>
      </c>
      <c r="I226" s="6">
        <f t="shared" si="23"/>
        <v>243.77369375448001</v>
      </c>
      <c r="J226" s="6">
        <f t="shared" si="24"/>
        <v>29.890485294050009</v>
      </c>
      <c r="K226" s="6">
        <f t="shared" si="19"/>
        <v>207.90511140161999</v>
      </c>
      <c r="L226" s="7">
        <f t="shared" si="22"/>
        <v>6.9555615894602258</v>
      </c>
      <c r="M226" s="7">
        <f t="shared" si="20"/>
        <v>7.2827980568115009</v>
      </c>
      <c r="P226" s="5">
        <f t="shared" si="21"/>
        <v>12.030504905223324</v>
      </c>
    </row>
    <row r="227" spans="1:16" x14ac:dyDescent="0.15">
      <c r="A227" s="5">
        <v>113</v>
      </c>
      <c r="B227" s="5">
        <v>225</v>
      </c>
      <c r="D227">
        <v>129.01163918526001</v>
      </c>
      <c r="E227">
        <v>326.24442289040002</v>
      </c>
      <c r="F227">
        <v>102.14202898551</v>
      </c>
      <c r="G227">
        <v>105.63236714976</v>
      </c>
      <c r="I227" s="6">
        <f t="shared" si="23"/>
        <v>220.61205574064002</v>
      </c>
      <c r="J227" s="6">
        <f t="shared" si="24"/>
        <v>26.869610199750014</v>
      </c>
      <c r="K227" s="6">
        <f t="shared" si="19"/>
        <v>188.36852350094</v>
      </c>
      <c r="L227" s="7">
        <f t="shared" si="22"/>
        <v>7.0104672937418542</v>
      </c>
      <c r="M227" s="7">
        <f t="shared" si="20"/>
        <v>7.3391581453924681</v>
      </c>
      <c r="P227" s="5">
        <f t="shared" si="21"/>
        <v>12.914849568660491</v>
      </c>
    </row>
    <row r="228" spans="1:16" x14ac:dyDescent="0.15">
      <c r="A228" s="5">
        <v>113.5</v>
      </c>
      <c r="B228" s="5">
        <v>226</v>
      </c>
      <c r="D228">
        <v>126.52230843840999</v>
      </c>
      <c r="E228">
        <v>305.10232783704998</v>
      </c>
      <c r="F228">
        <v>102.19130434783</v>
      </c>
      <c r="G228">
        <v>105.54057971015</v>
      </c>
      <c r="I228" s="6">
        <f t="shared" si="23"/>
        <v>199.5617481269</v>
      </c>
      <c r="J228" s="6">
        <f t="shared" si="24"/>
        <v>24.331004090579995</v>
      </c>
      <c r="K228" s="6">
        <f t="shared" si="19"/>
        <v>170.36454321820401</v>
      </c>
      <c r="L228" s="7">
        <f t="shared" si="22"/>
        <v>7.0019528410733543</v>
      </c>
      <c r="M228" s="7">
        <f t="shared" si="20"/>
        <v>7.3320980770233071</v>
      </c>
      <c r="P228" s="5">
        <f t="shared" si="21"/>
        <v>12.777710616014442</v>
      </c>
    </row>
    <row r="229" spans="1:16" x14ac:dyDescent="0.15">
      <c r="A229" s="5">
        <v>114</v>
      </c>
      <c r="B229" s="5">
        <v>227</v>
      </c>
      <c r="D229">
        <v>121.91949563531</v>
      </c>
      <c r="E229">
        <v>271.41222114452</v>
      </c>
      <c r="F229">
        <v>101.94734299517</v>
      </c>
      <c r="G229">
        <v>105.78405797101</v>
      </c>
      <c r="I229" s="6">
        <f t="shared" si="23"/>
        <v>165.62816317351002</v>
      </c>
      <c r="J229" s="6">
        <f t="shared" si="24"/>
        <v>19.972152640139996</v>
      </c>
      <c r="K229" s="6">
        <f t="shared" si="19"/>
        <v>141.66158000534202</v>
      </c>
      <c r="L229" s="7">
        <f t="shared" si="22"/>
        <v>7.092955003790169</v>
      </c>
      <c r="M229" s="7">
        <f t="shared" si="20"/>
        <v>7.4245546240394606</v>
      </c>
      <c r="P229" s="5">
        <f t="shared" si="21"/>
        <v>14.243446790657849</v>
      </c>
    </row>
    <row r="230" spans="1:16" x14ac:dyDescent="0.15">
      <c r="A230" s="5">
        <v>114.5</v>
      </c>
      <c r="B230" s="5">
        <v>228</v>
      </c>
      <c r="D230">
        <v>120.72744907857</v>
      </c>
      <c r="E230">
        <v>262.81377303588999</v>
      </c>
      <c r="F230">
        <v>101.98357487923001</v>
      </c>
      <c r="G230">
        <v>105.8077294686</v>
      </c>
      <c r="I230" s="6">
        <f t="shared" si="23"/>
        <v>157.00604356728999</v>
      </c>
      <c r="J230" s="6">
        <f t="shared" si="24"/>
        <v>18.743874199339999</v>
      </c>
      <c r="K230" s="6">
        <f t="shared" si="19"/>
        <v>134.51339452808199</v>
      </c>
      <c r="L230" s="7">
        <f t="shared" si="22"/>
        <v>7.1763923027619558</v>
      </c>
      <c r="M230" s="7">
        <f t="shared" si="20"/>
        <v>7.5094463073105873</v>
      </c>
      <c r="P230" s="5">
        <f t="shared" si="21"/>
        <v>15.58733866933831</v>
      </c>
    </row>
    <row r="231" spans="1:16" x14ac:dyDescent="0.15">
      <c r="A231" s="5">
        <v>115</v>
      </c>
      <c r="B231" s="5">
        <v>229</v>
      </c>
      <c r="D231">
        <v>125.91222114452</v>
      </c>
      <c r="E231">
        <v>298.42434529582999</v>
      </c>
      <c r="F231">
        <v>102.00096618358</v>
      </c>
      <c r="G231">
        <v>105.90048309178999</v>
      </c>
      <c r="I231" s="6">
        <f t="shared" si="23"/>
        <v>192.52386220404</v>
      </c>
      <c r="J231" s="6">
        <f t="shared" si="24"/>
        <v>23.911254960939999</v>
      </c>
      <c r="K231" s="6">
        <f t="shared" si="19"/>
        <v>163.83035625091199</v>
      </c>
      <c r="L231" s="7">
        <f t="shared" si="22"/>
        <v>6.8516000736278997</v>
      </c>
      <c r="M231" s="7">
        <f t="shared" si="20"/>
        <v>7.18610846247587</v>
      </c>
      <c r="P231" s="5">
        <f t="shared" si="21"/>
        <v>10.356037508218835</v>
      </c>
    </row>
    <row r="232" spans="1:16" x14ac:dyDescent="0.15">
      <c r="A232" s="5">
        <v>115.5</v>
      </c>
      <c r="B232" s="5">
        <v>230</v>
      </c>
      <c r="D232">
        <v>122.25654704170999</v>
      </c>
      <c r="E232">
        <v>274.33462657614001</v>
      </c>
      <c r="F232">
        <v>101.98599033815999</v>
      </c>
      <c r="G232">
        <v>105.6309178744</v>
      </c>
      <c r="I232" s="6">
        <f t="shared" si="23"/>
        <v>168.70370870174003</v>
      </c>
      <c r="J232" s="6">
        <f t="shared" si="24"/>
        <v>20.27055670355</v>
      </c>
      <c r="K232" s="6">
        <f t="shared" si="19"/>
        <v>144.37904065748003</v>
      </c>
      <c r="L232" s="7">
        <f t="shared" si="22"/>
        <v>7.1225986917367106</v>
      </c>
      <c r="M232" s="7">
        <f t="shared" si="20"/>
        <v>7.4585614648840197</v>
      </c>
      <c r="P232" s="5">
        <f t="shared" si="21"/>
        <v>14.720906056195265</v>
      </c>
    </row>
    <row r="233" spans="1:16" x14ac:dyDescent="0.15">
      <c r="A233" s="5">
        <v>116</v>
      </c>
      <c r="B233" s="5">
        <v>231</v>
      </c>
      <c r="D233">
        <v>121.47817652764</v>
      </c>
      <c r="E233">
        <v>267.25606207566</v>
      </c>
      <c r="F233">
        <v>101.87198067633</v>
      </c>
      <c r="G233">
        <v>105.80193236715</v>
      </c>
      <c r="I233" s="6">
        <f t="shared" si="23"/>
        <v>161.45412970850998</v>
      </c>
      <c r="J233" s="6">
        <f t="shared" si="24"/>
        <v>19.606195851310005</v>
      </c>
      <c r="K233" s="6">
        <f t="shared" si="19"/>
        <v>137.92669468693796</v>
      </c>
      <c r="L233" s="7">
        <f t="shared" si="22"/>
        <v>7.0348524381246689</v>
      </c>
      <c r="M233" s="7">
        <f t="shared" si="20"/>
        <v>7.3722695955713169</v>
      </c>
      <c r="P233" s="5">
        <f t="shared" si="21"/>
        <v>13.307611533637283</v>
      </c>
    </row>
    <row r="234" spans="1:16" x14ac:dyDescent="0.15">
      <c r="A234" s="5">
        <v>116.5</v>
      </c>
      <c r="B234" s="5">
        <v>232</v>
      </c>
      <c r="D234">
        <v>123.79194956353</v>
      </c>
      <c r="E234">
        <v>282.83996120272002</v>
      </c>
      <c r="F234">
        <v>101.98743961353</v>
      </c>
      <c r="G234">
        <v>105.4768115942</v>
      </c>
      <c r="I234" s="6">
        <f t="shared" si="23"/>
        <v>177.36314960852002</v>
      </c>
      <c r="J234" s="6">
        <f t="shared" si="24"/>
        <v>21.804509949999996</v>
      </c>
      <c r="K234" s="6">
        <f t="shared" si="19"/>
        <v>151.19773766852003</v>
      </c>
      <c r="L234" s="7">
        <f t="shared" si="22"/>
        <v>6.9342414947748026</v>
      </c>
      <c r="M234" s="7">
        <f t="shared" si="20"/>
        <v>7.2731130365207894</v>
      </c>
      <c r="P234" s="5">
        <f t="shared" si="21"/>
        <v>11.687110494647701</v>
      </c>
    </row>
    <row r="235" spans="1:16" x14ac:dyDescent="0.15">
      <c r="A235" s="5">
        <v>117</v>
      </c>
      <c r="B235" s="5">
        <v>233</v>
      </c>
      <c r="D235">
        <v>116.88845780795</v>
      </c>
      <c r="E235">
        <v>226.37584869059</v>
      </c>
      <c r="F235">
        <v>101.92753623188</v>
      </c>
      <c r="G235">
        <v>105.75362318841</v>
      </c>
      <c r="I235" s="6">
        <f t="shared" si="23"/>
        <v>120.62222550218</v>
      </c>
      <c r="J235" s="6">
        <f t="shared" si="24"/>
        <v>14.960921576070007</v>
      </c>
      <c r="K235" s="6">
        <f t="shared" si="19"/>
        <v>102.66911961089599</v>
      </c>
      <c r="L235" s="7">
        <f t="shared" si="22"/>
        <v>6.8624863173613075</v>
      </c>
      <c r="M235" s="7">
        <f t="shared" si="20"/>
        <v>7.2028122434066333</v>
      </c>
      <c r="P235" s="5">
        <f t="shared" si="21"/>
        <v>10.531377970133953</v>
      </c>
    </row>
    <row r="236" spans="1:16" x14ac:dyDescent="0.15">
      <c r="A236" s="5">
        <v>117.5</v>
      </c>
      <c r="B236" s="5">
        <v>234</v>
      </c>
      <c r="D236">
        <v>116.72841901067</v>
      </c>
      <c r="E236">
        <v>228.11493695441001</v>
      </c>
      <c r="F236">
        <v>101.95169082126</v>
      </c>
      <c r="G236">
        <v>105.67971014493</v>
      </c>
      <c r="I236" s="6">
        <f t="shared" si="23"/>
        <v>122.43522680948001</v>
      </c>
      <c r="J236" s="6">
        <f t="shared" si="24"/>
        <v>14.776728189409994</v>
      </c>
      <c r="K236" s="6">
        <f t="shared" si="19"/>
        <v>104.70315298218802</v>
      </c>
      <c r="L236" s="7">
        <f t="shared" si="22"/>
        <v>7.0856790244829302</v>
      </c>
      <c r="M236" s="7">
        <f t="shared" si="20"/>
        <v>7.4274593348275957</v>
      </c>
      <c r="P236" s="5">
        <f t="shared" si="21"/>
        <v>14.126255443131708</v>
      </c>
    </row>
    <row r="237" spans="1:16" x14ac:dyDescent="0.15">
      <c r="A237" s="5">
        <v>118</v>
      </c>
      <c r="B237" s="5">
        <v>235</v>
      </c>
      <c r="D237">
        <v>114.67749757516999</v>
      </c>
      <c r="E237">
        <v>210.04510184287</v>
      </c>
      <c r="F237">
        <v>101.96086956521999</v>
      </c>
      <c r="G237">
        <v>105.8309178744</v>
      </c>
      <c r="I237" s="6">
        <f t="shared" si="23"/>
        <v>104.21418396847</v>
      </c>
      <c r="J237" s="6">
        <f t="shared" si="24"/>
        <v>12.71662800995</v>
      </c>
      <c r="K237" s="6">
        <f t="shared" si="19"/>
        <v>88.95423035652999</v>
      </c>
      <c r="L237" s="7">
        <f t="shared" si="22"/>
        <v>6.995111462482714</v>
      </c>
      <c r="M237" s="7">
        <f t="shared" si="20"/>
        <v>7.3383461571267183</v>
      </c>
      <c r="P237" s="5">
        <f t="shared" si="21"/>
        <v>12.667519211927299</v>
      </c>
    </row>
    <row r="238" spans="1:16" x14ac:dyDescent="0.15">
      <c r="A238" s="5">
        <v>118.5</v>
      </c>
      <c r="B238" s="5">
        <v>236</v>
      </c>
      <c r="D238">
        <v>107.1129970902</v>
      </c>
      <c r="E238">
        <v>152.18186226963999</v>
      </c>
      <c r="F238">
        <v>101.94734299517</v>
      </c>
      <c r="G238">
        <v>105.69613526569999</v>
      </c>
      <c r="I238" s="6">
        <f t="shared" si="23"/>
        <v>46.485727003939999</v>
      </c>
      <c r="J238" s="6">
        <f t="shared" si="24"/>
        <v>5.1656540950299927</v>
      </c>
      <c r="K238" s="6">
        <f t="shared" si="19"/>
        <v>40.286942089904009</v>
      </c>
      <c r="L238" s="7">
        <f t="shared" si="22"/>
        <v>7.7990011233359784</v>
      </c>
      <c r="M238" s="7">
        <f t="shared" si="20"/>
        <v>8.1436902022793216</v>
      </c>
      <c r="P238" s="5">
        <f t="shared" si="21"/>
        <v>25.615454965950136</v>
      </c>
    </row>
    <row r="239" spans="1:16" x14ac:dyDescent="0.15">
      <c r="A239" s="5">
        <v>119</v>
      </c>
      <c r="B239" s="5">
        <v>237</v>
      </c>
      <c r="D239">
        <v>106.92919495635</v>
      </c>
      <c r="E239">
        <v>149.86323957323</v>
      </c>
      <c r="F239">
        <v>101.98454106280001</v>
      </c>
      <c r="G239">
        <v>105.69951690821</v>
      </c>
      <c r="I239" s="6">
        <f t="shared" si="23"/>
        <v>44.163722665020003</v>
      </c>
      <c r="J239" s="6">
        <f t="shared" si="24"/>
        <v>4.9446538935499973</v>
      </c>
      <c r="K239" s="6">
        <f t="shared" si="19"/>
        <v>38.230137992760007</v>
      </c>
      <c r="L239" s="7">
        <f t="shared" si="22"/>
        <v>7.7316105061729221</v>
      </c>
      <c r="M239" s="7">
        <f t="shared" si="20"/>
        <v>8.0777539694156033</v>
      </c>
      <c r="P239" s="5">
        <f t="shared" si="21"/>
        <v>24.530020703087445</v>
      </c>
    </row>
    <row r="240" spans="1:16" x14ac:dyDescent="0.15">
      <c r="A240" s="5">
        <v>119.5</v>
      </c>
      <c r="B240" s="5">
        <v>238</v>
      </c>
      <c r="D240">
        <v>114.12948593598</v>
      </c>
      <c r="E240">
        <v>205.79728419010999</v>
      </c>
      <c r="F240">
        <v>101.79903381643</v>
      </c>
      <c r="G240">
        <v>105.84154589372</v>
      </c>
      <c r="I240" s="6">
        <f t="shared" si="23"/>
        <v>99.955738296389995</v>
      </c>
      <c r="J240" s="6">
        <f t="shared" si="24"/>
        <v>12.330452119550003</v>
      </c>
      <c r="K240" s="6">
        <f t="shared" si="19"/>
        <v>85.159195752929989</v>
      </c>
      <c r="L240" s="7">
        <f t="shared" si="22"/>
        <v>6.9064130761198603</v>
      </c>
      <c r="M240" s="7">
        <f t="shared" si="20"/>
        <v>7.2540109236618813</v>
      </c>
      <c r="P240" s="5">
        <f t="shared" si="21"/>
        <v>11.238889060256081</v>
      </c>
    </row>
    <row r="241" spans="1:16" x14ac:dyDescent="0.15">
      <c r="A241" s="5">
        <v>120</v>
      </c>
      <c r="B241" s="5">
        <v>239</v>
      </c>
      <c r="D241">
        <v>110.92240543162001</v>
      </c>
      <c r="E241">
        <v>181.19495635306001</v>
      </c>
      <c r="F241">
        <v>101.87198067633</v>
      </c>
      <c r="G241">
        <v>105.55072463768001</v>
      </c>
      <c r="I241" s="6">
        <f t="shared" si="23"/>
        <v>75.644231715380002</v>
      </c>
      <c r="J241" s="6">
        <f t="shared" si="24"/>
        <v>9.0504247552900097</v>
      </c>
      <c r="K241" s="6">
        <f t="shared" si="19"/>
        <v>64.78372200903199</v>
      </c>
      <c r="L241" s="7">
        <f t="shared" si="22"/>
        <v>7.1580863617661308</v>
      </c>
      <c r="M241" s="7">
        <f t="shared" si="20"/>
        <v>7.5071385936074906</v>
      </c>
      <c r="P241" s="5">
        <f t="shared" si="21"/>
        <v>15.292492051110512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E09F5-54C7-E543-958A-FE8645061683}">
  <sheetPr>
    <pageSetUpPr fitToPage="1"/>
  </sheetPr>
  <dimension ref="A1:Y798"/>
  <sheetViews>
    <sheetView topLeftCell="A84" zoomScale="59" zoomScaleNormal="80" zoomScalePageLayoutView="75" workbookViewId="0">
      <selection activeCell="A141" sqref="A141:XFD1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107.67051905920999</v>
      </c>
      <c r="E2">
        <v>159.79156528792001</v>
      </c>
      <c r="F2">
        <v>101.84052684904</v>
      </c>
      <c r="G2">
        <v>105.60263424519</v>
      </c>
      <c r="I2" s="6">
        <f>E2-G2</f>
        <v>54.188931042730005</v>
      </c>
      <c r="J2" s="6">
        <f>D2-F2</f>
        <v>5.8299922101699906</v>
      </c>
      <c r="K2" s="6">
        <f>I2-1.2*J2</f>
        <v>47.192940390526019</v>
      </c>
      <c r="L2" s="7">
        <f t="shared" ref="L2:L65" si="0">K2/J2</f>
        <v>8.0948547938368467</v>
      </c>
      <c r="M2" s="7">
        <f>L2+ABS($N$2)*A2</f>
        <v>8.11079392716535</v>
      </c>
      <c r="N2" s="5">
        <f>LINEST(V64:V83,U64:U83)</f>
        <v>-3.1878266657006833E-2</v>
      </c>
      <c r="O2" s="8">
        <f>AVERAGE(L41:L60)</f>
        <v>6.8345668256135141</v>
      </c>
      <c r="P2" s="5">
        <f>(L2-$O$2)/$O$2*100</f>
        <v>18.439909951574744</v>
      </c>
    </row>
    <row r="3" spans="1:16" x14ac:dyDescent="0.15">
      <c r="A3" s="5">
        <v>1</v>
      </c>
      <c r="B3" s="5">
        <v>1</v>
      </c>
      <c r="D3">
        <v>106.03730738037</v>
      </c>
      <c r="E3">
        <v>143.74391727494</v>
      </c>
      <c r="F3">
        <v>101.684295846</v>
      </c>
      <c r="G3">
        <v>105.43201621074</v>
      </c>
      <c r="I3" s="6">
        <f t="shared" ref="I3:I66" si="1">E3-G3</f>
        <v>38.311901064200001</v>
      </c>
      <c r="J3" s="6">
        <f t="shared" ref="J3:J66" si="2">D3-F3</f>
        <v>4.3530115343699975</v>
      </c>
      <c r="K3" s="6">
        <f t="shared" ref="K3:K66" si="3">I3-1.2*J3</f>
        <v>33.088287222956005</v>
      </c>
      <c r="L3" s="7">
        <f t="shared" si="0"/>
        <v>7.6012404198108348</v>
      </c>
      <c r="M3" s="7">
        <f t="shared" ref="M3:M66" si="4">L3+ABS($N$2)*A3</f>
        <v>7.6331186864678413</v>
      </c>
      <c r="P3" s="5">
        <f t="shared" ref="P3:P66" si="5">(L3-$O$2)/$O$2*100</f>
        <v>11.217588674736517</v>
      </c>
    </row>
    <row r="4" spans="1:16" ht="15" x14ac:dyDescent="0.15">
      <c r="A4" s="5">
        <v>1.5</v>
      </c>
      <c r="B4" s="5">
        <v>2</v>
      </c>
      <c r="D4">
        <v>105.18532035685</v>
      </c>
      <c r="E4">
        <v>137.91909975669</v>
      </c>
      <c r="F4">
        <v>101.61418439716</v>
      </c>
      <c r="G4">
        <v>105.26747720365</v>
      </c>
      <c r="I4" s="6">
        <f t="shared" si="1"/>
        <v>32.651622553039999</v>
      </c>
      <c r="J4" s="6">
        <f t="shared" si="2"/>
        <v>3.5711359596899968</v>
      </c>
      <c r="K4" s="6">
        <f t="shared" si="3"/>
        <v>28.366259401412002</v>
      </c>
      <c r="L4" s="7">
        <f t="shared" si="0"/>
        <v>7.943203429273642</v>
      </c>
      <c r="M4" s="7">
        <f t="shared" si="4"/>
        <v>7.9910208292591518</v>
      </c>
      <c r="N4" s="3" t="s">
        <v>15</v>
      </c>
      <c r="P4" s="5">
        <f t="shared" si="5"/>
        <v>16.221022223461976</v>
      </c>
    </row>
    <row r="5" spans="1:16" x14ac:dyDescent="0.15">
      <c r="A5" s="5">
        <v>2</v>
      </c>
      <c r="B5" s="5">
        <v>3</v>
      </c>
      <c r="D5">
        <v>108.01358475264</v>
      </c>
      <c r="E5">
        <v>166.41930251419001</v>
      </c>
      <c r="F5">
        <v>101.67234042553</v>
      </c>
      <c r="G5">
        <v>105.23221884499</v>
      </c>
      <c r="I5" s="6">
        <f t="shared" si="1"/>
        <v>61.187083669200007</v>
      </c>
      <c r="J5" s="6">
        <f t="shared" si="2"/>
        <v>6.3412443271100045</v>
      </c>
      <c r="K5" s="6">
        <f t="shared" si="3"/>
        <v>53.577590476668</v>
      </c>
      <c r="L5" s="7">
        <f t="shared" si="0"/>
        <v>8.4490657847094432</v>
      </c>
      <c r="M5" s="7">
        <f t="shared" si="4"/>
        <v>8.5128223180234563</v>
      </c>
      <c r="N5" s="5">
        <f>RSQ(V64:V83,U64:U83)</f>
        <v>0.48428011309589453</v>
      </c>
      <c r="P5" s="5">
        <f t="shared" si="5"/>
        <v>23.622549903899746</v>
      </c>
    </row>
    <row r="6" spans="1:16" x14ac:dyDescent="0.15">
      <c r="A6" s="5">
        <v>2.5</v>
      </c>
      <c r="B6" s="5">
        <v>4</v>
      </c>
      <c r="D6">
        <v>111.64375506894</v>
      </c>
      <c r="E6">
        <v>205.45133819950999</v>
      </c>
      <c r="F6">
        <v>101.72563323202</v>
      </c>
      <c r="G6">
        <v>105.37142857143</v>
      </c>
      <c r="I6" s="6">
        <f t="shared" si="1"/>
        <v>100.07990962807999</v>
      </c>
      <c r="J6" s="6">
        <f t="shared" si="2"/>
        <v>9.9181218369199939</v>
      </c>
      <c r="K6" s="6">
        <f t="shared" si="3"/>
        <v>88.178163423775999</v>
      </c>
      <c r="L6" s="7">
        <f t="shared" si="0"/>
        <v>8.890611032376583</v>
      </c>
      <c r="M6" s="7">
        <f t="shared" si="4"/>
        <v>8.9703066990190994</v>
      </c>
      <c r="P6" s="5">
        <f t="shared" si="5"/>
        <v>30.083021488029786</v>
      </c>
    </row>
    <row r="7" spans="1:16" x14ac:dyDescent="0.15">
      <c r="A7" s="5">
        <v>3</v>
      </c>
      <c r="B7" s="5">
        <v>5</v>
      </c>
      <c r="D7">
        <v>115.36618004866</v>
      </c>
      <c r="E7">
        <v>237.20579886455999</v>
      </c>
      <c r="F7">
        <v>101.68632218845001</v>
      </c>
      <c r="G7">
        <v>105.3075987842</v>
      </c>
      <c r="I7" s="6">
        <f t="shared" si="1"/>
        <v>131.89820008036</v>
      </c>
      <c r="J7" s="6">
        <f t="shared" si="2"/>
        <v>13.679857860209992</v>
      </c>
      <c r="K7" s="6">
        <f t="shared" si="3"/>
        <v>115.482370648108</v>
      </c>
      <c r="L7" s="7">
        <f t="shared" si="0"/>
        <v>8.4417814737685646</v>
      </c>
      <c r="M7" s="7">
        <f t="shared" si="4"/>
        <v>8.5374162737395842</v>
      </c>
      <c r="P7" s="5">
        <f t="shared" si="5"/>
        <v>23.51596947054178</v>
      </c>
    </row>
    <row r="8" spans="1:16" x14ac:dyDescent="0.15">
      <c r="A8" s="5">
        <v>3.5</v>
      </c>
      <c r="B8" s="5">
        <v>6</v>
      </c>
      <c r="D8">
        <v>118.11151662611999</v>
      </c>
      <c r="E8">
        <v>248.98540145985001</v>
      </c>
      <c r="F8">
        <v>101.72218844984999</v>
      </c>
      <c r="G8">
        <v>105.31732522796</v>
      </c>
      <c r="I8" s="6">
        <f t="shared" si="1"/>
        <v>143.66807623189001</v>
      </c>
      <c r="J8" s="6">
        <f t="shared" si="2"/>
        <v>16.389328176269998</v>
      </c>
      <c r="K8" s="6">
        <f t="shared" si="3"/>
        <v>124.00088242036601</v>
      </c>
      <c r="L8" s="7">
        <f t="shared" si="0"/>
        <v>7.5659527398997408</v>
      </c>
      <c r="M8" s="7">
        <f t="shared" si="4"/>
        <v>7.6775266731992646</v>
      </c>
      <c r="P8" s="5">
        <f t="shared" si="5"/>
        <v>10.701276802872913</v>
      </c>
    </row>
    <row r="9" spans="1:16" x14ac:dyDescent="0.15">
      <c r="A9" s="5">
        <v>4</v>
      </c>
      <c r="B9" s="5">
        <v>7</v>
      </c>
      <c r="D9">
        <v>116.71269261963</v>
      </c>
      <c r="E9">
        <v>246.67356042174001</v>
      </c>
      <c r="F9">
        <v>101.64174265451</v>
      </c>
      <c r="G9">
        <v>105.35845997974</v>
      </c>
      <c r="I9" s="6">
        <f t="shared" si="1"/>
        <v>141.31510044200002</v>
      </c>
      <c r="J9" s="6">
        <f t="shared" si="2"/>
        <v>15.070949965120008</v>
      </c>
      <c r="K9" s="6">
        <f t="shared" si="3"/>
        <v>123.229960483856</v>
      </c>
      <c r="L9" s="7">
        <f t="shared" si="0"/>
        <v>8.1766551391290978</v>
      </c>
      <c r="M9" s="7">
        <f t="shared" si="4"/>
        <v>8.3041682057571258</v>
      </c>
      <c r="P9" s="5">
        <f t="shared" si="5"/>
        <v>19.6367721284971</v>
      </c>
    </row>
    <row r="10" spans="1:16" x14ac:dyDescent="0.15">
      <c r="A10" s="5">
        <v>4.5</v>
      </c>
      <c r="B10" s="5">
        <v>8</v>
      </c>
      <c r="D10">
        <v>116.25101378751</v>
      </c>
      <c r="E10">
        <v>246.08596918085999</v>
      </c>
      <c r="F10">
        <v>101.66018237082</v>
      </c>
      <c r="G10">
        <v>105.2273556231</v>
      </c>
      <c r="I10" s="6">
        <f t="shared" si="1"/>
        <v>140.85861355776001</v>
      </c>
      <c r="J10" s="6">
        <f t="shared" si="2"/>
        <v>14.590831416690008</v>
      </c>
      <c r="K10" s="6">
        <f t="shared" si="3"/>
        <v>123.349615857732</v>
      </c>
      <c r="L10" s="7">
        <f t="shared" si="0"/>
        <v>8.4539127576127111</v>
      </c>
      <c r="M10" s="7">
        <f t="shared" si="4"/>
        <v>8.5973649575692423</v>
      </c>
      <c r="P10" s="5">
        <f t="shared" si="5"/>
        <v>23.693468413103624</v>
      </c>
    </row>
    <row r="11" spans="1:16" x14ac:dyDescent="0.15">
      <c r="A11" s="5">
        <v>5</v>
      </c>
      <c r="B11" s="5">
        <v>9</v>
      </c>
      <c r="D11">
        <v>115.28933495539</v>
      </c>
      <c r="E11">
        <v>242.59448499595001</v>
      </c>
      <c r="F11">
        <v>101.68125633232</v>
      </c>
      <c r="G11">
        <v>105.20891590679</v>
      </c>
      <c r="I11" s="6">
        <f t="shared" si="1"/>
        <v>137.38556908916001</v>
      </c>
      <c r="J11" s="6">
        <f t="shared" si="2"/>
        <v>13.60807862307</v>
      </c>
      <c r="K11" s="6">
        <f t="shared" si="3"/>
        <v>121.05587474147602</v>
      </c>
      <c r="L11" s="7">
        <f t="shared" si="0"/>
        <v>8.8958829600122975</v>
      </c>
      <c r="M11" s="7">
        <f t="shared" si="4"/>
        <v>9.055274293297332</v>
      </c>
      <c r="P11" s="5">
        <f t="shared" si="5"/>
        <v>30.160157724608194</v>
      </c>
    </row>
    <row r="12" spans="1:16" x14ac:dyDescent="0.15">
      <c r="A12" s="5">
        <v>5.5</v>
      </c>
      <c r="B12" s="5">
        <v>10</v>
      </c>
      <c r="D12">
        <v>117.16220600162001</v>
      </c>
      <c r="E12">
        <v>250.11212489862001</v>
      </c>
      <c r="F12">
        <v>101.70800405269</v>
      </c>
      <c r="G12">
        <v>105.32968591692</v>
      </c>
      <c r="I12" s="6">
        <f t="shared" si="1"/>
        <v>144.78243898170001</v>
      </c>
      <c r="J12" s="6">
        <f t="shared" si="2"/>
        <v>15.454201948930006</v>
      </c>
      <c r="K12" s="6">
        <f t="shared" si="3"/>
        <v>126.23739664298401</v>
      </c>
      <c r="L12" s="7">
        <f t="shared" si="0"/>
        <v>8.168483695253137</v>
      </c>
      <c r="M12" s="7">
        <f t="shared" si="4"/>
        <v>8.3438141618666748</v>
      </c>
      <c r="P12" s="5">
        <f t="shared" si="5"/>
        <v>19.517211604992713</v>
      </c>
    </row>
    <row r="13" spans="1:16" x14ac:dyDescent="0.15">
      <c r="A13" s="5">
        <v>6</v>
      </c>
      <c r="B13" s="5">
        <v>11</v>
      </c>
      <c r="D13">
        <v>117.57907542578999</v>
      </c>
      <c r="E13">
        <v>250.0202757502</v>
      </c>
      <c r="F13">
        <v>101.71773049645</v>
      </c>
      <c r="G13">
        <v>105.29199594732</v>
      </c>
      <c r="I13" s="6">
        <f t="shared" si="1"/>
        <v>144.72827980288</v>
      </c>
      <c r="J13" s="6">
        <f t="shared" si="2"/>
        <v>15.861344929339992</v>
      </c>
      <c r="K13" s="6">
        <f t="shared" si="3"/>
        <v>125.694665887672</v>
      </c>
      <c r="L13" s="7">
        <f t="shared" si="0"/>
        <v>7.9245906603521732</v>
      </c>
      <c r="M13" s="7">
        <f t="shared" si="4"/>
        <v>8.1158602602942143</v>
      </c>
      <c r="P13" s="5">
        <f t="shared" si="5"/>
        <v>15.948689398333766</v>
      </c>
    </row>
    <row r="14" spans="1:16" x14ac:dyDescent="0.15">
      <c r="A14" s="5">
        <v>6.5</v>
      </c>
      <c r="B14" s="5">
        <v>12</v>
      </c>
      <c r="D14">
        <v>117.64111922140999</v>
      </c>
      <c r="E14">
        <v>248.20579886455999</v>
      </c>
      <c r="F14">
        <v>101.88530901722</v>
      </c>
      <c r="G14">
        <v>105.46160081054001</v>
      </c>
      <c r="I14" s="6">
        <f t="shared" si="1"/>
        <v>142.74419805401999</v>
      </c>
      <c r="J14" s="6">
        <f t="shared" si="2"/>
        <v>15.755810204189999</v>
      </c>
      <c r="K14" s="6">
        <f t="shared" si="3"/>
        <v>123.83722580899199</v>
      </c>
      <c r="L14" s="7">
        <f t="shared" si="0"/>
        <v>7.8597815157775583</v>
      </c>
      <c r="M14" s="7">
        <f t="shared" si="4"/>
        <v>8.0669902490481036</v>
      </c>
      <c r="P14" s="5">
        <f t="shared" si="5"/>
        <v>15.000434062944645</v>
      </c>
    </row>
    <row r="15" spans="1:16" x14ac:dyDescent="0.15">
      <c r="A15" s="5">
        <v>7</v>
      </c>
      <c r="B15" s="5">
        <v>13</v>
      </c>
      <c r="D15">
        <v>116.77189781022</v>
      </c>
      <c r="E15">
        <v>246.24837793998</v>
      </c>
      <c r="F15">
        <v>101.77933130699</v>
      </c>
      <c r="G15">
        <v>105.35177304965001</v>
      </c>
      <c r="I15" s="6">
        <f t="shared" si="1"/>
        <v>140.89660489033</v>
      </c>
      <c r="J15" s="6">
        <f t="shared" si="2"/>
        <v>14.992566503229995</v>
      </c>
      <c r="K15" s="6">
        <f t="shared" si="3"/>
        <v>122.90552508645401</v>
      </c>
      <c r="L15" s="7">
        <f t="shared" si="0"/>
        <v>8.1977642093483638</v>
      </c>
      <c r="M15" s="7">
        <f t="shared" si="4"/>
        <v>8.4209120759474114</v>
      </c>
      <c r="P15" s="5">
        <f t="shared" si="5"/>
        <v>19.945629599027008</v>
      </c>
    </row>
    <row r="16" spans="1:16" x14ac:dyDescent="0.15">
      <c r="A16" s="5">
        <v>7.5</v>
      </c>
      <c r="B16" s="5">
        <v>14</v>
      </c>
      <c r="D16">
        <v>115.5399432279</v>
      </c>
      <c r="E16">
        <v>242.05089213301</v>
      </c>
      <c r="F16">
        <v>101.70395136777999</v>
      </c>
      <c r="G16">
        <v>105.24822695036001</v>
      </c>
      <c r="I16" s="6">
        <f t="shared" si="1"/>
        <v>136.80266518265</v>
      </c>
      <c r="J16" s="6">
        <f t="shared" si="2"/>
        <v>13.835991860120004</v>
      </c>
      <c r="K16" s="6">
        <f t="shared" si="3"/>
        <v>120.199474950506</v>
      </c>
      <c r="L16" s="7">
        <f t="shared" si="0"/>
        <v>8.6874490940516846</v>
      </c>
      <c r="M16" s="7">
        <f t="shared" si="4"/>
        <v>8.9265360939792355</v>
      </c>
      <c r="P16" s="5">
        <f t="shared" si="5"/>
        <v>27.110456532434945</v>
      </c>
    </row>
    <row r="17" spans="1:16" x14ac:dyDescent="0.15">
      <c r="A17" s="5">
        <v>8</v>
      </c>
      <c r="B17" s="5">
        <v>15</v>
      </c>
      <c r="D17">
        <v>115.99412003243999</v>
      </c>
      <c r="E17">
        <v>242.58069748580999</v>
      </c>
      <c r="F17">
        <v>101.63768996960999</v>
      </c>
      <c r="G17">
        <v>105.38662613982</v>
      </c>
      <c r="I17" s="6">
        <f t="shared" si="1"/>
        <v>137.19407134598998</v>
      </c>
      <c r="J17" s="6">
        <f t="shared" si="2"/>
        <v>14.35643006283</v>
      </c>
      <c r="K17" s="6">
        <f t="shared" si="3"/>
        <v>119.96635527059398</v>
      </c>
      <c r="L17" s="7">
        <f t="shared" si="0"/>
        <v>8.3562804085395097</v>
      </c>
      <c r="M17" s="7">
        <f t="shared" si="4"/>
        <v>8.6113065417955639</v>
      </c>
      <c r="P17" s="5">
        <f t="shared" si="5"/>
        <v>22.264960190646711</v>
      </c>
    </row>
    <row r="18" spans="1:16" x14ac:dyDescent="0.15">
      <c r="A18" s="5">
        <v>8.5</v>
      </c>
      <c r="B18" s="5">
        <v>16</v>
      </c>
      <c r="D18">
        <v>117.200324412</v>
      </c>
      <c r="E18">
        <v>245.79197080291999</v>
      </c>
      <c r="F18">
        <v>101.7327254306</v>
      </c>
      <c r="G18">
        <v>105.20729483283</v>
      </c>
      <c r="I18" s="6">
        <f t="shared" si="1"/>
        <v>140.58467597008999</v>
      </c>
      <c r="J18" s="6">
        <f t="shared" si="2"/>
        <v>15.467598981400002</v>
      </c>
      <c r="K18" s="6">
        <f t="shared" si="3"/>
        <v>122.02355719240998</v>
      </c>
      <c r="L18" s="7">
        <f t="shared" si="0"/>
        <v>7.8889785893172544</v>
      </c>
      <c r="M18" s="7">
        <f t="shared" si="4"/>
        <v>8.1599438559018118</v>
      </c>
      <c r="P18" s="5">
        <f t="shared" si="5"/>
        <v>15.427631196057396</v>
      </c>
    </row>
    <row r="19" spans="1:16" x14ac:dyDescent="0.15">
      <c r="A19" s="5">
        <v>9</v>
      </c>
      <c r="B19" s="5">
        <v>17</v>
      </c>
      <c r="D19">
        <v>116.32218167072</v>
      </c>
      <c r="E19">
        <v>243.26236820762</v>
      </c>
      <c r="F19">
        <v>101.69989868288</v>
      </c>
      <c r="G19">
        <v>105.4462006079</v>
      </c>
      <c r="I19" s="6">
        <f t="shared" si="1"/>
        <v>137.81616759972002</v>
      </c>
      <c r="J19" s="6">
        <f t="shared" si="2"/>
        <v>14.622282987839995</v>
      </c>
      <c r="K19" s="6">
        <f t="shared" si="3"/>
        <v>120.26942801431203</v>
      </c>
      <c r="L19" s="7">
        <f t="shared" si="0"/>
        <v>8.2250786771346878</v>
      </c>
      <c r="M19" s="7">
        <f t="shared" si="4"/>
        <v>8.5119830770477485</v>
      </c>
      <c r="P19" s="5">
        <f t="shared" si="5"/>
        <v>20.345281376283161</v>
      </c>
    </row>
    <row r="20" spans="1:16" x14ac:dyDescent="0.15">
      <c r="A20" s="5">
        <v>9.5</v>
      </c>
      <c r="B20" s="5">
        <v>18</v>
      </c>
      <c r="D20">
        <v>116.96613949716</v>
      </c>
      <c r="E20">
        <v>244.71289537713</v>
      </c>
      <c r="F20">
        <v>101.51813576494</v>
      </c>
      <c r="G20">
        <v>105.24012158055</v>
      </c>
      <c r="I20" s="6">
        <f t="shared" si="1"/>
        <v>139.47277379657999</v>
      </c>
      <c r="J20" s="6">
        <f t="shared" si="2"/>
        <v>15.448003732220002</v>
      </c>
      <c r="K20" s="6">
        <f t="shared" si="3"/>
        <v>120.93516931791598</v>
      </c>
      <c r="L20" s="7">
        <f t="shared" si="0"/>
        <v>7.8285305605979829</v>
      </c>
      <c r="M20" s="7">
        <f t="shared" si="4"/>
        <v>8.1313740938395487</v>
      </c>
      <c r="P20" s="5">
        <f t="shared" si="5"/>
        <v>14.543185549952456</v>
      </c>
    </row>
    <row r="21" spans="1:16" x14ac:dyDescent="0.15">
      <c r="A21" s="39">
        <v>10</v>
      </c>
      <c r="B21" s="5">
        <v>19</v>
      </c>
      <c r="D21">
        <v>116.54460665045001</v>
      </c>
      <c r="E21">
        <v>242.40470397404999</v>
      </c>
      <c r="F21">
        <v>101.74812563323</v>
      </c>
      <c r="G21">
        <v>105.31610942249</v>
      </c>
      <c r="I21" s="6">
        <f t="shared" si="1"/>
        <v>137.08859455155999</v>
      </c>
      <c r="J21" s="6">
        <f t="shared" si="2"/>
        <v>14.796481017220003</v>
      </c>
      <c r="K21" s="6">
        <f t="shared" si="3"/>
        <v>119.33281733089599</v>
      </c>
      <c r="L21" s="7">
        <f t="shared" si="0"/>
        <v>8.064945792990752</v>
      </c>
      <c r="M21" s="7">
        <f t="shared" si="4"/>
        <v>8.383728459560821</v>
      </c>
      <c r="P21" s="5">
        <f t="shared" si="5"/>
        <v>18.002296250381473</v>
      </c>
    </row>
    <row r="22" spans="1:16" x14ac:dyDescent="0.15">
      <c r="A22" s="5">
        <v>10.5</v>
      </c>
      <c r="B22" s="5">
        <v>20</v>
      </c>
      <c r="D22">
        <v>116.89233576642</v>
      </c>
      <c r="E22">
        <v>242.86618004866</v>
      </c>
      <c r="F22">
        <v>101.63262411348001</v>
      </c>
      <c r="G22">
        <v>105.2188449848</v>
      </c>
      <c r="I22" s="6">
        <f t="shared" si="1"/>
        <v>137.64733506386</v>
      </c>
      <c r="J22" s="6">
        <f t="shared" si="2"/>
        <v>15.259711652939998</v>
      </c>
      <c r="K22" s="6">
        <f t="shared" si="3"/>
        <v>119.33568108033199</v>
      </c>
      <c r="L22" s="7">
        <f t="shared" si="0"/>
        <v>7.8203103567386414</v>
      </c>
      <c r="M22" s="7">
        <f t="shared" si="4"/>
        <v>8.1550321566372137</v>
      </c>
      <c r="P22" s="5">
        <f t="shared" si="5"/>
        <v>14.422911594498025</v>
      </c>
    </row>
    <row r="23" spans="1:16" x14ac:dyDescent="0.15">
      <c r="A23" s="5">
        <v>11</v>
      </c>
      <c r="B23" s="5">
        <v>21</v>
      </c>
      <c r="D23">
        <v>117.58536090835</v>
      </c>
      <c r="E23">
        <v>243.49391727494</v>
      </c>
      <c r="F23">
        <v>101.76980749747</v>
      </c>
      <c r="G23">
        <v>105.24356636272</v>
      </c>
      <c r="I23" s="6">
        <f t="shared" si="1"/>
        <v>138.25035091222</v>
      </c>
      <c r="J23" s="6">
        <f t="shared" si="2"/>
        <v>15.81555341088</v>
      </c>
      <c r="K23" s="6">
        <f t="shared" si="3"/>
        <v>119.271686819164</v>
      </c>
      <c r="L23" s="7">
        <f t="shared" si="0"/>
        <v>7.5414172188950017</v>
      </c>
      <c r="M23" s="7">
        <f t="shared" si="4"/>
        <v>7.8920781521220764</v>
      </c>
      <c r="P23" s="5">
        <f t="shared" si="5"/>
        <v>10.342285199882236</v>
      </c>
    </row>
    <row r="24" spans="1:16" x14ac:dyDescent="0.15">
      <c r="A24" s="5">
        <v>11.5</v>
      </c>
      <c r="B24" s="5">
        <v>22</v>
      </c>
      <c r="D24">
        <v>117.59407948094</v>
      </c>
      <c r="E24">
        <v>244.53791565288</v>
      </c>
      <c r="F24">
        <v>101.71529888550999</v>
      </c>
      <c r="G24">
        <v>105.231408308</v>
      </c>
      <c r="I24" s="6">
        <f t="shared" si="1"/>
        <v>139.30650734488</v>
      </c>
      <c r="J24" s="6">
        <f t="shared" si="2"/>
        <v>15.878780595430001</v>
      </c>
      <c r="K24" s="6">
        <f t="shared" si="3"/>
        <v>120.251970630364</v>
      </c>
      <c r="L24" s="7">
        <f t="shared" si="0"/>
        <v>7.5731237614664924</v>
      </c>
      <c r="M24" s="7">
        <f t="shared" si="4"/>
        <v>7.9397238280220712</v>
      </c>
      <c r="P24" s="5">
        <f t="shared" si="5"/>
        <v>10.806199642165042</v>
      </c>
    </row>
    <row r="25" spans="1:16" x14ac:dyDescent="0.15">
      <c r="A25" s="5">
        <v>12</v>
      </c>
      <c r="B25" s="5">
        <v>23</v>
      </c>
      <c r="D25">
        <v>117.61090835361</v>
      </c>
      <c r="E25">
        <v>241.25060827250999</v>
      </c>
      <c r="F25">
        <v>101.61823708207</v>
      </c>
      <c r="G25">
        <v>105.37771023303</v>
      </c>
      <c r="I25" s="6">
        <f t="shared" si="1"/>
        <v>135.87289803947999</v>
      </c>
      <c r="J25" s="6">
        <f t="shared" si="2"/>
        <v>15.992671271540004</v>
      </c>
      <c r="K25" s="6">
        <f t="shared" si="3"/>
        <v>116.68169251363199</v>
      </c>
      <c r="L25" s="7">
        <f t="shared" si="0"/>
        <v>7.2959476583048781</v>
      </c>
      <c r="M25" s="7">
        <f t="shared" si="4"/>
        <v>7.6784868581889603</v>
      </c>
      <c r="P25" s="5">
        <f t="shared" si="5"/>
        <v>6.750696049415648</v>
      </c>
    </row>
    <row r="26" spans="1:16" x14ac:dyDescent="0.15">
      <c r="A26" s="5">
        <v>12.5</v>
      </c>
      <c r="B26" s="5">
        <v>24</v>
      </c>
      <c r="D26">
        <v>117.70417680454</v>
      </c>
      <c r="E26">
        <v>242.52514193024999</v>
      </c>
      <c r="F26">
        <v>101.78986828774001</v>
      </c>
      <c r="G26">
        <v>105.36575481256</v>
      </c>
      <c r="I26" s="6">
        <f t="shared" si="1"/>
        <v>137.15938711768999</v>
      </c>
      <c r="J26" s="6">
        <f t="shared" si="2"/>
        <v>15.914308516799991</v>
      </c>
      <c r="K26" s="6">
        <f t="shared" si="3"/>
        <v>118.06221689752999</v>
      </c>
      <c r="L26" s="7">
        <f t="shared" si="0"/>
        <v>7.4186205937189937</v>
      </c>
      <c r="M26" s="7">
        <f t="shared" si="4"/>
        <v>7.8170989269315792</v>
      </c>
      <c r="P26" s="5">
        <f t="shared" si="5"/>
        <v>8.5455857409522249</v>
      </c>
    </row>
    <row r="27" spans="1:16" x14ac:dyDescent="0.15">
      <c r="A27" s="5">
        <v>13</v>
      </c>
      <c r="B27" s="5">
        <v>25</v>
      </c>
      <c r="D27">
        <v>117.93511759934999</v>
      </c>
      <c r="E27">
        <v>242.65673154907</v>
      </c>
      <c r="F27">
        <v>101.60364741641</v>
      </c>
      <c r="G27">
        <v>105.39209726444</v>
      </c>
      <c r="I27" s="6">
        <f t="shared" si="1"/>
        <v>137.26463428463001</v>
      </c>
      <c r="J27" s="6">
        <f t="shared" si="2"/>
        <v>16.331470182939995</v>
      </c>
      <c r="K27" s="6">
        <f t="shared" si="3"/>
        <v>117.66687006510202</v>
      </c>
      <c r="L27" s="7">
        <f t="shared" si="0"/>
        <v>7.204915953495596</v>
      </c>
      <c r="M27" s="7">
        <f t="shared" si="4"/>
        <v>7.6193334200366847</v>
      </c>
      <c r="P27" s="5">
        <f t="shared" si="5"/>
        <v>5.4187651877825767</v>
      </c>
    </row>
    <row r="28" spans="1:16" x14ac:dyDescent="0.15">
      <c r="A28" s="5">
        <v>13.5</v>
      </c>
      <c r="B28" s="5">
        <v>26</v>
      </c>
      <c r="D28">
        <v>118.02635847526</v>
      </c>
      <c r="E28">
        <v>242.59691808597</v>
      </c>
      <c r="F28">
        <v>101.67517730497001</v>
      </c>
      <c r="G28">
        <v>105.32360688956</v>
      </c>
      <c r="I28" s="6">
        <f t="shared" si="1"/>
        <v>137.27331119641002</v>
      </c>
      <c r="J28" s="6">
        <f t="shared" si="2"/>
        <v>16.351181170289991</v>
      </c>
      <c r="K28" s="6">
        <f t="shared" si="3"/>
        <v>117.65189379206203</v>
      </c>
      <c r="L28" s="7">
        <f t="shared" si="0"/>
        <v>7.1953146727916444</v>
      </c>
      <c r="M28" s="7">
        <f t="shared" si="4"/>
        <v>7.6256712726612363</v>
      </c>
      <c r="P28" s="5">
        <f t="shared" si="5"/>
        <v>5.2782839993044801</v>
      </c>
    </row>
    <row r="29" spans="1:16" x14ac:dyDescent="0.15">
      <c r="A29" s="5">
        <v>14</v>
      </c>
      <c r="B29" s="5">
        <v>27</v>
      </c>
      <c r="D29">
        <v>118.44140308191</v>
      </c>
      <c r="E29">
        <v>245.87712895377001</v>
      </c>
      <c r="F29">
        <v>101.77001013170999</v>
      </c>
      <c r="G29">
        <v>105.29726443769</v>
      </c>
      <c r="I29" s="6">
        <f t="shared" si="1"/>
        <v>140.57986451608002</v>
      </c>
      <c r="J29" s="6">
        <f t="shared" si="2"/>
        <v>16.671392950200001</v>
      </c>
      <c r="K29" s="6">
        <f t="shared" si="3"/>
        <v>120.57419297584002</v>
      </c>
      <c r="L29" s="7">
        <f t="shared" si="0"/>
        <v>7.2324006359884603</v>
      </c>
      <c r="M29" s="7">
        <f t="shared" si="4"/>
        <v>7.6786963691865555</v>
      </c>
      <c r="P29" s="5">
        <f t="shared" si="5"/>
        <v>5.8209074624013795</v>
      </c>
    </row>
    <row r="30" spans="1:16" x14ac:dyDescent="0.15">
      <c r="A30" s="5">
        <v>14.5</v>
      </c>
      <c r="B30" s="5">
        <v>28</v>
      </c>
      <c r="D30">
        <v>118.43309002433</v>
      </c>
      <c r="E30">
        <v>245.76926196269</v>
      </c>
      <c r="F30">
        <v>101.71894630193</v>
      </c>
      <c r="G30">
        <v>105.44174265450999</v>
      </c>
      <c r="I30" s="6">
        <f t="shared" si="1"/>
        <v>140.32751930818</v>
      </c>
      <c r="J30" s="6">
        <f t="shared" si="2"/>
        <v>16.714143722399996</v>
      </c>
      <c r="K30" s="6">
        <f t="shared" si="3"/>
        <v>120.2705468413</v>
      </c>
      <c r="L30" s="7">
        <f t="shared" si="0"/>
        <v>7.1957348721439782</v>
      </c>
      <c r="M30" s="7">
        <f t="shared" si="4"/>
        <v>7.6579697386705776</v>
      </c>
      <c r="P30" s="5">
        <f t="shared" si="5"/>
        <v>5.284432148310195</v>
      </c>
    </row>
    <row r="31" spans="1:16" x14ac:dyDescent="0.15">
      <c r="A31" s="5">
        <v>15</v>
      </c>
      <c r="B31" s="5">
        <v>29</v>
      </c>
      <c r="D31">
        <v>118.22810218978</v>
      </c>
      <c r="E31">
        <v>244.17984590430001</v>
      </c>
      <c r="F31">
        <v>101.76879432624</v>
      </c>
      <c r="G31">
        <v>105.15947315096</v>
      </c>
      <c r="I31" s="6">
        <f t="shared" si="1"/>
        <v>139.02037275334001</v>
      </c>
      <c r="J31" s="6">
        <f t="shared" si="2"/>
        <v>16.459307863540005</v>
      </c>
      <c r="K31" s="6">
        <f t="shared" si="3"/>
        <v>119.26920331709201</v>
      </c>
      <c r="L31" s="7">
        <f t="shared" si="0"/>
        <v>7.2463073360024053</v>
      </c>
      <c r="M31" s="7">
        <f t="shared" si="4"/>
        <v>7.724481335857508</v>
      </c>
      <c r="P31" s="5">
        <f t="shared" si="5"/>
        <v>6.0243834158711396</v>
      </c>
    </row>
    <row r="32" spans="1:16" x14ac:dyDescent="0.15">
      <c r="A32" s="5">
        <v>15.5</v>
      </c>
      <c r="B32" s="5">
        <v>30</v>
      </c>
      <c r="D32">
        <v>118.43045417681</v>
      </c>
      <c r="E32">
        <v>244.94221411192001</v>
      </c>
      <c r="F32">
        <v>101.56798378926</v>
      </c>
      <c r="G32">
        <v>105.37122593718</v>
      </c>
      <c r="I32" s="6">
        <f t="shared" si="1"/>
        <v>139.57098817474002</v>
      </c>
      <c r="J32" s="6">
        <f t="shared" si="2"/>
        <v>16.862470387550005</v>
      </c>
      <c r="K32" s="6">
        <f t="shared" si="3"/>
        <v>119.33602370968002</v>
      </c>
      <c r="L32" s="7">
        <f t="shared" si="0"/>
        <v>7.0770190231313244</v>
      </c>
      <c r="M32" s="7">
        <f t="shared" si="4"/>
        <v>7.5711321563149303</v>
      </c>
      <c r="P32" s="5">
        <f t="shared" si="5"/>
        <v>3.5474405870052514</v>
      </c>
    </row>
    <row r="33" spans="1:16" x14ac:dyDescent="0.15">
      <c r="A33" s="5">
        <v>16</v>
      </c>
      <c r="B33" s="5">
        <v>31</v>
      </c>
      <c r="D33">
        <v>118.46877534469</v>
      </c>
      <c r="E33">
        <v>244.24878345498999</v>
      </c>
      <c r="F33">
        <v>101.57163120567</v>
      </c>
      <c r="G33">
        <v>105.47841945288999</v>
      </c>
      <c r="I33" s="6">
        <f t="shared" si="1"/>
        <v>138.7703640021</v>
      </c>
      <c r="J33" s="6">
        <f t="shared" si="2"/>
        <v>16.89714413902</v>
      </c>
      <c r="K33" s="6">
        <f t="shared" si="3"/>
        <v>118.49379103527599</v>
      </c>
      <c r="L33" s="7">
        <f t="shared" si="0"/>
        <v>7.0126519641648972</v>
      </c>
      <c r="M33" s="7">
        <f t="shared" si="4"/>
        <v>7.5227042306770064</v>
      </c>
      <c r="P33" s="5">
        <f t="shared" si="5"/>
        <v>2.6056536294880259</v>
      </c>
    </row>
    <row r="34" spans="1:16" x14ac:dyDescent="0.15">
      <c r="A34" s="5">
        <v>16.5</v>
      </c>
      <c r="B34" s="5">
        <v>32</v>
      </c>
      <c r="D34">
        <v>118.30271695053</v>
      </c>
      <c r="E34">
        <v>243.81305758312999</v>
      </c>
      <c r="F34">
        <v>101.70618034448</v>
      </c>
      <c r="G34">
        <v>105.31610942249</v>
      </c>
      <c r="I34" s="6">
        <f t="shared" si="1"/>
        <v>138.49694816063999</v>
      </c>
      <c r="J34" s="6">
        <f t="shared" si="2"/>
        <v>16.596536606049995</v>
      </c>
      <c r="K34" s="6">
        <f t="shared" si="3"/>
        <v>118.58110423337999</v>
      </c>
      <c r="L34" s="7">
        <f t="shared" si="0"/>
        <v>7.1449307194703016</v>
      </c>
      <c r="M34" s="7">
        <f t="shared" si="4"/>
        <v>7.6709221193109141</v>
      </c>
      <c r="P34" s="5">
        <f t="shared" si="5"/>
        <v>4.5410909246457933</v>
      </c>
    </row>
    <row r="35" spans="1:16" x14ac:dyDescent="0.15">
      <c r="A35" s="5">
        <v>17</v>
      </c>
      <c r="B35" s="5">
        <v>33</v>
      </c>
      <c r="D35">
        <v>118.54886455799</v>
      </c>
      <c r="E35">
        <v>243.43653690187</v>
      </c>
      <c r="F35">
        <v>101.79898682877</v>
      </c>
      <c r="G35">
        <v>105.34387031407999</v>
      </c>
      <c r="I35" s="6">
        <f t="shared" si="1"/>
        <v>138.09266658779001</v>
      </c>
      <c r="J35" s="6">
        <f t="shared" si="2"/>
        <v>16.749877729220003</v>
      </c>
      <c r="K35" s="6">
        <f t="shared" si="3"/>
        <v>117.992813312726</v>
      </c>
      <c r="L35" s="7">
        <f t="shared" si="0"/>
        <v>7.0443984857805058</v>
      </c>
      <c r="M35" s="7">
        <f t="shared" si="4"/>
        <v>7.5863290189496215</v>
      </c>
      <c r="P35" s="5">
        <f t="shared" si="5"/>
        <v>3.0701530253624494</v>
      </c>
    </row>
    <row r="36" spans="1:16" x14ac:dyDescent="0.15">
      <c r="A36" s="5">
        <v>17.5</v>
      </c>
      <c r="B36" s="5">
        <v>34</v>
      </c>
      <c r="D36">
        <v>118.53527980535</v>
      </c>
      <c r="E36">
        <v>243.80474452555001</v>
      </c>
      <c r="F36">
        <v>101.69746707194</v>
      </c>
      <c r="G36">
        <v>105.33556231003</v>
      </c>
      <c r="I36" s="6">
        <f t="shared" si="1"/>
        <v>138.46918221551999</v>
      </c>
      <c r="J36" s="6">
        <f t="shared" si="2"/>
        <v>16.837812733410004</v>
      </c>
      <c r="K36" s="6">
        <f t="shared" si="3"/>
        <v>118.26380693542799</v>
      </c>
      <c r="L36" s="7">
        <f t="shared" si="0"/>
        <v>7.0237036607947312</v>
      </c>
      <c r="M36" s="7">
        <f t="shared" si="4"/>
        <v>7.5815733272923511</v>
      </c>
      <c r="P36" s="5">
        <f t="shared" si="5"/>
        <v>2.7673565861174958</v>
      </c>
    </row>
    <row r="37" spans="1:16" x14ac:dyDescent="0.15">
      <c r="A37" s="5">
        <v>18</v>
      </c>
      <c r="B37" s="5">
        <v>35</v>
      </c>
      <c r="D37">
        <v>117.94505271695</v>
      </c>
      <c r="E37">
        <v>241.45052716951</v>
      </c>
      <c r="F37">
        <v>101.68490374872999</v>
      </c>
      <c r="G37">
        <v>105.22654508612</v>
      </c>
      <c r="I37" s="6">
        <f t="shared" si="1"/>
        <v>136.22398208339001</v>
      </c>
      <c r="J37" s="6">
        <f t="shared" si="2"/>
        <v>16.260148968220008</v>
      </c>
      <c r="K37" s="6">
        <f t="shared" si="3"/>
        <v>116.71180332152601</v>
      </c>
      <c r="L37" s="7">
        <f t="shared" si="0"/>
        <v>7.1777819225171831</v>
      </c>
      <c r="M37" s="7">
        <f t="shared" si="4"/>
        <v>7.7515907223433063</v>
      </c>
      <c r="P37" s="5">
        <f t="shared" si="5"/>
        <v>5.0217534726183581</v>
      </c>
    </row>
    <row r="38" spans="1:16" x14ac:dyDescent="0.15">
      <c r="A38" s="5">
        <v>18.5</v>
      </c>
      <c r="B38" s="5">
        <v>36</v>
      </c>
      <c r="D38">
        <v>118.37449310625</v>
      </c>
      <c r="E38">
        <v>242.52899432279</v>
      </c>
      <c r="F38">
        <v>101.63485309017</v>
      </c>
      <c r="G38">
        <v>105.3075987842</v>
      </c>
      <c r="I38" s="6">
        <f t="shared" si="1"/>
        <v>137.22139553859</v>
      </c>
      <c r="J38" s="6">
        <f t="shared" si="2"/>
        <v>16.739640016080003</v>
      </c>
      <c r="K38" s="6">
        <f t="shared" si="3"/>
        <v>117.133827519294</v>
      </c>
      <c r="L38" s="7">
        <f t="shared" si="0"/>
        <v>6.9973922621260618</v>
      </c>
      <c r="M38" s="7">
        <f t="shared" si="4"/>
        <v>7.5871401952806883</v>
      </c>
      <c r="P38" s="5">
        <f t="shared" si="5"/>
        <v>2.3823812198651142</v>
      </c>
    </row>
    <row r="39" spans="1:16" x14ac:dyDescent="0.15">
      <c r="A39" s="5">
        <v>19</v>
      </c>
      <c r="B39" s="5">
        <v>37</v>
      </c>
      <c r="D39">
        <v>118.17721005676999</v>
      </c>
      <c r="E39">
        <v>242.05596107055999</v>
      </c>
      <c r="F39">
        <v>101.70901722391</v>
      </c>
      <c r="G39">
        <v>105.30212765957</v>
      </c>
      <c r="I39" s="6">
        <f t="shared" si="1"/>
        <v>136.75383341098998</v>
      </c>
      <c r="J39" s="6">
        <f t="shared" si="2"/>
        <v>16.468192832859998</v>
      </c>
      <c r="K39" s="6">
        <f t="shared" si="3"/>
        <v>116.99200201155799</v>
      </c>
      <c r="L39" s="7">
        <f t="shared" si="0"/>
        <v>7.1041190250163115</v>
      </c>
      <c r="M39" s="7">
        <f t="shared" si="4"/>
        <v>7.7098060914994413</v>
      </c>
      <c r="P39" s="5">
        <f t="shared" si="5"/>
        <v>3.9439544053123026</v>
      </c>
    </row>
    <row r="40" spans="1:16" x14ac:dyDescent="0.15">
      <c r="A40" s="5">
        <v>19.5</v>
      </c>
      <c r="B40" s="5">
        <v>38</v>
      </c>
      <c r="D40">
        <v>113.69505271695</v>
      </c>
      <c r="E40">
        <v>203.68025141929999</v>
      </c>
      <c r="F40">
        <v>101.77061803445</v>
      </c>
      <c r="G40">
        <v>105.44944275583001</v>
      </c>
      <c r="I40" s="6">
        <f t="shared" si="1"/>
        <v>98.230808663469986</v>
      </c>
      <c r="J40" s="6">
        <f t="shared" si="2"/>
        <v>11.924434682500006</v>
      </c>
      <c r="K40" s="6">
        <f t="shared" si="3"/>
        <v>83.921487044469984</v>
      </c>
      <c r="L40" s="7">
        <f t="shared" si="0"/>
        <v>7.0377748949081003</v>
      </c>
      <c r="M40" s="7">
        <f t="shared" si="4"/>
        <v>7.6594010947197333</v>
      </c>
      <c r="P40" s="5">
        <f t="shared" si="5"/>
        <v>2.9732399211173837</v>
      </c>
    </row>
    <row r="41" spans="1:16" x14ac:dyDescent="0.15">
      <c r="A41" s="5">
        <v>20</v>
      </c>
      <c r="B41" s="5">
        <v>39</v>
      </c>
      <c r="D41">
        <v>112.61739659366999</v>
      </c>
      <c r="E41">
        <v>193.70214922951999</v>
      </c>
      <c r="F41">
        <v>101.70435663627001</v>
      </c>
      <c r="G41">
        <v>105.16555217832</v>
      </c>
      <c r="I41" s="6">
        <f t="shared" si="1"/>
        <v>88.53659705119999</v>
      </c>
      <c r="J41" s="6">
        <f t="shared" si="2"/>
        <v>10.913039957399988</v>
      </c>
      <c r="K41" s="6">
        <f t="shared" si="3"/>
        <v>75.440949102320005</v>
      </c>
      <c r="L41" s="7">
        <f t="shared" si="0"/>
        <v>6.9129178850998798</v>
      </c>
      <c r="M41" s="7">
        <f t="shared" si="4"/>
        <v>7.5504832182400161</v>
      </c>
      <c r="P41" s="5">
        <f t="shared" si="5"/>
        <v>1.1463939337418416</v>
      </c>
    </row>
    <row r="42" spans="1:16" x14ac:dyDescent="0.15">
      <c r="A42" s="5">
        <v>20.5</v>
      </c>
      <c r="B42" s="5">
        <v>40</v>
      </c>
      <c r="D42">
        <v>118.84529602595001</v>
      </c>
      <c r="E42">
        <v>245.65957015410001</v>
      </c>
      <c r="F42">
        <v>101.59817629179</v>
      </c>
      <c r="G42">
        <v>105.27112462005999</v>
      </c>
      <c r="I42" s="6">
        <f t="shared" si="1"/>
        <v>140.38844553404002</v>
      </c>
      <c r="J42" s="6">
        <f t="shared" si="2"/>
        <v>17.247119734160009</v>
      </c>
      <c r="K42" s="6">
        <f t="shared" si="3"/>
        <v>119.69190185304801</v>
      </c>
      <c r="L42" s="7">
        <f t="shared" si="0"/>
        <v>6.9398197321019177</v>
      </c>
      <c r="M42" s="7">
        <f t="shared" si="4"/>
        <v>7.5933241985705582</v>
      </c>
      <c r="P42" s="5">
        <f t="shared" si="5"/>
        <v>1.5400084478500276</v>
      </c>
    </row>
    <row r="43" spans="1:16" x14ac:dyDescent="0.15">
      <c r="A43" s="5">
        <v>21</v>
      </c>
      <c r="B43" s="5">
        <v>41</v>
      </c>
      <c r="D43">
        <v>118.73763179238</v>
      </c>
      <c r="E43">
        <v>247.94038929440001</v>
      </c>
      <c r="F43">
        <v>101.75339412360999</v>
      </c>
      <c r="G43">
        <v>105.39169199595</v>
      </c>
      <c r="I43" s="6">
        <f t="shared" si="1"/>
        <v>142.54869729845001</v>
      </c>
      <c r="J43" s="6">
        <f t="shared" si="2"/>
        <v>16.984237668770007</v>
      </c>
      <c r="K43" s="6">
        <f t="shared" si="3"/>
        <v>122.167612095926</v>
      </c>
      <c r="L43" s="7">
        <f t="shared" si="0"/>
        <v>7.1929994432757693</v>
      </c>
      <c r="M43" s="7">
        <f t="shared" si="4"/>
        <v>7.8624430430729131</v>
      </c>
      <c r="P43" s="5">
        <f t="shared" si="5"/>
        <v>5.2444087066202618</v>
      </c>
    </row>
    <row r="44" spans="1:16" x14ac:dyDescent="0.15">
      <c r="A44" s="5">
        <v>21.5</v>
      </c>
      <c r="B44" s="5">
        <v>42</v>
      </c>
      <c r="D44">
        <v>118.65470397404999</v>
      </c>
      <c r="E44">
        <v>245.21857258719001</v>
      </c>
      <c r="F44">
        <v>101.66301925025</v>
      </c>
      <c r="G44">
        <v>105.43343465046</v>
      </c>
      <c r="I44" s="6">
        <f t="shared" si="1"/>
        <v>139.78513793673</v>
      </c>
      <c r="J44" s="6">
        <f t="shared" si="2"/>
        <v>16.991684723799992</v>
      </c>
      <c r="K44" s="6">
        <f t="shared" si="3"/>
        <v>119.39511626817</v>
      </c>
      <c r="L44" s="7">
        <f t="shared" si="0"/>
        <v>7.0266791203426164</v>
      </c>
      <c r="M44" s="7">
        <f t="shared" si="4"/>
        <v>7.7120618534682635</v>
      </c>
      <c r="P44" s="5">
        <f t="shared" si="5"/>
        <v>2.8108920379435616</v>
      </c>
    </row>
    <row r="45" spans="1:16" x14ac:dyDescent="0.15">
      <c r="A45" s="5">
        <v>22</v>
      </c>
      <c r="B45" s="5">
        <v>43</v>
      </c>
      <c r="D45">
        <v>118.67518248175</v>
      </c>
      <c r="E45">
        <v>244.01500405515</v>
      </c>
      <c r="F45">
        <v>101.66443768997</v>
      </c>
      <c r="G45">
        <v>105.2883485309</v>
      </c>
      <c r="I45" s="6">
        <f t="shared" si="1"/>
        <v>138.72665552425002</v>
      </c>
      <c r="J45" s="6">
        <f t="shared" si="2"/>
        <v>17.010744791779999</v>
      </c>
      <c r="K45" s="6">
        <f t="shared" si="3"/>
        <v>118.31376177411403</v>
      </c>
      <c r="L45" s="7">
        <f t="shared" si="0"/>
        <v>6.9552370118024509</v>
      </c>
      <c r="M45" s="7">
        <f t="shared" si="4"/>
        <v>7.6565588782566012</v>
      </c>
      <c r="P45" s="5">
        <f t="shared" si="5"/>
        <v>1.7655864558483507</v>
      </c>
    </row>
    <row r="46" spans="1:16" x14ac:dyDescent="0.15">
      <c r="A46" s="5">
        <v>22.5</v>
      </c>
      <c r="B46" s="5">
        <v>44</v>
      </c>
      <c r="D46">
        <v>119.04379562043999</v>
      </c>
      <c r="E46">
        <v>244.96411192214001</v>
      </c>
      <c r="F46">
        <v>101.54589665653999</v>
      </c>
      <c r="G46">
        <v>105.33880445795</v>
      </c>
      <c r="I46" s="6">
        <f t="shared" si="1"/>
        <v>139.62530746419</v>
      </c>
      <c r="J46" s="6">
        <f t="shared" si="2"/>
        <v>17.497898963899999</v>
      </c>
      <c r="K46" s="6">
        <f t="shared" si="3"/>
        <v>118.62782870751001</v>
      </c>
      <c r="L46" s="7">
        <f t="shared" si="0"/>
        <v>6.7795470160304196</v>
      </c>
      <c r="M46" s="7">
        <f t="shared" si="4"/>
        <v>7.4968080158130732</v>
      </c>
      <c r="P46" s="5">
        <f t="shared" si="5"/>
        <v>-0.8050226296259172</v>
      </c>
    </row>
    <row r="47" spans="1:16" x14ac:dyDescent="0.15">
      <c r="A47" s="5">
        <v>23</v>
      </c>
      <c r="B47" s="5">
        <v>45</v>
      </c>
      <c r="D47">
        <v>118.94870235198999</v>
      </c>
      <c r="E47">
        <v>244.23377939983999</v>
      </c>
      <c r="F47">
        <v>101.69402228977</v>
      </c>
      <c r="G47">
        <v>105.44255319149001</v>
      </c>
      <c r="I47" s="6">
        <f t="shared" si="1"/>
        <v>138.79122620835</v>
      </c>
      <c r="J47" s="6">
        <f t="shared" si="2"/>
        <v>17.25468006221999</v>
      </c>
      <c r="K47" s="6">
        <f t="shared" si="3"/>
        <v>118.085610133686</v>
      </c>
      <c r="L47" s="7">
        <f t="shared" si="0"/>
        <v>6.8436858700289971</v>
      </c>
      <c r="M47" s="7">
        <f t="shared" si="4"/>
        <v>7.5768860031401539</v>
      </c>
      <c r="P47" s="5">
        <f t="shared" si="5"/>
        <v>0.13342534571917605</v>
      </c>
    </row>
    <row r="48" spans="1:16" x14ac:dyDescent="0.15">
      <c r="A48" s="5">
        <v>23.5</v>
      </c>
      <c r="B48" s="5">
        <v>46</v>
      </c>
      <c r="D48">
        <v>118.72769667478001</v>
      </c>
      <c r="E48">
        <v>241.95052716951</v>
      </c>
      <c r="F48">
        <v>101.57852077001</v>
      </c>
      <c r="G48">
        <v>105.28794326241</v>
      </c>
      <c r="I48" s="6">
        <f t="shared" si="1"/>
        <v>136.66258390709999</v>
      </c>
      <c r="J48" s="6">
        <f t="shared" si="2"/>
        <v>17.149175904770004</v>
      </c>
      <c r="K48" s="6">
        <f t="shared" si="3"/>
        <v>116.08357282137598</v>
      </c>
      <c r="L48" s="7">
        <f t="shared" si="0"/>
        <v>6.7690467148971045</v>
      </c>
      <c r="M48" s="7">
        <f t="shared" si="4"/>
        <v>7.5181859813367655</v>
      </c>
      <c r="P48" s="5">
        <f t="shared" si="5"/>
        <v>-0.95865784018474531</v>
      </c>
    </row>
    <row r="49" spans="1:25" x14ac:dyDescent="0.15">
      <c r="A49" s="5">
        <v>24</v>
      </c>
      <c r="B49" s="5">
        <v>47</v>
      </c>
      <c r="D49">
        <v>118.88483373885001</v>
      </c>
      <c r="E49">
        <v>242.55190592052</v>
      </c>
      <c r="F49">
        <v>101.68166160081</v>
      </c>
      <c r="G49">
        <v>105.2968591692</v>
      </c>
      <c r="I49" s="6">
        <f t="shared" si="1"/>
        <v>137.25504675131998</v>
      </c>
      <c r="J49" s="6">
        <f t="shared" si="2"/>
        <v>17.203172138040003</v>
      </c>
      <c r="K49" s="6">
        <f t="shared" si="3"/>
        <v>116.61124018567197</v>
      </c>
      <c r="L49" s="7">
        <f t="shared" si="0"/>
        <v>6.7784731356503043</v>
      </c>
      <c r="M49" s="7">
        <f t="shared" si="4"/>
        <v>7.5435515354184686</v>
      </c>
      <c r="P49" s="5">
        <f t="shared" si="5"/>
        <v>-0.82073511598409932</v>
      </c>
    </row>
    <row r="50" spans="1:25" x14ac:dyDescent="0.15">
      <c r="A50" s="5">
        <v>24.5</v>
      </c>
      <c r="B50" s="5">
        <v>48</v>
      </c>
      <c r="D50">
        <v>118.49330900243</v>
      </c>
      <c r="E50">
        <v>241.93694241687001</v>
      </c>
      <c r="F50">
        <v>101.78966565349999</v>
      </c>
      <c r="G50">
        <v>105.11246200607999</v>
      </c>
      <c r="I50" s="6">
        <f t="shared" si="1"/>
        <v>136.82448041079002</v>
      </c>
      <c r="J50" s="6">
        <f t="shared" si="2"/>
        <v>16.703643348930001</v>
      </c>
      <c r="K50" s="6">
        <f t="shared" si="3"/>
        <v>116.78010839207401</v>
      </c>
      <c r="L50" s="7">
        <f t="shared" si="0"/>
        <v>6.9912956085448679</v>
      </c>
      <c r="M50" s="7">
        <f t="shared" si="4"/>
        <v>7.7723131416415354</v>
      </c>
      <c r="P50" s="5">
        <f t="shared" si="5"/>
        <v>2.2931780013327288</v>
      </c>
    </row>
    <row r="51" spans="1:25" x14ac:dyDescent="0.15">
      <c r="A51" s="5">
        <v>25</v>
      </c>
      <c r="B51" s="5">
        <v>49</v>
      </c>
      <c r="D51">
        <v>118.63848337389</v>
      </c>
      <c r="E51">
        <v>241.54947283050001</v>
      </c>
      <c r="F51">
        <v>101.67436676798</v>
      </c>
      <c r="G51">
        <v>105.37872340426</v>
      </c>
      <c r="I51" s="6">
        <f t="shared" si="1"/>
        <v>136.17074942624001</v>
      </c>
      <c r="J51" s="6">
        <f t="shared" si="2"/>
        <v>16.964116605909993</v>
      </c>
      <c r="K51" s="6">
        <f t="shared" si="3"/>
        <v>115.81380949914802</v>
      </c>
      <c r="L51" s="7">
        <f t="shared" si="0"/>
        <v>6.8269873515724697</v>
      </c>
      <c r="M51" s="7">
        <f t="shared" si="4"/>
        <v>7.6239440179976405</v>
      </c>
      <c r="P51" s="5">
        <f t="shared" si="5"/>
        <v>-0.11089911379078569</v>
      </c>
    </row>
    <row r="52" spans="1:25" x14ac:dyDescent="0.15">
      <c r="A52" s="5">
        <v>25.5</v>
      </c>
      <c r="B52" s="5">
        <v>50</v>
      </c>
      <c r="D52">
        <v>118.77331711273</v>
      </c>
      <c r="E52">
        <v>241.24330900243001</v>
      </c>
      <c r="F52">
        <v>101.57142857143</v>
      </c>
      <c r="G52">
        <v>105.37588652482</v>
      </c>
      <c r="I52" s="6">
        <f t="shared" si="1"/>
        <v>135.86742247761001</v>
      </c>
      <c r="J52" s="6">
        <f t="shared" si="2"/>
        <v>17.201888541299994</v>
      </c>
      <c r="K52" s="6">
        <f t="shared" si="3"/>
        <v>115.22515622805001</v>
      </c>
      <c r="L52" s="7">
        <f t="shared" si="0"/>
        <v>6.6984015127993688</v>
      </c>
      <c r="M52" s="7">
        <f t="shared" si="4"/>
        <v>7.5112973125530429</v>
      </c>
      <c r="P52" s="5">
        <f t="shared" si="5"/>
        <v>-1.992303481529311</v>
      </c>
    </row>
    <row r="53" spans="1:25" x14ac:dyDescent="0.15">
      <c r="A53" s="5">
        <v>26</v>
      </c>
      <c r="B53" s="5">
        <v>51</v>
      </c>
      <c r="D53">
        <v>118.83819951338</v>
      </c>
      <c r="E53">
        <v>241.86780210868</v>
      </c>
      <c r="F53">
        <v>101.72279635258</v>
      </c>
      <c r="G53">
        <v>105.48085106383</v>
      </c>
      <c r="I53" s="6">
        <f t="shared" si="1"/>
        <v>136.38695104484998</v>
      </c>
      <c r="J53" s="6">
        <f t="shared" si="2"/>
        <v>17.1154031608</v>
      </c>
      <c r="K53" s="6">
        <f t="shared" si="3"/>
        <v>115.84846725188999</v>
      </c>
      <c r="L53" s="7">
        <f t="shared" si="0"/>
        <v>6.7686671569163934</v>
      </c>
      <c r="M53" s="7">
        <f t="shared" si="4"/>
        <v>7.5975020899985708</v>
      </c>
      <c r="P53" s="5">
        <f t="shared" si="5"/>
        <v>-0.96421134475051606</v>
      </c>
      <c r="S53" s="8"/>
      <c r="U53" s="13"/>
    </row>
    <row r="54" spans="1:25" x14ac:dyDescent="0.15">
      <c r="A54" s="5">
        <v>26.5</v>
      </c>
      <c r="B54" s="5">
        <v>52</v>
      </c>
      <c r="D54">
        <v>119.00547445255999</v>
      </c>
      <c r="E54">
        <v>243.44079480940999</v>
      </c>
      <c r="F54">
        <v>101.69848024316001</v>
      </c>
      <c r="G54">
        <v>105.26788247214</v>
      </c>
      <c r="I54" s="6">
        <f t="shared" si="1"/>
        <v>138.17291233726999</v>
      </c>
      <c r="J54" s="6">
        <f t="shared" si="2"/>
        <v>17.306994209399988</v>
      </c>
      <c r="K54" s="6">
        <f t="shared" si="3"/>
        <v>117.40451928599001</v>
      </c>
      <c r="L54" s="7">
        <f t="shared" si="0"/>
        <v>6.7836458408372158</v>
      </c>
      <c r="M54" s="7">
        <f t="shared" si="4"/>
        <v>7.6284199072478973</v>
      </c>
      <c r="P54" s="5">
        <f t="shared" si="5"/>
        <v>-0.74505065318060404</v>
      </c>
      <c r="S54" s="8"/>
    </row>
    <row r="55" spans="1:25" x14ac:dyDescent="0.15">
      <c r="A55" s="5">
        <v>27</v>
      </c>
      <c r="B55" s="5">
        <v>53</v>
      </c>
      <c r="D55">
        <v>118.76175993512</v>
      </c>
      <c r="E55">
        <v>240.37145174372</v>
      </c>
      <c r="F55">
        <v>101.66362715299</v>
      </c>
      <c r="G55">
        <v>105.48530901722</v>
      </c>
      <c r="I55" s="6">
        <f t="shared" si="1"/>
        <v>134.8861427265</v>
      </c>
      <c r="J55" s="6">
        <f t="shared" si="2"/>
        <v>17.098132782129994</v>
      </c>
      <c r="K55" s="6">
        <f t="shared" si="3"/>
        <v>114.36838338794401</v>
      </c>
      <c r="L55" s="7">
        <f t="shared" si="0"/>
        <v>6.6889399471429654</v>
      </c>
      <c r="M55" s="7">
        <f t="shared" si="4"/>
        <v>7.5496531468821502</v>
      </c>
      <c r="P55" s="5">
        <f t="shared" si="5"/>
        <v>-2.1307404285636844</v>
      </c>
      <c r="S55" s="8"/>
    </row>
    <row r="56" spans="1:25" x14ac:dyDescent="0.15">
      <c r="A56" s="5">
        <v>27.5</v>
      </c>
      <c r="B56" s="5">
        <v>54</v>
      </c>
      <c r="D56">
        <v>119.04866180049</v>
      </c>
      <c r="E56">
        <v>244.75425790753999</v>
      </c>
      <c r="F56">
        <v>101.70800405269</v>
      </c>
      <c r="G56">
        <v>105.4672745694</v>
      </c>
      <c r="I56" s="6">
        <f t="shared" si="1"/>
        <v>139.28698333813998</v>
      </c>
      <c r="J56" s="6">
        <f t="shared" si="2"/>
        <v>17.340657747799995</v>
      </c>
      <c r="K56" s="6">
        <f t="shared" si="3"/>
        <v>118.47819404077998</v>
      </c>
      <c r="L56" s="7">
        <f t="shared" si="0"/>
        <v>6.8323933130974392</v>
      </c>
      <c r="M56" s="7">
        <f t="shared" si="4"/>
        <v>7.7090456461651273</v>
      </c>
      <c r="P56" s="5">
        <f t="shared" si="5"/>
        <v>-3.1801759665723739E-2</v>
      </c>
      <c r="S56" s="8"/>
    </row>
    <row r="57" spans="1:25" x14ac:dyDescent="0.15">
      <c r="A57" s="5">
        <v>28</v>
      </c>
      <c r="B57" s="5">
        <v>55</v>
      </c>
      <c r="D57">
        <v>119.23783454988001</v>
      </c>
      <c r="E57">
        <v>244.78507704785</v>
      </c>
      <c r="F57">
        <v>101.69989868288</v>
      </c>
      <c r="G57">
        <v>105.48591691996</v>
      </c>
      <c r="I57" s="6">
        <f t="shared" si="1"/>
        <v>139.29916012788999</v>
      </c>
      <c r="J57" s="6">
        <f t="shared" si="2"/>
        <v>17.537935867000002</v>
      </c>
      <c r="K57" s="6">
        <f t="shared" si="3"/>
        <v>118.25363708748999</v>
      </c>
      <c r="L57" s="7">
        <f t="shared" si="0"/>
        <v>6.7427340357653041</v>
      </c>
      <c r="M57" s="7">
        <f t="shared" si="4"/>
        <v>7.6353255021614954</v>
      </c>
      <c r="P57" s="5">
        <f t="shared" si="5"/>
        <v>-1.3436519415400785</v>
      </c>
      <c r="S57" s="8"/>
    </row>
    <row r="58" spans="1:25" x14ac:dyDescent="0.15">
      <c r="A58" s="5">
        <v>28.5</v>
      </c>
      <c r="B58" s="5">
        <v>56</v>
      </c>
      <c r="D58">
        <v>119.50425790753999</v>
      </c>
      <c r="E58">
        <v>248.00243309001999</v>
      </c>
      <c r="F58">
        <v>101.65207700101</v>
      </c>
      <c r="G58">
        <v>105.46808510638</v>
      </c>
      <c r="I58" s="6">
        <f t="shared" si="1"/>
        <v>142.53434798363998</v>
      </c>
      <c r="J58" s="6">
        <f t="shared" si="2"/>
        <v>17.852180906529995</v>
      </c>
      <c r="K58" s="6">
        <f t="shared" si="3"/>
        <v>121.11173089580399</v>
      </c>
      <c r="L58" s="7">
        <f t="shared" si="0"/>
        <v>6.7841420345176751</v>
      </c>
      <c r="M58" s="7">
        <f t="shared" si="4"/>
        <v>7.6926726342423697</v>
      </c>
      <c r="P58" s="5">
        <f t="shared" si="5"/>
        <v>-0.73779059276829351</v>
      </c>
      <c r="S58" s="8"/>
    </row>
    <row r="59" spans="1:25" x14ac:dyDescent="0.15">
      <c r="A59" s="5">
        <v>29</v>
      </c>
      <c r="B59" s="5">
        <v>57</v>
      </c>
      <c r="D59">
        <v>119.78507704785</v>
      </c>
      <c r="E59">
        <v>247.51743714516999</v>
      </c>
      <c r="F59">
        <v>101.54326241135</v>
      </c>
      <c r="G59">
        <v>105.25106382979</v>
      </c>
      <c r="I59" s="6">
        <f t="shared" si="1"/>
        <v>142.26637331538001</v>
      </c>
      <c r="J59" s="6">
        <f t="shared" si="2"/>
        <v>18.241814636499996</v>
      </c>
      <c r="K59" s="6">
        <f t="shared" si="3"/>
        <v>120.37619575158001</v>
      </c>
      <c r="L59" s="7">
        <f t="shared" si="0"/>
        <v>6.5989156314920345</v>
      </c>
      <c r="M59" s="7">
        <f t="shared" si="4"/>
        <v>7.5233853645452324</v>
      </c>
      <c r="P59" s="5">
        <f t="shared" si="5"/>
        <v>-3.4479316704950946</v>
      </c>
      <c r="R59" s="3"/>
      <c r="S59" s="8"/>
    </row>
    <row r="60" spans="1:25" x14ac:dyDescent="0.15">
      <c r="A60" s="5">
        <v>29.5</v>
      </c>
      <c r="B60" s="5">
        <v>58</v>
      </c>
      <c r="D60">
        <v>119.90997566910001</v>
      </c>
      <c r="E60">
        <v>250.87611516626001</v>
      </c>
      <c r="F60">
        <v>101.66464032422</v>
      </c>
      <c r="G60">
        <v>105.33657548126</v>
      </c>
      <c r="I60" s="6">
        <f t="shared" si="1"/>
        <v>145.53953968500002</v>
      </c>
      <c r="J60" s="6">
        <f t="shared" si="2"/>
        <v>18.245335344880004</v>
      </c>
      <c r="K60" s="6">
        <f t="shared" si="3"/>
        <v>123.64513727114402</v>
      </c>
      <c r="L60" s="7">
        <f t="shared" si="0"/>
        <v>6.7768081503550581</v>
      </c>
      <c r="M60" s="7">
        <f t="shared" si="4"/>
        <v>7.7172170167367593</v>
      </c>
      <c r="P60" s="5">
        <f t="shared" si="5"/>
        <v>-0.84509635697755037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119.89213300892</v>
      </c>
      <c r="E61" s="16">
        <v>250.70742092456999</v>
      </c>
      <c r="F61" s="16">
        <v>101.75278622086999</v>
      </c>
      <c r="G61" s="16">
        <v>105.5053698075</v>
      </c>
      <c r="I61" s="40">
        <f t="shared" si="1"/>
        <v>145.20205111706997</v>
      </c>
      <c r="J61" s="40">
        <f t="shared" si="2"/>
        <v>18.139346788050005</v>
      </c>
      <c r="K61" s="40">
        <f t="shared" si="3"/>
        <v>123.43483497140997</v>
      </c>
      <c r="L61" s="41">
        <f t="shared" si="0"/>
        <v>6.8048114639236861</v>
      </c>
      <c r="M61" s="41">
        <f t="shared" si="4"/>
        <v>7.7611594636338914</v>
      </c>
      <c r="P61" s="17">
        <f t="shared" si="5"/>
        <v>-0.4353657290805264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119.18633414436</v>
      </c>
      <c r="E62">
        <v>244.54805352797999</v>
      </c>
      <c r="F62">
        <v>101.66646403242</v>
      </c>
      <c r="G62">
        <v>105.48348530902</v>
      </c>
      <c r="I62" s="6">
        <f t="shared" si="1"/>
        <v>139.06456821896001</v>
      </c>
      <c r="J62" s="6">
        <f t="shared" si="2"/>
        <v>17.519870111940008</v>
      </c>
      <c r="K62" s="6">
        <f t="shared" si="3"/>
        <v>118.04072408463199</v>
      </c>
      <c r="L62" s="7">
        <f t="shared" si="0"/>
        <v>6.7375342014770858</v>
      </c>
      <c r="M62" s="7">
        <f t="shared" si="4"/>
        <v>7.7098213345157944</v>
      </c>
      <c r="P62" s="5">
        <f t="shared" si="5"/>
        <v>-1.4197333439302213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118.88787510138</v>
      </c>
      <c r="E63">
        <v>239.54379562043999</v>
      </c>
      <c r="F63">
        <v>101.69098277609</v>
      </c>
      <c r="G63">
        <v>105.31691995947</v>
      </c>
      <c r="I63" s="6">
        <f t="shared" si="1"/>
        <v>134.22687566096999</v>
      </c>
      <c r="J63" s="6">
        <f t="shared" si="2"/>
        <v>17.196892325290008</v>
      </c>
      <c r="K63" s="6">
        <f t="shared" si="3"/>
        <v>113.59060487062199</v>
      </c>
      <c r="L63" s="7">
        <f t="shared" si="0"/>
        <v>6.6052983714722648</v>
      </c>
      <c r="M63" s="7">
        <f t="shared" si="4"/>
        <v>7.5935246378394767</v>
      </c>
      <c r="P63" s="5">
        <f t="shared" si="5"/>
        <v>-3.3545425773295987</v>
      </c>
      <c r="R63" s="5">
        <v>-13</v>
      </c>
    </row>
    <row r="64" spans="1:25" x14ac:dyDescent="0.15">
      <c r="A64" s="5">
        <v>31.5</v>
      </c>
      <c r="B64" s="5">
        <v>62</v>
      </c>
      <c r="D64">
        <v>118.61232765612</v>
      </c>
      <c r="E64">
        <v>240.72810218978</v>
      </c>
      <c r="F64">
        <v>101.73981762918</v>
      </c>
      <c r="G64">
        <v>105.38824721378001</v>
      </c>
      <c r="I64" s="6">
        <f t="shared" si="1"/>
        <v>135.339854976</v>
      </c>
      <c r="J64" s="6">
        <f t="shared" si="2"/>
        <v>16.872510026940006</v>
      </c>
      <c r="K64" s="6">
        <f t="shared" si="3"/>
        <v>115.092842943672</v>
      </c>
      <c r="L64" s="7">
        <f t="shared" si="0"/>
        <v>6.8213231321187848</v>
      </c>
      <c r="M64" s="7">
        <f t="shared" si="4"/>
        <v>7.8254885318145</v>
      </c>
      <c r="P64" s="5">
        <f t="shared" si="5"/>
        <v>-0.19377517014094711</v>
      </c>
      <c r="R64" s="5">
        <v>-13</v>
      </c>
      <c r="U64" s="39">
        <v>20</v>
      </c>
      <c r="V64" s="7">
        <f t="shared" ref="V64:V83" si="6">L41</f>
        <v>6.9129178850998798</v>
      </c>
      <c r="X64" s="39"/>
      <c r="Y64" s="7"/>
    </row>
    <row r="65" spans="1:25" x14ac:dyDescent="0.15">
      <c r="A65" s="5">
        <v>32</v>
      </c>
      <c r="B65" s="5">
        <v>63</v>
      </c>
      <c r="D65">
        <v>118.64274128143001</v>
      </c>
      <c r="E65">
        <v>241.13605028385999</v>
      </c>
      <c r="F65">
        <v>101.80303951368001</v>
      </c>
      <c r="G65">
        <v>105.24822695036001</v>
      </c>
      <c r="I65" s="6">
        <f t="shared" si="1"/>
        <v>135.88782333349997</v>
      </c>
      <c r="J65" s="6">
        <f t="shared" si="2"/>
        <v>16.83970176775</v>
      </c>
      <c r="K65" s="6">
        <f t="shared" si="3"/>
        <v>115.68018121219997</v>
      </c>
      <c r="L65" s="7">
        <f t="shared" si="0"/>
        <v>6.8694910876474697</v>
      </c>
      <c r="M65" s="7">
        <f t="shared" si="4"/>
        <v>7.8895956206716882</v>
      </c>
      <c r="P65" s="5">
        <f t="shared" si="5"/>
        <v>0.51099452130707024</v>
      </c>
      <c r="R65" s="5">
        <v>-13</v>
      </c>
      <c r="U65" s="5">
        <v>20.5</v>
      </c>
      <c r="V65" s="7">
        <f t="shared" si="6"/>
        <v>6.9398197321019177</v>
      </c>
      <c r="Y65" s="7"/>
    </row>
    <row r="66" spans="1:25" x14ac:dyDescent="0.15">
      <c r="A66" s="5">
        <v>32.5</v>
      </c>
      <c r="B66" s="5">
        <v>64</v>
      </c>
      <c r="D66">
        <v>118.57785888078</v>
      </c>
      <c r="E66">
        <v>239.24229521492001</v>
      </c>
      <c r="F66">
        <v>101.69199594732</v>
      </c>
      <c r="G66">
        <v>105.35947315096</v>
      </c>
      <c r="I66" s="6">
        <f t="shared" si="1"/>
        <v>133.88282206396002</v>
      </c>
      <c r="J66" s="6">
        <f t="shared" si="2"/>
        <v>16.885862933460004</v>
      </c>
      <c r="K66" s="6">
        <f t="shared" si="3"/>
        <v>113.61978654380802</v>
      </c>
      <c r="L66" s="7">
        <f t="shared" ref="L66:L129" si="7">K66/J66</f>
        <v>6.7286929303841454</v>
      </c>
      <c r="M66" s="7">
        <f t="shared" si="4"/>
        <v>7.7647365967368671</v>
      </c>
      <c r="P66" s="5">
        <f t="shared" si="5"/>
        <v>-1.549094447838175</v>
      </c>
      <c r="R66" s="5">
        <v>-13</v>
      </c>
      <c r="U66" s="5">
        <v>21</v>
      </c>
      <c r="V66" s="7">
        <f t="shared" si="6"/>
        <v>7.1929994432757693</v>
      </c>
      <c r="Y66" s="7"/>
    </row>
    <row r="67" spans="1:25" x14ac:dyDescent="0.15">
      <c r="A67" s="5">
        <v>33</v>
      </c>
      <c r="B67" s="5">
        <v>65</v>
      </c>
      <c r="D67">
        <v>118.44768856448</v>
      </c>
      <c r="E67">
        <v>241.82887266828999</v>
      </c>
      <c r="F67">
        <v>101.73434650455999</v>
      </c>
      <c r="G67">
        <v>105.526443769</v>
      </c>
      <c r="I67" s="6">
        <f t="shared" ref="I67:I130" si="8">E67-G67</f>
        <v>136.30242889928999</v>
      </c>
      <c r="J67" s="6">
        <f t="shared" ref="J67:J130" si="9">D67-F67</f>
        <v>16.713342059920009</v>
      </c>
      <c r="K67" s="6">
        <f t="shared" ref="K67:K130" si="10">I67-1.2*J67</f>
        <v>116.24641842738598</v>
      </c>
      <c r="L67" s="7">
        <f t="shared" si="7"/>
        <v>6.9553066053829298</v>
      </c>
      <c r="M67" s="7">
        <f t="shared" ref="M67:M130" si="11">L67+ABS($N$2)*A67</f>
        <v>8.0072894050641548</v>
      </c>
      <c r="P67" s="5">
        <f t="shared" ref="P67:P130" si="12">(L67-$O$2)/$O$2*100</f>
        <v>1.7666047146825177</v>
      </c>
      <c r="R67" s="5">
        <v>-13</v>
      </c>
      <c r="U67" s="5">
        <v>21.5</v>
      </c>
      <c r="V67" s="7">
        <f t="shared" si="6"/>
        <v>7.0266791203426164</v>
      </c>
      <c r="Y67" s="7"/>
    </row>
    <row r="68" spans="1:25" x14ac:dyDescent="0.15">
      <c r="A68" s="5">
        <v>33.5</v>
      </c>
      <c r="B68" s="5">
        <v>66</v>
      </c>
      <c r="D68">
        <v>118.43511759934999</v>
      </c>
      <c r="E68">
        <v>242.94890510949</v>
      </c>
      <c r="F68">
        <v>101.82857142857</v>
      </c>
      <c r="G68">
        <v>105.35643363729</v>
      </c>
      <c r="I68" s="6">
        <f t="shared" si="8"/>
        <v>137.5924714722</v>
      </c>
      <c r="J68" s="6">
        <f t="shared" si="9"/>
        <v>16.606546170779993</v>
      </c>
      <c r="K68" s="6">
        <f t="shared" si="10"/>
        <v>117.66461606726401</v>
      </c>
      <c r="L68" s="7">
        <f t="shared" si="7"/>
        <v>7.0854357587190826</v>
      </c>
      <c r="M68" s="7">
        <f t="shared" si="11"/>
        <v>8.1533576917288109</v>
      </c>
      <c r="P68" s="5">
        <f t="shared" si="12"/>
        <v>3.6705900974645731</v>
      </c>
      <c r="R68" s="5">
        <v>-13</v>
      </c>
      <c r="U68" s="5">
        <v>22</v>
      </c>
      <c r="V68" s="7">
        <f t="shared" si="6"/>
        <v>6.9552370118024509</v>
      </c>
      <c r="Y68" s="7"/>
    </row>
    <row r="69" spans="1:25" x14ac:dyDescent="0.15">
      <c r="A69" s="5">
        <v>34</v>
      </c>
      <c r="B69" s="5">
        <v>67</v>
      </c>
      <c r="D69">
        <v>118.24553933496</v>
      </c>
      <c r="E69">
        <v>247.04501216545</v>
      </c>
      <c r="F69">
        <v>101.75015197568</v>
      </c>
      <c r="G69">
        <v>105.46220871327</v>
      </c>
      <c r="I69" s="6">
        <f t="shared" si="8"/>
        <v>141.58280345218</v>
      </c>
      <c r="J69" s="6">
        <f t="shared" si="9"/>
        <v>16.495387359280002</v>
      </c>
      <c r="K69" s="6">
        <f t="shared" si="10"/>
        <v>121.78833862104401</v>
      </c>
      <c r="L69" s="7">
        <f t="shared" si="7"/>
        <v>7.3831754276766421</v>
      </c>
      <c r="M69" s="7">
        <f t="shared" si="11"/>
        <v>8.4670364940148737</v>
      </c>
      <c r="P69" s="5">
        <f t="shared" si="12"/>
        <v>8.0269696099413199</v>
      </c>
      <c r="R69" s="5">
        <v>-13</v>
      </c>
      <c r="U69" s="5">
        <v>22.5</v>
      </c>
      <c r="V69" s="7">
        <f t="shared" si="6"/>
        <v>6.7795470160304196</v>
      </c>
      <c r="Y69" s="7"/>
    </row>
    <row r="70" spans="1:25" x14ac:dyDescent="0.15">
      <c r="A70" s="5">
        <v>34.5</v>
      </c>
      <c r="B70" s="5">
        <v>68</v>
      </c>
      <c r="D70">
        <v>117.93106244931001</v>
      </c>
      <c r="E70">
        <v>248.94728304947</v>
      </c>
      <c r="F70">
        <v>101.88389057751</v>
      </c>
      <c r="G70">
        <v>105.37811550152</v>
      </c>
      <c r="I70" s="6">
        <f t="shared" si="8"/>
        <v>143.56916754795</v>
      </c>
      <c r="J70" s="6">
        <f t="shared" si="9"/>
        <v>16.047171871800003</v>
      </c>
      <c r="K70" s="6">
        <f t="shared" si="10"/>
        <v>124.31256130179</v>
      </c>
      <c r="L70" s="7">
        <f t="shared" si="7"/>
        <v>7.7466959471062182</v>
      </c>
      <c r="M70" s="7">
        <f t="shared" si="11"/>
        <v>8.846496146772953</v>
      </c>
      <c r="P70" s="5">
        <f t="shared" si="12"/>
        <v>13.345821977690964</v>
      </c>
      <c r="R70" s="5">
        <v>-13</v>
      </c>
      <c r="U70" s="5">
        <v>23</v>
      </c>
      <c r="V70" s="7">
        <f t="shared" si="6"/>
        <v>6.8436858700289971</v>
      </c>
      <c r="Y70" s="7"/>
    </row>
    <row r="71" spans="1:25" x14ac:dyDescent="0.15">
      <c r="A71" s="5">
        <v>35</v>
      </c>
      <c r="B71" s="5">
        <v>69</v>
      </c>
      <c r="D71">
        <v>117.9000405515</v>
      </c>
      <c r="E71">
        <v>251.16342254662999</v>
      </c>
      <c r="F71">
        <v>101.73556231003001</v>
      </c>
      <c r="G71">
        <v>105.34508611955</v>
      </c>
      <c r="I71" s="6">
        <f t="shared" si="8"/>
        <v>145.81833642708</v>
      </c>
      <c r="J71" s="6">
        <f t="shared" si="9"/>
        <v>16.164478241469993</v>
      </c>
      <c r="K71" s="6">
        <f t="shared" si="10"/>
        <v>126.420962537316</v>
      </c>
      <c r="L71" s="7">
        <f t="shared" si="7"/>
        <v>7.8209120423684837</v>
      </c>
      <c r="M71" s="7">
        <f t="shared" si="11"/>
        <v>8.9366513753637236</v>
      </c>
      <c r="P71" s="5">
        <f t="shared" si="12"/>
        <v>14.431715160915543</v>
      </c>
      <c r="R71" s="5">
        <v>-13</v>
      </c>
      <c r="U71" s="5">
        <v>23.5</v>
      </c>
      <c r="V71" s="7">
        <f t="shared" si="6"/>
        <v>6.7690467148971045</v>
      </c>
      <c r="Y71" s="7"/>
    </row>
    <row r="72" spans="1:25" x14ac:dyDescent="0.15">
      <c r="A72" s="5">
        <v>35.5</v>
      </c>
      <c r="B72" s="5">
        <v>70</v>
      </c>
      <c r="D72">
        <v>117.64051094891001</v>
      </c>
      <c r="E72">
        <v>253.23033252229999</v>
      </c>
      <c r="F72">
        <v>101.70577507599</v>
      </c>
      <c r="G72">
        <v>105.58459979737</v>
      </c>
      <c r="I72" s="6">
        <f t="shared" si="8"/>
        <v>147.64573272492999</v>
      </c>
      <c r="J72" s="6">
        <f t="shared" si="9"/>
        <v>15.934735872920001</v>
      </c>
      <c r="K72" s="6">
        <f t="shared" si="10"/>
        <v>128.52404967742598</v>
      </c>
      <c r="L72" s="7">
        <f t="shared" si="7"/>
        <v>8.06565296735441</v>
      </c>
      <c r="M72" s="7">
        <f t="shared" si="11"/>
        <v>9.1973314336781531</v>
      </c>
      <c r="P72" s="5">
        <f t="shared" si="12"/>
        <v>18.0126432757556</v>
      </c>
      <c r="R72" s="5">
        <v>-13</v>
      </c>
      <c r="U72" s="5">
        <v>24</v>
      </c>
      <c r="V72" s="7">
        <f t="shared" si="6"/>
        <v>6.7784731356503043</v>
      </c>
      <c r="Y72" s="7"/>
    </row>
    <row r="73" spans="1:25" x14ac:dyDescent="0.15">
      <c r="A73" s="5">
        <v>36</v>
      </c>
      <c r="B73" s="5">
        <v>71</v>
      </c>
      <c r="D73">
        <v>117.45498783455</v>
      </c>
      <c r="E73">
        <v>254.24087591240999</v>
      </c>
      <c r="F73">
        <v>101.72097264438</v>
      </c>
      <c r="G73">
        <v>105.42938196554999</v>
      </c>
      <c r="I73" s="6">
        <f t="shared" si="8"/>
        <v>148.81149394686</v>
      </c>
      <c r="J73" s="6">
        <f t="shared" si="9"/>
        <v>15.734015190169998</v>
      </c>
      <c r="K73" s="6">
        <f t="shared" si="10"/>
        <v>129.930675718656</v>
      </c>
      <c r="L73" s="7">
        <f t="shared" si="7"/>
        <v>8.2579477741849168</v>
      </c>
      <c r="M73" s="7">
        <f t="shared" si="11"/>
        <v>9.4055653738371632</v>
      </c>
      <c r="P73" s="5">
        <f t="shared" si="12"/>
        <v>20.826205740458629</v>
      </c>
      <c r="R73" s="5">
        <v>-13</v>
      </c>
      <c r="U73" s="5">
        <v>24.5</v>
      </c>
      <c r="V73" s="7">
        <f t="shared" si="6"/>
        <v>6.9912956085448679</v>
      </c>
      <c r="Y73" s="7"/>
    </row>
    <row r="74" spans="1:25" x14ac:dyDescent="0.15">
      <c r="A74" s="5">
        <v>36.5</v>
      </c>
      <c r="B74" s="5">
        <v>72</v>
      </c>
      <c r="D74">
        <v>117.21715328467</v>
      </c>
      <c r="E74">
        <v>255.88422546634001</v>
      </c>
      <c r="F74">
        <v>101.72826747720001</v>
      </c>
      <c r="G74">
        <v>105.41276595745001</v>
      </c>
      <c r="I74" s="6">
        <f t="shared" si="8"/>
        <v>150.47145950889001</v>
      </c>
      <c r="J74" s="6">
        <f t="shared" si="9"/>
        <v>15.488885807469998</v>
      </c>
      <c r="K74" s="6">
        <f t="shared" si="10"/>
        <v>131.88479653992601</v>
      </c>
      <c r="L74" s="7">
        <f t="shared" si="7"/>
        <v>8.5148020444647123</v>
      </c>
      <c r="M74" s="7">
        <f t="shared" si="11"/>
        <v>9.678358777445462</v>
      </c>
      <c r="P74" s="5">
        <f t="shared" si="12"/>
        <v>24.584370329869</v>
      </c>
      <c r="R74" s="5">
        <v>-13</v>
      </c>
      <c r="U74" s="5">
        <v>25</v>
      </c>
      <c r="V74" s="7">
        <f t="shared" si="6"/>
        <v>6.8269873515724697</v>
      </c>
      <c r="Y74" s="7"/>
    </row>
    <row r="75" spans="1:25" x14ac:dyDescent="0.15">
      <c r="A75" s="5">
        <v>37</v>
      </c>
      <c r="B75" s="5">
        <v>73</v>
      </c>
      <c r="D75">
        <v>116.93207623682</v>
      </c>
      <c r="E75">
        <v>256.91261151663002</v>
      </c>
      <c r="F75">
        <v>101.64761904762</v>
      </c>
      <c r="G75">
        <v>105.53576494428</v>
      </c>
      <c r="I75" s="6">
        <f t="shared" si="8"/>
        <v>151.37684657235002</v>
      </c>
      <c r="J75" s="6">
        <f t="shared" si="9"/>
        <v>15.284457189199998</v>
      </c>
      <c r="K75" s="6">
        <f t="shared" si="10"/>
        <v>133.03549794531003</v>
      </c>
      <c r="L75" s="7">
        <f t="shared" si="7"/>
        <v>8.703972689282871</v>
      </c>
      <c r="M75" s="7">
        <f t="shared" si="11"/>
        <v>9.883468555592124</v>
      </c>
      <c r="P75" s="5">
        <f t="shared" si="12"/>
        <v>27.352221601864972</v>
      </c>
      <c r="R75" s="5">
        <v>-13</v>
      </c>
      <c r="U75" s="5">
        <v>25.5</v>
      </c>
      <c r="V75" s="7">
        <f t="shared" si="6"/>
        <v>6.6984015127993688</v>
      </c>
      <c r="Y75" s="7"/>
    </row>
    <row r="76" spans="1:25" x14ac:dyDescent="0.15">
      <c r="A76" s="5">
        <v>37.5</v>
      </c>
      <c r="B76" s="5">
        <v>74</v>
      </c>
      <c r="D76">
        <v>116.90652879157</v>
      </c>
      <c r="E76">
        <v>258.68734793187002</v>
      </c>
      <c r="F76">
        <v>101.80101317123</v>
      </c>
      <c r="G76">
        <v>105.43546099291</v>
      </c>
      <c r="I76" s="6">
        <f t="shared" si="8"/>
        <v>153.25188693896001</v>
      </c>
      <c r="J76" s="6">
        <f t="shared" si="9"/>
        <v>15.10551562034</v>
      </c>
      <c r="K76" s="6">
        <f t="shared" si="10"/>
        <v>135.12526819455201</v>
      </c>
      <c r="L76" s="7">
        <f t="shared" si="7"/>
        <v>8.9454257365834007</v>
      </c>
      <c r="M76" s="7">
        <f t="shared" si="11"/>
        <v>10.140860736221157</v>
      </c>
      <c r="P76" s="5">
        <f t="shared" si="12"/>
        <v>30.885043117277629</v>
      </c>
      <c r="R76" s="5">
        <v>-13</v>
      </c>
      <c r="U76" s="5">
        <v>26</v>
      </c>
      <c r="V76" s="7">
        <f t="shared" si="6"/>
        <v>6.7686671569163934</v>
      </c>
      <c r="Y76" s="7"/>
    </row>
    <row r="77" spans="1:25" x14ac:dyDescent="0.15">
      <c r="A77" s="5">
        <v>38</v>
      </c>
      <c r="B77" s="5">
        <v>75</v>
      </c>
      <c r="D77">
        <v>116.71309813463</v>
      </c>
      <c r="E77">
        <v>259.94302514192998</v>
      </c>
      <c r="F77">
        <v>101.64883485308999</v>
      </c>
      <c r="G77">
        <v>105.52563323202</v>
      </c>
      <c r="I77" s="6">
        <f t="shared" si="8"/>
        <v>154.41739190990998</v>
      </c>
      <c r="J77" s="6">
        <f t="shared" si="9"/>
        <v>15.064263281540008</v>
      </c>
      <c r="K77" s="6">
        <f t="shared" si="10"/>
        <v>136.34027597206196</v>
      </c>
      <c r="L77" s="7">
        <f t="shared" si="7"/>
        <v>9.0505770792744666</v>
      </c>
      <c r="M77" s="7">
        <f t="shared" si="11"/>
        <v>10.261951212240726</v>
      </c>
      <c r="P77" s="5">
        <f t="shared" si="12"/>
        <v>32.423565533899499</v>
      </c>
      <c r="R77" s="5">
        <v>-13</v>
      </c>
      <c r="U77" s="39">
        <v>26.5</v>
      </c>
      <c r="V77" s="7">
        <f t="shared" si="6"/>
        <v>6.7836458408372158</v>
      </c>
      <c r="Y77" s="7"/>
    </row>
    <row r="78" spans="1:25" x14ac:dyDescent="0.15">
      <c r="A78" s="5">
        <v>38.5</v>
      </c>
      <c r="B78" s="5">
        <v>76</v>
      </c>
      <c r="D78">
        <v>116.52919708029</v>
      </c>
      <c r="E78">
        <v>261.48763179238</v>
      </c>
      <c r="F78">
        <v>101.69219858156001</v>
      </c>
      <c r="G78">
        <v>105.38905775076</v>
      </c>
      <c r="I78" s="6">
        <f t="shared" si="8"/>
        <v>156.09857404162</v>
      </c>
      <c r="J78" s="6">
        <f t="shared" si="9"/>
        <v>14.836998498729997</v>
      </c>
      <c r="K78" s="6">
        <f t="shared" si="10"/>
        <v>138.29417584314399</v>
      </c>
      <c r="L78" s="7">
        <f t="shared" si="7"/>
        <v>9.3208997665519444</v>
      </c>
      <c r="M78" s="7">
        <f t="shared" si="11"/>
        <v>10.548213032846707</v>
      </c>
      <c r="P78" s="5">
        <f t="shared" si="12"/>
        <v>36.378793336551233</v>
      </c>
      <c r="R78" s="5">
        <v>-13</v>
      </c>
      <c r="U78" s="5">
        <v>27</v>
      </c>
      <c r="V78" s="7">
        <f t="shared" si="6"/>
        <v>6.6889399471429654</v>
      </c>
      <c r="Y78" s="7"/>
    </row>
    <row r="79" spans="1:25" x14ac:dyDescent="0.15">
      <c r="A79" s="5">
        <v>39</v>
      </c>
      <c r="B79" s="5">
        <v>77</v>
      </c>
      <c r="D79">
        <v>116.1098945661</v>
      </c>
      <c r="E79">
        <v>260.65085158150998</v>
      </c>
      <c r="F79">
        <v>101.78622087133</v>
      </c>
      <c r="G79">
        <v>105.40060790274001</v>
      </c>
      <c r="I79" s="6">
        <f t="shared" si="8"/>
        <v>155.25024367876998</v>
      </c>
      <c r="J79" s="6">
        <f t="shared" si="9"/>
        <v>14.323673694769994</v>
      </c>
      <c r="K79" s="6">
        <f t="shared" si="10"/>
        <v>138.06183524504598</v>
      </c>
      <c r="L79" s="7">
        <f t="shared" si="7"/>
        <v>9.6387168674092685</v>
      </c>
      <c r="M79" s="7">
        <f t="shared" si="11"/>
        <v>10.881969267032535</v>
      </c>
      <c r="P79" s="5">
        <f t="shared" si="12"/>
        <v>41.028935898128935</v>
      </c>
      <c r="R79" s="5">
        <v>-13</v>
      </c>
      <c r="U79" s="5">
        <v>27.5</v>
      </c>
      <c r="V79" s="7">
        <f t="shared" si="6"/>
        <v>6.8323933130974392</v>
      </c>
      <c r="Y79" s="7"/>
    </row>
    <row r="80" spans="1:25" x14ac:dyDescent="0.15">
      <c r="A80" s="5">
        <v>39.5</v>
      </c>
      <c r="B80" s="5">
        <v>78</v>
      </c>
      <c r="D80">
        <v>115.94931062449</v>
      </c>
      <c r="E80">
        <v>261.74513381995001</v>
      </c>
      <c r="F80">
        <v>101.80466058764</v>
      </c>
      <c r="G80">
        <v>105.34387031407999</v>
      </c>
      <c r="I80" s="6">
        <f t="shared" si="8"/>
        <v>156.40126350587002</v>
      </c>
      <c r="J80" s="6">
        <f t="shared" si="9"/>
        <v>14.144650036849995</v>
      </c>
      <c r="K80" s="6">
        <f t="shared" si="10"/>
        <v>139.42768346165002</v>
      </c>
      <c r="L80" s="7">
        <f t="shared" si="7"/>
        <v>9.8572734637060329</v>
      </c>
      <c r="M80" s="7">
        <f t="shared" si="11"/>
        <v>11.116464996657802</v>
      </c>
      <c r="P80" s="5">
        <f t="shared" si="12"/>
        <v>44.226747871781633</v>
      </c>
      <c r="R80" s="5">
        <v>-13</v>
      </c>
      <c r="U80" s="5">
        <v>28</v>
      </c>
      <c r="V80" s="7">
        <f t="shared" si="6"/>
        <v>6.7427340357653041</v>
      </c>
      <c r="Y80" s="7"/>
    </row>
    <row r="81" spans="1:25" x14ac:dyDescent="0.15">
      <c r="A81" s="5">
        <v>40</v>
      </c>
      <c r="B81" s="5">
        <v>79</v>
      </c>
      <c r="D81">
        <v>115.57522303325</v>
      </c>
      <c r="E81">
        <v>262.32704785076999</v>
      </c>
      <c r="F81">
        <v>101.75055724417</v>
      </c>
      <c r="G81">
        <v>105.42370820668999</v>
      </c>
      <c r="I81" s="6">
        <f t="shared" si="8"/>
        <v>156.90333964408001</v>
      </c>
      <c r="J81" s="6">
        <f t="shared" si="9"/>
        <v>13.824665789080001</v>
      </c>
      <c r="K81" s="6">
        <f t="shared" si="10"/>
        <v>140.31374069718402</v>
      </c>
      <c r="L81" s="7">
        <f t="shared" si="7"/>
        <v>10.149521358267972</v>
      </c>
      <c r="M81" s="7">
        <f t="shared" si="11"/>
        <v>11.424652024548244</v>
      </c>
      <c r="P81" s="5">
        <f t="shared" si="12"/>
        <v>48.502774458670778</v>
      </c>
      <c r="R81" s="5">
        <v>-13</v>
      </c>
      <c r="U81" s="5">
        <v>28.5</v>
      </c>
      <c r="V81" s="7">
        <f t="shared" si="6"/>
        <v>6.7841420345176751</v>
      </c>
      <c r="Y81" s="7"/>
    </row>
    <row r="82" spans="1:25" x14ac:dyDescent="0.15">
      <c r="A82" s="5">
        <v>40.5</v>
      </c>
      <c r="B82" s="5">
        <v>80</v>
      </c>
      <c r="D82">
        <v>114.83779399837999</v>
      </c>
      <c r="E82">
        <v>258.01115166261002</v>
      </c>
      <c r="F82">
        <v>101.73657548126</v>
      </c>
      <c r="G82">
        <v>105.45207700101</v>
      </c>
      <c r="I82" s="6">
        <f t="shared" si="8"/>
        <v>152.55907466160002</v>
      </c>
      <c r="J82" s="6">
        <f t="shared" si="9"/>
        <v>13.101218517119989</v>
      </c>
      <c r="K82" s="6">
        <f t="shared" si="10"/>
        <v>136.83761244105602</v>
      </c>
      <c r="L82" s="7">
        <f t="shared" si="7"/>
        <v>10.444647744959278</v>
      </c>
      <c r="M82" s="7">
        <f t="shared" si="11"/>
        <v>11.735717544568054</v>
      </c>
      <c r="P82" s="5">
        <f t="shared" si="12"/>
        <v>52.820917718098393</v>
      </c>
      <c r="R82" s="5">
        <v>-13</v>
      </c>
      <c r="U82" s="5">
        <v>29</v>
      </c>
      <c r="V82" s="7">
        <f t="shared" si="6"/>
        <v>6.5989156314920345</v>
      </c>
      <c r="Y82" s="7"/>
    </row>
    <row r="83" spans="1:25" x14ac:dyDescent="0.15">
      <c r="A83" s="5">
        <v>41</v>
      </c>
      <c r="B83" s="5">
        <v>81</v>
      </c>
      <c r="D83">
        <v>114.5</v>
      </c>
      <c r="E83">
        <v>256.79156528791998</v>
      </c>
      <c r="F83">
        <v>101.74204660588001</v>
      </c>
      <c r="G83">
        <v>105.39614994934</v>
      </c>
      <c r="I83" s="6">
        <f t="shared" si="8"/>
        <v>151.39541533857999</v>
      </c>
      <c r="J83" s="6">
        <f t="shared" si="9"/>
        <v>12.757953394119994</v>
      </c>
      <c r="K83" s="6">
        <f t="shared" si="10"/>
        <v>136.085871265636</v>
      </c>
      <c r="L83" s="7">
        <f t="shared" si="7"/>
        <v>10.666747797366664</v>
      </c>
      <c r="M83" s="7">
        <f t="shared" si="11"/>
        <v>11.973756730303945</v>
      </c>
      <c r="P83" s="5">
        <f t="shared" si="12"/>
        <v>56.070575788234379</v>
      </c>
      <c r="R83" s="5">
        <v>-13</v>
      </c>
      <c r="U83" s="5">
        <v>29.5</v>
      </c>
      <c r="V83" s="7">
        <f t="shared" si="6"/>
        <v>6.7768081503550581</v>
      </c>
      <c r="Y83" s="7"/>
    </row>
    <row r="84" spans="1:25" x14ac:dyDescent="0.15">
      <c r="A84" s="5">
        <v>41.5</v>
      </c>
      <c r="B84" s="5">
        <v>82</v>
      </c>
      <c r="D84">
        <v>114.59732360097</v>
      </c>
      <c r="E84">
        <v>258.75932684509002</v>
      </c>
      <c r="F84">
        <v>101.68571428571001</v>
      </c>
      <c r="G84">
        <v>105.40567375886999</v>
      </c>
      <c r="I84" s="6">
        <f t="shared" si="8"/>
        <v>153.35365308622002</v>
      </c>
      <c r="J84" s="6">
        <f t="shared" si="9"/>
        <v>12.911609315259994</v>
      </c>
      <c r="K84" s="6">
        <f t="shared" si="10"/>
        <v>137.85972190790804</v>
      </c>
      <c r="L84" s="7">
        <f t="shared" si="7"/>
        <v>10.677191242533505</v>
      </c>
      <c r="M84" s="7">
        <f t="shared" si="11"/>
        <v>12.000139308799289</v>
      </c>
      <c r="P84" s="5">
        <f t="shared" si="12"/>
        <v>56.223379110424489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114.44545823196</v>
      </c>
      <c r="E85">
        <v>259.71938361718998</v>
      </c>
      <c r="F85">
        <v>101.78682877406</v>
      </c>
      <c r="G85">
        <v>105.56656534954</v>
      </c>
      <c r="I85" s="6">
        <f t="shared" si="8"/>
        <v>154.15281826764999</v>
      </c>
      <c r="J85" s="6">
        <f t="shared" si="9"/>
        <v>12.658629457900005</v>
      </c>
      <c r="K85" s="6">
        <f t="shared" si="10"/>
        <v>138.96246291816999</v>
      </c>
      <c r="L85" s="7">
        <f t="shared" si="7"/>
        <v>10.977686279571618</v>
      </c>
      <c r="M85" s="7">
        <f t="shared" si="11"/>
        <v>12.316573479165905</v>
      </c>
      <c r="P85" s="5">
        <f t="shared" si="12"/>
        <v>60.620073805280128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114.42862935929</v>
      </c>
      <c r="E86">
        <v>260.11699107867003</v>
      </c>
      <c r="F86">
        <v>101.80547112462</v>
      </c>
      <c r="G86">
        <v>105.55501519757</v>
      </c>
      <c r="I86" s="6">
        <f t="shared" si="8"/>
        <v>154.56197588110001</v>
      </c>
      <c r="J86" s="6">
        <f t="shared" si="9"/>
        <v>12.623158234670001</v>
      </c>
      <c r="K86" s="6">
        <f t="shared" si="10"/>
        <v>139.414185999496</v>
      </c>
      <c r="L86" s="7">
        <f t="shared" si="7"/>
        <v>11.044318973724772</v>
      </c>
      <c r="M86" s="7">
        <f t="shared" si="11"/>
        <v>12.399145306647563</v>
      </c>
      <c r="P86" s="5">
        <f t="shared" si="12"/>
        <v>61.595010415797113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113.89132197891</v>
      </c>
      <c r="E87">
        <v>258.07785888078001</v>
      </c>
      <c r="F87">
        <v>101.66585612969</v>
      </c>
      <c r="G87">
        <v>105.50780141844</v>
      </c>
      <c r="I87" s="6">
        <f t="shared" si="8"/>
        <v>152.57005746234</v>
      </c>
      <c r="J87" s="6">
        <f t="shared" si="9"/>
        <v>12.225465849220001</v>
      </c>
      <c r="K87" s="6">
        <f t="shared" si="10"/>
        <v>137.899498443276</v>
      </c>
      <c r="L87" s="7">
        <f t="shared" si="7"/>
        <v>11.279692744965963</v>
      </c>
      <c r="M87" s="7">
        <f t="shared" si="11"/>
        <v>12.650458211217257</v>
      </c>
      <c r="P87" s="5">
        <f t="shared" si="12"/>
        <v>65.038882971978637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114.29764801298001</v>
      </c>
      <c r="E88">
        <v>261.40470397404999</v>
      </c>
      <c r="F88">
        <v>101.64822695036</v>
      </c>
      <c r="G88">
        <v>105.42249240122</v>
      </c>
      <c r="I88" s="6">
        <f t="shared" si="8"/>
        <v>155.98221157283001</v>
      </c>
      <c r="J88" s="6">
        <f t="shared" si="9"/>
        <v>12.649421062620007</v>
      </c>
      <c r="K88" s="6">
        <f t="shared" si="10"/>
        <v>140.80290629768601</v>
      </c>
      <c r="L88" s="7">
        <f t="shared" si="7"/>
        <v>11.131173956551198</v>
      </c>
      <c r="M88" s="7">
        <f t="shared" si="11"/>
        <v>12.517878556130995</v>
      </c>
      <c r="P88" s="5">
        <f t="shared" si="12"/>
        <v>62.865829548048836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114.0802919708</v>
      </c>
      <c r="E89">
        <v>261.14983779400001</v>
      </c>
      <c r="F89">
        <v>101.74549138805</v>
      </c>
      <c r="G89">
        <v>105.49868287741</v>
      </c>
      <c r="I89" s="6">
        <f t="shared" si="8"/>
        <v>155.65115491659</v>
      </c>
      <c r="J89" s="6">
        <f t="shared" si="9"/>
        <v>12.334800582750006</v>
      </c>
      <c r="K89" s="6">
        <f t="shared" si="10"/>
        <v>140.84939421728998</v>
      </c>
      <c r="L89" s="7">
        <f t="shared" si="7"/>
        <v>11.418862694405071</v>
      </c>
      <c r="M89" s="7">
        <f t="shared" si="11"/>
        <v>12.821506427313372</v>
      </c>
      <c r="P89" s="5">
        <f t="shared" si="12"/>
        <v>67.075148809888788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114.33414436334</v>
      </c>
      <c r="E90">
        <v>266.56954582319997</v>
      </c>
      <c r="F90">
        <v>101.64761904762</v>
      </c>
      <c r="G90">
        <v>105.49645390070999</v>
      </c>
      <c r="I90" s="6">
        <f t="shared" si="8"/>
        <v>161.07309192248999</v>
      </c>
      <c r="J90" s="6">
        <f t="shared" si="9"/>
        <v>12.686525315720004</v>
      </c>
      <c r="K90" s="6">
        <f t="shared" si="10"/>
        <v>145.849261543626</v>
      </c>
      <c r="L90" s="7">
        <f t="shared" si="7"/>
        <v>11.496391479462282</v>
      </c>
      <c r="M90" s="7">
        <f t="shared" si="11"/>
        <v>12.914974345699086</v>
      </c>
      <c r="P90" s="5">
        <f t="shared" si="12"/>
        <v>68.209511631050489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113.96248986213</v>
      </c>
      <c r="E91">
        <v>263.16342254662999</v>
      </c>
      <c r="F91">
        <v>101.75379939210001</v>
      </c>
      <c r="G91">
        <v>105.44113475176999</v>
      </c>
      <c r="I91" s="6">
        <f t="shared" si="8"/>
        <v>157.72228779485999</v>
      </c>
      <c r="J91" s="6">
        <f t="shared" si="9"/>
        <v>12.208690470029993</v>
      </c>
      <c r="K91" s="6">
        <f t="shared" si="10"/>
        <v>143.071859230824</v>
      </c>
      <c r="L91" s="7">
        <f t="shared" si="7"/>
        <v>11.718853842845647</v>
      </c>
      <c r="M91" s="7">
        <f t="shared" si="11"/>
        <v>13.153375842410954</v>
      </c>
      <c r="P91" s="5">
        <f t="shared" si="12"/>
        <v>71.464470856112939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113.83596918086</v>
      </c>
      <c r="E92">
        <v>262.85198702352</v>
      </c>
      <c r="F92">
        <v>101.64235055723999</v>
      </c>
      <c r="G92">
        <v>105.44741641336999</v>
      </c>
      <c r="I92" s="6">
        <f t="shared" si="8"/>
        <v>157.40457061015002</v>
      </c>
      <c r="J92" s="6">
        <f t="shared" si="9"/>
        <v>12.193618623620011</v>
      </c>
      <c r="K92" s="6">
        <f t="shared" si="10"/>
        <v>142.77222826180599</v>
      </c>
      <c r="L92" s="7">
        <f t="shared" si="7"/>
        <v>11.708766090588139</v>
      </c>
      <c r="M92" s="7">
        <f t="shared" si="11"/>
        <v>13.159227223481949</v>
      </c>
      <c r="P92" s="5">
        <f t="shared" si="12"/>
        <v>71.316871856572789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114.00283860503001</v>
      </c>
      <c r="E93">
        <v>263.81366585564001</v>
      </c>
      <c r="F93">
        <v>101.81357649443</v>
      </c>
      <c r="G93">
        <v>105.66849037487</v>
      </c>
      <c r="I93" s="6">
        <f t="shared" si="8"/>
        <v>158.14517548077001</v>
      </c>
      <c r="J93" s="6">
        <f t="shared" si="9"/>
        <v>12.189262110600012</v>
      </c>
      <c r="K93" s="6">
        <f t="shared" si="10"/>
        <v>143.51806094804999</v>
      </c>
      <c r="L93" s="7">
        <f t="shared" si="7"/>
        <v>11.774138552918965</v>
      </c>
      <c r="M93" s="7">
        <f t="shared" si="11"/>
        <v>13.240538819141278</v>
      </c>
      <c r="P93" s="5">
        <f t="shared" si="12"/>
        <v>72.273369378637142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114.08313057583</v>
      </c>
      <c r="E94">
        <v>265.18025141930002</v>
      </c>
      <c r="F94">
        <v>101.78358662614001</v>
      </c>
      <c r="G94">
        <v>105.52988855117</v>
      </c>
      <c r="I94" s="6">
        <f t="shared" si="8"/>
        <v>159.65036286813</v>
      </c>
      <c r="J94" s="6">
        <f t="shared" si="9"/>
        <v>12.299543949689991</v>
      </c>
      <c r="K94" s="6">
        <f t="shared" si="10"/>
        <v>144.89091012850201</v>
      </c>
      <c r="L94" s="7">
        <f t="shared" si="7"/>
        <v>11.780185567949776</v>
      </c>
      <c r="M94" s="7">
        <f t="shared" si="11"/>
        <v>13.262524967500593</v>
      </c>
      <c r="P94" s="5">
        <f t="shared" si="12"/>
        <v>72.361846310461843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113.96816707217999</v>
      </c>
      <c r="E95">
        <v>263.93187347932002</v>
      </c>
      <c r="F95">
        <v>101.82046605876</v>
      </c>
      <c r="G95">
        <v>105.60121580547001</v>
      </c>
      <c r="I95" s="6">
        <f t="shared" si="8"/>
        <v>158.33065767385</v>
      </c>
      <c r="J95" s="6">
        <f t="shared" si="9"/>
        <v>12.14770101341999</v>
      </c>
      <c r="K95" s="6">
        <f t="shared" si="10"/>
        <v>143.753416457746</v>
      </c>
      <c r="L95" s="7">
        <f t="shared" si="7"/>
        <v>11.833796065521911</v>
      </c>
      <c r="M95" s="7">
        <f t="shared" si="11"/>
        <v>13.332074598401231</v>
      </c>
      <c r="P95" s="5">
        <f t="shared" si="12"/>
        <v>73.146248584081036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113.80352798054</v>
      </c>
      <c r="E96">
        <v>265.20843471208002</v>
      </c>
      <c r="F96">
        <v>101.70293819656</v>
      </c>
      <c r="G96">
        <v>105.49422492401</v>
      </c>
      <c r="I96" s="6">
        <f t="shared" si="8"/>
        <v>159.71420978807004</v>
      </c>
      <c r="J96" s="6">
        <f t="shared" si="9"/>
        <v>12.100589783979999</v>
      </c>
      <c r="K96" s="6">
        <f t="shared" si="10"/>
        <v>145.19350204729403</v>
      </c>
      <c r="L96" s="7">
        <f t="shared" si="7"/>
        <v>11.998878124065993</v>
      </c>
      <c r="M96" s="7">
        <f t="shared" si="11"/>
        <v>13.513095790273818</v>
      </c>
      <c r="P96" s="5">
        <f t="shared" si="12"/>
        <v>75.561647580918873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113.94302514192999</v>
      </c>
      <c r="E97">
        <v>267.86354420113997</v>
      </c>
      <c r="F97">
        <v>101.72097264438</v>
      </c>
      <c r="G97">
        <v>105.51509625126999</v>
      </c>
      <c r="I97" s="6">
        <f t="shared" si="8"/>
        <v>162.34844794986998</v>
      </c>
      <c r="J97" s="6">
        <f t="shared" si="9"/>
        <v>12.222052497549996</v>
      </c>
      <c r="K97" s="6">
        <f t="shared" si="10"/>
        <v>147.68198495280998</v>
      </c>
      <c r="L97" s="7">
        <f t="shared" si="7"/>
        <v>12.083239290815841</v>
      </c>
      <c r="M97" s="7">
        <f t="shared" si="11"/>
        <v>13.61339609035217</v>
      </c>
      <c r="P97" s="5">
        <f t="shared" si="12"/>
        <v>76.795978430296103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114.62631792376</v>
      </c>
      <c r="E98">
        <v>277.17457420925001</v>
      </c>
      <c r="F98">
        <v>101.80101317123</v>
      </c>
      <c r="G98">
        <v>105.54630192502999</v>
      </c>
      <c r="I98" s="6">
        <f t="shared" si="8"/>
        <v>171.62827228422003</v>
      </c>
      <c r="J98" s="6">
        <f t="shared" si="9"/>
        <v>12.825304752530002</v>
      </c>
      <c r="K98" s="6">
        <f t="shared" si="10"/>
        <v>156.23790658118403</v>
      </c>
      <c r="L98" s="7">
        <f t="shared" si="7"/>
        <v>12.182003437412552</v>
      </c>
      <c r="M98" s="7">
        <f t="shared" si="11"/>
        <v>13.728099370277384</v>
      </c>
      <c r="P98" s="5">
        <f t="shared" si="12"/>
        <v>78.241046554095533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114.07278994323001</v>
      </c>
      <c r="E99">
        <v>276.47445255474997</v>
      </c>
      <c r="F99">
        <v>101.73454913880001</v>
      </c>
      <c r="G99">
        <v>105.60283687943</v>
      </c>
      <c r="I99" s="6">
        <f t="shared" si="8"/>
        <v>170.87161567531996</v>
      </c>
      <c r="J99" s="6">
        <f t="shared" si="9"/>
        <v>12.338240804430001</v>
      </c>
      <c r="K99" s="6">
        <f t="shared" si="10"/>
        <v>156.06572671000396</v>
      </c>
      <c r="L99" s="7">
        <f t="shared" si="7"/>
        <v>12.648944787491027</v>
      </c>
      <c r="M99" s="7">
        <f t="shared" si="11"/>
        <v>14.210979853684362</v>
      </c>
      <c r="P99" s="5">
        <f t="shared" si="12"/>
        <v>85.073101342535736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113.44829683698001</v>
      </c>
      <c r="E100">
        <v>267.82542579074999</v>
      </c>
      <c r="F100">
        <v>101.82532928065</v>
      </c>
      <c r="G100">
        <v>105.63424518744</v>
      </c>
      <c r="I100" s="6">
        <f t="shared" si="8"/>
        <v>162.19118060330999</v>
      </c>
      <c r="J100" s="6">
        <f t="shared" si="9"/>
        <v>11.622967556330011</v>
      </c>
      <c r="K100" s="6">
        <f t="shared" si="10"/>
        <v>148.24361953571398</v>
      </c>
      <c r="L100" s="7">
        <f t="shared" si="7"/>
        <v>12.754369210553175</v>
      </c>
      <c r="M100" s="7">
        <f t="shared" si="11"/>
        <v>14.332343410075014</v>
      </c>
      <c r="P100" s="5">
        <f t="shared" si="12"/>
        <v>86.61561933602519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113.7201946472</v>
      </c>
      <c r="E101">
        <v>269.80089213301</v>
      </c>
      <c r="F101">
        <v>101.61499493414</v>
      </c>
      <c r="G101">
        <v>105.54224924012</v>
      </c>
      <c r="I101" s="6">
        <f t="shared" si="8"/>
        <v>164.25864289289001</v>
      </c>
      <c r="J101" s="6">
        <f t="shared" si="9"/>
        <v>12.105199713060003</v>
      </c>
      <c r="K101" s="6">
        <f t="shared" si="10"/>
        <v>149.73240323721799</v>
      </c>
      <c r="L101" s="7">
        <f t="shared" si="7"/>
        <v>12.36926335677679</v>
      </c>
      <c r="M101" s="7">
        <f t="shared" si="11"/>
        <v>13.963176689627131</v>
      </c>
      <c r="P101" s="5">
        <f t="shared" si="12"/>
        <v>80.980941036690297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113.61394971614</v>
      </c>
      <c r="E102">
        <v>267.91159772911999</v>
      </c>
      <c r="F102">
        <v>101.69544072948</v>
      </c>
      <c r="G102">
        <v>105.56980749746999</v>
      </c>
      <c r="I102" s="6">
        <f t="shared" si="8"/>
        <v>162.34179023165001</v>
      </c>
      <c r="J102" s="6">
        <f t="shared" si="9"/>
        <v>11.918508986660001</v>
      </c>
      <c r="K102" s="6">
        <f t="shared" si="10"/>
        <v>148.03957944765801</v>
      </c>
      <c r="L102" s="7">
        <f t="shared" si="7"/>
        <v>12.420981484626466</v>
      </c>
      <c r="M102" s="7">
        <f t="shared" si="11"/>
        <v>14.030833950805311</v>
      </c>
      <c r="P102" s="5">
        <f t="shared" si="12"/>
        <v>81.737655092888488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113.62266828873</v>
      </c>
      <c r="E103">
        <v>269.58738848336998</v>
      </c>
      <c r="F103">
        <v>101.87862208713</v>
      </c>
      <c r="G103">
        <v>105.58662613982</v>
      </c>
      <c r="I103" s="6">
        <f t="shared" si="8"/>
        <v>164.00076234354998</v>
      </c>
      <c r="J103" s="6">
        <f t="shared" si="9"/>
        <v>11.7440462016</v>
      </c>
      <c r="K103" s="6">
        <f t="shared" si="10"/>
        <v>149.90790690162999</v>
      </c>
      <c r="L103" s="7">
        <f t="shared" si="7"/>
        <v>12.764587632600309</v>
      </c>
      <c r="M103" s="7">
        <f t="shared" si="11"/>
        <v>14.390379232107657</v>
      </c>
      <c r="P103" s="5">
        <f t="shared" si="12"/>
        <v>86.765130231270774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113.41626115166</v>
      </c>
      <c r="E104">
        <v>269.91930251419001</v>
      </c>
      <c r="F104">
        <v>101.81580547113001</v>
      </c>
      <c r="G104">
        <v>105.50820668693</v>
      </c>
      <c r="I104" s="6">
        <f t="shared" si="8"/>
        <v>164.41109582726</v>
      </c>
      <c r="J104" s="6">
        <f t="shared" si="9"/>
        <v>11.60045568052999</v>
      </c>
      <c r="K104" s="6">
        <f t="shared" si="10"/>
        <v>150.49054901062402</v>
      </c>
      <c r="L104" s="7">
        <f t="shared" si="7"/>
        <v>12.972813582073748</v>
      </c>
      <c r="M104" s="7">
        <f t="shared" si="11"/>
        <v>14.614544314909599</v>
      </c>
      <c r="P104" s="5">
        <f t="shared" si="12"/>
        <v>89.811789292282256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113.52088402271001</v>
      </c>
      <c r="E105">
        <v>269.57806163828002</v>
      </c>
      <c r="F105">
        <v>101.79594731509999</v>
      </c>
      <c r="G105">
        <v>105.45309017224</v>
      </c>
      <c r="I105" s="6">
        <f t="shared" si="8"/>
        <v>164.12497146604002</v>
      </c>
      <c r="J105" s="6">
        <f t="shared" si="9"/>
        <v>11.724936707610013</v>
      </c>
      <c r="K105" s="6">
        <f t="shared" si="10"/>
        <v>150.055047416908</v>
      </c>
      <c r="L105" s="7">
        <f t="shared" si="7"/>
        <v>12.797940932125927</v>
      </c>
      <c r="M105" s="7">
        <f t="shared" si="11"/>
        <v>14.455610798290282</v>
      </c>
      <c r="P105" s="5">
        <f t="shared" si="12"/>
        <v>87.253139206479304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113.58941605839</v>
      </c>
      <c r="E106">
        <v>269.12712895377001</v>
      </c>
      <c r="F106">
        <v>101.76514690982999</v>
      </c>
      <c r="G106">
        <v>105.45187436677</v>
      </c>
      <c r="I106" s="6">
        <f t="shared" si="8"/>
        <v>163.67525458700001</v>
      </c>
      <c r="J106" s="6">
        <f t="shared" si="9"/>
        <v>11.824269148560006</v>
      </c>
      <c r="K106" s="6">
        <f t="shared" si="10"/>
        <v>149.48613160872802</v>
      </c>
      <c r="L106" s="7">
        <f t="shared" si="7"/>
        <v>12.642314694513942</v>
      </c>
      <c r="M106" s="7">
        <f t="shared" si="11"/>
        <v>14.3159236940068</v>
      </c>
      <c r="P106" s="5">
        <f t="shared" si="12"/>
        <v>84.976093102712298</v>
      </c>
      <c r="R106" s="5">
        <v>-13</v>
      </c>
    </row>
    <row r="107" spans="1:25" x14ac:dyDescent="0.15">
      <c r="A107" s="5">
        <v>53</v>
      </c>
      <c r="B107" s="5">
        <v>105</v>
      </c>
      <c r="D107">
        <v>113.41078669911001</v>
      </c>
      <c r="E107">
        <v>271.42700729926997</v>
      </c>
      <c r="F107">
        <v>101.75258358663</v>
      </c>
      <c r="G107">
        <v>105.56757852077</v>
      </c>
      <c r="I107" s="6">
        <f t="shared" si="8"/>
        <v>165.85942877849999</v>
      </c>
      <c r="J107" s="6">
        <f t="shared" si="9"/>
        <v>11.65820311248001</v>
      </c>
      <c r="K107" s="6">
        <f t="shared" si="10"/>
        <v>151.86958504352398</v>
      </c>
      <c r="L107" s="7">
        <f t="shared" si="7"/>
        <v>13.026843294653947</v>
      </c>
      <c r="M107" s="7">
        <f t="shared" si="11"/>
        <v>14.716391427475308</v>
      </c>
      <c r="P107" s="5">
        <f t="shared" si="12"/>
        <v>90.602325312468864</v>
      </c>
      <c r="R107" s="5">
        <v>-13</v>
      </c>
    </row>
    <row r="108" spans="1:25" x14ac:dyDescent="0.15">
      <c r="A108" s="5">
        <v>53.5</v>
      </c>
      <c r="B108" s="5">
        <v>106</v>
      </c>
      <c r="D108">
        <v>113.2595296026</v>
      </c>
      <c r="E108">
        <v>269.65693430657001</v>
      </c>
      <c r="F108">
        <v>101.79797365755</v>
      </c>
      <c r="G108">
        <v>105.5829787234</v>
      </c>
      <c r="I108" s="6">
        <f t="shared" si="8"/>
        <v>164.07395558317</v>
      </c>
      <c r="J108" s="6">
        <f t="shared" si="9"/>
        <v>11.461555945049994</v>
      </c>
      <c r="K108" s="6">
        <f t="shared" si="10"/>
        <v>150.32008844911002</v>
      </c>
      <c r="L108" s="7">
        <f t="shared" si="7"/>
        <v>13.115155496320734</v>
      </c>
      <c r="M108" s="7">
        <f t="shared" si="11"/>
        <v>14.8206427624706</v>
      </c>
      <c r="P108" s="5">
        <f t="shared" si="12"/>
        <v>91.894465749750481</v>
      </c>
      <c r="R108" s="5">
        <v>-13</v>
      </c>
    </row>
    <row r="109" spans="1:25" x14ac:dyDescent="0.15">
      <c r="A109" s="5">
        <v>54</v>
      </c>
      <c r="B109" s="5">
        <v>107</v>
      </c>
      <c r="D109">
        <v>113.31569343066</v>
      </c>
      <c r="E109">
        <v>270.16301703162998</v>
      </c>
      <c r="F109">
        <v>101.73596757852</v>
      </c>
      <c r="G109">
        <v>105.74245187437</v>
      </c>
      <c r="I109" s="6">
        <f t="shared" si="8"/>
        <v>164.42056515725997</v>
      </c>
      <c r="J109" s="6">
        <f t="shared" si="9"/>
        <v>11.579725852140001</v>
      </c>
      <c r="K109" s="6">
        <f t="shared" si="10"/>
        <v>150.52489413469198</v>
      </c>
      <c r="L109" s="7">
        <f t="shared" si="7"/>
        <v>12.999003262834076</v>
      </c>
      <c r="M109" s="7">
        <f t="shared" si="11"/>
        <v>14.720429662312446</v>
      </c>
      <c r="P109" s="5">
        <f t="shared" si="12"/>
        <v>90.194983742326684</v>
      </c>
      <c r="R109" s="5">
        <v>-13</v>
      </c>
    </row>
    <row r="110" spans="1:25" x14ac:dyDescent="0.15">
      <c r="A110" s="5">
        <v>54.5</v>
      </c>
      <c r="B110" s="5">
        <v>108</v>
      </c>
      <c r="D110">
        <v>113.14274128143001</v>
      </c>
      <c r="E110">
        <v>268.40936739659003</v>
      </c>
      <c r="F110">
        <v>101.68672745694001</v>
      </c>
      <c r="G110">
        <v>105.60587639310999</v>
      </c>
      <c r="I110" s="6">
        <f t="shared" si="8"/>
        <v>162.80349100348002</v>
      </c>
      <c r="J110" s="6">
        <f t="shared" si="9"/>
        <v>11.45601382449</v>
      </c>
      <c r="K110" s="6">
        <f t="shared" si="10"/>
        <v>149.05627441409203</v>
      </c>
      <c r="L110" s="7">
        <f t="shared" si="7"/>
        <v>13.011181436901568</v>
      </c>
      <c r="M110" s="7">
        <f t="shared" si="11"/>
        <v>14.748546969708441</v>
      </c>
      <c r="P110" s="5">
        <f t="shared" si="12"/>
        <v>90.37316875943489</v>
      </c>
      <c r="R110" s="5">
        <v>-13</v>
      </c>
    </row>
    <row r="111" spans="1:25" x14ac:dyDescent="0.15">
      <c r="A111" s="5">
        <v>55</v>
      </c>
      <c r="B111" s="5">
        <v>109</v>
      </c>
      <c r="D111">
        <v>113.32887266829</v>
      </c>
      <c r="E111">
        <v>269.08901054338997</v>
      </c>
      <c r="F111">
        <v>101.81013171226</v>
      </c>
      <c r="G111">
        <v>105.62674772037001</v>
      </c>
      <c r="I111" s="6">
        <f t="shared" si="8"/>
        <v>163.46226282301996</v>
      </c>
      <c r="J111" s="6">
        <f t="shared" si="9"/>
        <v>11.518740956030001</v>
      </c>
      <c r="K111" s="6">
        <f t="shared" si="10"/>
        <v>149.63977367578394</v>
      </c>
      <c r="L111" s="7">
        <f t="shared" si="7"/>
        <v>12.990983497849069</v>
      </c>
      <c r="M111" s="7">
        <f t="shared" si="11"/>
        <v>14.744288163984445</v>
      </c>
      <c r="P111" s="5">
        <f t="shared" si="12"/>
        <v>90.077642509302919</v>
      </c>
      <c r="R111" s="5">
        <v>-13</v>
      </c>
    </row>
    <row r="112" spans="1:25" x14ac:dyDescent="0.15">
      <c r="A112" s="5">
        <v>55.5</v>
      </c>
      <c r="B112" s="5">
        <v>110</v>
      </c>
      <c r="D112">
        <v>113.18085969181</v>
      </c>
      <c r="E112">
        <v>269.74493106245001</v>
      </c>
      <c r="F112">
        <v>101.63931104357</v>
      </c>
      <c r="G112">
        <v>105.62674772037001</v>
      </c>
      <c r="I112" s="6">
        <f t="shared" si="8"/>
        <v>164.11818334207999</v>
      </c>
      <c r="J112" s="6">
        <f t="shared" si="9"/>
        <v>11.541548648239996</v>
      </c>
      <c r="K112" s="6">
        <f t="shared" si="10"/>
        <v>150.268324964192</v>
      </c>
      <c r="L112" s="7">
        <f t="shared" si="7"/>
        <v>13.01977139671866</v>
      </c>
      <c r="M112" s="7">
        <f t="shared" si="11"/>
        <v>14.78901519618254</v>
      </c>
      <c r="P112" s="5">
        <f t="shared" si="12"/>
        <v>90.498852801105258</v>
      </c>
      <c r="R112" s="5">
        <v>-13</v>
      </c>
    </row>
    <row r="113" spans="1:18" x14ac:dyDescent="0.15">
      <c r="A113" s="5">
        <v>56</v>
      </c>
      <c r="B113" s="5">
        <v>111</v>
      </c>
      <c r="D113">
        <v>113.16240875912</v>
      </c>
      <c r="E113">
        <v>269.73114355231002</v>
      </c>
      <c r="F113">
        <v>101.77811550152001</v>
      </c>
      <c r="G113">
        <v>105.58682877406</v>
      </c>
      <c r="I113" s="6">
        <f t="shared" si="8"/>
        <v>164.14431477825002</v>
      </c>
      <c r="J113" s="6">
        <f t="shared" si="9"/>
        <v>11.384293257599992</v>
      </c>
      <c r="K113" s="6">
        <f t="shared" si="10"/>
        <v>150.48316286913004</v>
      </c>
      <c r="L113" s="7">
        <f t="shared" si="7"/>
        <v>13.218489673802949</v>
      </c>
      <c r="M113" s="7">
        <f t="shared" si="11"/>
        <v>15.003672606595332</v>
      </c>
      <c r="P113" s="5">
        <f t="shared" si="12"/>
        <v>93.406400304182753</v>
      </c>
      <c r="R113" s="5">
        <v>-13</v>
      </c>
    </row>
    <row r="114" spans="1:18" x14ac:dyDescent="0.15">
      <c r="A114" s="5">
        <v>56.5</v>
      </c>
      <c r="B114" s="5">
        <v>112</v>
      </c>
      <c r="D114">
        <v>112.91930251418999</v>
      </c>
      <c r="E114">
        <v>269.49513381995001</v>
      </c>
      <c r="F114">
        <v>101.71752786221001</v>
      </c>
      <c r="G114">
        <v>105.56068895643</v>
      </c>
      <c r="I114" s="6">
        <f t="shared" si="8"/>
        <v>163.93444486352001</v>
      </c>
      <c r="J114" s="6">
        <f t="shared" si="9"/>
        <v>11.201774651979989</v>
      </c>
      <c r="K114" s="6">
        <f t="shared" si="10"/>
        <v>150.49231528114402</v>
      </c>
      <c r="L114" s="7">
        <f t="shared" si="7"/>
        <v>13.434685124159634</v>
      </c>
      <c r="M114" s="7">
        <f t="shared" si="11"/>
        <v>15.23580719028052</v>
      </c>
      <c r="P114" s="5">
        <f t="shared" si="12"/>
        <v>96.569665158752045</v>
      </c>
      <c r="R114" s="5">
        <v>-13</v>
      </c>
    </row>
    <row r="115" spans="1:18" x14ac:dyDescent="0.15">
      <c r="A115" s="5">
        <v>57</v>
      </c>
      <c r="B115" s="5">
        <v>113</v>
      </c>
      <c r="D115">
        <v>113.09732360097</v>
      </c>
      <c r="E115">
        <v>270.13807785888002</v>
      </c>
      <c r="F115">
        <v>101.5874366768</v>
      </c>
      <c r="G115">
        <v>105.80486322189</v>
      </c>
      <c r="I115" s="6">
        <f t="shared" si="8"/>
        <v>164.33321463699002</v>
      </c>
      <c r="J115" s="6">
        <f t="shared" si="9"/>
        <v>11.509886924170004</v>
      </c>
      <c r="K115" s="6">
        <f t="shared" si="10"/>
        <v>150.52135032798603</v>
      </c>
      <c r="L115" s="7">
        <f t="shared" si="7"/>
        <v>13.077569859691767</v>
      </c>
      <c r="M115" s="7">
        <f t="shared" si="11"/>
        <v>14.894631059141156</v>
      </c>
      <c r="P115" s="5">
        <f t="shared" si="12"/>
        <v>91.344531312236327</v>
      </c>
      <c r="R115" s="5">
        <v>-13</v>
      </c>
    </row>
    <row r="116" spans="1:18" x14ac:dyDescent="0.15">
      <c r="A116" s="5">
        <v>57.5</v>
      </c>
      <c r="B116" s="5">
        <v>114</v>
      </c>
      <c r="D116">
        <v>112.89720194647001</v>
      </c>
      <c r="E116">
        <v>268.43673965937001</v>
      </c>
      <c r="F116">
        <v>101.62492401215999</v>
      </c>
      <c r="G116">
        <v>105.6022289767</v>
      </c>
      <c r="I116" s="6">
        <f t="shared" si="8"/>
        <v>162.83451068266999</v>
      </c>
      <c r="J116" s="6">
        <f t="shared" si="9"/>
        <v>11.272277934310011</v>
      </c>
      <c r="K116" s="6">
        <f t="shared" si="10"/>
        <v>149.30777716149797</v>
      </c>
      <c r="L116" s="7">
        <f t="shared" si="7"/>
        <v>13.245572725548419</v>
      </c>
      <c r="M116" s="7">
        <f t="shared" si="11"/>
        <v>15.078573058326311</v>
      </c>
      <c r="P116" s="5">
        <f t="shared" si="12"/>
        <v>93.802666116435432</v>
      </c>
      <c r="R116" s="5">
        <v>-13</v>
      </c>
    </row>
    <row r="117" spans="1:18" x14ac:dyDescent="0.15">
      <c r="A117" s="5">
        <v>58</v>
      </c>
      <c r="B117" s="5">
        <v>115</v>
      </c>
      <c r="D117">
        <v>112.65145985402</v>
      </c>
      <c r="E117">
        <v>267.15064882400998</v>
      </c>
      <c r="F117">
        <v>101.77710233029001</v>
      </c>
      <c r="G117">
        <v>105.65146909828</v>
      </c>
      <c r="I117" s="6">
        <f t="shared" si="8"/>
        <v>161.49917972572996</v>
      </c>
      <c r="J117" s="6">
        <f t="shared" si="9"/>
        <v>10.874357523729998</v>
      </c>
      <c r="K117" s="6">
        <f t="shared" si="10"/>
        <v>148.44995069725397</v>
      </c>
      <c r="L117" s="7">
        <f t="shared" si="7"/>
        <v>13.651376678880277</v>
      </c>
      <c r="M117" s="7">
        <f t="shared" si="11"/>
        <v>15.500316144986673</v>
      </c>
      <c r="P117" s="5">
        <f t="shared" si="12"/>
        <v>99.740188766898825</v>
      </c>
      <c r="R117" s="5">
        <v>-13</v>
      </c>
    </row>
    <row r="118" spans="1:18" x14ac:dyDescent="0.15">
      <c r="A118" s="5">
        <v>58.5</v>
      </c>
      <c r="B118" s="5">
        <v>116</v>
      </c>
      <c r="D118">
        <v>112.63057583131</v>
      </c>
      <c r="E118">
        <v>267.49371451744003</v>
      </c>
      <c r="F118">
        <v>101.65025329281001</v>
      </c>
      <c r="G118">
        <v>105.45977710232999</v>
      </c>
      <c r="I118" s="6">
        <f t="shared" si="8"/>
        <v>162.03393741511002</v>
      </c>
      <c r="J118" s="6">
        <f t="shared" si="9"/>
        <v>10.980322538499991</v>
      </c>
      <c r="K118" s="6">
        <f t="shared" si="10"/>
        <v>148.85755036891004</v>
      </c>
      <c r="L118" s="7">
        <f t="shared" si="7"/>
        <v>13.556755718875751</v>
      </c>
      <c r="M118" s="7">
        <f t="shared" si="11"/>
        <v>15.42163431831065</v>
      </c>
      <c r="P118" s="5">
        <f t="shared" si="12"/>
        <v>98.355741699237981</v>
      </c>
      <c r="R118" s="5">
        <v>-13</v>
      </c>
    </row>
    <row r="119" spans="1:18" x14ac:dyDescent="0.15">
      <c r="A119" s="5">
        <v>59</v>
      </c>
      <c r="B119" s="5">
        <v>117</v>
      </c>
      <c r="D119">
        <v>112.77595296026</v>
      </c>
      <c r="E119">
        <v>267.59144363340999</v>
      </c>
      <c r="F119">
        <v>101.77507598784</v>
      </c>
      <c r="G119">
        <v>105.67092198582</v>
      </c>
      <c r="I119" s="6">
        <f t="shared" si="8"/>
        <v>161.92052164758999</v>
      </c>
      <c r="J119" s="6">
        <f t="shared" si="9"/>
        <v>11.000876972420002</v>
      </c>
      <c r="K119" s="6">
        <f t="shared" si="10"/>
        <v>148.71946928068598</v>
      </c>
      <c r="L119" s="7">
        <f t="shared" si="7"/>
        <v>13.518873963733665</v>
      </c>
      <c r="M119" s="7">
        <f t="shared" si="11"/>
        <v>15.399691696497069</v>
      </c>
      <c r="P119" s="5">
        <f t="shared" si="12"/>
        <v>97.801474602161406</v>
      </c>
      <c r="R119" s="5">
        <v>-13</v>
      </c>
    </row>
    <row r="120" spans="1:18" x14ac:dyDescent="0.15">
      <c r="A120" s="5">
        <v>59.5</v>
      </c>
      <c r="B120" s="5">
        <v>118</v>
      </c>
      <c r="D120">
        <v>112.83617193836</v>
      </c>
      <c r="E120">
        <v>268.16240875912001</v>
      </c>
      <c r="F120">
        <v>101.75298885511999</v>
      </c>
      <c r="G120">
        <v>105.6654508612</v>
      </c>
      <c r="I120" s="6">
        <f t="shared" si="8"/>
        <v>162.49695789792003</v>
      </c>
      <c r="J120" s="6">
        <f t="shared" si="9"/>
        <v>11.083183083240002</v>
      </c>
      <c r="K120" s="6">
        <f t="shared" si="10"/>
        <v>149.19713819803204</v>
      </c>
      <c r="L120" s="7">
        <f t="shared" si="7"/>
        <v>13.461578418175558</v>
      </c>
      <c r="M120" s="7">
        <f t="shared" si="11"/>
        <v>15.358335284267465</v>
      </c>
      <c r="P120" s="5">
        <f t="shared" si="12"/>
        <v>96.963154529799482</v>
      </c>
      <c r="R120" s="5">
        <v>-13</v>
      </c>
    </row>
    <row r="121" spans="1:18" x14ac:dyDescent="0.15">
      <c r="A121" s="5">
        <v>60</v>
      </c>
      <c r="B121" s="5">
        <v>119</v>
      </c>
      <c r="D121">
        <v>112.50466342255</v>
      </c>
      <c r="E121">
        <v>266.48905109488999</v>
      </c>
      <c r="F121">
        <v>101.72988855117001</v>
      </c>
      <c r="G121">
        <v>105.73009118541</v>
      </c>
      <c r="I121" s="6">
        <f t="shared" si="8"/>
        <v>160.75895990947998</v>
      </c>
      <c r="J121" s="6">
        <f t="shared" si="9"/>
        <v>10.774774871379989</v>
      </c>
      <c r="K121" s="6">
        <f t="shared" si="10"/>
        <v>147.82923006382399</v>
      </c>
      <c r="L121" s="7">
        <f t="shared" si="7"/>
        <v>13.719936780905625</v>
      </c>
      <c r="M121" s="7">
        <f t="shared" si="11"/>
        <v>15.632632780326036</v>
      </c>
      <c r="P121" s="5">
        <f t="shared" si="12"/>
        <v>100.74332625570659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112.71857258719</v>
      </c>
      <c r="E122">
        <v>267.03507704785</v>
      </c>
      <c r="F122">
        <v>101.75764944276</v>
      </c>
      <c r="G122">
        <v>105.74326241135</v>
      </c>
      <c r="I122" s="6">
        <f t="shared" si="8"/>
        <v>161.29181463649999</v>
      </c>
      <c r="J122" s="6">
        <f t="shared" si="9"/>
        <v>10.960923144429998</v>
      </c>
      <c r="K122" s="6">
        <f t="shared" si="10"/>
        <v>148.13870686318398</v>
      </c>
      <c r="L122" s="7">
        <f t="shared" si="7"/>
        <v>13.515167008397782</v>
      </c>
      <c r="M122" s="7">
        <f t="shared" si="11"/>
        <v>15.443802141146696</v>
      </c>
      <c r="P122" s="5">
        <f t="shared" si="12"/>
        <v>97.747236265914694</v>
      </c>
    </row>
    <row r="123" spans="1:18" x14ac:dyDescent="0.15">
      <c r="A123" s="5">
        <v>61</v>
      </c>
      <c r="B123" s="5">
        <v>121</v>
      </c>
      <c r="D123">
        <v>112.53365774533999</v>
      </c>
      <c r="E123">
        <v>264.84448499594998</v>
      </c>
      <c r="F123">
        <v>101.61540020263</v>
      </c>
      <c r="G123">
        <v>105.63485309017</v>
      </c>
      <c r="I123" s="6">
        <f t="shared" si="8"/>
        <v>159.20963190577999</v>
      </c>
      <c r="J123" s="6">
        <f t="shared" si="9"/>
        <v>10.918257542709995</v>
      </c>
      <c r="K123" s="6">
        <f t="shared" si="10"/>
        <v>146.10772285452799</v>
      </c>
      <c r="L123" s="7">
        <f t="shared" si="7"/>
        <v>13.381963402400466</v>
      </c>
      <c r="M123" s="7">
        <f t="shared" si="11"/>
        <v>15.326537668477883</v>
      </c>
      <c r="P123" s="5">
        <f t="shared" si="12"/>
        <v>95.798267013055579</v>
      </c>
    </row>
    <row r="124" spans="1:18" x14ac:dyDescent="0.15">
      <c r="A124" s="5">
        <v>61.5</v>
      </c>
      <c r="B124" s="5">
        <v>122</v>
      </c>
      <c r="D124">
        <v>112.80535279805</v>
      </c>
      <c r="E124">
        <v>263.89071370641</v>
      </c>
      <c r="F124">
        <v>101.92158054711</v>
      </c>
      <c r="G124">
        <v>105.60344478217</v>
      </c>
      <c r="I124" s="6">
        <f t="shared" si="8"/>
        <v>158.28726892423998</v>
      </c>
      <c r="J124" s="6">
        <f t="shared" si="9"/>
        <v>10.883772250939998</v>
      </c>
      <c r="K124" s="6">
        <f t="shared" si="10"/>
        <v>145.22674222311198</v>
      </c>
      <c r="L124" s="7">
        <f t="shared" si="7"/>
        <v>13.343419806544482</v>
      </c>
      <c r="M124" s="7">
        <f t="shared" si="11"/>
        <v>15.303933205950402</v>
      </c>
      <c r="P124" s="5">
        <f t="shared" si="12"/>
        <v>95.234316190136767</v>
      </c>
    </row>
    <row r="125" spans="1:18" x14ac:dyDescent="0.15">
      <c r="A125" s="5">
        <v>62</v>
      </c>
      <c r="B125" s="5">
        <v>123</v>
      </c>
      <c r="D125">
        <v>112.69647201946999</v>
      </c>
      <c r="E125">
        <v>263.72526358475</v>
      </c>
      <c r="F125">
        <v>101.80081053697999</v>
      </c>
      <c r="G125">
        <v>105.74994934144</v>
      </c>
      <c r="I125" s="6">
        <f t="shared" si="8"/>
        <v>157.97531424330998</v>
      </c>
      <c r="J125" s="6">
        <f t="shared" si="9"/>
        <v>10.895661482489999</v>
      </c>
      <c r="K125" s="6">
        <f t="shared" si="10"/>
        <v>144.90052046432197</v>
      </c>
      <c r="L125" s="7">
        <f t="shared" si="7"/>
        <v>13.298919087857682</v>
      </c>
      <c r="M125" s="7">
        <f t="shared" si="11"/>
        <v>15.275371620592106</v>
      </c>
      <c r="P125" s="5">
        <f t="shared" si="12"/>
        <v>94.583203693584281</v>
      </c>
    </row>
    <row r="126" spans="1:18" x14ac:dyDescent="0.15">
      <c r="A126" s="5">
        <v>62.5</v>
      </c>
      <c r="B126" s="5">
        <v>124</v>
      </c>
      <c r="D126">
        <v>112.85360908353999</v>
      </c>
      <c r="E126">
        <v>264.51034063259999</v>
      </c>
      <c r="F126">
        <v>101.73596757852</v>
      </c>
      <c r="G126">
        <v>105.67213779129</v>
      </c>
      <c r="I126" s="6">
        <f t="shared" si="8"/>
        <v>158.83820284130999</v>
      </c>
      <c r="J126" s="6">
        <f t="shared" si="9"/>
        <v>11.117641505019989</v>
      </c>
      <c r="K126" s="6">
        <f t="shared" si="10"/>
        <v>145.49703303528599</v>
      </c>
      <c r="L126" s="7">
        <f t="shared" si="7"/>
        <v>13.087041255070977</v>
      </c>
      <c r="M126" s="7">
        <f t="shared" si="11"/>
        <v>15.079432921133904</v>
      </c>
      <c r="P126" s="5">
        <f t="shared" si="12"/>
        <v>91.483112082910992</v>
      </c>
    </row>
    <row r="127" spans="1:18" x14ac:dyDescent="0.15">
      <c r="A127" s="5">
        <v>63</v>
      </c>
      <c r="B127" s="5">
        <v>125</v>
      </c>
      <c r="D127">
        <v>113.19890510949</v>
      </c>
      <c r="E127">
        <v>266.00060827251002</v>
      </c>
      <c r="F127">
        <v>101.85167173252</v>
      </c>
      <c r="G127">
        <v>106.01377912867</v>
      </c>
      <c r="I127" s="6">
        <f t="shared" si="8"/>
        <v>159.98682914384003</v>
      </c>
      <c r="J127" s="6">
        <f t="shared" si="9"/>
        <v>11.347233376969996</v>
      </c>
      <c r="K127" s="6">
        <f t="shared" si="10"/>
        <v>146.37014909147604</v>
      </c>
      <c r="L127" s="7">
        <f t="shared" si="7"/>
        <v>12.899192625097895</v>
      </c>
      <c r="M127" s="7">
        <f t="shared" si="11"/>
        <v>14.907523424489325</v>
      </c>
      <c r="P127" s="5">
        <f t="shared" si="12"/>
        <v>88.734603877985791</v>
      </c>
    </row>
    <row r="128" spans="1:18" x14ac:dyDescent="0.15">
      <c r="A128" s="5">
        <v>63.5</v>
      </c>
      <c r="B128" s="5">
        <v>126</v>
      </c>
      <c r="D128">
        <v>113.31366585564</v>
      </c>
      <c r="E128">
        <v>267.06528791565</v>
      </c>
      <c r="F128">
        <v>101.66808510638</v>
      </c>
      <c r="G128">
        <v>105.72887537994001</v>
      </c>
      <c r="I128" s="6">
        <f t="shared" si="8"/>
        <v>161.33641253571</v>
      </c>
      <c r="J128" s="6">
        <f t="shared" si="9"/>
        <v>11.645580749259992</v>
      </c>
      <c r="K128" s="6">
        <f t="shared" si="10"/>
        <v>147.36171563659801</v>
      </c>
      <c r="L128" s="7">
        <f t="shared" si="7"/>
        <v>12.653874358817355</v>
      </c>
      <c r="M128" s="7">
        <f t="shared" si="11"/>
        <v>14.678144291537288</v>
      </c>
      <c r="P128" s="5">
        <f t="shared" si="12"/>
        <v>85.145228390995541</v>
      </c>
    </row>
    <row r="129" spans="1:16" x14ac:dyDescent="0.15">
      <c r="A129" s="5">
        <v>64</v>
      </c>
      <c r="B129" s="5">
        <v>127</v>
      </c>
      <c r="D129">
        <v>113.41078669911001</v>
      </c>
      <c r="E129">
        <v>265.96654501217</v>
      </c>
      <c r="F129">
        <v>101.67294832827</v>
      </c>
      <c r="G129">
        <v>105.9349544073</v>
      </c>
      <c r="I129" s="6">
        <f t="shared" si="8"/>
        <v>160.03159060487002</v>
      </c>
      <c r="J129" s="6">
        <f t="shared" si="9"/>
        <v>11.737838370840009</v>
      </c>
      <c r="K129" s="6">
        <f t="shared" si="10"/>
        <v>145.94618455986202</v>
      </c>
      <c r="L129" s="7">
        <f t="shared" si="7"/>
        <v>12.433821283689859</v>
      </c>
      <c r="M129" s="7">
        <f t="shared" si="11"/>
        <v>14.474030349738296</v>
      </c>
      <c r="P129" s="5">
        <f t="shared" si="12"/>
        <v>81.925520679559966</v>
      </c>
    </row>
    <row r="130" spans="1:16" x14ac:dyDescent="0.15">
      <c r="A130" s="5">
        <v>64.5</v>
      </c>
      <c r="B130" s="5">
        <v>128</v>
      </c>
      <c r="D130">
        <v>113.55312246553</v>
      </c>
      <c r="E130">
        <v>265.86334144363002</v>
      </c>
      <c r="F130">
        <v>101.71813576494</v>
      </c>
      <c r="G130">
        <v>105.64518743668</v>
      </c>
      <c r="I130" s="6">
        <f t="shared" si="8"/>
        <v>160.21815400695002</v>
      </c>
      <c r="J130" s="6">
        <f t="shared" si="9"/>
        <v>11.834986700589994</v>
      </c>
      <c r="K130" s="6">
        <f t="shared" si="10"/>
        <v>146.01616996624202</v>
      </c>
      <c r="L130" s="7">
        <f t="shared" ref="L130:L193" si="13">K130/J130</f>
        <v>12.337670811152062</v>
      </c>
      <c r="M130" s="7">
        <f t="shared" si="11"/>
        <v>14.393819010529002</v>
      </c>
      <c r="P130" s="5">
        <f t="shared" si="12"/>
        <v>80.518694541326013</v>
      </c>
    </row>
    <row r="131" spans="1:16" x14ac:dyDescent="0.15">
      <c r="A131" s="5">
        <v>65</v>
      </c>
      <c r="B131" s="5">
        <v>129</v>
      </c>
      <c r="D131">
        <v>113.40085158151</v>
      </c>
      <c r="E131">
        <v>264.08049472830999</v>
      </c>
      <c r="F131">
        <v>101.7789260385</v>
      </c>
      <c r="G131">
        <v>105.59392097264001</v>
      </c>
      <c r="I131" s="6">
        <f t="shared" ref="I131:I194" si="14">E131-G131</f>
        <v>158.48657375566998</v>
      </c>
      <c r="J131" s="6">
        <f t="shared" ref="J131:J194" si="15">D131-F131</f>
        <v>11.621925543009993</v>
      </c>
      <c r="K131" s="6">
        <f t="shared" ref="K131:K181" si="16">I131-1.2*J131</f>
        <v>144.540263104058</v>
      </c>
      <c r="L131" s="7">
        <f t="shared" si="13"/>
        <v>12.436860188885975</v>
      </c>
      <c r="M131" s="7">
        <f t="shared" ref="M131:M181" si="17">L131+ABS($N$2)*A131</f>
        <v>14.50894752159142</v>
      </c>
      <c r="P131" s="5">
        <f t="shared" ref="P131:P181" si="18">(L131-$O$2)/$O$2*100</f>
        <v>81.969984436717581</v>
      </c>
    </row>
    <row r="132" spans="1:16" x14ac:dyDescent="0.15">
      <c r="A132" s="5">
        <v>65.5</v>
      </c>
      <c r="B132" s="5">
        <v>130</v>
      </c>
      <c r="D132">
        <v>113.72810218978</v>
      </c>
      <c r="E132">
        <v>264.44951338200002</v>
      </c>
      <c r="F132">
        <v>101.83748733536</v>
      </c>
      <c r="G132">
        <v>105.74245187437</v>
      </c>
      <c r="I132" s="6">
        <f t="shared" si="14"/>
        <v>158.70706150763002</v>
      </c>
      <c r="J132" s="6">
        <f t="shared" si="15"/>
        <v>11.890614854420008</v>
      </c>
      <c r="K132" s="6">
        <f t="shared" si="16"/>
        <v>144.438323682326</v>
      </c>
      <c r="L132" s="7">
        <f t="shared" si="13"/>
        <v>12.147254406161768</v>
      </c>
      <c r="M132" s="7">
        <f t="shared" si="17"/>
        <v>14.235280872195716</v>
      </c>
      <c r="P132" s="5">
        <f t="shared" si="18"/>
        <v>77.732615922902369</v>
      </c>
    </row>
    <row r="133" spans="1:16" x14ac:dyDescent="0.15">
      <c r="A133" s="5">
        <v>66</v>
      </c>
      <c r="B133" s="5">
        <v>131</v>
      </c>
      <c r="D133">
        <v>113.84752635848</v>
      </c>
      <c r="E133">
        <v>264.12712895377001</v>
      </c>
      <c r="F133">
        <v>101.74224924012</v>
      </c>
      <c r="G133">
        <v>105.78135764944</v>
      </c>
      <c r="I133" s="6">
        <f t="shared" si="14"/>
        <v>158.34577130433001</v>
      </c>
      <c r="J133" s="6">
        <f t="shared" si="15"/>
        <v>12.105277118359993</v>
      </c>
      <c r="K133" s="6">
        <f t="shared" si="16"/>
        <v>143.81943876229803</v>
      </c>
      <c r="L133" s="7">
        <f t="shared" si="13"/>
        <v>11.880722544068657</v>
      </c>
      <c r="M133" s="7">
        <f t="shared" si="17"/>
        <v>13.984688143431107</v>
      </c>
      <c r="P133" s="5">
        <f t="shared" si="18"/>
        <v>73.832853598620986</v>
      </c>
    </row>
    <row r="134" spans="1:16" x14ac:dyDescent="0.15">
      <c r="A134" s="5">
        <v>66.5</v>
      </c>
      <c r="B134" s="5">
        <v>132</v>
      </c>
      <c r="D134">
        <v>113.78142741281</v>
      </c>
      <c r="E134">
        <v>263.79845904298998</v>
      </c>
      <c r="F134">
        <v>101.75217831814</v>
      </c>
      <c r="G134">
        <v>105.86160081054</v>
      </c>
      <c r="I134" s="6">
        <f t="shared" si="14"/>
        <v>157.93685823244999</v>
      </c>
      <c r="J134" s="6">
        <f t="shared" si="15"/>
        <v>12.029249094670007</v>
      </c>
      <c r="K134" s="6">
        <f t="shared" si="16"/>
        <v>143.50175931884598</v>
      </c>
      <c r="L134" s="7">
        <f t="shared" si="13"/>
        <v>11.92940292361471</v>
      </c>
      <c r="M134" s="7">
        <f t="shared" si="17"/>
        <v>14.049307656305665</v>
      </c>
      <c r="P134" s="5">
        <f t="shared" si="18"/>
        <v>74.545120824740067</v>
      </c>
    </row>
    <row r="135" spans="1:16" x14ac:dyDescent="0.15">
      <c r="A135" s="5">
        <v>67</v>
      </c>
      <c r="B135" s="5">
        <v>133</v>
      </c>
      <c r="D135">
        <v>113.82583130576</v>
      </c>
      <c r="E135">
        <v>262.38260340633002</v>
      </c>
      <c r="F135">
        <v>101.88186423505999</v>
      </c>
      <c r="G135">
        <v>105.77223910841001</v>
      </c>
      <c r="I135" s="6">
        <f t="shared" si="14"/>
        <v>156.61036429792</v>
      </c>
      <c r="J135" s="6">
        <f t="shared" si="15"/>
        <v>11.943967070700012</v>
      </c>
      <c r="K135" s="6">
        <f t="shared" si="16"/>
        <v>142.27760381307999</v>
      </c>
      <c r="L135" s="7">
        <f t="shared" si="13"/>
        <v>11.912089423128441</v>
      </c>
      <c r="M135" s="7">
        <f t="shared" si="17"/>
        <v>14.047933289147899</v>
      </c>
      <c r="P135" s="5">
        <f t="shared" si="18"/>
        <v>74.291798252468411</v>
      </c>
    </row>
    <row r="136" spans="1:16" x14ac:dyDescent="0.15">
      <c r="A136" s="5">
        <v>67.5</v>
      </c>
      <c r="B136" s="5">
        <v>134</v>
      </c>
      <c r="D136">
        <v>113.57887266829</v>
      </c>
      <c r="E136">
        <v>259.90774533657998</v>
      </c>
      <c r="F136">
        <v>101.87902735562</v>
      </c>
      <c r="G136">
        <v>105.7327254306</v>
      </c>
      <c r="I136" s="6">
        <f t="shared" si="14"/>
        <v>154.17501990597998</v>
      </c>
      <c r="J136" s="6">
        <f t="shared" si="15"/>
        <v>11.699845312670007</v>
      </c>
      <c r="K136" s="6">
        <f t="shared" si="16"/>
        <v>140.13520553077598</v>
      </c>
      <c r="L136" s="7">
        <f t="shared" si="13"/>
        <v>11.977526350627954</v>
      </c>
      <c r="M136" s="7">
        <f t="shared" si="17"/>
        <v>14.129309349975916</v>
      </c>
      <c r="P136" s="5">
        <f t="shared" si="18"/>
        <v>75.249238996983181</v>
      </c>
    </row>
    <row r="137" spans="1:16" x14ac:dyDescent="0.15">
      <c r="A137" s="5">
        <v>68</v>
      </c>
      <c r="B137" s="5">
        <v>135</v>
      </c>
      <c r="D137">
        <v>113.49918896999</v>
      </c>
      <c r="E137">
        <v>258.53548256286001</v>
      </c>
      <c r="F137">
        <v>101.90212765957</v>
      </c>
      <c r="G137">
        <v>105.82776089159</v>
      </c>
      <c r="I137" s="6">
        <f t="shared" si="14"/>
        <v>152.70772167127001</v>
      </c>
      <c r="J137" s="6">
        <f t="shared" si="15"/>
        <v>11.597061310420003</v>
      </c>
      <c r="K137" s="6">
        <f t="shared" si="16"/>
        <v>138.791248098766</v>
      </c>
      <c r="L137" s="7">
        <f t="shared" si="13"/>
        <v>11.967794632081626</v>
      </c>
      <c r="M137" s="7">
        <f t="shared" si="17"/>
        <v>14.135516764758091</v>
      </c>
      <c r="P137" s="5">
        <f t="shared" si="18"/>
        <v>75.106849306537001</v>
      </c>
    </row>
    <row r="138" spans="1:16" x14ac:dyDescent="0.15">
      <c r="A138" s="5">
        <v>68.5</v>
      </c>
      <c r="B138" s="5">
        <v>136</v>
      </c>
      <c r="D138">
        <v>113.28974047040001</v>
      </c>
      <c r="E138">
        <v>255.66240875912001</v>
      </c>
      <c r="F138">
        <v>101.9452887538</v>
      </c>
      <c r="G138">
        <v>105.78946301924999</v>
      </c>
      <c r="I138" s="6">
        <f t="shared" si="14"/>
        <v>149.87294573987003</v>
      </c>
      <c r="J138" s="6">
        <f t="shared" si="15"/>
        <v>11.344451716600005</v>
      </c>
      <c r="K138" s="6">
        <f t="shared" si="16"/>
        <v>136.25960367995003</v>
      </c>
      <c r="L138" s="7">
        <f t="shared" si="13"/>
        <v>12.011122889312078</v>
      </c>
      <c r="M138" s="7">
        <f t="shared" si="17"/>
        <v>14.194784155317047</v>
      </c>
      <c r="P138" s="5">
        <f t="shared" si="18"/>
        <v>75.740806927202499</v>
      </c>
    </row>
    <row r="139" spans="1:16" x14ac:dyDescent="0.15">
      <c r="A139" s="5">
        <v>69</v>
      </c>
      <c r="B139" s="5">
        <v>137</v>
      </c>
      <c r="D139">
        <v>112.87307380372999</v>
      </c>
      <c r="E139">
        <v>246.53609083536</v>
      </c>
      <c r="F139">
        <v>101.85531914894</v>
      </c>
      <c r="G139">
        <v>105.84579533941</v>
      </c>
      <c r="I139" s="6">
        <f t="shared" si="14"/>
        <v>140.69029549595001</v>
      </c>
      <c r="J139" s="6">
        <f t="shared" si="15"/>
        <v>11.017754654789996</v>
      </c>
      <c r="K139" s="6">
        <f t="shared" si="16"/>
        <v>127.46898991020201</v>
      </c>
      <c r="L139" s="7">
        <f t="shared" si="13"/>
        <v>11.569416265299077</v>
      </c>
      <c r="M139" s="7">
        <f t="shared" si="17"/>
        <v>13.769016664632549</v>
      </c>
      <c r="P139" s="5">
        <f t="shared" si="18"/>
        <v>69.277974164229974</v>
      </c>
    </row>
    <row r="140" spans="1:16" x14ac:dyDescent="0.15">
      <c r="A140" s="5">
        <v>69.5</v>
      </c>
      <c r="B140" s="5">
        <v>138</v>
      </c>
      <c r="D140">
        <v>112.93633414436</v>
      </c>
      <c r="E140">
        <v>248.89639091646001</v>
      </c>
      <c r="F140">
        <v>101.69078014183999</v>
      </c>
      <c r="G140">
        <v>105.79027355623001</v>
      </c>
      <c r="I140" s="6">
        <f t="shared" si="14"/>
        <v>143.10611736023</v>
      </c>
      <c r="J140" s="6">
        <f t="shared" si="15"/>
        <v>11.245554002520009</v>
      </c>
      <c r="K140" s="6">
        <f t="shared" si="16"/>
        <v>129.61145255720598</v>
      </c>
      <c r="L140" s="7">
        <f t="shared" si="13"/>
        <v>11.525572908916843</v>
      </c>
      <c r="M140" s="7">
        <f t="shared" si="17"/>
        <v>13.741112441578817</v>
      </c>
      <c r="P140" s="5">
        <f t="shared" si="18"/>
        <v>68.636479867650337</v>
      </c>
    </row>
    <row r="141" spans="1:16" s="17" customFormat="1" x14ac:dyDescent="0.15">
      <c r="A141" s="17">
        <v>70</v>
      </c>
      <c r="B141" s="17">
        <v>139</v>
      </c>
      <c r="D141" s="16">
        <v>112.95377128954</v>
      </c>
      <c r="E141" s="16">
        <v>249.53021086780001</v>
      </c>
      <c r="F141" s="16">
        <v>101.83931104357001</v>
      </c>
      <c r="G141" s="16">
        <v>105.77386018237</v>
      </c>
      <c r="I141" s="40">
        <f t="shared" si="14"/>
        <v>143.75635068542999</v>
      </c>
      <c r="J141" s="40">
        <f t="shared" si="15"/>
        <v>11.114460245969994</v>
      </c>
      <c r="K141" s="40">
        <f t="shared" si="16"/>
        <v>130.41899839026601</v>
      </c>
      <c r="L141" s="41">
        <f t="shared" si="13"/>
        <v>11.734172915644265</v>
      </c>
      <c r="M141" s="41">
        <f t="shared" si="17"/>
        <v>13.965651581634743</v>
      </c>
      <c r="P141" s="17">
        <f t="shared" si="18"/>
        <v>71.688611949315913</v>
      </c>
    </row>
    <row r="142" spans="1:16" x14ac:dyDescent="0.15">
      <c r="A142" s="5">
        <v>70.5</v>
      </c>
      <c r="B142" s="5">
        <v>140</v>
      </c>
      <c r="D142">
        <v>113.78974047040001</v>
      </c>
      <c r="E142">
        <v>257.59894566099001</v>
      </c>
      <c r="F142">
        <v>101.80688956434</v>
      </c>
      <c r="G142">
        <v>105.70233029382</v>
      </c>
      <c r="I142" s="6">
        <f t="shared" si="14"/>
        <v>151.89661536717</v>
      </c>
      <c r="J142" s="6">
        <f t="shared" si="15"/>
        <v>11.982850906060008</v>
      </c>
      <c r="K142" s="6">
        <f t="shared" si="16"/>
        <v>137.51719427989798</v>
      </c>
      <c r="L142" s="7">
        <f t="shared" si="13"/>
        <v>11.47616667836135</v>
      </c>
      <c r="M142" s="7">
        <f t="shared" si="17"/>
        <v>13.723584477680332</v>
      </c>
      <c r="P142" s="5">
        <f t="shared" si="18"/>
        <v>67.913592348717387</v>
      </c>
    </row>
    <row r="143" spans="1:16" x14ac:dyDescent="0.15">
      <c r="A143" s="5">
        <v>71</v>
      </c>
      <c r="B143" s="5">
        <v>141</v>
      </c>
      <c r="D143">
        <v>113.76297648013001</v>
      </c>
      <c r="E143">
        <v>255.61820762368001</v>
      </c>
      <c r="F143">
        <v>101.78196555218</v>
      </c>
      <c r="G143">
        <v>105.93009118541001</v>
      </c>
      <c r="I143" s="6">
        <f t="shared" si="14"/>
        <v>149.68811643827001</v>
      </c>
      <c r="J143" s="6">
        <f t="shared" si="15"/>
        <v>11.98101092795001</v>
      </c>
      <c r="K143" s="6">
        <f t="shared" si="16"/>
        <v>135.31090332472999</v>
      </c>
      <c r="L143" s="7">
        <f t="shared" si="13"/>
        <v>11.293780144133642</v>
      </c>
      <c r="M143" s="7">
        <f t="shared" si="17"/>
        <v>13.557137076781126</v>
      </c>
      <c r="P143" s="5">
        <f t="shared" si="18"/>
        <v>65.245002826054602</v>
      </c>
    </row>
    <row r="144" spans="1:16" x14ac:dyDescent="0.15">
      <c r="A144" s="5">
        <v>71.5</v>
      </c>
      <c r="B144" s="5">
        <v>142</v>
      </c>
      <c r="D144">
        <v>114.19424168694</v>
      </c>
      <c r="E144">
        <v>258.06893755069001</v>
      </c>
      <c r="F144">
        <v>101.87092198582</v>
      </c>
      <c r="G144">
        <v>105.88510638298</v>
      </c>
      <c r="I144" s="6">
        <f t="shared" si="14"/>
        <v>152.18383116771003</v>
      </c>
      <c r="J144" s="6">
        <f t="shared" si="15"/>
        <v>12.323319701119999</v>
      </c>
      <c r="K144" s="6">
        <f t="shared" si="16"/>
        <v>137.39584752636603</v>
      </c>
      <c r="L144" s="7">
        <f t="shared" si="13"/>
        <v>11.149256114314625</v>
      </c>
      <c r="M144" s="7">
        <f t="shared" si="17"/>
        <v>13.428552180290612</v>
      </c>
      <c r="P144" s="5">
        <f t="shared" si="18"/>
        <v>63.130398733262759</v>
      </c>
    </row>
    <row r="145" spans="1:16" x14ac:dyDescent="0.15">
      <c r="A145" s="5">
        <v>72</v>
      </c>
      <c r="B145" s="5">
        <v>143</v>
      </c>
      <c r="D145">
        <v>114.80413625304</v>
      </c>
      <c r="E145">
        <v>262.44667477696999</v>
      </c>
      <c r="F145">
        <v>101.89584599797</v>
      </c>
      <c r="G145">
        <v>106.01580547112999</v>
      </c>
      <c r="I145" s="6">
        <f t="shared" si="14"/>
        <v>156.43086930583999</v>
      </c>
      <c r="J145" s="6">
        <f t="shared" si="15"/>
        <v>12.90829025507</v>
      </c>
      <c r="K145" s="6">
        <f t="shared" si="16"/>
        <v>140.940920999756</v>
      </c>
      <c r="L145" s="7">
        <f t="shared" si="13"/>
        <v>10.918635870029226</v>
      </c>
      <c r="M145" s="7">
        <f t="shared" si="17"/>
        <v>13.213871069333717</v>
      </c>
      <c r="P145" s="5">
        <f t="shared" si="18"/>
        <v>59.756077431419349</v>
      </c>
    </row>
    <row r="146" spans="1:16" x14ac:dyDescent="0.15">
      <c r="A146" s="5">
        <v>72.5</v>
      </c>
      <c r="B146" s="5">
        <v>144</v>
      </c>
      <c r="D146">
        <v>114.47283049473</v>
      </c>
      <c r="E146">
        <v>260.03771289538003</v>
      </c>
      <c r="F146">
        <v>101.84944275583</v>
      </c>
      <c r="G146">
        <v>105.83748733536</v>
      </c>
      <c r="I146" s="6">
        <f t="shared" si="14"/>
        <v>154.20022556002004</v>
      </c>
      <c r="J146" s="6">
        <f t="shared" si="15"/>
        <v>12.623387738900007</v>
      </c>
      <c r="K146" s="6">
        <f t="shared" si="16"/>
        <v>139.05216027334004</v>
      </c>
      <c r="L146" s="7">
        <f t="shared" si="13"/>
        <v>11.015439210889433</v>
      </c>
      <c r="M146" s="7">
        <f t="shared" si="17"/>
        <v>13.326613543522427</v>
      </c>
      <c r="P146" s="5">
        <f t="shared" si="18"/>
        <v>61.17245601590291</v>
      </c>
    </row>
    <row r="147" spans="1:16" x14ac:dyDescent="0.15">
      <c r="A147" s="5">
        <v>73</v>
      </c>
      <c r="B147" s="5">
        <v>145</v>
      </c>
      <c r="D147">
        <v>114.81812652068</v>
      </c>
      <c r="E147">
        <v>262.86415247363999</v>
      </c>
      <c r="F147">
        <v>101.75764944276</v>
      </c>
      <c r="G147">
        <v>105.97548125633</v>
      </c>
      <c r="I147" s="6">
        <f t="shared" si="14"/>
        <v>156.88867121730999</v>
      </c>
      <c r="J147" s="6">
        <f t="shared" si="15"/>
        <v>13.060477077919998</v>
      </c>
      <c r="K147" s="6">
        <f t="shared" si="16"/>
        <v>141.216098723806</v>
      </c>
      <c r="L147" s="7">
        <f t="shared" si="13"/>
        <v>10.81247628867597</v>
      </c>
      <c r="M147" s="7">
        <f t="shared" si="17"/>
        <v>13.13958975463747</v>
      </c>
      <c r="P147" s="5">
        <f t="shared" si="18"/>
        <v>58.202802965576005</v>
      </c>
    </row>
    <row r="148" spans="1:16" x14ac:dyDescent="0.15">
      <c r="A148" s="5">
        <v>73.5</v>
      </c>
      <c r="B148" s="5">
        <v>146</v>
      </c>
      <c r="D148">
        <v>114.6800486618</v>
      </c>
      <c r="E148">
        <v>259.58171127332002</v>
      </c>
      <c r="F148">
        <v>101.76291793313</v>
      </c>
      <c r="G148">
        <v>106.00911854103001</v>
      </c>
      <c r="I148" s="6">
        <f t="shared" si="14"/>
        <v>153.57259273229002</v>
      </c>
      <c r="J148" s="6">
        <f t="shared" si="15"/>
        <v>12.917130728670003</v>
      </c>
      <c r="K148" s="6">
        <f t="shared" si="16"/>
        <v>138.07203585788602</v>
      </c>
      <c r="L148" s="7">
        <f t="shared" si="13"/>
        <v>10.689063907314225</v>
      </c>
      <c r="M148" s="7">
        <f t="shared" si="17"/>
        <v>13.032116506604227</v>
      </c>
      <c r="P148" s="5">
        <f t="shared" si="18"/>
        <v>56.397094066816834</v>
      </c>
    </row>
    <row r="149" spans="1:16" x14ac:dyDescent="0.15">
      <c r="A149" s="5">
        <v>74</v>
      </c>
      <c r="B149" s="5">
        <v>147</v>
      </c>
      <c r="D149">
        <v>114.75547445255999</v>
      </c>
      <c r="E149">
        <v>258.09590429846003</v>
      </c>
      <c r="F149">
        <v>101.8358662614</v>
      </c>
      <c r="G149">
        <v>105.89402228977001</v>
      </c>
      <c r="I149" s="6">
        <f t="shared" si="14"/>
        <v>152.20188200869001</v>
      </c>
      <c r="J149" s="6">
        <f t="shared" si="15"/>
        <v>12.919608191159995</v>
      </c>
      <c r="K149" s="6">
        <f t="shared" si="16"/>
        <v>136.69835217929801</v>
      </c>
      <c r="L149" s="7">
        <f t="shared" si="13"/>
        <v>10.580688683177819</v>
      </c>
      <c r="M149" s="7">
        <f t="shared" si="17"/>
        <v>12.939680415796325</v>
      </c>
      <c r="P149" s="5">
        <f t="shared" si="18"/>
        <v>54.811401412086255</v>
      </c>
    </row>
    <row r="150" spans="1:16" x14ac:dyDescent="0.15">
      <c r="A150" s="5">
        <v>74.5</v>
      </c>
      <c r="B150" s="5">
        <v>148</v>
      </c>
      <c r="D150">
        <v>114.68694241687</v>
      </c>
      <c r="E150">
        <v>258.57116788321002</v>
      </c>
      <c r="F150">
        <v>101.73029381966001</v>
      </c>
      <c r="G150">
        <v>105.69381965552</v>
      </c>
      <c r="I150" s="6">
        <f t="shared" si="14"/>
        <v>152.87734822769002</v>
      </c>
      <c r="J150" s="6">
        <f t="shared" si="15"/>
        <v>12.956648597209991</v>
      </c>
      <c r="K150" s="6">
        <f t="shared" si="16"/>
        <v>137.32936991103804</v>
      </c>
      <c r="L150" s="7">
        <f t="shared" si="13"/>
        <v>10.599142894143919</v>
      </c>
      <c r="M150" s="7">
        <f t="shared" si="17"/>
        <v>12.974073760090928</v>
      </c>
      <c r="P150" s="5">
        <f t="shared" si="18"/>
        <v>55.081414295667116</v>
      </c>
    </row>
    <row r="151" spans="1:16" x14ac:dyDescent="0.15">
      <c r="A151" s="5">
        <v>75</v>
      </c>
      <c r="B151" s="5">
        <v>149</v>
      </c>
      <c r="D151">
        <v>115.37307380372999</v>
      </c>
      <c r="E151">
        <v>263.23580697486</v>
      </c>
      <c r="F151">
        <v>102.01114488349</v>
      </c>
      <c r="G151">
        <v>106.06403242147999</v>
      </c>
      <c r="I151" s="6">
        <f t="shared" si="14"/>
        <v>157.17177455338</v>
      </c>
      <c r="J151" s="6">
        <f t="shared" si="15"/>
        <v>13.36192892023999</v>
      </c>
      <c r="K151" s="6">
        <f t="shared" si="16"/>
        <v>141.13745984909201</v>
      </c>
      <c r="L151" s="7">
        <f t="shared" si="13"/>
        <v>10.562656087423424</v>
      </c>
      <c r="M151" s="7">
        <f t="shared" si="17"/>
        <v>12.953526086698936</v>
      </c>
      <c r="P151" s="5">
        <f t="shared" si="18"/>
        <v>54.547557393664846</v>
      </c>
    </row>
    <row r="152" spans="1:16" x14ac:dyDescent="0.15">
      <c r="A152" s="5">
        <v>75.5</v>
      </c>
      <c r="B152" s="5">
        <v>150</v>
      </c>
      <c r="D152">
        <v>115.40936739659</v>
      </c>
      <c r="E152">
        <v>262.46451743714999</v>
      </c>
      <c r="F152">
        <v>101.89483282675</v>
      </c>
      <c r="G152">
        <v>105.91408308004</v>
      </c>
      <c r="I152" s="6">
        <f t="shared" si="14"/>
        <v>156.55043435710999</v>
      </c>
      <c r="J152" s="6">
        <f t="shared" si="15"/>
        <v>13.514534569839995</v>
      </c>
      <c r="K152" s="6">
        <f t="shared" si="16"/>
        <v>140.332992873302</v>
      </c>
      <c r="L152" s="7">
        <f t="shared" si="13"/>
        <v>10.383856887419503</v>
      </c>
      <c r="M152" s="7">
        <f t="shared" si="17"/>
        <v>12.790666020023519</v>
      </c>
      <c r="P152" s="5">
        <f t="shared" si="18"/>
        <v>51.931455970325992</v>
      </c>
    </row>
    <row r="153" spans="1:16" x14ac:dyDescent="0.15">
      <c r="A153" s="5">
        <v>76</v>
      </c>
      <c r="B153" s="5">
        <v>151</v>
      </c>
      <c r="D153">
        <v>115.65064882401001</v>
      </c>
      <c r="E153">
        <v>264.25709651257</v>
      </c>
      <c r="F153">
        <v>101.87943262411</v>
      </c>
      <c r="G153">
        <v>105.92887537994</v>
      </c>
      <c r="I153" s="6">
        <f t="shared" si="14"/>
        <v>158.32822113263001</v>
      </c>
      <c r="J153" s="6">
        <f t="shared" si="15"/>
        <v>13.77121619990001</v>
      </c>
      <c r="K153" s="6">
        <f t="shared" si="16"/>
        <v>141.80276169274998</v>
      </c>
      <c r="L153" s="7">
        <f t="shared" si="13"/>
        <v>10.297039828172879</v>
      </c>
      <c r="M153" s="7">
        <f t="shared" si="17"/>
        <v>12.719788094105398</v>
      </c>
      <c r="P153" s="5">
        <f t="shared" si="18"/>
        <v>50.661191717129071</v>
      </c>
    </row>
    <row r="154" spans="1:16" x14ac:dyDescent="0.15">
      <c r="A154" s="5">
        <v>76.5</v>
      </c>
      <c r="B154" s="5">
        <v>152</v>
      </c>
      <c r="D154">
        <v>115.48661800487</v>
      </c>
      <c r="E154">
        <v>264.19140308190998</v>
      </c>
      <c r="F154">
        <v>101.97608915907</v>
      </c>
      <c r="G154">
        <v>106.00567375887</v>
      </c>
      <c r="I154" s="6">
        <f t="shared" si="14"/>
        <v>158.18572932303999</v>
      </c>
      <c r="J154" s="6">
        <f t="shared" si="15"/>
        <v>13.510528845799996</v>
      </c>
      <c r="K154" s="6">
        <f t="shared" si="16"/>
        <v>141.97309470808</v>
      </c>
      <c r="L154" s="7">
        <f t="shared" si="13"/>
        <v>10.50832993500584</v>
      </c>
      <c r="M154" s="7">
        <f t="shared" si="17"/>
        <v>12.947017334266862</v>
      </c>
      <c r="P154" s="5">
        <f t="shared" si="18"/>
        <v>53.752684012458175</v>
      </c>
    </row>
    <row r="155" spans="1:16" x14ac:dyDescent="0.15">
      <c r="A155" s="5">
        <v>77</v>
      </c>
      <c r="B155" s="5">
        <v>153</v>
      </c>
      <c r="D155">
        <v>115.84833738848</v>
      </c>
      <c r="E155">
        <v>265.23519870234998</v>
      </c>
      <c r="F155">
        <v>101.70131712259</v>
      </c>
      <c r="G155">
        <v>105.78926038501</v>
      </c>
      <c r="I155" s="6">
        <f t="shared" si="14"/>
        <v>159.44593831733999</v>
      </c>
      <c r="J155" s="6">
        <f t="shared" si="15"/>
        <v>14.147020265890006</v>
      </c>
      <c r="K155" s="6">
        <f t="shared" si="16"/>
        <v>142.46951399827199</v>
      </c>
      <c r="L155" s="7">
        <f t="shared" si="13"/>
        <v>10.070637584494127</v>
      </c>
      <c r="M155" s="7">
        <f t="shared" si="17"/>
        <v>12.525264117083653</v>
      </c>
      <c r="P155" s="5">
        <f t="shared" si="18"/>
        <v>47.348586113065373</v>
      </c>
    </row>
    <row r="156" spans="1:16" x14ac:dyDescent="0.15">
      <c r="A156" s="5">
        <v>77.5</v>
      </c>
      <c r="B156" s="5">
        <v>154</v>
      </c>
      <c r="D156">
        <v>115.67051905920999</v>
      </c>
      <c r="E156">
        <v>262.99797242497999</v>
      </c>
      <c r="F156">
        <v>101.80081053697999</v>
      </c>
      <c r="G156">
        <v>105.94630192503</v>
      </c>
      <c r="I156" s="6">
        <f t="shared" si="14"/>
        <v>157.05167049994998</v>
      </c>
      <c r="J156" s="6">
        <f t="shared" si="15"/>
        <v>13.869708522229999</v>
      </c>
      <c r="K156" s="6">
        <f t="shared" si="16"/>
        <v>140.40802027327399</v>
      </c>
      <c r="L156" s="7">
        <f t="shared" si="13"/>
        <v>10.12335767894702</v>
      </c>
      <c r="M156" s="7">
        <f t="shared" si="17"/>
        <v>12.59392334486505</v>
      </c>
      <c r="P156" s="5">
        <f t="shared" si="18"/>
        <v>48.119960448821615</v>
      </c>
    </row>
    <row r="157" spans="1:16" x14ac:dyDescent="0.15">
      <c r="A157" s="5">
        <v>78</v>
      </c>
      <c r="B157" s="5">
        <v>155</v>
      </c>
      <c r="D157">
        <v>115.81792376318</v>
      </c>
      <c r="E157">
        <v>264.66768045418002</v>
      </c>
      <c r="F157">
        <v>101.97001013171</v>
      </c>
      <c r="G157">
        <v>106.04944275583</v>
      </c>
      <c r="I157" s="6">
        <f t="shared" si="14"/>
        <v>158.61823769835001</v>
      </c>
      <c r="J157" s="6">
        <f t="shared" si="15"/>
        <v>13.847913631470007</v>
      </c>
      <c r="K157" s="6">
        <f t="shared" si="16"/>
        <v>142.00074134058602</v>
      </c>
      <c r="L157" s="7">
        <f t="shared" si="13"/>
        <v>10.254305819606135</v>
      </c>
      <c r="M157" s="7">
        <f t="shared" si="17"/>
        <v>12.740810618852667</v>
      </c>
      <c r="P157" s="5">
        <f t="shared" si="18"/>
        <v>50.03592884887248</v>
      </c>
    </row>
    <row r="158" spans="1:16" x14ac:dyDescent="0.15">
      <c r="A158" s="5">
        <v>78.5</v>
      </c>
      <c r="B158" s="5">
        <v>156</v>
      </c>
      <c r="D158">
        <v>115.39294403893</v>
      </c>
      <c r="E158">
        <v>261.98094079481001</v>
      </c>
      <c r="F158">
        <v>101.79918946302</v>
      </c>
      <c r="G158">
        <v>105.86261398176001</v>
      </c>
      <c r="I158" s="6">
        <f t="shared" si="14"/>
        <v>156.11832681305</v>
      </c>
      <c r="J158" s="6">
        <f t="shared" si="15"/>
        <v>13.593754575909998</v>
      </c>
      <c r="K158" s="6">
        <f t="shared" si="16"/>
        <v>139.80582132195801</v>
      </c>
      <c r="L158" s="7">
        <f t="shared" si="13"/>
        <v>10.284562704237221</v>
      </c>
      <c r="M158" s="7">
        <f t="shared" si="17"/>
        <v>12.787006636812258</v>
      </c>
      <c r="P158" s="5">
        <f t="shared" si="18"/>
        <v>50.478632613472371</v>
      </c>
    </row>
    <row r="159" spans="1:16" x14ac:dyDescent="0.15">
      <c r="A159" s="5">
        <v>79</v>
      </c>
      <c r="B159" s="5">
        <v>157</v>
      </c>
      <c r="D159">
        <v>115.80231143552</v>
      </c>
      <c r="E159">
        <v>263.85583941606001</v>
      </c>
      <c r="F159">
        <v>101.7430597771</v>
      </c>
      <c r="G159">
        <v>105.92907801418001</v>
      </c>
      <c r="I159" s="6">
        <f t="shared" si="14"/>
        <v>157.92676140188001</v>
      </c>
      <c r="J159" s="6">
        <f t="shared" si="15"/>
        <v>14.059251658419996</v>
      </c>
      <c r="K159" s="6">
        <f t="shared" si="16"/>
        <v>141.05565941177602</v>
      </c>
      <c r="L159" s="7">
        <f t="shared" si="13"/>
        <v>10.032942210498003</v>
      </c>
      <c r="M159" s="7">
        <f t="shared" si="17"/>
        <v>12.551325276401544</v>
      </c>
      <c r="P159" s="5">
        <f t="shared" si="18"/>
        <v>46.797046052693801</v>
      </c>
    </row>
    <row r="160" spans="1:16" x14ac:dyDescent="0.15">
      <c r="A160" s="5">
        <v>79.5</v>
      </c>
      <c r="B160" s="5">
        <v>158</v>
      </c>
      <c r="D160">
        <v>115.98702351986999</v>
      </c>
      <c r="E160">
        <v>262.94505271694999</v>
      </c>
      <c r="F160">
        <v>101.91833839919001</v>
      </c>
      <c r="G160">
        <v>106.06666666667</v>
      </c>
      <c r="I160" s="6">
        <f t="shared" si="14"/>
        <v>156.87838605027997</v>
      </c>
      <c r="J160" s="6">
        <f t="shared" si="15"/>
        <v>14.068685120679987</v>
      </c>
      <c r="K160" s="6">
        <f t="shared" si="16"/>
        <v>139.99596390546398</v>
      </c>
      <c r="L160" s="7">
        <f t="shared" si="13"/>
        <v>9.9508918356328593</v>
      </c>
      <c r="M160" s="7">
        <f t="shared" si="17"/>
        <v>12.485214034864903</v>
      </c>
      <c r="P160" s="5">
        <f t="shared" si="18"/>
        <v>45.596525566777288</v>
      </c>
    </row>
    <row r="161" spans="1:16" x14ac:dyDescent="0.15">
      <c r="A161" s="5">
        <v>80</v>
      </c>
      <c r="B161" s="5">
        <v>159</v>
      </c>
      <c r="D161">
        <v>116.29257907543</v>
      </c>
      <c r="E161">
        <v>265.12408759124003</v>
      </c>
      <c r="F161">
        <v>101.85957446809</v>
      </c>
      <c r="G161">
        <v>106.10658561296999</v>
      </c>
      <c r="I161" s="6">
        <f t="shared" si="14"/>
        <v>159.01750197827005</v>
      </c>
      <c r="J161" s="6">
        <f t="shared" si="15"/>
        <v>14.433004607339996</v>
      </c>
      <c r="K161" s="6">
        <f t="shared" si="16"/>
        <v>141.69789644946206</v>
      </c>
      <c r="L161" s="7">
        <f t="shared" si="13"/>
        <v>9.8176298216797289</v>
      </c>
      <c r="M161" s="7">
        <f t="shared" si="17"/>
        <v>12.367891154240276</v>
      </c>
      <c r="P161" s="5">
        <f t="shared" si="18"/>
        <v>43.646701717609382</v>
      </c>
    </row>
    <row r="162" spans="1:16" x14ac:dyDescent="0.15">
      <c r="A162" s="5">
        <v>80.5</v>
      </c>
      <c r="B162" s="5">
        <v>160</v>
      </c>
      <c r="D162">
        <v>116.02858880779</v>
      </c>
      <c r="E162">
        <v>266.33819951338</v>
      </c>
      <c r="F162">
        <v>101.86808510637999</v>
      </c>
      <c r="G162">
        <v>105.95258358663</v>
      </c>
      <c r="I162" s="6">
        <f t="shared" si="14"/>
        <v>160.38561592675001</v>
      </c>
      <c r="J162" s="6">
        <f t="shared" si="15"/>
        <v>14.160503701410008</v>
      </c>
      <c r="K162" s="6">
        <f t="shared" si="16"/>
        <v>143.393011485058</v>
      </c>
      <c r="L162" s="7">
        <f t="shared" si="13"/>
        <v>10.126264892030633</v>
      </c>
      <c r="M162" s="7">
        <f t="shared" si="17"/>
        <v>12.692465357919684</v>
      </c>
      <c r="P162" s="5">
        <f t="shared" si="18"/>
        <v>48.162497352151291</v>
      </c>
    </row>
    <row r="163" spans="1:16" x14ac:dyDescent="0.15">
      <c r="A163" s="5">
        <v>81</v>
      </c>
      <c r="B163" s="5">
        <v>161</v>
      </c>
      <c r="D163">
        <v>116.04947283049999</v>
      </c>
      <c r="E163">
        <v>265.16991078669997</v>
      </c>
      <c r="F163">
        <v>101.70638297872</v>
      </c>
      <c r="G163">
        <v>106.13171225937</v>
      </c>
      <c r="I163" s="6">
        <f t="shared" si="14"/>
        <v>159.03819852732997</v>
      </c>
      <c r="J163" s="6">
        <f t="shared" si="15"/>
        <v>14.343089851779993</v>
      </c>
      <c r="K163" s="6">
        <f t="shared" si="16"/>
        <v>141.82649070519398</v>
      </c>
      <c r="L163" s="7">
        <f t="shared" si="13"/>
        <v>9.8881407124137315</v>
      </c>
      <c r="M163" s="7">
        <f t="shared" si="17"/>
        <v>12.470280311631285</v>
      </c>
      <c r="P163" s="5">
        <f t="shared" si="18"/>
        <v>44.678382181538026</v>
      </c>
    </row>
    <row r="164" spans="1:16" x14ac:dyDescent="0.15">
      <c r="A164" s="5">
        <v>81.5</v>
      </c>
      <c r="B164" s="5">
        <v>162</v>
      </c>
      <c r="D164">
        <v>115.96167883212</v>
      </c>
      <c r="E164">
        <v>262.92031630169998</v>
      </c>
      <c r="F164">
        <v>101.71975683891</v>
      </c>
      <c r="G164">
        <v>106.03221884499</v>
      </c>
      <c r="I164" s="6">
        <f t="shared" si="14"/>
        <v>156.88809745671</v>
      </c>
      <c r="J164" s="6">
        <f t="shared" si="15"/>
        <v>14.241921993209999</v>
      </c>
      <c r="K164" s="6">
        <f t="shared" si="16"/>
        <v>139.79779106485799</v>
      </c>
      <c r="L164" s="7">
        <f t="shared" si="13"/>
        <v>9.8159357375716709</v>
      </c>
      <c r="M164" s="7">
        <f t="shared" si="17"/>
        <v>12.414014470117728</v>
      </c>
      <c r="P164" s="5">
        <f t="shared" si="18"/>
        <v>43.62191471718517</v>
      </c>
    </row>
    <row r="165" spans="1:16" x14ac:dyDescent="0.15">
      <c r="A165" s="5">
        <v>82</v>
      </c>
      <c r="B165" s="5">
        <v>163</v>
      </c>
      <c r="D165">
        <v>116.29156528791999</v>
      </c>
      <c r="E165">
        <v>264.17822384428001</v>
      </c>
      <c r="F165">
        <v>101.90658561297001</v>
      </c>
      <c r="G165">
        <v>106.12299898683</v>
      </c>
      <c r="I165" s="6">
        <f t="shared" si="14"/>
        <v>158.05522485745001</v>
      </c>
      <c r="J165" s="6">
        <f t="shared" si="15"/>
        <v>14.384979674949989</v>
      </c>
      <c r="K165" s="6">
        <f t="shared" si="16"/>
        <v>140.79324924751003</v>
      </c>
      <c r="L165" s="7">
        <f t="shared" si="13"/>
        <v>9.7875181216062099</v>
      </c>
      <c r="M165" s="7">
        <f t="shared" si="17"/>
        <v>12.40153598748077</v>
      </c>
      <c r="P165" s="5">
        <f t="shared" si="18"/>
        <v>43.206122221617463</v>
      </c>
    </row>
    <row r="166" spans="1:16" x14ac:dyDescent="0.15">
      <c r="A166" s="5">
        <v>82.5</v>
      </c>
      <c r="B166" s="5">
        <v>164</v>
      </c>
      <c r="D166">
        <v>116.34489051094999</v>
      </c>
      <c r="E166">
        <v>263.18227899431997</v>
      </c>
      <c r="F166">
        <v>101.8336372847</v>
      </c>
      <c r="G166">
        <v>105.88024316108999</v>
      </c>
      <c r="I166" s="6">
        <f t="shared" si="14"/>
        <v>157.30203583322998</v>
      </c>
      <c r="J166" s="6">
        <f t="shared" si="15"/>
        <v>14.511253226249991</v>
      </c>
      <c r="K166" s="6">
        <f t="shared" si="16"/>
        <v>139.88853196173</v>
      </c>
      <c r="L166" s="7">
        <f t="shared" si="13"/>
        <v>9.6400035049130004</v>
      </c>
      <c r="M166" s="7">
        <f t="shared" si="17"/>
        <v>12.269960504116064</v>
      </c>
      <c r="P166" s="5">
        <f t="shared" si="18"/>
        <v>41.047761341446133</v>
      </c>
    </row>
    <row r="167" spans="1:16" x14ac:dyDescent="0.15">
      <c r="A167" s="5">
        <v>83</v>
      </c>
      <c r="B167" s="5">
        <v>165</v>
      </c>
      <c r="D167">
        <v>116.47323600973</v>
      </c>
      <c r="E167">
        <v>264.88767234388001</v>
      </c>
      <c r="F167">
        <v>101.7201621074</v>
      </c>
      <c r="G167">
        <v>106.07943262411</v>
      </c>
      <c r="I167" s="6">
        <f t="shared" si="14"/>
        <v>158.80823971977003</v>
      </c>
      <c r="J167" s="6">
        <f t="shared" si="15"/>
        <v>14.753073902330001</v>
      </c>
      <c r="K167" s="6">
        <f t="shared" si="16"/>
        <v>141.10455103697402</v>
      </c>
      <c r="L167" s="7">
        <f t="shared" si="13"/>
        <v>9.5644170137783231</v>
      </c>
      <c r="M167" s="7">
        <f t="shared" si="17"/>
        <v>12.21031314630989</v>
      </c>
      <c r="P167" s="5">
        <f t="shared" si="18"/>
        <v>39.941817203898076</v>
      </c>
    </row>
    <row r="168" spans="1:16" x14ac:dyDescent="0.15">
      <c r="A168" s="5">
        <v>83.5</v>
      </c>
      <c r="B168" s="5">
        <v>166</v>
      </c>
      <c r="D168">
        <v>116.28142741281</v>
      </c>
      <c r="E168">
        <v>263.27169505272002</v>
      </c>
      <c r="F168">
        <v>101.86464032422001</v>
      </c>
      <c r="G168">
        <v>106.05612968592</v>
      </c>
      <c r="I168" s="6">
        <f t="shared" si="14"/>
        <v>157.21556536680004</v>
      </c>
      <c r="J168" s="6">
        <f t="shared" si="15"/>
        <v>14.416787088589999</v>
      </c>
      <c r="K168" s="6">
        <f t="shared" si="16"/>
        <v>139.91542086049205</v>
      </c>
      <c r="L168" s="7">
        <f t="shared" si="13"/>
        <v>9.7050348320137516</v>
      </c>
      <c r="M168" s="7">
        <f t="shared" si="17"/>
        <v>12.366870097873822</v>
      </c>
      <c r="P168" s="5">
        <f t="shared" si="18"/>
        <v>41.999267541620185</v>
      </c>
    </row>
    <row r="169" spans="1:16" x14ac:dyDescent="0.15">
      <c r="A169" s="5">
        <v>84</v>
      </c>
      <c r="B169" s="5">
        <v>167</v>
      </c>
      <c r="D169">
        <v>116.5794809408</v>
      </c>
      <c r="E169">
        <v>263.63605028386002</v>
      </c>
      <c r="F169">
        <v>101.94650455927</v>
      </c>
      <c r="G169">
        <v>106.21377912867</v>
      </c>
      <c r="I169" s="6">
        <f t="shared" si="14"/>
        <v>157.42227115519</v>
      </c>
      <c r="J169" s="6">
        <f t="shared" si="15"/>
        <v>14.63297638153</v>
      </c>
      <c r="K169" s="6">
        <f t="shared" si="16"/>
        <v>139.86269949735401</v>
      </c>
      <c r="L169" s="7">
        <f t="shared" si="13"/>
        <v>9.5580486054697094</v>
      </c>
      <c r="M169" s="7">
        <f t="shared" si="17"/>
        <v>12.235823004658283</v>
      </c>
      <c r="P169" s="5">
        <f t="shared" si="18"/>
        <v>39.848637804660257</v>
      </c>
    </row>
    <row r="170" spans="1:16" x14ac:dyDescent="0.15">
      <c r="A170" s="5">
        <v>84.5</v>
      </c>
      <c r="B170" s="5">
        <v>168</v>
      </c>
      <c r="D170">
        <v>116.40470397404999</v>
      </c>
      <c r="E170">
        <v>262.58110300081</v>
      </c>
      <c r="F170">
        <v>101.80648429585</v>
      </c>
      <c r="G170">
        <v>106.12056737589</v>
      </c>
      <c r="I170" s="6">
        <f t="shared" si="14"/>
        <v>156.46053562492</v>
      </c>
      <c r="J170" s="6">
        <f t="shared" si="15"/>
        <v>14.598219678199996</v>
      </c>
      <c r="K170" s="6">
        <f t="shared" si="16"/>
        <v>138.94267201107999</v>
      </c>
      <c r="L170" s="7">
        <f t="shared" si="13"/>
        <v>9.5177819675208539</v>
      </c>
      <c r="M170" s="7">
        <f t="shared" si="17"/>
        <v>12.21149550003793</v>
      </c>
      <c r="P170" s="5">
        <f t="shared" si="18"/>
        <v>39.259476282412052</v>
      </c>
    </row>
    <row r="171" spans="1:16" x14ac:dyDescent="0.15">
      <c r="A171" s="5">
        <v>85</v>
      </c>
      <c r="B171" s="5">
        <v>169</v>
      </c>
      <c r="D171">
        <v>116.19140308191</v>
      </c>
      <c r="E171">
        <v>259.53304947282999</v>
      </c>
      <c r="F171">
        <v>101.97203647416001</v>
      </c>
      <c r="G171">
        <v>106.17244174266</v>
      </c>
      <c r="I171" s="6">
        <f t="shared" si="14"/>
        <v>153.36060773016999</v>
      </c>
      <c r="J171" s="6">
        <f t="shared" si="15"/>
        <v>14.21936660774999</v>
      </c>
      <c r="K171" s="6">
        <f t="shared" si="16"/>
        <v>136.29736780087001</v>
      </c>
      <c r="L171" s="7">
        <f t="shared" si="13"/>
        <v>9.5853332684019676</v>
      </c>
      <c r="M171" s="7">
        <f t="shared" si="17"/>
        <v>12.294985934247549</v>
      </c>
      <c r="P171" s="5">
        <f t="shared" si="18"/>
        <v>40.247853492039376</v>
      </c>
    </row>
    <row r="172" spans="1:16" x14ac:dyDescent="0.15">
      <c r="A172" s="5">
        <v>85.5</v>
      </c>
      <c r="B172" s="5">
        <v>170</v>
      </c>
      <c r="D172">
        <v>116.28183292782001</v>
      </c>
      <c r="E172">
        <v>259.36820762368001</v>
      </c>
      <c r="F172">
        <v>101.88004052685</v>
      </c>
      <c r="G172">
        <v>106.1874366768</v>
      </c>
      <c r="I172" s="6">
        <f t="shared" si="14"/>
        <v>153.18077094687999</v>
      </c>
      <c r="J172" s="6">
        <f t="shared" si="15"/>
        <v>14.40179240097001</v>
      </c>
      <c r="K172" s="6">
        <f t="shared" si="16"/>
        <v>135.89862006571599</v>
      </c>
      <c r="L172" s="7">
        <f t="shared" si="13"/>
        <v>9.4362296221241717</v>
      </c>
      <c r="M172" s="7">
        <f t="shared" si="17"/>
        <v>12.161821421298256</v>
      </c>
      <c r="P172" s="5">
        <f t="shared" si="18"/>
        <v>38.066242717249544</v>
      </c>
    </row>
    <row r="173" spans="1:16" x14ac:dyDescent="0.15">
      <c r="A173" s="5">
        <v>86</v>
      </c>
      <c r="B173" s="5">
        <v>171</v>
      </c>
      <c r="D173">
        <v>115.99513381995</v>
      </c>
      <c r="E173">
        <v>254.61800486618</v>
      </c>
      <c r="F173">
        <v>101.83059777102</v>
      </c>
      <c r="G173">
        <v>106.02472137791</v>
      </c>
      <c r="I173" s="6">
        <f t="shared" si="14"/>
        <v>148.59328348827</v>
      </c>
      <c r="J173" s="6">
        <f t="shared" si="15"/>
        <v>14.164536048930003</v>
      </c>
      <c r="K173" s="6">
        <f t="shared" si="16"/>
        <v>131.595840229554</v>
      </c>
      <c r="L173" s="7">
        <f t="shared" si="13"/>
        <v>9.2905153952779713</v>
      </c>
      <c r="M173" s="7">
        <f t="shared" si="17"/>
        <v>12.032046327780559</v>
      </c>
      <c r="P173" s="5">
        <f t="shared" si="18"/>
        <v>35.934224250473925</v>
      </c>
    </row>
    <row r="174" spans="1:16" x14ac:dyDescent="0.15">
      <c r="A174" s="5">
        <v>86.5</v>
      </c>
      <c r="B174" s="5">
        <v>172</v>
      </c>
      <c r="D174">
        <v>116.40510948905001</v>
      </c>
      <c r="E174">
        <v>259.63098134631002</v>
      </c>
      <c r="F174">
        <v>101.99027355622999</v>
      </c>
      <c r="G174">
        <v>106.28044579534</v>
      </c>
      <c r="I174" s="6">
        <f t="shared" si="14"/>
        <v>153.35053555097002</v>
      </c>
      <c r="J174" s="6">
        <f t="shared" si="15"/>
        <v>14.414835932820012</v>
      </c>
      <c r="K174" s="6">
        <f t="shared" si="16"/>
        <v>136.05273243158601</v>
      </c>
      <c r="L174" s="7">
        <f t="shared" si="13"/>
        <v>9.4383823073433799</v>
      </c>
      <c r="M174" s="7">
        <f t="shared" si="17"/>
        <v>12.195852373174471</v>
      </c>
      <c r="P174" s="5">
        <f t="shared" si="18"/>
        <v>38.097739742213008</v>
      </c>
    </row>
    <row r="175" spans="1:16" x14ac:dyDescent="0.15">
      <c r="A175" s="5">
        <v>87</v>
      </c>
      <c r="B175" s="5">
        <v>173</v>
      </c>
      <c r="D175">
        <v>116.71451743714999</v>
      </c>
      <c r="E175">
        <v>261.03751013788002</v>
      </c>
      <c r="F175">
        <v>101.93353596758</v>
      </c>
      <c r="G175">
        <v>106.19432624114</v>
      </c>
      <c r="I175" s="6">
        <f t="shared" si="14"/>
        <v>154.84318389674002</v>
      </c>
      <c r="J175" s="6">
        <f t="shared" si="15"/>
        <v>14.780981469569994</v>
      </c>
      <c r="K175" s="6">
        <f t="shared" si="16"/>
        <v>137.10600613325602</v>
      </c>
      <c r="L175" s="7">
        <f t="shared" si="13"/>
        <v>9.2758391190409011</v>
      </c>
      <c r="M175" s="7">
        <f t="shared" si="17"/>
        <v>12.049248318200496</v>
      </c>
      <c r="P175" s="5">
        <f t="shared" si="18"/>
        <v>35.719488238499189</v>
      </c>
    </row>
    <row r="176" spans="1:16" x14ac:dyDescent="0.15">
      <c r="A176" s="5">
        <v>87.5</v>
      </c>
      <c r="B176" s="5">
        <v>174</v>
      </c>
      <c r="D176">
        <v>116.86861313868999</v>
      </c>
      <c r="E176">
        <v>260.99635036495999</v>
      </c>
      <c r="F176">
        <v>101.84660587639</v>
      </c>
      <c r="G176">
        <v>106.14974670719</v>
      </c>
      <c r="I176" s="6">
        <f t="shared" si="14"/>
        <v>154.84660365777</v>
      </c>
      <c r="J176" s="6">
        <f t="shared" si="15"/>
        <v>15.022007262299994</v>
      </c>
      <c r="K176" s="6">
        <f t="shared" si="16"/>
        <v>136.82019494301002</v>
      </c>
      <c r="L176" s="7">
        <f t="shared" si="13"/>
        <v>9.1079835440088655</v>
      </c>
      <c r="M176" s="7">
        <f t="shared" si="17"/>
        <v>11.897331876496963</v>
      </c>
      <c r="P176" s="5">
        <f t="shared" si="18"/>
        <v>33.26350852076532</v>
      </c>
    </row>
    <row r="177" spans="1:16" x14ac:dyDescent="0.15">
      <c r="A177" s="5">
        <v>88</v>
      </c>
      <c r="B177" s="5">
        <v>175</v>
      </c>
      <c r="D177">
        <v>116.34691808597</v>
      </c>
      <c r="E177">
        <v>257.42133008921002</v>
      </c>
      <c r="F177">
        <v>101.78622087133</v>
      </c>
      <c r="G177">
        <v>106.32117527862</v>
      </c>
      <c r="I177" s="6">
        <f t="shared" si="14"/>
        <v>151.10015481059003</v>
      </c>
      <c r="J177" s="6">
        <f t="shared" si="15"/>
        <v>14.560697214640001</v>
      </c>
      <c r="K177" s="6">
        <f t="shared" si="16"/>
        <v>133.62731815302203</v>
      </c>
      <c r="L177" s="7">
        <f t="shared" si="13"/>
        <v>9.1772609637584477</v>
      </c>
      <c r="M177" s="7">
        <f t="shared" si="17"/>
        <v>11.982548429575049</v>
      </c>
      <c r="P177" s="5">
        <f t="shared" si="18"/>
        <v>34.277141447580163</v>
      </c>
    </row>
    <row r="178" spans="1:16" x14ac:dyDescent="0.15">
      <c r="A178" s="5">
        <v>88.5</v>
      </c>
      <c r="B178" s="5">
        <v>176</v>
      </c>
      <c r="D178">
        <v>116.47749391728</v>
      </c>
      <c r="E178">
        <v>256.69505271694999</v>
      </c>
      <c r="F178">
        <v>101.7515704154</v>
      </c>
      <c r="G178">
        <v>106.27112462005999</v>
      </c>
      <c r="I178" s="6">
        <f t="shared" si="14"/>
        <v>150.42392809688999</v>
      </c>
      <c r="J178" s="6">
        <f t="shared" si="15"/>
        <v>14.725923501880004</v>
      </c>
      <c r="K178" s="6">
        <f t="shared" si="16"/>
        <v>132.752819894634</v>
      </c>
      <c r="L178" s="7">
        <f t="shared" si="13"/>
        <v>9.0149062554675048</v>
      </c>
      <c r="M178" s="7">
        <f t="shared" si="17"/>
        <v>11.836132854612609</v>
      </c>
      <c r="P178" s="5">
        <f t="shared" si="18"/>
        <v>31.901647690133888</v>
      </c>
    </row>
    <row r="179" spans="1:16" x14ac:dyDescent="0.15">
      <c r="A179" s="5">
        <v>89</v>
      </c>
      <c r="B179" s="5">
        <v>177</v>
      </c>
      <c r="D179">
        <v>116.87347931874</v>
      </c>
      <c r="E179">
        <v>260.13402270884001</v>
      </c>
      <c r="F179">
        <v>101.87051671733001</v>
      </c>
      <c r="G179">
        <v>106.19007092199</v>
      </c>
      <c r="I179" s="6">
        <f t="shared" si="14"/>
        <v>153.94395178684999</v>
      </c>
      <c r="J179" s="6">
        <f t="shared" si="15"/>
        <v>15.00296260140999</v>
      </c>
      <c r="K179" s="6">
        <f t="shared" si="16"/>
        <v>135.940396665158</v>
      </c>
      <c r="L179" s="7">
        <f t="shared" si="13"/>
        <v>9.060903521307333</v>
      </c>
      <c r="M179" s="7">
        <f t="shared" si="17"/>
        <v>11.898069253780941</v>
      </c>
      <c r="P179" s="5">
        <f t="shared" si="18"/>
        <v>32.574656924127282</v>
      </c>
    </row>
    <row r="180" spans="1:16" x14ac:dyDescent="0.15">
      <c r="A180" s="5">
        <v>89.5</v>
      </c>
      <c r="B180" s="5">
        <v>178</v>
      </c>
      <c r="D180">
        <v>117.06407137063999</v>
      </c>
      <c r="E180">
        <v>263.64821573398001</v>
      </c>
      <c r="F180">
        <v>101.73475177304999</v>
      </c>
      <c r="G180">
        <v>106.12259371834</v>
      </c>
      <c r="I180" s="6">
        <f t="shared" si="14"/>
        <v>157.52562201564001</v>
      </c>
      <c r="J180" s="6">
        <f t="shared" si="15"/>
        <v>15.329319597590001</v>
      </c>
      <c r="K180" s="6">
        <f t="shared" si="16"/>
        <v>139.13043849853202</v>
      </c>
      <c r="L180" s="7">
        <f t="shared" si="13"/>
        <v>9.076100058635701</v>
      </c>
      <c r="M180" s="7">
        <f t="shared" si="17"/>
        <v>11.929204924437812</v>
      </c>
      <c r="P180" s="5">
        <f t="shared" si="18"/>
        <v>32.797005138960984</v>
      </c>
    </row>
    <row r="181" spans="1:16" x14ac:dyDescent="0.15">
      <c r="A181" s="5">
        <v>90</v>
      </c>
      <c r="B181" s="5">
        <v>179</v>
      </c>
      <c r="D181">
        <v>117.1098945661</v>
      </c>
      <c r="E181">
        <v>263.81082725060998</v>
      </c>
      <c r="F181">
        <v>101.74772036474</v>
      </c>
      <c r="G181">
        <v>106.08389057751</v>
      </c>
      <c r="I181" s="6">
        <f t="shared" si="14"/>
        <v>157.72693667309997</v>
      </c>
      <c r="J181" s="6">
        <f t="shared" si="15"/>
        <v>15.362174201359991</v>
      </c>
      <c r="K181" s="6">
        <f t="shared" si="16"/>
        <v>139.29232763146797</v>
      </c>
      <c r="L181" s="7">
        <f t="shared" si="13"/>
        <v>9.0672274513809779</v>
      </c>
      <c r="M181" s="7">
        <f t="shared" si="17"/>
        <v>11.936271450511594</v>
      </c>
      <c r="P181" s="5">
        <f t="shared" si="18"/>
        <v>32.667185539839181</v>
      </c>
    </row>
    <row r="182" spans="1:16" x14ac:dyDescent="0.15">
      <c r="A182" s="5">
        <v>90.5</v>
      </c>
      <c r="B182" s="5">
        <v>180</v>
      </c>
      <c r="D182">
        <v>117.14091646391</v>
      </c>
      <c r="E182">
        <v>259.8801703163</v>
      </c>
      <c r="F182">
        <v>101.92380952380999</v>
      </c>
      <c r="G182">
        <v>106.22553191489</v>
      </c>
      <c r="I182" s="6">
        <f t="shared" si="14"/>
        <v>153.65463840141001</v>
      </c>
      <c r="J182" s="6">
        <f t="shared" si="15"/>
        <v>15.21710694010001</v>
      </c>
      <c r="K182" s="6">
        <f>I182-1.2*J182</f>
        <v>135.39411007328999</v>
      </c>
      <c r="L182" s="7">
        <f t="shared" si="13"/>
        <v>8.89749349901067</v>
      </c>
      <c r="M182" s="7">
        <f>L182+ABS($N$2)*A182</f>
        <v>11.782476631469788</v>
      </c>
      <c r="P182" s="5">
        <f>(L182-$O$2)/$O$2*100</f>
        <v>30.183722334326209</v>
      </c>
    </row>
    <row r="183" spans="1:16" x14ac:dyDescent="0.15">
      <c r="A183" s="5">
        <v>91</v>
      </c>
      <c r="B183" s="5">
        <v>181</v>
      </c>
      <c r="D183">
        <v>116.94708029197</v>
      </c>
      <c r="E183">
        <v>259.78102189780998</v>
      </c>
      <c r="F183">
        <v>101.92806484296</v>
      </c>
      <c r="G183">
        <v>106.13292806484</v>
      </c>
      <c r="I183" s="6">
        <f t="shared" si="14"/>
        <v>153.64809383296998</v>
      </c>
      <c r="J183" s="6">
        <f t="shared" si="15"/>
        <v>15.019015449009999</v>
      </c>
      <c r="K183" s="6">
        <f t="shared" ref="K183:K241" si="19">I183-1.2*J183</f>
        <v>135.62527529415797</v>
      </c>
      <c r="L183" s="7">
        <f t="shared" si="13"/>
        <v>9.0302374183320993</v>
      </c>
      <c r="M183" s="7">
        <f t="shared" ref="M183:M241" si="20">L183+ABS($N$2)*A183</f>
        <v>11.93115968411972</v>
      </c>
      <c r="P183" s="5">
        <f t="shared" ref="P183:P241" si="21">(L183-$O$2)/$O$2*100</f>
        <v>32.125965679199979</v>
      </c>
    </row>
    <row r="184" spans="1:16" x14ac:dyDescent="0.15">
      <c r="A184" s="5">
        <v>91.5</v>
      </c>
      <c r="B184" s="5">
        <v>182</v>
      </c>
      <c r="D184">
        <v>117.69910786699</v>
      </c>
      <c r="E184">
        <v>265.46755879967998</v>
      </c>
      <c r="F184">
        <v>101.84539007092</v>
      </c>
      <c r="G184">
        <v>106.11144883484999</v>
      </c>
      <c r="I184" s="6">
        <f t="shared" si="14"/>
        <v>159.35610996482998</v>
      </c>
      <c r="J184" s="6">
        <f t="shared" si="15"/>
        <v>15.853717796070001</v>
      </c>
      <c r="K184" s="6">
        <f t="shared" si="19"/>
        <v>140.33164860954599</v>
      </c>
      <c r="L184" s="7">
        <f t="shared" si="13"/>
        <v>8.8516555179462699</v>
      </c>
      <c r="M184" s="7">
        <f t="shared" si="20"/>
        <v>11.768516917062396</v>
      </c>
      <c r="P184" s="5">
        <f t="shared" si="21"/>
        <v>29.513043676351636</v>
      </c>
    </row>
    <row r="185" spans="1:16" x14ac:dyDescent="0.15">
      <c r="A185" s="5">
        <v>92</v>
      </c>
      <c r="B185" s="5">
        <v>183</v>
      </c>
      <c r="D185">
        <v>118.22283049473</v>
      </c>
      <c r="E185">
        <v>267.32177615571999</v>
      </c>
      <c r="F185">
        <v>101.83323201621</v>
      </c>
      <c r="G185">
        <v>106.3663627153</v>
      </c>
      <c r="I185" s="6">
        <f t="shared" si="14"/>
        <v>160.95541344041999</v>
      </c>
      <c r="J185" s="6">
        <f t="shared" si="15"/>
        <v>16.38959847852</v>
      </c>
      <c r="K185" s="6">
        <f t="shared" si="19"/>
        <v>141.28789526619599</v>
      </c>
      <c r="L185" s="7">
        <f t="shared" si="13"/>
        <v>8.6205830759896962</v>
      </c>
      <c r="M185" s="7">
        <f t="shared" si="20"/>
        <v>11.553383608434325</v>
      </c>
      <c r="P185" s="5">
        <f t="shared" si="21"/>
        <v>26.132106041934239</v>
      </c>
    </row>
    <row r="186" spans="1:16" x14ac:dyDescent="0.15">
      <c r="A186" s="5">
        <v>92.5</v>
      </c>
      <c r="B186" s="5">
        <v>184</v>
      </c>
      <c r="D186">
        <v>118.16768045418</v>
      </c>
      <c r="E186">
        <v>267.84022708840001</v>
      </c>
      <c r="F186">
        <v>101.83505572442</v>
      </c>
      <c r="G186">
        <v>106.08085106383</v>
      </c>
      <c r="I186" s="6">
        <f t="shared" si="14"/>
        <v>161.75937602457003</v>
      </c>
      <c r="J186" s="6">
        <f t="shared" si="15"/>
        <v>16.332624729759999</v>
      </c>
      <c r="K186" s="6">
        <f t="shared" si="19"/>
        <v>142.16022634885803</v>
      </c>
      <c r="L186" s="7">
        <f t="shared" si="13"/>
        <v>8.7040649436967144</v>
      </c>
      <c r="M186" s="7">
        <f t="shared" si="20"/>
        <v>11.652804609469847</v>
      </c>
      <c r="P186" s="5">
        <f t="shared" si="21"/>
        <v>27.353571422800186</v>
      </c>
    </row>
    <row r="187" spans="1:16" x14ac:dyDescent="0.15">
      <c r="A187" s="5">
        <v>93</v>
      </c>
      <c r="B187" s="5">
        <v>185</v>
      </c>
      <c r="D187">
        <v>117.98600973236</v>
      </c>
      <c r="E187">
        <v>268.20397404703999</v>
      </c>
      <c r="F187">
        <v>101.88247213779</v>
      </c>
      <c r="G187">
        <v>106.22208713273</v>
      </c>
      <c r="I187" s="6">
        <f t="shared" si="14"/>
        <v>161.98188691431</v>
      </c>
      <c r="J187" s="6">
        <f t="shared" si="15"/>
        <v>16.10353759457</v>
      </c>
      <c r="K187" s="6">
        <f t="shared" si="19"/>
        <v>142.65764180082599</v>
      </c>
      <c r="L187" s="7">
        <f t="shared" si="13"/>
        <v>8.8587765863898849</v>
      </c>
      <c r="M187" s="7">
        <f t="shared" si="20"/>
        <v>11.823455385491521</v>
      </c>
      <c r="P187" s="5">
        <f t="shared" si="21"/>
        <v>29.617235626263188</v>
      </c>
    </row>
    <row r="188" spans="1:16" x14ac:dyDescent="0.15">
      <c r="A188" s="5">
        <v>93.5</v>
      </c>
      <c r="B188" s="5">
        <v>186</v>
      </c>
      <c r="D188">
        <v>117.1301703163</v>
      </c>
      <c r="E188">
        <v>255.56792376318</v>
      </c>
      <c r="F188">
        <v>101.94143870313999</v>
      </c>
      <c r="G188">
        <v>106.11327254306001</v>
      </c>
      <c r="I188" s="6">
        <f t="shared" si="14"/>
        <v>149.45465122012001</v>
      </c>
      <c r="J188" s="6">
        <f t="shared" si="15"/>
        <v>15.188731613160002</v>
      </c>
      <c r="K188" s="6">
        <f t="shared" si="19"/>
        <v>131.22817328432802</v>
      </c>
      <c r="L188" s="7">
        <f t="shared" si="13"/>
        <v>8.6398375207728169</v>
      </c>
      <c r="M188" s="7">
        <f t="shared" si="20"/>
        <v>11.620455453202956</v>
      </c>
      <c r="P188" s="5">
        <f t="shared" si="21"/>
        <v>26.413827550764346</v>
      </c>
    </row>
    <row r="189" spans="1:16" x14ac:dyDescent="0.15">
      <c r="A189" s="5">
        <v>94</v>
      </c>
      <c r="B189" s="5">
        <v>187</v>
      </c>
      <c r="D189">
        <v>117.7201946472</v>
      </c>
      <c r="E189">
        <v>259.17335766423002</v>
      </c>
      <c r="F189">
        <v>101.80364741641</v>
      </c>
      <c r="G189">
        <v>106.18399189463</v>
      </c>
      <c r="I189" s="6">
        <f t="shared" si="14"/>
        <v>152.98936576960003</v>
      </c>
      <c r="J189" s="6">
        <f t="shared" si="15"/>
        <v>15.916547230790002</v>
      </c>
      <c r="K189" s="6">
        <f t="shared" si="19"/>
        <v>133.88950909265202</v>
      </c>
      <c r="L189" s="7">
        <f t="shared" si="13"/>
        <v>8.4119694523726523</v>
      </c>
      <c r="M189" s="7">
        <f t="shared" si="20"/>
        <v>11.408526518131294</v>
      </c>
      <c r="P189" s="5">
        <f t="shared" si="21"/>
        <v>23.079774724677453</v>
      </c>
    </row>
    <row r="190" spans="1:16" x14ac:dyDescent="0.15">
      <c r="A190" s="5">
        <v>94.5</v>
      </c>
      <c r="B190" s="5">
        <v>188</v>
      </c>
      <c r="D190">
        <v>117.90450121655</v>
      </c>
      <c r="E190">
        <v>259.87570965126002</v>
      </c>
      <c r="F190">
        <v>101.87375886525</v>
      </c>
      <c r="G190">
        <v>106.28004052685</v>
      </c>
      <c r="I190" s="6">
        <f t="shared" si="14"/>
        <v>153.59566912441002</v>
      </c>
      <c r="J190" s="6">
        <f t="shared" si="15"/>
        <v>16.030742351300006</v>
      </c>
      <c r="K190" s="6">
        <f t="shared" si="19"/>
        <v>134.35877830285003</v>
      </c>
      <c r="L190" s="7">
        <f t="shared" si="13"/>
        <v>8.3813198015720261</v>
      </c>
      <c r="M190" s="7">
        <f t="shared" si="20"/>
        <v>11.393816000659172</v>
      </c>
      <c r="P190" s="5">
        <f t="shared" si="21"/>
        <v>22.631324199828356</v>
      </c>
    </row>
    <row r="191" spans="1:16" x14ac:dyDescent="0.15">
      <c r="A191" s="5">
        <v>95</v>
      </c>
      <c r="B191" s="5">
        <v>189</v>
      </c>
      <c r="D191">
        <v>117.98884833739</v>
      </c>
      <c r="E191">
        <v>261.64821573398001</v>
      </c>
      <c r="F191">
        <v>101.84417426544999</v>
      </c>
      <c r="G191">
        <v>106.27051671733</v>
      </c>
      <c r="I191" s="6">
        <f t="shared" si="14"/>
        <v>155.37769901665001</v>
      </c>
      <c r="J191" s="6">
        <f t="shared" si="15"/>
        <v>16.144674071940003</v>
      </c>
      <c r="K191" s="6">
        <f t="shared" si="19"/>
        <v>136.004090130322</v>
      </c>
      <c r="L191" s="7">
        <f t="shared" si="13"/>
        <v>8.4240839749562841</v>
      </c>
      <c r="M191" s="7">
        <f t="shared" si="20"/>
        <v>11.452519307371933</v>
      </c>
      <c r="P191" s="5">
        <f t="shared" si="21"/>
        <v>23.25702842476904</v>
      </c>
    </row>
    <row r="192" spans="1:16" x14ac:dyDescent="0.15">
      <c r="A192" s="5">
        <v>95.5</v>
      </c>
      <c r="B192" s="5">
        <v>190</v>
      </c>
      <c r="D192">
        <v>118.47465531224999</v>
      </c>
      <c r="E192">
        <v>264.26703163016998</v>
      </c>
      <c r="F192">
        <v>101.83910840932</v>
      </c>
      <c r="G192">
        <v>106.33941236069001</v>
      </c>
      <c r="I192" s="6">
        <f t="shared" si="14"/>
        <v>157.92761926947998</v>
      </c>
      <c r="J192" s="6">
        <f t="shared" si="15"/>
        <v>16.635546902929988</v>
      </c>
      <c r="K192" s="6">
        <f t="shared" si="19"/>
        <v>137.96496298596398</v>
      </c>
      <c r="L192" s="7">
        <f t="shared" si="13"/>
        <v>8.2933830664541883</v>
      </c>
      <c r="M192" s="7">
        <f t="shared" si="20"/>
        <v>11.33775753219834</v>
      </c>
      <c r="P192" s="5">
        <f t="shared" si="21"/>
        <v>21.34467740330744</v>
      </c>
    </row>
    <row r="193" spans="1:16" x14ac:dyDescent="0.15">
      <c r="A193" s="5">
        <v>96</v>
      </c>
      <c r="B193" s="5">
        <v>191</v>
      </c>
      <c r="D193">
        <v>118.84306569343001</v>
      </c>
      <c r="E193">
        <v>267.67031630169998</v>
      </c>
      <c r="F193">
        <v>102.0125633232</v>
      </c>
      <c r="G193">
        <v>106.21600810536999</v>
      </c>
      <c r="I193" s="6">
        <f t="shared" si="14"/>
        <v>161.45430819632998</v>
      </c>
      <c r="J193" s="6">
        <f t="shared" si="15"/>
        <v>16.830502370230008</v>
      </c>
      <c r="K193" s="6">
        <f t="shared" si="19"/>
        <v>141.25770535205396</v>
      </c>
      <c r="L193" s="7">
        <f t="shared" si="13"/>
        <v>8.3929583469779416</v>
      </c>
      <c r="M193" s="7">
        <f t="shared" si="20"/>
        <v>11.453271946050599</v>
      </c>
      <c r="P193" s="5">
        <f t="shared" si="21"/>
        <v>22.801613637372494</v>
      </c>
    </row>
    <row r="194" spans="1:16" x14ac:dyDescent="0.15">
      <c r="A194" s="5">
        <v>96.5</v>
      </c>
      <c r="B194" s="5">
        <v>192</v>
      </c>
      <c r="D194">
        <v>118.17619626926</v>
      </c>
      <c r="E194">
        <v>262.26419302514</v>
      </c>
      <c r="F194">
        <v>101.98844984802</v>
      </c>
      <c r="G194">
        <v>106.1537993921</v>
      </c>
      <c r="I194" s="6">
        <f t="shared" si="14"/>
        <v>156.11039363304002</v>
      </c>
      <c r="J194" s="6">
        <f t="shared" si="15"/>
        <v>16.187746421240007</v>
      </c>
      <c r="K194" s="6">
        <f t="shared" si="19"/>
        <v>136.68509792755202</v>
      </c>
      <c r="L194" s="7">
        <f t="shared" ref="L194:L241" si="22">K194/J194</f>
        <v>8.4437385149675279</v>
      </c>
      <c r="M194" s="7">
        <f t="shared" si="20"/>
        <v>11.519991247368687</v>
      </c>
      <c r="P194" s="5">
        <f t="shared" si="21"/>
        <v>23.544603929007078</v>
      </c>
    </row>
    <row r="195" spans="1:16" x14ac:dyDescent="0.15">
      <c r="A195" s="5">
        <v>97</v>
      </c>
      <c r="B195" s="5">
        <v>193</v>
      </c>
      <c r="D195">
        <v>117.98377939984</v>
      </c>
      <c r="E195">
        <v>258.61557177615998</v>
      </c>
      <c r="F195">
        <v>101.92867274568999</v>
      </c>
      <c r="G195">
        <v>106.25957446808999</v>
      </c>
      <c r="I195" s="6">
        <f t="shared" ref="I195:I241" si="23">E195-G195</f>
        <v>152.35599730806999</v>
      </c>
      <c r="J195" s="6">
        <f t="shared" ref="J195:J241" si="24">D195-F195</f>
        <v>16.055106654150009</v>
      </c>
      <c r="K195" s="6">
        <f t="shared" si="19"/>
        <v>133.08986932308997</v>
      </c>
      <c r="L195" s="7">
        <f t="shared" si="22"/>
        <v>8.2895661916196737</v>
      </c>
      <c r="M195" s="7">
        <f t="shared" si="20"/>
        <v>11.381758057349337</v>
      </c>
      <c r="P195" s="5">
        <f t="shared" si="21"/>
        <v>21.288830779345691</v>
      </c>
    </row>
    <row r="196" spans="1:16" x14ac:dyDescent="0.15">
      <c r="A196" s="5">
        <v>97.5</v>
      </c>
      <c r="B196" s="5">
        <v>194</v>
      </c>
      <c r="D196">
        <v>118.36131386861</v>
      </c>
      <c r="E196">
        <v>262.38483373884998</v>
      </c>
      <c r="F196">
        <v>101.82978723404</v>
      </c>
      <c r="G196">
        <v>106.31671732523</v>
      </c>
      <c r="I196" s="6">
        <f t="shared" si="23"/>
        <v>156.06811641361998</v>
      </c>
      <c r="J196" s="6">
        <f t="shared" si="24"/>
        <v>16.53152663457</v>
      </c>
      <c r="K196" s="6">
        <f t="shared" si="19"/>
        <v>136.23028445213598</v>
      </c>
      <c r="L196" s="7">
        <f t="shared" si="22"/>
        <v>8.2406354514928584</v>
      </c>
      <c r="M196" s="7">
        <f t="shared" si="20"/>
        <v>11.348766450551025</v>
      </c>
      <c r="P196" s="5">
        <f t="shared" si="21"/>
        <v>20.572900401089086</v>
      </c>
    </row>
    <row r="197" spans="1:16" x14ac:dyDescent="0.15">
      <c r="A197" s="5">
        <v>98</v>
      </c>
      <c r="B197" s="5">
        <v>195</v>
      </c>
      <c r="D197">
        <v>118.81670721817</v>
      </c>
      <c r="E197">
        <v>261.78933495539002</v>
      </c>
      <c r="F197">
        <v>101.92948328268</v>
      </c>
      <c r="G197">
        <v>106.18318135765</v>
      </c>
      <c r="I197" s="6">
        <f t="shared" si="23"/>
        <v>155.60615359774002</v>
      </c>
      <c r="J197" s="6">
        <f t="shared" si="24"/>
        <v>16.887223935489999</v>
      </c>
      <c r="K197" s="6">
        <f t="shared" si="19"/>
        <v>135.34148487515202</v>
      </c>
      <c r="L197" s="7">
        <f t="shared" si="22"/>
        <v>8.01443063656661</v>
      </c>
      <c r="M197" s="7">
        <f t="shared" si="20"/>
        <v>11.13850076895328</v>
      </c>
      <c r="P197" s="5">
        <f t="shared" si="21"/>
        <v>17.263183476842862</v>
      </c>
    </row>
    <row r="198" spans="1:16" x14ac:dyDescent="0.15">
      <c r="A198" s="5">
        <v>98.5</v>
      </c>
      <c r="B198" s="5">
        <v>196</v>
      </c>
      <c r="D198">
        <v>118.54845904299</v>
      </c>
      <c r="E198">
        <v>262.63767234388001</v>
      </c>
      <c r="F198">
        <v>101.75582573455</v>
      </c>
      <c r="G198">
        <v>106.21762917933</v>
      </c>
      <c r="I198" s="6">
        <f t="shared" si="23"/>
        <v>156.42004316455001</v>
      </c>
      <c r="J198" s="6">
        <f t="shared" si="24"/>
        <v>16.792633308440003</v>
      </c>
      <c r="K198" s="6">
        <f t="shared" si="19"/>
        <v>136.26888319442202</v>
      </c>
      <c r="L198" s="7">
        <f t="shared" si="22"/>
        <v>8.1148013352934392</v>
      </c>
      <c r="M198" s="7">
        <f t="shared" si="20"/>
        <v>11.254810601008613</v>
      </c>
      <c r="P198" s="5">
        <f t="shared" si="21"/>
        <v>18.731757876476728</v>
      </c>
    </row>
    <row r="199" spans="1:16" x14ac:dyDescent="0.15">
      <c r="A199" s="5">
        <v>99</v>
      </c>
      <c r="B199" s="5">
        <v>197</v>
      </c>
      <c r="D199">
        <v>119.13544201134999</v>
      </c>
      <c r="E199">
        <v>266.25709651257</v>
      </c>
      <c r="F199">
        <v>101.93799392097</v>
      </c>
      <c r="G199">
        <v>106.20668693009</v>
      </c>
      <c r="I199" s="6">
        <f t="shared" si="23"/>
        <v>160.05040958248</v>
      </c>
      <c r="J199" s="6">
        <f t="shared" si="24"/>
        <v>17.197448090379993</v>
      </c>
      <c r="K199" s="6">
        <f t="shared" si="19"/>
        <v>139.413471874024</v>
      </c>
      <c r="L199" s="7">
        <f t="shared" si="22"/>
        <v>8.1066371674068254</v>
      </c>
      <c r="M199" s="7">
        <f t="shared" si="20"/>
        <v>11.262585566450502</v>
      </c>
      <c r="P199" s="5">
        <f t="shared" si="21"/>
        <v>18.612303811648257</v>
      </c>
    </row>
    <row r="200" spans="1:16" x14ac:dyDescent="0.15">
      <c r="A200" s="5">
        <v>99.5</v>
      </c>
      <c r="B200" s="5">
        <v>198</v>
      </c>
      <c r="D200">
        <v>118.48073803731</v>
      </c>
      <c r="E200">
        <v>259.96309813463</v>
      </c>
      <c r="F200">
        <v>101.87051671733001</v>
      </c>
      <c r="G200">
        <v>106.17122593718</v>
      </c>
      <c r="I200" s="6">
        <f t="shared" si="23"/>
        <v>153.79187219745</v>
      </c>
      <c r="J200" s="6">
        <f t="shared" si="24"/>
        <v>16.610221319979999</v>
      </c>
      <c r="K200" s="6">
        <f t="shared" si="19"/>
        <v>133.859606613474</v>
      </c>
      <c r="L200" s="7">
        <f t="shared" si="22"/>
        <v>8.0588695379066255</v>
      </c>
      <c r="M200" s="7">
        <f t="shared" si="20"/>
        <v>11.230757070278806</v>
      </c>
      <c r="P200" s="5">
        <f t="shared" si="21"/>
        <v>17.913391492564859</v>
      </c>
    </row>
    <row r="201" spans="1:16" x14ac:dyDescent="0.15">
      <c r="A201" s="5">
        <v>100</v>
      </c>
      <c r="B201" s="5">
        <v>199</v>
      </c>
      <c r="D201">
        <v>119.23884833739</v>
      </c>
      <c r="E201">
        <v>267.45377128953999</v>
      </c>
      <c r="F201">
        <v>101.93313069909</v>
      </c>
      <c r="G201">
        <v>106.3600810537</v>
      </c>
      <c r="I201" s="6">
        <f t="shared" si="23"/>
        <v>161.09369023583997</v>
      </c>
      <c r="J201" s="6">
        <f t="shared" si="24"/>
        <v>17.305717638299996</v>
      </c>
      <c r="K201" s="6">
        <f t="shared" si="19"/>
        <v>140.32682906987998</v>
      </c>
      <c r="L201" s="7">
        <f t="shared" si="22"/>
        <v>8.1086974838487418</v>
      </c>
      <c r="M201" s="7">
        <f t="shared" si="20"/>
        <v>11.296524149549425</v>
      </c>
      <c r="P201" s="5">
        <f t="shared" si="21"/>
        <v>18.642449342367115</v>
      </c>
    </row>
    <row r="202" spans="1:16" x14ac:dyDescent="0.15">
      <c r="A202" s="5">
        <v>100.5</v>
      </c>
      <c r="B202" s="5">
        <v>200</v>
      </c>
      <c r="D202">
        <v>118.72039740469999</v>
      </c>
      <c r="E202">
        <v>260.74756690997998</v>
      </c>
      <c r="F202">
        <v>101.84295845998</v>
      </c>
      <c r="G202">
        <v>106.3515704154</v>
      </c>
      <c r="I202" s="6">
        <f t="shared" si="23"/>
        <v>154.39599649457998</v>
      </c>
      <c r="J202" s="6">
        <f t="shared" si="24"/>
        <v>16.877438944719998</v>
      </c>
      <c r="K202" s="6">
        <f t="shared" si="19"/>
        <v>134.14306976091598</v>
      </c>
      <c r="L202" s="7">
        <f t="shared" si="22"/>
        <v>7.948070213750162</v>
      </c>
      <c r="M202" s="7">
        <f t="shared" si="20"/>
        <v>11.151836012779349</v>
      </c>
      <c r="P202" s="5">
        <f t="shared" si="21"/>
        <v>16.292230605802771</v>
      </c>
    </row>
    <row r="203" spans="1:16" x14ac:dyDescent="0.15">
      <c r="A203" s="5">
        <v>101</v>
      </c>
      <c r="B203" s="5">
        <v>201</v>
      </c>
      <c r="D203">
        <v>118.41362530414</v>
      </c>
      <c r="E203">
        <v>255.91930251419001</v>
      </c>
      <c r="F203">
        <v>101.87922998987</v>
      </c>
      <c r="G203">
        <v>106.20243161094</v>
      </c>
      <c r="I203" s="6">
        <f t="shared" si="23"/>
        <v>149.71687090325003</v>
      </c>
      <c r="J203" s="6">
        <f t="shared" si="24"/>
        <v>16.53439531427</v>
      </c>
      <c r="K203" s="6">
        <f t="shared" si="19"/>
        <v>129.87559652612603</v>
      </c>
      <c r="L203" s="7">
        <f t="shared" si="22"/>
        <v>7.854874282220468</v>
      </c>
      <c r="M203" s="7">
        <f t="shared" si="20"/>
        <v>11.074579214578158</v>
      </c>
      <c r="P203" s="5">
        <f t="shared" si="21"/>
        <v>14.92863384967144</v>
      </c>
    </row>
    <row r="204" spans="1:16" x14ac:dyDescent="0.15">
      <c r="A204" s="5">
        <v>101.5</v>
      </c>
      <c r="B204" s="5">
        <v>202</v>
      </c>
      <c r="D204">
        <v>117.9298459043</v>
      </c>
      <c r="E204">
        <v>253.47343876722999</v>
      </c>
      <c r="F204">
        <v>101.81175278622</v>
      </c>
      <c r="G204">
        <v>106.24194528875</v>
      </c>
      <c r="I204" s="6">
        <f t="shared" si="23"/>
        <v>147.23149347847999</v>
      </c>
      <c r="J204" s="6">
        <f t="shared" si="24"/>
        <v>16.118093118079997</v>
      </c>
      <c r="K204" s="6">
        <f t="shared" si="19"/>
        <v>127.88978173678399</v>
      </c>
      <c r="L204" s="7">
        <f t="shared" si="22"/>
        <v>7.9345478897455548</v>
      </c>
      <c r="M204" s="7">
        <f t="shared" si="20"/>
        <v>11.170191955431749</v>
      </c>
      <c r="P204" s="5">
        <f t="shared" si="21"/>
        <v>16.094378651909651</v>
      </c>
    </row>
    <row r="205" spans="1:16" x14ac:dyDescent="0.15">
      <c r="A205" s="5">
        <v>102</v>
      </c>
      <c r="B205" s="5">
        <v>203</v>
      </c>
      <c r="D205">
        <v>118.17761557178</v>
      </c>
      <c r="E205">
        <v>252.89476885645001</v>
      </c>
      <c r="F205">
        <v>101.80932117528</v>
      </c>
      <c r="G205">
        <v>106.29969604863</v>
      </c>
      <c r="I205" s="6">
        <f t="shared" si="23"/>
        <v>146.59507280782003</v>
      </c>
      <c r="J205" s="6">
        <f t="shared" si="24"/>
        <v>16.368294396499991</v>
      </c>
      <c r="K205" s="6">
        <f t="shared" si="19"/>
        <v>126.95311953202004</v>
      </c>
      <c r="L205" s="7">
        <f t="shared" si="22"/>
        <v>7.7560383786331606</v>
      </c>
      <c r="M205" s="7">
        <f t="shared" si="20"/>
        <v>11.007621577647857</v>
      </c>
      <c r="P205" s="5">
        <f t="shared" si="21"/>
        <v>13.482515813091482</v>
      </c>
    </row>
    <row r="206" spans="1:16" x14ac:dyDescent="0.15">
      <c r="A206" s="5">
        <v>102.5</v>
      </c>
      <c r="B206" s="5">
        <v>204</v>
      </c>
      <c r="D206">
        <v>118.0699513382</v>
      </c>
      <c r="E206">
        <v>254.1301703163</v>
      </c>
      <c r="F206">
        <v>101.97568389058</v>
      </c>
      <c r="G206">
        <v>106.21762917933</v>
      </c>
      <c r="I206" s="6">
        <f t="shared" si="23"/>
        <v>147.91254113696999</v>
      </c>
      <c r="J206" s="6">
        <f t="shared" si="24"/>
        <v>16.094267447619998</v>
      </c>
      <c r="K206" s="6">
        <f t="shared" si="19"/>
        <v>128.599420199826</v>
      </c>
      <c r="L206" s="7">
        <f t="shared" si="22"/>
        <v>7.9903866776392567</v>
      </c>
      <c r="M206" s="7">
        <f t="shared" si="20"/>
        <v>11.257909009982457</v>
      </c>
      <c r="P206" s="5">
        <f t="shared" si="21"/>
        <v>16.911384166940071</v>
      </c>
    </row>
    <row r="207" spans="1:16" x14ac:dyDescent="0.15">
      <c r="A207" s="5">
        <v>103</v>
      </c>
      <c r="B207" s="5">
        <v>205</v>
      </c>
      <c r="D207">
        <v>119.02473641525</v>
      </c>
      <c r="E207">
        <v>261.29460665045002</v>
      </c>
      <c r="F207">
        <v>101.97446808511</v>
      </c>
      <c r="G207">
        <v>106.3726443769</v>
      </c>
      <c r="I207" s="6">
        <f t="shared" si="23"/>
        <v>154.92196227355004</v>
      </c>
      <c r="J207" s="6">
        <f t="shared" si="24"/>
        <v>17.05026833014</v>
      </c>
      <c r="K207" s="6">
        <f t="shared" si="19"/>
        <v>134.46164027738203</v>
      </c>
      <c r="L207" s="7">
        <f t="shared" si="22"/>
        <v>7.8861891011821958</v>
      </c>
      <c r="M207" s="7">
        <f t="shared" si="20"/>
        <v>11.1696505668539</v>
      </c>
      <c r="P207" s="5">
        <f t="shared" si="21"/>
        <v>15.386816785923832</v>
      </c>
    </row>
    <row r="208" spans="1:16" x14ac:dyDescent="0.15">
      <c r="A208" s="5">
        <v>103.5</v>
      </c>
      <c r="B208" s="5">
        <v>206</v>
      </c>
      <c r="D208">
        <v>119.43025141930001</v>
      </c>
      <c r="E208">
        <v>264.18065693430998</v>
      </c>
      <c r="F208">
        <v>101.94184397162999</v>
      </c>
      <c r="G208">
        <v>106.15724417427001</v>
      </c>
      <c r="I208" s="6">
        <f t="shared" si="23"/>
        <v>158.02341276003997</v>
      </c>
      <c r="J208" s="6">
        <f t="shared" si="24"/>
        <v>17.488407447670014</v>
      </c>
      <c r="K208" s="6">
        <f t="shared" si="19"/>
        <v>137.03732382283596</v>
      </c>
      <c r="L208" s="7">
        <f t="shared" si="22"/>
        <v>7.8358949625852574</v>
      </c>
      <c r="M208" s="7">
        <f t="shared" si="20"/>
        <v>11.135295561585465</v>
      </c>
      <c r="P208" s="5">
        <f t="shared" si="21"/>
        <v>14.650937835871664</v>
      </c>
    </row>
    <row r="209" spans="1:16" x14ac:dyDescent="0.15">
      <c r="A209" s="5">
        <v>104</v>
      </c>
      <c r="B209" s="5">
        <v>207</v>
      </c>
      <c r="D209">
        <v>120.12712895377</v>
      </c>
      <c r="E209">
        <v>270.38341443632999</v>
      </c>
      <c r="F209">
        <v>101.79736575481</v>
      </c>
      <c r="G209">
        <v>106.21661600810999</v>
      </c>
      <c r="I209" s="6">
        <f t="shared" si="23"/>
        <v>164.16679842821998</v>
      </c>
      <c r="J209" s="6">
        <f t="shared" si="24"/>
        <v>18.329763198959995</v>
      </c>
      <c r="K209" s="6">
        <f t="shared" si="19"/>
        <v>142.17108258946797</v>
      </c>
      <c r="L209" s="7">
        <f t="shared" si="22"/>
        <v>7.7562967424224309</v>
      </c>
      <c r="M209" s="7">
        <f t="shared" si="20"/>
        <v>11.071636474751141</v>
      </c>
      <c r="P209" s="5">
        <f t="shared" si="21"/>
        <v>13.486296064215839</v>
      </c>
    </row>
    <row r="210" spans="1:16" x14ac:dyDescent="0.15">
      <c r="A210" s="5">
        <v>104.5</v>
      </c>
      <c r="B210" s="5">
        <v>208</v>
      </c>
      <c r="D210">
        <v>119.32299270073</v>
      </c>
      <c r="E210">
        <v>264.20093268451001</v>
      </c>
      <c r="F210">
        <v>101.94002026343</v>
      </c>
      <c r="G210">
        <v>106.1937183384</v>
      </c>
      <c r="I210" s="6">
        <f t="shared" si="23"/>
        <v>158.00721434611</v>
      </c>
      <c r="J210" s="6">
        <f t="shared" si="24"/>
        <v>17.382972437299998</v>
      </c>
      <c r="K210" s="6">
        <f t="shared" si="19"/>
        <v>137.14764742135</v>
      </c>
      <c r="L210" s="7">
        <f t="shared" si="22"/>
        <v>7.8897695958524112</v>
      </c>
      <c r="M210" s="7">
        <f t="shared" si="20"/>
        <v>11.221048461509625</v>
      </c>
      <c r="P210" s="5">
        <f t="shared" si="21"/>
        <v>15.439204812284141</v>
      </c>
    </row>
    <row r="211" spans="1:16" x14ac:dyDescent="0.15">
      <c r="A211" s="5">
        <v>105</v>
      </c>
      <c r="B211" s="5">
        <v>209</v>
      </c>
      <c r="D211">
        <v>119.750405515</v>
      </c>
      <c r="E211">
        <v>265.45863746958997</v>
      </c>
      <c r="F211">
        <v>102.01479229989999</v>
      </c>
      <c r="G211">
        <v>106.25552178318</v>
      </c>
      <c r="I211" s="6">
        <f t="shared" si="23"/>
        <v>159.20311568640997</v>
      </c>
      <c r="J211" s="6">
        <f t="shared" si="24"/>
        <v>17.735613215100003</v>
      </c>
      <c r="K211" s="6">
        <f t="shared" si="19"/>
        <v>137.92037982828998</v>
      </c>
      <c r="L211" s="7">
        <f t="shared" si="22"/>
        <v>7.7764652485128245</v>
      </c>
      <c r="M211" s="7">
        <f t="shared" si="20"/>
        <v>11.123683247498542</v>
      </c>
      <c r="P211" s="5">
        <f t="shared" si="21"/>
        <v>13.78139166580992</v>
      </c>
    </row>
    <row r="212" spans="1:16" x14ac:dyDescent="0.15">
      <c r="A212" s="5">
        <v>105.5</v>
      </c>
      <c r="B212" s="5">
        <v>210</v>
      </c>
      <c r="D212">
        <v>119.00709651257</v>
      </c>
      <c r="E212">
        <v>259.00364963504001</v>
      </c>
      <c r="F212">
        <v>101.96960486322</v>
      </c>
      <c r="G212">
        <v>106.13292806484</v>
      </c>
      <c r="I212" s="6">
        <f t="shared" si="23"/>
        <v>152.8707215702</v>
      </c>
      <c r="J212" s="6">
        <f t="shared" si="24"/>
        <v>17.037491649350002</v>
      </c>
      <c r="K212" s="6">
        <f t="shared" si="19"/>
        <v>132.42573159098001</v>
      </c>
      <c r="L212" s="7">
        <f t="shared" si="22"/>
        <v>7.7726072779047959</v>
      </c>
      <c r="M212" s="7">
        <f t="shared" si="20"/>
        <v>11.135764410219018</v>
      </c>
      <c r="P212" s="5">
        <f t="shared" si="21"/>
        <v>13.724943748824597</v>
      </c>
    </row>
    <row r="213" spans="1:16" x14ac:dyDescent="0.15">
      <c r="A213" s="5">
        <v>106</v>
      </c>
      <c r="B213" s="5">
        <v>211</v>
      </c>
      <c r="D213">
        <v>119.37591240876</v>
      </c>
      <c r="E213">
        <v>261.61536901864997</v>
      </c>
      <c r="F213">
        <v>101.94731509624999</v>
      </c>
      <c r="G213">
        <v>106.37548125633</v>
      </c>
      <c r="I213" s="6">
        <f t="shared" si="23"/>
        <v>155.23988776231997</v>
      </c>
      <c r="J213" s="6">
        <f t="shared" si="24"/>
        <v>17.428597312510007</v>
      </c>
      <c r="K213" s="6">
        <f t="shared" si="19"/>
        <v>134.32557098730797</v>
      </c>
      <c r="L213" s="7">
        <f t="shared" si="22"/>
        <v>7.7071934464221581</v>
      </c>
      <c r="M213" s="7">
        <f t="shared" si="20"/>
        <v>11.086289712064882</v>
      </c>
      <c r="P213" s="5">
        <f t="shared" si="21"/>
        <v>12.767840933800677</v>
      </c>
    </row>
    <row r="214" spans="1:16" x14ac:dyDescent="0.15">
      <c r="A214" s="5">
        <v>106.5</v>
      </c>
      <c r="B214" s="5">
        <v>212</v>
      </c>
      <c r="D214">
        <v>119.47627737226</v>
      </c>
      <c r="E214">
        <v>262.62206001622002</v>
      </c>
      <c r="F214">
        <v>101.87639311044001</v>
      </c>
      <c r="G214">
        <v>106.10233029382</v>
      </c>
      <c r="I214" s="6">
        <f t="shared" si="23"/>
        <v>156.51972972240003</v>
      </c>
      <c r="J214" s="6">
        <f t="shared" si="24"/>
        <v>17.599884261819994</v>
      </c>
      <c r="K214" s="6">
        <f t="shared" si="19"/>
        <v>135.39986860821602</v>
      </c>
      <c r="L214" s="7">
        <f t="shared" si="22"/>
        <v>7.6932249436403053</v>
      </c>
      <c r="M214" s="7">
        <f t="shared" si="20"/>
        <v>11.088260342611534</v>
      </c>
      <c r="P214" s="5">
        <f t="shared" si="21"/>
        <v>12.563460712811342</v>
      </c>
    </row>
    <row r="215" spans="1:16" x14ac:dyDescent="0.15">
      <c r="A215" s="5">
        <v>107</v>
      </c>
      <c r="B215" s="5">
        <v>213</v>
      </c>
      <c r="D215">
        <v>119.42558799676</v>
      </c>
      <c r="E215">
        <v>262.21228710461997</v>
      </c>
      <c r="F215">
        <v>101.94711246201</v>
      </c>
      <c r="G215">
        <v>106.39513677812</v>
      </c>
      <c r="I215" s="6">
        <f t="shared" si="23"/>
        <v>155.81715032649998</v>
      </c>
      <c r="J215" s="6">
        <f t="shared" si="24"/>
        <v>17.478475534750004</v>
      </c>
      <c r="K215" s="6">
        <f t="shared" si="19"/>
        <v>134.84297968479999</v>
      </c>
      <c r="L215" s="7">
        <f t="shared" si="22"/>
        <v>7.7148020956810894</v>
      </c>
      <c r="M215" s="7">
        <f t="shared" si="20"/>
        <v>11.125776627980821</v>
      </c>
      <c r="P215" s="5">
        <f t="shared" si="21"/>
        <v>12.87916692494348</v>
      </c>
    </row>
    <row r="216" spans="1:16" x14ac:dyDescent="0.15">
      <c r="A216" s="5">
        <v>107.5</v>
      </c>
      <c r="B216" s="5">
        <v>214</v>
      </c>
      <c r="D216">
        <v>119.87043795620001</v>
      </c>
      <c r="E216">
        <v>266.32704785076999</v>
      </c>
      <c r="F216">
        <v>101.87274569402</v>
      </c>
      <c r="G216">
        <v>106.25045592705</v>
      </c>
      <c r="I216" s="6">
        <f t="shared" si="23"/>
        <v>160.07659192372</v>
      </c>
      <c r="J216" s="6">
        <f t="shared" si="24"/>
        <v>17.99769226218001</v>
      </c>
      <c r="K216" s="6">
        <f t="shared" si="19"/>
        <v>138.47936120910398</v>
      </c>
      <c r="L216" s="7">
        <f t="shared" si="22"/>
        <v>7.6942843111114723</v>
      </c>
      <c r="M216" s="7">
        <f t="shared" si="20"/>
        <v>11.121197976739706</v>
      </c>
      <c r="P216" s="5">
        <f t="shared" si="21"/>
        <v>12.578960853466883</v>
      </c>
    </row>
    <row r="217" spans="1:16" x14ac:dyDescent="0.15">
      <c r="A217" s="5">
        <v>108</v>
      </c>
      <c r="B217" s="5">
        <v>215</v>
      </c>
      <c r="D217">
        <v>119.73317112733</v>
      </c>
      <c r="E217">
        <v>263.50304136252998</v>
      </c>
      <c r="F217">
        <v>101.78682877406</v>
      </c>
      <c r="G217">
        <v>106.41175278622001</v>
      </c>
      <c r="I217" s="6">
        <f t="shared" si="23"/>
        <v>157.09128857630998</v>
      </c>
      <c r="J217" s="6">
        <f t="shared" si="24"/>
        <v>17.946342353269998</v>
      </c>
      <c r="K217" s="6">
        <f t="shared" si="19"/>
        <v>135.55567775238598</v>
      </c>
      <c r="L217" s="7">
        <f t="shared" si="22"/>
        <v>7.5533874860960966</v>
      </c>
      <c r="M217" s="7">
        <f t="shared" si="20"/>
        <v>10.996240285052835</v>
      </c>
      <c r="P217" s="5">
        <f t="shared" si="21"/>
        <v>10.517428226595129</v>
      </c>
    </row>
    <row r="218" spans="1:16" x14ac:dyDescent="0.15">
      <c r="A218" s="5">
        <v>108.5</v>
      </c>
      <c r="B218" s="5">
        <v>216</v>
      </c>
      <c r="D218">
        <v>119.33130575830999</v>
      </c>
      <c r="E218">
        <v>259.83008921330003</v>
      </c>
      <c r="F218">
        <v>102.02796352583999</v>
      </c>
      <c r="G218">
        <v>106.1094224924</v>
      </c>
      <c r="I218" s="6">
        <f t="shared" si="23"/>
        <v>153.72066672090003</v>
      </c>
      <c r="J218" s="6">
        <f t="shared" si="24"/>
        <v>17.303342232470001</v>
      </c>
      <c r="K218" s="6">
        <f t="shared" si="19"/>
        <v>132.95665604193601</v>
      </c>
      <c r="L218" s="7">
        <f t="shared" si="22"/>
        <v>7.6838713732680324</v>
      </c>
      <c r="M218" s="7">
        <f t="shared" si="20"/>
        <v>11.142663305553274</v>
      </c>
      <c r="P218" s="5">
        <f t="shared" si="21"/>
        <v>12.426603899337531</v>
      </c>
    </row>
    <row r="219" spans="1:16" x14ac:dyDescent="0.15">
      <c r="A219" s="5">
        <v>109</v>
      </c>
      <c r="B219" s="5">
        <v>217</v>
      </c>
      <c r="D219">
        <v>118.96593673965999</v>
      </c>
      <c r="E219">
        <v>253.56427412814</v>
      </c>
      <c r="F219">
        <v>102.01499493414001</v>
      </c>
      <c r="G219">
        <v>106.47335359676001</v>
      </c>
      <c r="I219" s="6">
        <f t="shared" si="23"/>
        <v>147.09092053137999</v>
      </c>
      <c r="J219" s="6">
        <f t="shared" si="24"/>
        <v>16.950941805519989</v>
      </c>
      <c r="K219" s="6">
        <f t="shared" si="19"/>
        <v>126.74979036475601</v>
      </c>
      <c r="L219" s="7">
        <f t="shared" si="22"/>
        <v>7.4774482632865027</v>
      </c>
      <c r="M219" s="7">
        <f t="shared" si="20"/>
        <v>10.952179328900247</v>
      </c>
      <c r="P219" s="5">
        <f t="shared" si="21"/>
        <v>9.4063230937138353</v>
      </c>
    </row>
    <row r="220" spans="1:16" x14ac:dyDescent="0.15">
      <c r="A220" s="5">
        <v>109.5</v>
      </c>
      <c r="B220" s="5">
        <v>218</v>
      </c>
      <c r="D220">
        <v>118.78548256286</v>
      </c>
      <c r="E220">
        <v>251.38158961881999</v>
      </c>
      <c r="F220">
        <v>101.94630192503</v>
      </c>
      <c r="G220">
        <v>106.37527862208999</v>
      </c>
      <c r="I220" s="6">
        <f t="shared" si="23"/>
        <v>145.00631099673001</v>
      </c>
      <c r="J220" s="6">
        <f t="shared" si="24"/>
        <v>16.839180637829998</v>
      </c>
      <c r="K220" s="6">
        <f t="shared" si="19"/>
        <v>124.79929423133402</v>
      </c>
      <c r="L220" s="7">
        <f t="shared" si="22"/>
        <v>7.4112450549385187</v>
      </c>
      <c r="M220" s="7">
        <f t="shared" si="20"/>
        <v>10.901915253880766</v>
      </c>
      <c r="P220" s="5">
        <f t="shared" si="21"/>
        <v>8.4376705069854694</v>
      </c>
    </row>
    <row r="221" spans="1:16" x14ac:dyDescent="0.15">
      <c r="A221" s="5">
        <v>110</v>
      </c>
      <c r="B221" s="5">
        <v>219</v>
      </c>
      <c r="D221">
        <v>118.75932684509</v>
      </c>
      <c r="E221">
        <v>251.18167072182001</v>
      </c>
      <c r="F221">
        <v>101.89827760892</v>
      </c>
      <c r="G221">
        <v>106.44194528875001</v>
      </c>
      <c r="I221" s="6">
        <f t="shared" si="23"/>
        <v>144.73972543307002</v>
      </c>
      <c r="J221" s="6">
        <f t="shared" si="24"/>
        <v>16.861049236170004</v>
      </c>
      <c r="K221" s="6">
        <f t="shared" si="19"/>
        <v>124.50646634966601</v>
      </c>
      <c r="L221" s="7">
        <f t="shared" si="22"/>
        <v>7.3842656293641022</v>
      </c>
      <c r="M221" s="7">
        <f t="shared" si="20"/>
        <v>10.890874961634854</v>
      </c>
      <c r="P221" s="5">
        <f t="shared" si="21"/>
        <v>8.0429209015926713</v>
      </c>
    </row>
    <row r="222" spans="1:16" x14ac:dyDescent="0.15">
      <c r="A222" s="5">
        <v>110.5</v>
      </c>
      <c r="B222" s="5">
        <v>220</v>
      </c>
      <c r="D222">
        <v>119.70072992701</v>
      </c>
      <c r="E222">
        <v>259.31832927817999</v>
      </c>
      <c r="F222">
        <v>101.96656534954001</v>
      </c>
      <c r="G222">
        <v>106.30435663627</v>
      </c>
      <c r="I222" s="6">
        <f t="shared" si="23"/>
        <v>153.01397264190999</v>
      </c>
      <c r="J222" s="6">
        <f t="shared" si="24"/>
        <v>17.734164577469997</v>
      </c>
      <c r="K222" s="6">
        <f t="shared" si="19"/>
        <v>131.732975148946</v>
      </c>
      <c r="L222" s="7">
        <f t="shared" si="22"/>
        <v>7.4282030356424817</v>
      </c>
      <c r="M222" s="7">
        <f t="shared" si="20"/>
        <v>10.950751501241736</v>
      </c>
      <c r="P222" s="5">
        <f t="shared" si="21"/>
        <v>8.6857912897161409</v>
      </c>
    </row>
    <row r="223" spans="1:16" x14ac:dyDescent="0.15">
      <c r="A223" s="5">
        <v>111</v>
      </c>
      <c r="B223" s="5">
        <v>221</v>
      </c>
      <c r="D223">
        <v>119.82765612327999</v>
      </c>
      <c r="E223">
        <v>262.24858069749001</v>
      </c>
      <c r="F223">
        <v>101.94609929078</v>
      </c>
      <c r="G223">
        <v>106.49807497467</v>
      </c>
      <c r="I223" s="6">
        <f t="shared" si="23"/>
        <v>155.75050572282001</v>
      </c>
      <c r="J223" s="6">
        <f t="shared" si="24"/>
        <v>17.881556832499996</v>
      </c>
      <c r="K223" s="6">
        <f t="shared" si="19"/>
        <v>134.29263752382002</v>
      </c>
      <c r="L223" s="7">
        <f t="shared" si="22"/>
        <v>7.5101199958015483</v>
      </c>
      <c r="M223" s="7">
        <f t="shared" si="20"/>
        <v>11.048607594729306</v>
      </c>
      <c r="P223" s="5">
        <f t="shared" si="21"/>
        <v>9.8843597176678752</v>
      </c>
    </row>
    <row r="224" spans="1:16" x14ac:dyDescent="0.15">
      <c r="A224" s="5">
        <v>111.5</v>
      </c>
      <c r="B224" s="5">
        <v>222</v>
      </c>
      <c r="D224">
        <v>119.5097323601</v>
      </c>
      <c r="E224">
        <v>259.47262773723003</v>
      </c>
      <c r="F224">
        <v>101.88551165147</v>
      </c>
      <c r="G224">
        <v>106.3829787234</v>
      </c>
      <c r="I224" s="6">
        <f t="shared" si="23"/>
        <v>153.08964901383001</v>
      </c>
      <c r="J224" s="6">
        <f t="shared" si="24"/>
        <v>17.624220708630006</v>
      </c>
      <c r="K224" s="6">
        <f t="shared" si="19"/>
        <v>131.940584163474</v>
      </c>
      <c r="L224" s="7">
        <f t="shared" si="22"/>
        <v>7.4863215993923067</v>
      </c>
      <c r="M224" s="7">
        <f t="shared" si="20"/>
        <v>11.040748331648569</v>
      </c>
      <c r="P224" s="5">
        <f t="shared" si="21"/>
        <v>9.5361533570240109</v>
      </c>
    </row>
    <row r="225" spans="1:16" x14ac:dyDescent="0.15">
      <c r="A225" s="5">
        <v>112</v>
      </c>
      <c r="B225" s="5">
        <v>223</v>
      </c>
      <c r="D225">
        <v>120.17639902676</v>
      </c>
      <c r="E225">
        <v>263.25486618004999</v>
      </c>
      <c r="F225">
        <v>101.94326241135001</v>
      </c>
      <c r="G225">
        <v>106.22269503546001</v>
      </c>
      <c r="I225" s="6">
        <f t="shared" si="23"/>
        <v>157.03217114459</v>
      </c>
      <c r="J225" s="6">
        <f t="shared" si="24"/>
        <v>18.23313661540999</v>
      </c>
      <c r="K225" s="6">
        <f t="shared" si="19"/>
        <v>135.15240720609802</v>
      </c>
      <c r="L225" s="7">
        <f t="shared" si="22"/>
        <v>7.4124606235809187</v>
      </c>
      <c r="M225" s="7">
        <f t="shared" si="20"/>
        <v>10.982826489165685</v>
      </c>
      <c r="P225" s="5">
        <f t="shared" si="21"/>
        <v>8.4554561058890396</v>
      </c>
    </row>
    <row r="226" spans="1:16" x14ac:dyDescent="0.15">
      <c r="A226" s="5">
        <v>112.5</v>
      </c>
      <c r="B226" s="5">
        <v>224</v>
      </c>
      <c r="D226">
        <v>119.53021086779999</v>
      </c>
      <c r="E226">
        <v>258.70133819951002</v>
      </c>
      <c r="F226">
        <v>101.8928064843</v>
      </c>
      <c r="G226">
        <v>106.24640324215</v>
      </c>
      <c r="I226" s="6">
        <f t="shared" si="23"/>
        <v>152.45493495736002</v>
      </c>
      <c r="J226" s="6">
        <f t="shared" si="24"/>
        <v>17.637404383499998</v>
      </c>
      <c r="K226" s="6">
        <f t="shared" si="19"/>
        <v>131.29004969716001</v>
      </c>
      <c r="L226" s="7">
        <f t="shared" si="22"/>
        <v>7.4438418965992197</v>
      </c>
      <c r="M226" s="7">
        <f t="shared" si="20"/>
        <v>11.030146895512488</v>
      </c>
      <c r="P226" s="5">
        <f t="shared" si="21"/>
        <v>8.9146113650152685</v>
      </c>
    </row>
    <row r="227" spans="1:16" x14ac:dyDescent="0.15">
      <c r="A227" s="5">
        <v>113</v>
      </c>
      <c r="B227" s="5">
        <v>225</v>
      </c>
      <c r="D227">
        <v>118.92842660178</v>
      </c>
      <c r="E227">
        <v>251.36131386861001</v>
      </c>
      <c r="F227">
        <v>102.03768996961</v>
      </c>
      <c r="G227">
        <v>106.29381965552</v>
      </c>
      <c r="I227" s="6">
        <f t="shared" si="23"/>
        <v>145.06749421309001</v>
      </c>
      <c r="J227" s="6">
        <f t="shared" si="24"/>
        <v>16.890736632170004</v>
      </c>
      <c r="K227" s="6">
        <f t="shared" si="19"/>
        <v>124.79861025448601</v>
      </c>
      <c r="L227" s="7">
        <f t="shared" si="22"/>
        <v>7.3885830424231029</v>
      </c>
      <c r="M227" s="7">
        <f t="shared" si="20"/>
        <v>10.990827174664876</v>
      </c>
      <c r="P227" s="5">
        <f t="shared" si="21"/>
        <v>8.1060911531852167</v>
      </c>
    </row>
    <row r="228" spans="1:16" x14ac:dyDescent="0.15">
      <c r="A228" s="5">
        <v>113.5</v>
      </c>
      <c r="B228" s="5">
        <v>226</v>
      </c>
      <c r="D228">
        <v>118.92011354420001</v>
      </c>
      <c r="E228">
        <v>252.61415247363999</v>
      </c>
      <c r="F228">
        <v>101.96068895643</v>
      </c>
      <c r="G228">
        <v>106.45957446809</v>
      </c>
      <c r="I228" s="6">
        <f t="shared" si="23"/>
        <v>146.15457800554998</v>
      </c>
      <c r="J228" s="6">
        <f t="shared" si="24"/>
        <v>16.959424587770002</v>
      </c>
      <c r="K228" s="6">
        <f t="shared" si="19"/>
        <v>125.80326850022598</v>
      </c>
      <c r="L228" s="7">
        <f t="shared" si="22"/>
        <v>7.4178972198707056</v>
      </c>
      <c r="M228" s="7">
        <f t="shared" si="20"/>
        <v>11.036080485440982</v>
      </c>
      <c r="P228" s="5">
        <f t="shared" si="21"/>
        <v>8.5350016927346086</v>
      </c>
    </row>
    <row r="229" spans="1:16" x14ac:dyDescent="0.15">
      <c r="A229" s="5">
        <v>114</v>
      </c>
      <c r="B229" s="5">
        <v>227</v>
      </c>
      <c r="D229">
        <v>119.88179237632001</v>
      </c>
      <c r="E229">
        <v>259.92254663423</v>
      </c>
      <c r="F229">
        <v>101.80648429585</v>
      </c>
      <c r="G229">
        <v>106.22897669706001</v>
      </c>
      <c r="I229" s="6">
        <f t="shared" si="23"/>
        <v>153.69356993717</v>
      </c>
      <c r="J229" s="6">
        <f t="shared" si="24"/>
        <v>18.075308080470009</v>
      </c>
      <c r="K229" s="6">
        <f t="shared" si="19"/>
        <v>132.00320024060599</v>
      </c>
      <c r="L229" s="7">
        <f t="shared" si="22"/>
        <v>7.3029571420269557</v>
      </c>
      <c r="M229" s="7">
        <f t="shared" si="20"/>
        <v>10.937079540925735</v>
      </c>
      <c r="P229" s="5">
        <f t="shared" si="21"/>
        <v>6.853255346894584</v>
      </c>
    </row>
    <row r="230" spans="1:16" x14ac:dyDescent="0.15">
      <c r="A230" s="5">
        <v>114.5</v>
      </c>
      <c r="B230" s="5">
        <v>228</v>
      </c>
      <c r="D230">
        <v>120.40916463908999</v>
      </c>
      <c r="E230">
        <v>262.54825628548002</v>
      </c>
      <c r="F230">
        <v>101.86626139818</v>
      </c>
      <c r="G230">
        <v>106.3641337386</v>
      </c>
      <c r="I230" s="6">
        <f t="shared" si="23"/>
        <v>156.18412254688002</v>
      </c>
      <c r="J230" s="6">
        <f t="shared" si="24"/>
        <v>18.542903240909993</v>
      </c>
      <c r="K230" s="6">
        <f t="shared" si="19"/>
        <v>133.93263865778803</v>
      </c>
      <c r="L230" s="7">
        <f t="shared" si="22"/>
        <v>7.2228516170165422</v>
      </c>
      <c r="M230" s="7">
        <f t="shared" si="20"/>
        <v>10.872913149243825</v>
      </c>
      <c r="P230" s="5">
        <f t="shared" si="21"/>
        <v>5.6811909417269195</v>
      </c>
    </row>
    <row r="231" spans="1:16" x14ac:dyDescent="0.15">
      <c r="A231" s="5">
        <v>115</v>
      </c>
      <c r="B231" s="5">
        <v>229</v>
      </c>
      <c r="D231">
        <v>120.64659367397</v>
      </c>
      <c r="E231">
        <v>265.44505271694999</v>
      </c>
      <c r="F231">
        <v>101.92259371834</v>
      </c>
      <c r="G231">
        <v>106.36170212766</v>
      </c>
      <c r="I231" s="6">
        <f t="shared" si="23"/>
        <v>159.08335058928998</v>
      </c>
      <c r="J231" s="6">
        <f t="shared" si="24"/>
        <v>18.723999955630006</v>
      </c>
      <c r="K231" s="6">
        <f t="shared" si="19"/>
        <v>136.61455064253397</v>
      </c>
      <c r="L231" s="7">
        <f t="shared" si="22"/>
        <v>7.2962268193904887</v>
      </c>
      <c r="M231" s="7">
        <f t="shared" si="20"/>
        <v>10.962227484946276</v>
      </c>
      <c r="P231" s="5">
        <f t="shared" si="21"/>
        <v>6.7547805962894074</v>
      </c>
    </row>
    <row r="232" spans="1:16" x14ac:dyDescent="0.15">
      <c r="A232" s="5">
        <v>115.5</v>
      </c>
      <c r="B232" s="5">
        <v>230</v>
      </c>
      <c r="D232">
        <v>120.68309002433</v>
      </c>
      <c r="E232">
        <v>266.96695052717001</v>
      </c>
      <c r="F232">
        <v>101.95298885512</v>
      </c>
      <c r="G232">
        <v>106.33171225936999</v>
      </c>
      <c r="I232" s="6">
        <f t="shared" si="23"/>
        <v>160.63523826780002</v>
      </c>
      <c r="J232" s="6">
        <f t="shared" si="24"/>
        <v>18.730101169210002</v>
      </c>
      <c r="K232" s="6">
        <f t="shared" si="19"/>
        <v>138.15911686474803</v>
      </c>
      <c r="L232" s="7">
        <f t="shared" si="22"/>
        <v>7.3763145012726756</v>
      </c>
      <c r="M232" s="7">
        <f t="shared" si="20"/>
        <v>11.058254300156964</v>
      </c>
      <c r="P232" s="5">
        <f t="shared" si="21"/>
        <v>7.9265839296337663</v>
      </c>
    </row>
    <row r="233" spans="1:16" x14ac:dyDescent="0.15">
      <c r="A233" s="5">
        <v>116</v>
      </c>
      <c r="B233" s="5">
        <v>231</v>
      </c>
      <c r="D233">
        <v>120.36922141119</v>
      </c>
      <c r="E233">
        <v>263.13848337388998</v>
      </c>
      <c r="F233">
        <v>101.92340425531999</v>
      </c>
      <c r="G233">
        <v>106.17122593718</v>
      </c>
      <c r="I233" s="6">
        <f t="shared" si="23"/>
        <v>156.96725743670999</v>
      </c>
      <c r="J233" s="6">
        <f t="shared" si="24"/>
        <v>18.445817155870003</v>
      </c>
      <c r="K233" s="6">
        <f t="shared" si="19"/>
        <v>134.83227684966599</v>
      </c>
      <c r="L233" s="7">
        <f t="shared" si="22"/>
        <v>7.3096396711683971</v>
      </c>
      <c r="M233" s="7">
        <f t="shared" si="20"/>
        <v>11.00751860338119</v>
      </c>
      <c r="P233" s="5">
        <f t="shared" si="21"/>
        <v>6.9510308067291069</v>
      </c>
    </row>
    <row r="234" spans="1:16" x14ac:dyDescent="0.15">
      <c r="A234" s="5">
        <v>116.5</v>
      </c>
      <c r="B234" s="5">
        <v>232</v>
      </c>
      <c r="D234">
        <v>118.71309813463</v>
      </c>
      <c r="E234">
        <v>249.70965125710001</v>
      </c>
      <c r="F234">
        <v>101.8928064843</v>
      </c>
      <c r="G234">
        <v>106.3623100304</v>
      </c>
      <c r="I234" s="6">
        <f t="shared" si="23"/>
        <v>143.3473412267</v>
      </c>
      <c r="J234" s="6">
        <f t="shared" si="24"/>
        <v>16.820291650330006</v>
      </c>
      <c r="K234" s="6">
        <f t="shared" si="19"/>
        <v>123.16299124630399</v>
      </c>
      <c r="L234" s="7">
        <f t="shared" si="22"/>
        <v>7.3222863079123597</v>
      </c>
      <c r="M234" s="7">
        <f t="shared" si="20"/>
        <v>11.036104373453655</v>
      </c>
      <c r="P234" s="5">
        <f t="shared" si="21"/>
        <v>7.1360701379207709</v>
      </c>
    </row>
    <row r="235" spans="1:16" x14ac:dyDescent="0.15">
      <c r="A235" s="5">
        <v>117</v>
      </c>
      <c r="B235" s="5">
        <v>233</v>
      </c>
      <c r="D235">
        <v>119.15754257908</v>
      </c>
      <c r="E235">
        <v>251.25060827250999</v>
      </c>
      <c r="F235">
        <v>101.85390070922</v>
      </c>
      <c r="G235">
        <v>106.41762917933001</v>
      </c>
      <c r="I235" s="6">
        <f t="shared" si="23"/>
        <v>144.83297909317997</v>
      </c>
      <c r="J235" s="6">
        <f t="shared" si="24"/>
        <v>17.303641869860002</v>
      </c>
      <c r="K235" s="6">
        <f t="shared" si="19"/>
        <v>124.06860884934797</v>
      </c>
      <c r="L235" s="7">
        <f t="shared" si="22"/>
        <v>7.1700864929165204</v>
      </c>
      <c r="M235" s="7">
        <f t="shared" si="20"/>
        <v>10.89984369178632</v>
      </c>
      <c r="P235" s="5">
        <f t="shared" si="21"/>
        <v>4.9091577544548768</v>
      </c>
    </row>
    <row r="236" spans="1:16" x14ac:dyDescent="0.15">
      <c r="A236" s="5">
        <v>117.5</v>
      </c>
      <c r="B236" s="5">
        <v>234</v>
      </c>
      <c r="D236">
        <v>119.74452554745</v>
      </c>
      <c r="E236">
        <v>255.26642335765999</v>
      </c>
      <c r="F236">
        <v>101.89766970618</v>
      </c>
      <c r="G236">
        <v>106.2506585613</v>
      </c>
      <c r="I236" s="6">
        <f t="shared" si="23"/>
        <v>149.01576479635997</v>
      </c>
      <c r="J236" s="6">
        <f t="shared" si="24"/>
        <v>17.846855841269999</v>
      </c>
      <c r="K236" s="6">
        <f t="shared" si="19"/>
        <v>127.59953778683598</v>
      </c>
      <c r="L236" s="7">
        <f t="shared" si="22"/>
        <v>7.1496928602834435</v>
      </c>
      <c r="M236" s="7">
        <f t="shared" si="20"/>
        <v>10.895389192481746</v>
      </c>
      <c r="P236" s="5">
        <f t="shared" si="21"/>
        <v>4.6107682126824718</v>
      </c>
    </row>
    <row r="237" spans="1:16" x14ac:dyDescent="0.15">
      <c r="A237" s="5">
        <v>118</v>
      </c>
      <c r="B237" s="5">
        <v>235</v>
      </c>
      <c r="D237">
        <v>119.40166261152</v>
      </c>
      <c r="E237">
        <v>251.45397404703999</v>
      </c>
      <c r="F237">
        <v>102.02249240122001</v>
      </c>
      <c r="G237">
        <v>106.40607902735999</v>
      </c>
      <c r="I237" s="6">
        <f t="shared" si="23"/>
        <v>145.04789501968</v>
      </c>
      <c r="J237" s="6">
        <f t="shared" si="24"/>
        <v>17.379170210299989</v>
      </c>
      <c r="K237" s="6">
        <f t="shared" si="19"/>
        <v>124.19289076732001</v>
      </c>
      <c r="L237" s="7">
        <f t="shared" si="22"/>
        <v>7.1460771293738459</v>
      </c>
      <c r="M237" s="7">
        <f t="shared" si="20"/>
        <v>10.907712594900651</v>
      </c>
      <c r="P237" s="5">
        <f t="shared" si="21"/>
        <v>4.5578646271026635</v>
      </c>
    </row>
    <row r="238" spans="1:16" x14ac:dyDescent="0.15">
      <c r="A238" s="5">
        <v>118.5</v>
      </c>
      <c r="B238" s="5">
        <v>236</v>
      </c>
      <c r="D238">
        <v>119.40774533658001</v>
      </c>
      <c r="E238">
        <v>252.98459042984999</v>
      </c>
      <c r="F238">
        <v>101.86038500507</v>
      </c>
      <c r="G238">
        <v>106.45471124620001</v>
      </c>
      <c r="I238" s="6">
        <f t="shared" si="23"/>
        <v>146.52987918365</v>
      </c>
      <c r="J238" s="6">
        <f t="shared" si="24"/>
        <v>17.547360331510006</v>
      </c>
      <c r="K238" s="6">
        <f t="shared" si="19"/>
        <v>125.47304678583799</v>
      </c>
      <c r="L238" s="7">
        <f t="shared" si="22"/>
        <v>7.1505368565620966</v>
      </c>
      <c r="M238" s="7">
        <f t="shared" si="20"/>
        <v>10.928111455417406</v>
      </c>
      <c r="P238" s="5">
        <f t="shared" si="21"/>
        <v>4.6231171486163491</v>
      </c>
    </row>
    <row r="239" spans="1:16" x14ac:dyDescent="0.15">
      <c r="A239" s="5">
        <v>119</v>
      </c>
      <c r="B239" s="5">
        <v>237</v>
      </c>
      <c r="D239">
        <v>119.66180048662</v>
      </c>
      <c r="E239">
        <v>255.71958637469999</v>
      </c>
      <c r="F239">
        <v>101.86808510637999</v>
      </c>
      <c r="G239">
        <v>106.44295845998001</v>
      </c>
      <c r="I239" s="6">
        <f t="shared" si="23"/>
        <v>149.27662791472</v>
      </c>
      <c r="J239" s="6">
        <f t="shared" si="24"/>
        <v>17.793715380240002</v>
      </c>
      <c r="K239" s="6">
        <f t="shared" si="19"/>
        <v>127.92416945843199</v>
      </c>
      <c r="L239" s="7">
        <f t="shared" si="22"/>
        <v>7.189289404982409</v>
      </c>
      <c r="M239" s="7">
        <f t="shared" si="20"/>
        <v>10.982803137166222</v>
      </c>
      <c r="P239" s="5">
        <f t="shared" si="21"/>
        <v>5.1901252620652034</v>
      </c>
    </row>
    <row r="240" spans="1:16" x14ac:dyDescent="0.15">
      <c r="A240" s="5">
        <v>119.5</v>
      </c>
      <c r="B240" s="5">
        <v>238</v>
      </c>
      <c r="D240">
        <v>120.55454176805</v>
      </c>
      <c r="E240">
        <v>262.66362530414</v>
      </c>
      <c r="F240">
        <v>101.99918946302</v>
      </c>
      <c r="G240">
        <v>106.30091185409999</v>
      </c>
      <c r="I240" s="6">
        <f t="shared" si="23"/>
        <v>156.36271345004002</v>
      </c>
      <c r="J240" s="6">
        <f t="shared" si="24"/>
        <v>18.555352305029999</v>
      </c>
      <c r="K240" s="6">
        <f t="shared" si="19"/>
        <v>134.09629068400403</v>
      </c>
      <c r="L240" s="7">
        <f t="shared" si="22"/>
        <v>7.2268253644342346</v>
      </c>
      <c r="M240" s="7">
        <f t="shared" si="20"/>
        <v>11.036278229946552</v>
      </c>
      <c r="P240" s="5">
        <f t="shared" si="21"/>
        <v>5.7393328477040511</v>
      </c>
    </row>
    <row r="241" spans="1:16" x14ac:dyDescent="0.15">
      <c r="A241" s="5">
        <v>120</v>
      </c>
      <c r="B241" s="5">
        <v>239</v>
      </c>
      <c r="D241">
        <v>120.80291970803</v>
      </c>
      <c r="E241">
        <v>266.16768045418002</v>
      </c>
      <c r="F241">
        <v>101.95845997974</v>
      </c>
      <c r="G241">
        <v>106.3094224924</v>
      </c>
      <c r="I241" s="6">
        <f t="shared" si="23"/>
        <v>159.85825796178</v>
      </c>
      <c r="J241" s="6">
        <f t="shared" si="24"/>
        <v>18.844459728290005</v>
      </c>
      <c r="K241" s="6">
        <f t="shared" si="19"/>
        <v>137.24490628783198</v>
      </c>
      <c r="L241" s="7">
        <f t="shared" si="22"/>
        <v>7.283037469192859</v>
      </c>
      <c r="M241" s="7">
        <f t="shared" si="20"/>
        <v>11.108429468033679</v>
      </c>
      <c r="P241" s="5">
        <f t="shared" si="21"/>
        <v>6.5618005503821717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2DEB5-8606-6244-847A-1B84CF729BDB}">
  <sheetPr>
    <pageSetUpPr fitToPage="1"/>
  </sheetPr>
  <dimension ref="A1:Y798"/>
  <sheetViews>
    <sheetView topLeftCell="A135" zoomScale="57" zoomScaleNormal="80" zoomScalePageLayoutView="75" workbookViewId="0">
      <selection activeCell="A141" sqref="A141:XFD1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128.77820710974001</v>
      </c>
      <c r="E2">
        <v>467.26120556414003</v>
      </c>
      <c r="F2">
        <v>101.56418139892</v>
      </c>
      <c r="G2">
        <v>104.60722521138</v>
      </c>
      <c r="I2" s="6">
        <f>E2-G2</f>
        <v>362.65398035276002</v>
      </c>
      <c r="J2" s="6">
        <f>D2-F2</f>
        <v>27.21402571082001</v>
      </c>
      <c r="K2" s="6">
        <f>I2-1.2*J2</f>
        <v>329.99714949977601</v>
      </c>
      <c r="L2" s="7">
        <f t="shared" ref="L2:L65" si="0">K2/J2</f>
        <v>12.125995360126842</v>
      </c>
      <c r="M2" s="7">
        <f>L2+ABS($N$2)*A2</f>
        <v>12.134909542307316</v>
      </c>
      <c r="N2" s="5">
        <f>LINEST(V64:V83,U64:U83)</f>
        <v>-1.7828364360948715E-2</v>
      </c>
      <c r="O2" s="8">
        <f>AVERAGE(L41:L60)</f>
        <v>9.7437315196514191</v>
      </c>
      <c r="P2" s="5">
        <f>(L2-$O$2)/$O$2*100</f>
        <v>24.449194188805478</v>
      </c>
    </row>
    <row r="3" spans="1:16" x14ac:dyDescent="0.15">
      <c r="A3" s="5">
        <v>1</v>
      </c>
      <c r="B3" s="5">
        <v>1</v>
      </c>
      <c r="D3">
        <v>117.25270479135</v>
      </c>
      <c r="E3">
        <v>324.75115919629002</v>
      </c>
      <c r="F3">
        <v>101.35895465026999</v>
      </c>
      <c r="G3">
        <v>104.69561875479999</v>
      </c>
      <c r="I3" s="6">
        <f t="shared" ref="I3:I66" si="1">E3-G3</f>
        <v>220.05554044149002</v>
      </c>
      <c r="J3" s="6">
        <f t="shared" ref="J3:J66" si="2">D3-F3</f>
        <v>15.893750141080005</v>
      </c>
      <c r="K3" s="6">
        <f t="shared" ref="K3:K66" si="3">I3-1.2*J3</f>
        <v>200.98304027219402</v>
      </c>
      <c r="L3" s="7">
        <f t="shared" si="0"/>
        <v>12.645413353562189</v>
      </c>
      <c r="M3" s="7">
        <f t="shared" ref="M3:M66" si="4">L3+ABS($N$2)*A3</f>
        <v>12.663241717923137</v>
      </c>
      <c r="P3" s="5">
        <f t="shared" ref="P3:P66" si="5">(L3-$O$2)/$O$2*100</f>
        <v>29.779985502048984</v>
      </c>
    </row>
    <row r="4" spans="1:16" ht="15" x14ac:dyDescent="0.15">
      <c r="A4" s="5">
        <v>1.5</v>
      </c>
      <c r="B4" s="5">
        <v>2</v>
      </c>
      <c r="D4">
        <v>114.08500772798</v>
      </c>
      <c r="E4">
        <v>280.55332302937001</v>
      </c>
      <c r="F4">
        <v>101.30284396618001</v>
      </c>
      <c r="G4">
        <v>104.71022290546</v>
      </c>
      <c r="I4" s="6">
        <f t="shared" si="1"/>
        <v>175.84310012391001</v>
      </c>
      <c r="J4" s="6">
        <f t="shared" si="2"/>
        <v>12.782163761799993</v>
      </c>
      <c r="K4" s="6">
        <f t="shared" si="3"/>
        <v>160.50450360975</v>
      </c>
      <c r="L4" s="7">
        <f t="shared" si="0"/>
        <v>12.556911850044054</v>
      </c>
      <c r="M4" s="7">
        <f t="shared" si="4"/>
        <v>12.583654396585477</v>
      </c>
      <c r="N4" s="3" t="s">
        <v>15</v>
      </c>
      <c r="P4" s="5">
        <f t="shared" si="5"/>
        <v>28.871693813801595</v>
      </c>
    </row>
    <row r="5" spans="1:16" x14ac:dyDescent="0.15">
      <c r="A5" s="5">
        <v>2</v>
      </c>
      <c r="B5" s="5">
        <v>3</v>
      </c>
      <c r="D5">
        <v>113.51236476043</v>
      </c>
      <c r="E5">
        <v>271.83307573415999</v>
      </c>
      <c r="F5">
        <v>101.48039969254</v>
      </c>
      <c r="G5">
        <v>104.84627209839</v>
      </c>
      <c r="I5" s="6">
        <f t="shared" si="1"/>
        <v>166.98680363577</v>
      </c>
      <c r="J5" s="6">
        <f t="shared" si="2"/>
        <v>12.031965067889999</v>
      </c>
      <c r="K5" s="6">
        <f t="shared" si="3"/>
        <v>152.54844555430199</v>
      </c>
      <c r="L5" s="7">
        <f t="shared" si="0"/>
        <v>12.678597776302707</v>
      </c>
      <c r="M5" s="7">
        <f t="shared" si="4"/>
        <v>12.714254505024606</v>
      </c>
      <c r="N5" s="5">
        <f>RSQ(V64:V83,U64:U83)</f>
        <v>0.29787653650902646</v>
      </c>
      <c r="P5" s="5">
        <f t="shared" si="5"/>
        <v>30.120557516719042</v>
      </c>
    </row>
    <row r="6" spans="1:16" x14ac:dyDescent="0.15">
      <c r="A6" s="5">
        <v>2.5</v>
      </c>
      <c r="B6" s="5">
        <v>4</v>
      </c>
      <c r="D6">
        <v>109.73956723339001</v>
      </c>
      <c r="E6">
        <v>223.92272024729999</v>
      </c>
      <c r="F6">
        <v>101.23059185242001</v>
      </c>
      <c r="G6">
        <v>104.54035357417</v>
      </c>
      <c r="I6" s="6">
        <f t="shared" si="1"/>
        <v>119.38236667312999</v>
      </c>
      <c r="J6" s="6">
        <f t="shared" si="2"/>
        <v>8.5089753809699999</v>
      </c>
      <c r="K6" s="6">
        <f t="shared" si="3"/>
        <v>109.17159621596599</v>
      </c>
      <c r="L6" s="7">
        <f t="shared" si="0"/>
        <v>12.830169477293836</v>
      </c>
      <c r="M6" s="7">
        <f t="shared" si="4"/>
        <v>12.874740388196209</v>
      </c>
      <c r="P6" s="5">
        <f t="shared" si="5"/>
        <v>31.676139181561048</v>
      </c>
    </row>
    <row r="7" spans="1:16" x14ac:dyDescent="0.15">
      <c r="A7" s="5">
        <v>3</v>
      </c>
      <c r="B7" s="5">
        <v>5</v>
      </c>
      <c r="D7">
        <v>107.87944358578</v>
      </c>
      <c r="E7">
        <v>196.36476043277</v>
      </c>
      <c r="F7">
        <v>101.31053036126001</v>
      </c>
      <c r="G7">
        <v>104.77325134512</v>
      </c>
      <c r="I7" s="6">
        <f t="shared" si="1"/>
        <v>91.591509087649996</v>
      </c>
      <c r="J7" s="6">
        <f t="shared" si="2"/>
        <v>6.5689132245199886</v>
      </c>
      <c r="K7" s="6">
        <f t="shared" si="3"/>
        <v>83.708813218226013</v>
      </c>
      <c r="L7" s="7">
        <f t="shared" si="0"/>
        <v>12.743175371195877</v>
      </c>
      <c r="M7" s="7">
        <f t="shared" si="4"/>
        <v>12.796660464278723</v>
      </c>
      <c r="P7" s="5">
        <f t="shared" si="5"/>
        <v>30.7833179259414</v>
      </c>
    </row>
    <row r="8" spans="1:16" x14ac:dyDescent="0.15">
      <c r="A8" s="5">
        <v>3.5</v>
      </c>
      <c r="B8" s="5">
        <v>6</v>
      </c>
      <c r="D8">
        <v>111.12442040185999</v>
      </c>
      <c r="E8">
        <v>258.29289026275001</v>
      </c>
      <c r="F8">
        <v>101.2098385857</v>
      </c>
      <c r="G8">
        <v>104.21752498078</v>
      </c>
      <c r="I8" s="6">
        <f t="shared" si="1"/>
        <v>154.07536528196999</v>
      </c>
      <c r="J8" s="6">
        <f t="shared" si="2"/>
        <v>9.9145818161599948</v>
      </c>
      <c r="K8" s="6">
        <f t="shared" si="3"/>
        <v>142.17786710257801</v>
      </c>
      <c r="L8" s="7">
        <f t="shared" si="0"/>
        <v>14.340278767061983</v>
      </c>
      <c r="M8" s="7">
        <f t="shared" si="4"/>
        <v>14.402678042325304</v>
      </c>
      <c r="P8" s="5">
        <f t="shared" si="5"/>
        <v>47.174403750145665</v>
      </c>
    </row>
    <row r="9" spans="1:16" x14ac:dyDescent="0.15">
      <c r="A9" s="5">
        <v>4</v>
      </c>
      <c r="B9" s="5">
        <v>7</v>
      </c>
      <c r="D9">
        <v>115.7086553323</v>
      </c>
      <c r="E9">
        <v>326.99459041731001</v>
      </c>
      <c r="F9">
        <v>101.23827824750001</v>
      </c>
      <c r="G9">
        <v>104.96464258263001</v>
      </c>
      <c r="I9" s="6">
        <f t="shared" si="1"/>
        <v>222.02994783468</v>
      </c>
      <c r="J9" s="6">
        <f t="shared" si="2"/>
        <v>14.470377084799992</v>
      </c>
      <c r="K9" s="6">
        <f t="shared" si="3"/>
        <v>204.66549533292002</v>
      </c>
      <c r="L9" s="7">
        <f t="shared" si="0"/>
        <v>14.143756871954999</v>
      </c>
      <c r="M9" s="7">
        <f t="shared" si="4"/>
        <v>14.215070329398793</v>
      </c>
      <c r="P9" s="5">
        <f t="shared" si="5"/>
        <v>45.157497858284479</v>
      </c>
    </row>
    <row r="10" spans="1:16" x14ac:dyDescent="0.15">
      <c r="A10" s="5">
        <v>4.5</v>
      </c>
      <c r="B10" s="5">
        <v>8</v>
      </c>
      <c r="D10">
        <v>122.42658423493</v>
      </c>
      <c r="E10">
        <v>420.55795981453002</v>
      </c>
      <c r="F10">
        <v>101.31821675633999</v>
      </c>
      <c r="G10">
        <v>104.76325903151</v>
      </c>
      <c r="I10" s="6">
        <f t="shared" si="1"/>
        <v>315.79470078302001</v>
      </c>
      <c r="J10" s="6">
        <f t="shared" si="2"/>
        <v>21.108367478590012</v>
      </c>
      <c r="K10" s="6">
        <f t="shared" si="3"/>
        <v>290.46465980871199</v>
      </c>
      <c r="L10" s="7">
        <f t="shared" si="0"/>
        <v>13.760640660786637</v>
      </c>
      <c r="M10" s="7">
        <f t="shared" si="4"/>
        <v>13.840868300410905</v>
      </c>
      <c r="P10" s="5">
        <f t="shared" si="5"/>
        <v>41.225572903294875</v>
      </c>
    </row>
    <row r="11" spans="1:16" x14ac:dyDescent="0.15">
      <c r="A11" s="5">
        <v>5</v>
      </c>
      <c r="B11" s="5">
        <v>9</v>
      </c>
      <c r="D11">
        <v>129.4544049459</v>
      </c>
      <c r="E11">
        <v>513.53013910356003</v>
      </c>
      <c r="F11">
        <v>101.09377401998999</v>
      </c>
      <c r="G11">
        <v>104.71022290546</v>
      </c>
      <c r="I11" s="6">
        <f t="shared" si="1"/>
        <v>408.81991619810003</v>
      </c>
      <c r="J11" s="6">
        <f t="shared" si="2"/>
        <v>28.360630925910002</v>
      </c>
      <c r="K11" s="6">
        <f t="shared" si="3"/>
        <v>374.78715908700804</v>
      </c>
      <c r="L11" s="7">
        <f t="shared" si="0"/>
        <v>13.215050118811217</v>
      </c>
      <c r="M11" s="7">
        <f t="shared" si="4"/>
        <v>13.30419194061596</v>
      </c>
      <c r="P11" s="5">
        <f t="shared" si="5"/>
        <v>35.626172500327506</v>
      </c>
    </row>
    <row r="12" spans="1:16" x14ac:dyDescent="0.15">
      <c r="A12" s="5">
        <v>5.5</v>
      </c>
      <c r="B12" s="5">
        <v>10</v>
      </c>
      <c r="D12">
        <v>135.25888717155999</v>
      </c>
      <c r="E12">
        <v>584.56105100464003</v>
      </c>
      <c r="F12">
        <v>101.44119907763</v>
      </c>
      <c r="G12">
        <v>104.40737893927999</v>
      </c>
      <c r="I12" s="6">
        <f t="shared" si="1"/>
        <v>480.15367206536007</v>
      </c>
      <c r="J12" s="6">
        <f t="shared" si="2"/>
        <v>33.817688093929988</v>
      </c>
      <c r="K12" s="6">
        <f t="shared" si="3"/>
        <v>439.57244635264408</v>
      </c>
      <c r="L12" s="7">
        <f t="shared" si="0"/>
        <v>12.99829973982</v>
      </c>
      <c r="M12" s="7">
        <f t="shared" si="4"/>
        <v>13.096355743805217</v>
      </c>
      <c r="P12" s="5">
        <f t="shared" si="5"/>
        <v>33.401661505191107</v>
      </c>
    </row>
    <row r="13" spans="1:16" x14ac:dyDescent="0.15">
      <c r="A13" s="5">
        <v>6</v>
      </c>
      <c r="B13" s="5">
        <v>11</v>
      </c>
      <c r="D13">
        <v>145.73647604327999</v>
      </c>
      <c r="E13">
        <v>704.87094281298005</v>
      </c>
      <c r="F13">
        <v>101.22674865488</v>
      </c>
      <c r="G13">
        <v>104.55649500384</v>
      </c>
      <c r="I13" s="6">
        <f t="shared" si="1"/>
        <v>600.31444780914001</v>
      </c>
      <c r="J13" s="6">
        <f t="shared" si="2"/>
        <v>44.509727388399995</v>
      </c>
      <c r="K13" s="6">
        <f t="shared" si="3"/>
        <v>546.90277494305997</v>
      </c>
      <c r="L13" s="7">
        <f t="shared" si="0"/>
        <v>12.287264088829092</v>
      </c>
      <c r="M13" s="7">
        <f t="shared" si="4"/>
        <v>12.394234274994785</v>
      </c>
      <c r="P13" s="5">
        <f t="shared" si="5"/>
        <v>26.104296532060722</v>
      </c>
    </row>
    <row r="14" spans="1:16" x14ac:dyDescent="0.15">
      <c r="A14" s="5">
        <v>6.5</v>
      </c>
      <c r="B14" s="5">
        <v>12</v>
      </c>
      <c r="D14">
        <v>147.83075734158001</v>
      </c>
      <c r="E14">
        <v>725.35394126739004</v>
      </c>
      <c r="F14">
        <v>101.25980015373</v>
      </c>
      <c r="G14">
        <v>104.69100691776001</v>
      </c>
      <c r="I14" s="6">
        <f t="shared" si="1"/>
        <v>620.66293434963006</v>
      </c>
      <c r="J14" s="6">
        <f t="shared" si="2"/>
        <v>46.570957187850013</v>
      </c>
      <c r="K14" s="6">
        <f t="shared" si="3"/>
        <v>564.77778572421005</v>
      </c>
      <c r="L14" s="7">
        <f t="shared" si="0"/>
        <v>12.127253117132753</v>
      </c>
      <c r="M14" s="7">
        <f t="shared" si="4"/>
        <v>12.24313748547892</v>
      </c>
      <c r="P14" s="5">
        <f t="shared" si="5"/>
        <v>24.46210255972451</v>
      </c>
    </row>
    <row r="15" spans="1:16" x14ac:dyDescent="0.15">
      <c r="A15" s="5">
        <v>7</v>
      </c>
      <c r="B15" s="5">
        <v>13</v>
      </c>
      <c r="D15">
        <v>152.19165378670999</v>
      </c>
      <c r="E15">
        <v>732.30602782071003</v>
      </c>
      <c r="F15">
        <v>101.40814757878999</v>
      </c>
      <c r="G15">
        <v>104.70791698693</v>
      </c>
      <c r="I15" s="6">
        <f t="shared" si="1"/>
        <v>627.59811083378008</v>
      </c>
      <c r="J15" s="6">
        <f t="shared" si="2"/>
        <v>50.783506207919999</v>
      </c>
      <c r="K15" s="6">
        <f t="shared" si="3"/>
        <v>566.6579033842761</v>
      </c>
      <c r="L15" s="7">
        <f t="shared" si="0"/>
        <v>11.1583060268474</v>
      </c>
      <c r="M15" s="7">
        <f t="shared" si="4"/>
        <v>11.283104577374042</v>
      </c>
      <c r="P15" s="5">
        <f t="shared" si="5"/>
        <v>14.517790277195438</v>
      </c>
    </row>
    <row r="16" spans="1:16" x14ac:dyDescent="0.15">
      <c r="A16" s="5">
        <v>7.5</v>
      </c>
      <c r="B16" s="5">
        <v>14</v>
      </c>
      <c r="D16">
        <v>149.39799072643001</v>
      </c>
      <c r="E16">
        <v>718.85625965996996</v>
      </c>
      <c r="F16">
        <v>101.43197540353999</v>
      </c>
      <c r="G16">
        <v>104.86779400461</v>
      </c>
      <c r="I16" s="6">
        <f t="shared" si="1"/>
        <v>613.98846565535996</v>
      </c>
      <c r="J16" s="6">
        <f t="shared" si="2"/>
        <v>47.966015322890016</v>
      </c>
      <c r="K16" s="6">
        <f t="shared" si="3"/>
        <v>556.42924726789192</v>
      </c>
      <c r="L16" s="7">
        <f t="shared" si="0"/>
        <v>11.60048929481029</v>
      </c>
      <c r="M16" s="7">
        <f t="shared" si="4"/>
        <v>11.734202027517405</v>
      </c>
      <c r="P16" s="5">
        <f t="shared" si="5"/>
        <v>19.055920941726601</v>
      </c>
    </row>
    <row r="17" spans="1:16" x14ac:dyDescent="0.15">
      <c r="A17" s="5">
        <v>8</v>
      </c>
      <c r="B17" s="5">
        <v>15</v>
      </c>
      <c r="D17">
        <v>145.94976816074001</v>
      </c>
      <c r="E17">
        <v>630.41499227202996</v>
      </c>
      <c r="F17">
        <v>101.45657186779</v>
      </c>
      <c r="G17">
        <v>104.71790930054</v>
      </c>
      <c r="I17" s="6">
        <f t="shared" si="1"/>
        <v>525.69708297148998</v>
      </c>
      <c r="J17" s="6">
        <f t="shared" si="2"/>
        <v>44.493196292950003</v>
      </c>
      <c r="K17" s="6">
        <f t="shared" si="3"/>
        <v>472.30524741994998</v>
      </c>
      <c r="L17" s="7">
        <f t="shared" si="0"/>
        <v>10.615224051565548</v>
      </c>
      <c r="M17" s="7">
        <f t="shared" si="4"/>
        <v>10.757850966453137</v>
      </c>
      <c r="P17" s="5">
        <f t="shared" si="5"/>
        <v>8.9441353156794108</v>
      </c>
    </row>
    <row r="18" spans="1:16" x14ac:dyDescent="0.15">
      <c r="A18" s="5">
        <v>8.5</v>
      </c>
      <c r="B18" s="5">
        <v>16</v>
      </c>
      <c r="D18">
        <v>147.10819165378999</v>
      </c>
      <c r="E18">
        <v>654.61514683152996</v>
      </c>
      <c r="F18">
        <v>101.28900845504</v>
      </c>
      <c r="G18">
        <v>104.61260568793</v>
      </c>
      <c r="I18" s="6">
        <f t="shared" si="1"/>
        <v>550.00254114359996</v>
      </c>
      <c r="J18" s="6">
        <f t="shared" si="2"/>
        <v>45.819183198749982</v>
      </c>
      <c r="K18" s="6">
        <f t="shared" si="3"/>
        <v>495.0195213051</v>
      </c>
      <c r="L18" s="7">
        <f t="shared" si="0"/>
        <v>10.803761366889772</v>
      </c>
      <c r="M18" s="7">
        <f t="shared" si="4"/>
        <v>10.955302463957835</v>
      </c>
      <c r="P18" s="5">
        <f t="shared" si="5"/>
        <v>10.879095396875989</v>
      </c>
    </row>
    <row r="19" spans="1:16" x14ac:dyDescent="0.15">
      <c r="A19" s="5">
        <v>9</v>
      </c>
      <c r="B19" s="5">
        <v>17</v>
      </c>
      <c r="D19">
        <v>142.94667697062999</v>
      </c>
      <c r="E19">
        <v>589.41267387944004</v>
      </c>
      <c r="F19">
        <v>101.33897002306</v>
      </c>
      <c r="G19">
        <v>104.50269023828</v>
      </c>
      <c r="I19" s="6">
        <f t="shared" si="1"/>
        <v>484.90998364116001</v>
      </c>
      <c r="J19" s="6">
        <f t="shared" si="2"/>
        <v>41.607706947569994</v>
      </c>
      <c r="K19" s="6">
        <f t="shared" si="3"/>
        <v>434.98073530407601</v>
      </c>
      <c r="L19" s="7">
        <f t="shared" si="0"/>
        <v>10.454330873176852</v>
      </c>
      <c r="M19" s="7">
        <f t="shared" si="4"/>
        <v>10.61478615242539</v>
      </c>
      <c r="P19" s="5">
        <f t="shared" si="5"/>
        <v>7.2928872485071796</v>
      </c>
    </row>
    <row r="20" spans="1:16" x14ac:dyDescent="0.15">
      <c r="A20" s="5">
        <v>9.5</v>
      </c>
      <c r="B20" s="5">
        <v>18</v>
      </c>
      <c r="D20">
        <v>143.36676875956999</v>
      </c>
      <c r="E20">
        <v>596.24961715160998</v>
      </c>
      <c r="F20">
        <v>101.35049961567999</v>
      </c>
      <c r="G20">
        <v>104.67947732514</v>
      </c>
      <c r="I20" s="6">
        <f t="shared" si="1"/>
        <v>491.57013982646998</v>
      </c>
      <c r="J20" s="6">
        <f t="shared" si="2"/>
        <v>42.01626914389</v>
      </c>
      <c r="K20" s="6">
        <f t="shared" si="3"/>
        <v>441.15061685380198</v>
      </c>
      <c r="L20" s="7">
        <f t="shared" si="0"/>
        <v>10.499519015908485</v>
      </c>
      <c r="M20" s="7">
        <f t="shared" si="4"/>
        <v>10.668888477337497</v>
      </c>
      <c r="P20" s="5">
        <f t="shared" si="5"/>
        <v>7.7566535442070927</v>
      </c>
    </row>
    <row r="21" spans="1:16" x14ac:dyDescent="0.15">
      <c r="A21" s="39">
        <v>10</v>
      </c>
      <c r="B21" s="5">
        <v>19</v>
      </c>
      <c r="D21">
        <v>145.43338437979</v>
      </c>
      <c r="E21">
        <v>621.43032159264999</v>
      </c>
      <c r="F21">
        <v>101.40353574174</v>
      </c>
      <c r="G21">
        <v>104.5710991545</v>
      </c>
      <c r="I21" s="6">
        <f t="shared" si="1"/>
        <v>516.85922243815003</v>
      </c>
      <c r="J21" s="6">
        <f t="shared" si="2"/>
        <v>44.029848638049998</v>
      </c>
      <c r="K21" s="6">
        <f t="shared" si="3"/>
        <v>464.02340407249005</v>
      </c>
      <c r="L21" s="7">
        <f t="shared" si="0"/>
        <v>10.538837139482858</v>
      </c>
      <c r="M21" s="7">
        <f t="shared" si="4"/>
        <v>10.717120783092346</v>
      </c>
      <c r="P21" s="5">
        <f t="shared" si="5"/>
        <v>8.1601757830441937</v>
      </c>
    </row>
    <row r="22" spans="1:16" x14ac:dyDescent="0.15">
      <c r="A22" s="5">
        <v>10.5</v>
      </c>
      <c r="B22" s="5">
        <v>20</v>
      </c>
      <c r="D22">
        <v>146.49693721285999</v>
      </c>
      <c r="E22">
        <v>627.26799387442998</v>
      </c>
      <c r="F22">
        <v>101.46733282091</v>
      </c>
      <c r="G22">
        <v>104.81014604151</v>
      </c>
      <c r="I22" s="6">
        <f t="shared" si="1"/>
        <v>522.45784783291992</v>
      </c>
      <c r="J22" s="6">
        <f t="shared" si="2"/>
        <v>45.029604391949988</v>
      </c>
      <c r="K22" s="6">
        <f t="shared" si="3"/>
        <v>468.42232256257995</v>
      </c>
      <c r="L22" s="7">
        <f t="shared" si="0"/>
        <v>10.402541370013024</v>
      </c>
      <c r="M22" s="7">
        <f t="shared" si="4"/>
        <v>10.589739195802986</v>
      </c>
      <c r="P22" s="5">
        <f t="shared" si="5"/>
        <v>6.761371134178928</v>
      </c>
    </row>
    <row r="23" spans="1:16" x14ac:dyDescent="0.15">
      <c r="A23" s="5">
        <v>11</v>
      </c>
      <c r="B23" s="5">
        <v>21</v>
      </c>
      <c r="D23">
        <v>145.32312404288001</v>
      </c>
      <c r="E23">
        <v>601.49464012250996</v>
      </c>
      <c r="F23">
        <v>101.44965411222</v>
      </c>
      <c r="G23">
        <v>104.71252882397999</v>
      </c>
      <c r="I23" s="6">
        <f t="shared" si="1"/>
        <v>496.78211129852997</v>
      </c>
      <c r="J23" s="6">
        <f t="shared" si="2"/>
        <v>43.873469930660008</v>
      </c>
      <c r="K23" s="6">
        <f t="shared" si="3"/>
        <v>444.13394738173798</v>
      </c>
      <c r="L23" s="7">
        <f t="shared" si="0"/>
        <v>10.123064076848063</v>
      </c>
      <c r="M23" s="7">
        <f t="shared" si="4"/>
        <v>10.319176084818499</v>
      </c>
      <c r="P23" s="5">
        <f t="shared" si="5"/>
        <v>3.8930932818868835</v>
      </c>
    </row>
    <row r="24" spans="1:16" x14ac:dyDescent="0.15">
      <c r="A24" s="5">
        <v>11.5</v>
      </c>
      <c r="B24" s="5">
        <v>22</v>
      </c>
      <c r="D24">
        <v>145.92266462481001</v>
      </c>
      <c r="E24">
        <v>616.30091883614</v>
      </c>
      <c r="F24">
        <v>101.36356648732</v>
      </c>
      <c r="G24">
        <v>104.66487317447999</v>
      </c>
      <c r="I24" s="6">
        <f t="shared" si="1"/>
        <v>511.63604566165998</v>
      </c>
      <c r="J24" s="6">
        <f t="shared" si="2"/>
        <v>44.559098137490011</v>
      </c>
      <c r="K24" s="6">
        <f t="shared" si="3"/>
        <v>458.16512789667195</v>
      </c>
      <c r="L24" s="7">
        <f t="shared" si="0"/>
        <v>10.282190328066639</v>
      </c>
      <c r="M24" s="7">
        <f t="shared" si="4"/>
        <v>10.487216518217549</v>
      </c>
      <c r="P24" s="5">
        <f t="shared" si="5"/>
        <v>5.5262073603859196</v>
      </c>
    </row>
    <row r="25" spans="1:16" x14ac:dyDescent="0.15">
      <c r="A25" s="5">
        <v>12</v>
      </c>
      <c r="B25" s="5">
        <v>23</v>
      </c>
      <c r="D25">
        <v>140.81852986217999</v>
      </c>
      <c r="E25">
        <v>558.22205206737999</v>
      </c>
      <c r="F25">
        <v>101.20368946964</v>
      </c>
      <c r="G25">
        <v>104.88700999231</v>
      </c>
      <c r="I25" s="6">
        <f t="shared" si="1"/>
        <v>453.33504207506996</v>
      </c>
      <c r="J25" s="6">
        <f t="shared" si="2"/>
        <v>39.614840392539989</v>
      </c>
      <c r="K25" s="6">
        <f t="shared" si="3"/>
        <v>405.79723360402198</v>
      </c>
      <c r="L25" s="7">
        <f t="shared" si="0"/>
        <v>10.243566036945062</v>
      </c>
      <c r="M25" s="7">
        <f t="shared" si="4"/>
        <v>10.457506409276446</v>
      </c>
      <c r="P25" s="5">
        <f t="shared" si="5"/>
        <v>5.1298059299516083</v>
      </c>
    </row>
    <row r="26" spans="1:16" x14ac:dyDescent="0.15">
      <c r="A26" s="5">
        <v>12.5</v>
      </c>
      <c r="B26" s="5">
        <v>24</v>
      </c>
      <c r="D26">
        <v>142.84073506890999</v>
      </c>
      <c r="E26">
        <v>573.91041347626003</v>
      </c>
      <c r="F26">
        <v>101.26518063028</v>
      </c>
      <c r="G26">
        <v>104.50807071484</v>
      </c>
      <c r="I26" s="6">
        <f t="shared" si="1"/>
        <v>469.40234276142002</v>
      </c>
      <c r="J26" s="6">
        <f t="shared" si="2"/>
        <v>41.575554438629993</v>
      </c>
      <c r="K26" s="6">
        <f t="shared" si="3"/>
        <v>419.51167743506403</v>
      </c>
      <c r="L26" s="7">
        <f t="shared" si="0"/>
        <v>10.090344749444258</v>
      </c>
      <c r="M26" s="7">
        <f t="shared" si="4"/>
        <v>10.313199303956116</v>
      </c>
      <c r="P26" s="5">
        <f t="shared" si="5"/>
        <v>3.5572945446390816</v>
      </c>
    </row>
    <row r="27" spans="1:16" x14ac:dyDescent="0.15">
      <c r="A27" s="5">
        <v>13</v>
      </c>
      <c r="B27" s="5">
        <v>25</v>
      </c>
      <c r="D27">
        <v>144.75497702909999</v>
      </c>
      <c r="E27">
        <v>590.42036753445996</v>
      </c>
      <c r="F27">
        <v>101.37663335896001</v>
      </c>
      <c r="G27">
        <v>104.54035357417</v>
      </c>
      <c r="I27" s="6">
        <f t="shared" si="1"/>
        <v>485.88001396028994</v>
      </c>
      <c r="J27" s="6">
        <f t="shared" si="2"/>
        <v>43.378343670139984</v>
      </c>
      <c r="K27" s="6">
        <f t="shared" si="3"/>
        <v>433.82600155612198</v>
      </c>
      <c r="L27" s="7">
        <f t="shared" si="0"/>
        <v>10.000981246657222</v>
      </c>
      <c r="M27" s="7">
        <f t="shared" si="4"/>
        <v>10.232749983349555</v>
      </c>
      <c r="P27" s="5">
        <f t="shared" si="5"/>
        <v>2.6401561505155882</v>
      </c>
    </row>
    <row r="28" spans="1:16" x14ac:dyDescent="0.15">
      <c r="A28" s="5">
        <v>13.5</v>
      </c>
      <c r="B28" s="5">
        <v>26</v>
      </c>
      <c r="D28">
        <v>144.82082695253001</v>
      </c>
      <c r="E28">
        <v>587.01914241960003</v>
      </c>
      <c r="F28">
        <v>101.50807071484</v>
      </c>
      <c r="G28">
        <v>104.6287471176</v>
      </c>
      <c r="I28" s="6">
        <f t="shared" si="1"/>
        <v>482.390395302</v>
      </c>
      <c r="J28" s="6">
        <f t="shared" si="2"/>
        <v>43.31275623769001</v>
      </c>
      <c r="K28" s="6">
        <f t="shared" si="3"/>
        <v>430.41508781677197</v>
      </c>
      <c r="L28" s="7">
        <f t="shared" si="0"/>
        <v>9.9373746952227489</v>
      </c>
      <c r="M28" s="7">
        <f t="shared" si="4"/>
        <v>10.178057614095556</v>
      </c>
      <c r="P28" s="5">
        <f t="shared" si="5"/>
        <v>1.9873615686227082</v>
      </c>
    </row>
    <row r="29" spans="1:16" x14ac:dyDescent="0.15">
      <c r="A29" s="5">
        <v>14</v>
      </c>
      <c r="B29" s="5">
        <v>27</v>
      </c>
      <c r="D29">
        <v>142.79173047473</v>
      </c>
      <c r="E29">
        <v>573.23124042878999</v>
      </c>
      <c r="F29">
        <v>101.26133743274001</v>
      </c>
      <c r="G29">
        <v>104.71406610299999</v>
      </c>
      <c r="I29" s="6">
        <f t="shared" si="1"/>
        <v>468.51717432578999</v>
      </c>
      <c r="J29" s="6">
        <f t="shared" si="2"/>
        <v>41.530393041989996</v>
      </c>
      <c r="K29" s="6">
        <f t="shared" si="3"/>
        <v>418.68070267540202</v>
      </c>
      <c r="L29" s="7">
        <f t="shared" si="0"/>
        <v>10.081308458893897</v>
      </c>
      <c r="M29" s="7">
        <f t="shared" si="4"/>
        <v>10.33090555994718</v>
      </c>
      <c r="P29" s="5">
        <f t="shared" si="5"/>
        <v>3.4645550173631494</v>
      </c>
    </row>
    <row r="30" spans="1:16" x14ac:dyDescent="0.15">
      <c r="A30" s="5">
        <v>14.5</v>
      </c>
      <c r="B30" s="5">
        <v>28</v>
      </c>
      <c r="D30">
        <v>145.17993874426</v>
      </c>
      <c r="E30">
        <v>590.41577335374996</v>
      </c>
      <c r="F30">
        <v>101.27901614143001</v>
      </c>
      <c r="G30">
        <v>104.59723289777</v>
      </c>
      <c r="I30" s="6">
        <f t="shared" si="1"/>
        <v>485.81854045597993</v>
      </c>
      <c r="J30" s="6">
        <f t="shared" si="2"/>
        <v>43.900922602829993</v>
      </c>
      <c r="K30" s="6">
        <f t="shared" si="3"/>
        <v>433.13743333258395</v>
      </c>
      <c r="L30" s="7">
        <f t="shared" si="0"/>
        <v>9.866248990964543</v>
      </c>
      <c r="M30" s="7">
        <f t="shared" si="4"/>
        <v>10.1247602741983</v>
      </c>
      <c r="P30" s="5">
        <f t="shared" si="5"/>
        <v>1.2573978569301436</v>
      </c>
    </row>
    <row r="31" spans="1:16" x14ac:dyDescent="0.15">
      <c r="A31" s="5">
        <v>15</v>
      </c>
      <c r="B31" s="5">
        <v>29</v>
      </c>
      <c r="D31">
        <v>144.84456355283001</v>
      </c>
      <c r="E31">
        <v>585.67534456354997</v>
      </c>
      <c r="F31">
        <v>101.32897770945</v>
      </c>
      <c r="G31">
        <v>104.97540353574</v>
      </c>
      <c r="I31" s="6">
        <f t="shared" si="1"/>
        <v>480.69994102780998</v>
      </c>
      <c r="J31" s="6">
        <f t="shared" si="2"/>
        <v>43.515585843380009</v>
      </c>
      <c r="K31" s="6">
        <f t="shared" si="3"/>
        <v>428.481238015754</v>
      </c>
      <c r="L31" s="7">
        <f t="shared" si="0"/>
        <v>9.8466154071309262</v>
      </c>
      <c r="M31" s="7">
        <f t="shared" si="4"/>
        <v>10.114040872545157</v>
      </c>
      <c r="P31" s="5">
        <f t="shared" si="5"/>
        <v>1.0558982179671932</v>
      </c>
    </row>
    <row r="32" spans="1:16" x14ac:dyDescent="0.15">
      <c r="A32" s="5">
        <v>15.5</v>
      </c>
      <c r="B32" s="5">
        <v>30</v>
      </c>
      <c r="D32">
        <v>140.17611026034001</v>
      </c>
      <c r="E32">
        <v>535.32695252680003</v>
      </c>
      <c r="F32">
        <v>101.31129900077001</v>
      </c>
      <c r="G32">
        <v>104.92390468870001</v>
      </c>
      <c r="I32" s="6">
        <f t="shared" si="1"/>
        <v>430.40304783810001</v>
      </c>
      <c r="J32" s="6">
        <f t="shared" si="2"/>
        <v>38.864811259570004</v>
      </c>
      <c r="K32" s="6">
        <f t="shared" si="3"/>
        <v>383.76527432661601</v>
      </c>
      <c r="L32" s="7">
        <f t="shared" si="0"/>
        <v>9.8743635151995832</v>
      </c>
      <c r="M32" s="7">
        <f t="shared" si="4"/>
        <v>10.150703162794288</v>
      </c>
      <c r="P32" s="5">
        <f t="shared" si="5"/>
        <v>1.3406772886209146</v>
      </c>
    </row>
    <row r="33" spans="1:16" x14ac:dyDescent="0.15">
      <c r="A33" s="5">
        <v>16</v>
      </c>
      <c r="B33" s="5">
        <v>31</v>
      </c>
      <c r="D33">
        <v>141.19142419601999</v>
      </c>
      <c r="E33">
        <v>544.53445635527999</v>
      </c>
      <c r="F33">
        <v>101.26748654881</v>
      </c>
      <c r="G33">
        <v>104.70637970791999</v>
      </c>
      <c r="I33" s="6">
        <f t="shared" si="1"/>
        <v>439.82807664735998</v>
      </c>
      <c r="J33" s="6">
        <f t="shared" si="2"/>
        <v>39.923937647209996</v>
      </c>
      <c r="K33" s="6">
        <f t="shared" si="3"/>
        <v>391.91935147070797</v>
      </c>
      <c r="L33" s="7">
        <f t="shared" si="0"/>
        <v>9.8166507255352471</v>
      </c>
      <c r="M33" s="7">
        <f t="shared" si="4"/>
        <v>10.101904555310426</v>
      </c>
      <c r="P33" s="5">
        <f t="shared" si="5"/>
        <v>0.74837043423007432</v>
      </c>
    </row>
    <row r="34" spans="1:16" x14ac:dyDescent="0.15">
      <c r="A34" s="5">
        <v>16.5</v>
      </c>
      <c r="B34" s="5">
        <v>32</v>
      </c>
      <c r="D34">
        <v>141.6684532925</v>
      </c>
      <c r="E34">
        <v>548.21439509953996</v>
      </c>
      <c r="F34">
        <v>101.50115295926</v>
      </c>
      <c r="G34">
        <v>104.91852421215</v>
      </c>
      <c r="I34" s="6">
        <f t="shared" si="1"/>
        <v>443.29587088738992</v>
      </c>
      <c r="J34" s="6">
        <f t="shared" si="2"/>
        <v>40.167300333240007</v>
      </c>
      <c r="K34" s="6">
        <f t="shared" si="3"/>
        <v>395.09511048750193</v>
      </c>
      <c r="L34" s="7">
        <f t="shared" si="0"/>
        <v>9.8362376164112106</v>
      </c>
      <c r="M34" s="7">
        <f t="shared" si="4"/>
        <v>10.130405628366864</v>
      </c>
      <c r="P34" s="5">
        <f t="shared" si="5"/>
        <v>0.94939086296890163</v>
      </c>
    </row>
    <row r="35" spans="1:16" x14ac:dyDescent="0.15">
      <c r="A35" s="5">
        <v>17</v>
      </c>
      <c r="B35" s="5">
        <v>33</v>
      </c>
      <c r="D35">
        <v>142.64471669219</v>
      </c>
      <c r="E35">
        <v>558.12404287901995</v>
      </c>
      <c r="F35">
        <v>101.4189085319</v>
      </c>
      <c r="G35">
        <v>104.61568024597</v>
      </c>
      <c r="I35" s="6">
        <f t="shared" si="1"/>
        <v>453.50836263304996</v>
      </c>
      <c r="J35" s="6">
        <f t="shared" si="2"/>
        <v>41.225808160290001</v>
      </c>
      <c r="K35" s="6">
        <f t="shared" si="3"/>
        <v>404.03739284070195</v>
      </c>
      <c r="L35" s="7">
        <f t="shared" si="0"/>
        <v>9.8005936298389784</v>
      </c>
      <c r="M35" s="7">
        <f t="shared" si="4"/>
        <v>10.103675823975106</v>
      </c>
      <c r="P35" s="5">
        <f t="shared" si="5"/>
        <v>0.58357632363821021</v>
      </c>
    </row>
    <row r="36" spans="1:16" x14ac:dyDescent="0.15">
      <c r="A36" s="5">
        <v>17.5</v>
      </c>
      <c r="B36" s="5">
        <v>34</v>
      </c>
      <c r="D36">
        <v>144.62557427259</v>
      </c>
      <c r="E36">
        <v>582.77871362940004</v>
      </c>
      <c r="F36">
        <v>101.49116064566</v>
      </c>
      <c r="G36">
        <v>104.66026133743</v>
      </c>
      <c r="I36" s="6">
        <f t="shared" si="1"/>
        <v>478.11845229197002</v>
      </c>
      <c r="J36" s="6">
        <f t="shared" si="2"/>
        <v>43.134413626929998</v>
      </c>
      <c r="K36" s="6">
        <f t="shared" si="3"/>
        <v>426.35715593965404</v>
      </c>
      <c r="L36" s="7">
        <f t="shared" si="0"/>
        <v>9.8843851136408531</v>
      </c>
      <c r="M36" s="7">
        <f t="shared" si="4"/>
        <v>10.196381489957457</v>
      </c>
      <c r="P36" s="5">
        <f t="shared" si="5"/>
        <v>1.4435290392162392</v>
      </c>
    </row>
    <row r="37" spans="1:16" x14ac:dyDescent="0.15">
      <c r="A37" s="5">
        <v>18</v>
      </c>
      <c r="B37" s="5">
        <v>35</v>
      </c>
      <c r="D37">
        <v>144.87136294027999</v>
      </c>
      <c r="E37">
        <v>577.89433384380004</v>
      </c>
      <c r="F37">
        <v>101.32436587241</v>
      </c>
      <c r="G37">
        <v>104.904688701</v>
      </c>
      <c r="I37" s="6">
        <f t="shared" si="1"/>
        <v>472.98964514280004</v>
      </c>
      <c r="J37" s="6">
        <f t="shared" si="2"/>
        <v>43.546997067869995</v>
      </c>
      <c r="K37" s="6">
        <f t="shared" si="3"/>
        <v>420.73324866135607</v>
      </c>
      <c r="L37" s="7">
        <f t="shared" si="0"/>
        <v>9.6615903963624401</v>
      </c>
      <c r="M37" s="7">
        <f t="shared" si="4"/>
        <v>9.9825009548595176</v>
      </c>
      <c r="P37" s="5">
        <f t="shared" si="5"/>
        <v>-0.84301505150582834</v>
      </c>
    </row>
    <row r="38" spans="1:16" x14ac:dyDescent="0.15">
      <c r="A38" s="5">
        <v>18.5</v>
      </c>
      <c r="B38" s="5">
        <v>36</v>
      </c>
      <c r="D38">
        <v>144.06584992342999</v>
      </c>
      <c r="E38">
        <v>569.49081163859</v>
      </c>
      <c r="F38">
        <v>101.56264411991</v>
      </c>
      <c r="G38">
        <v>104.9523443505</v>
      </c>
      <c r="I38" s="6">
        <f t="shared" si="1"/>
        <v>464.53846728809003</v>
      </c>
      <c r="J38" s="6">
        <f t="shared" si="2"/>
        <v>42.50320580351999</v>
      </c>
      <c r="K38" s="6">
        <f t="shared" si="3"/>
        <v>413.53462032386602</v>
      </c>
      <c r="L38" s="7">
        <f t="shared" si="0"/>
        <v>9.729492458416356</v>
      </c>
      <c r="M38" s="7">
        <f t="shared" si="4"/>
        <v>10.059317199093908</v>
      </c>
      <c r="P38" s="5">
        <f t="shared" si="5"/>
        <v>-0.14613560735274173</v>
      </c>
    </row>
    <row r="39" spans="1:16" x14ac:dyDescent="0.15">
      <c r="A39" s="5">
        <v>19</v>
      </c>
      <c r="B39" s="5">
        <v>37</v>
      </c>
      <c r="D39">
        <v>145.47243491577001</v>
      </c>
      <c r="E39">
        <v>580.94333843797995</v>
      </c>
      <c r="F39">
        <v>101.33666410454001</v>
      </c>
      <c r="G39">
        <v>104.92313604919001</v>
      </c>
      <c r="I39" s="6">
        <f t="shared" si="1"/>
        <v>476.02020238878993</v>
      </c>
      <c r="J39" s="6">
        <f t="shared" si="2"/>
        <v>44.135770811230003</v>
      </c>
      <c r="K39" s="6">
        <f t="shared" si="3"/>
        <v>423.05727741531393</v>
      </c>
      <c r="L39" s="7">
        <f t="shared" si="0"/>
        <v>9.5853605735071987</v>
      </c>
      <c r="M39" s="7">
        <f t="shared" si="4"/>
        <v>9.9240994963652245</v>
      </c>
      <c r="P39" s="5">
        <f t="shared" si="5"/>
        <v>-1.6253623760549401</v>
      </c>
    </row>
    <row r="40" spans="1:16" x14ac:dyDescent="0.15">
      <c r="A40" s="5">
        <v>19.5</v>
      </c>
      <c r="B40" s="5">
        <v>38</v>
      </c>
      <c r="D40">
        <v>141.49923430321999</v>
      </c>
      <c r="E40">
        <v>558.31699846861</v>
      </c>
      <c r="F40">
        <v>101.50345887779</v>
      </c>
      <c r="G40">
        <v>104.98462720984</v>
      </c>
      <c r="I40" s="6">
        <f t="shared" si="1"/>
        <v>453.33237125876997</v>
      </c>
      <c r="J40" s="6">
        <f t="shared" si="2"/>
        <v>39.995775425429997</v>
      </c>
      <c r="K40" s="6">
        <f t="shared" si="3"/>
        <v>405.33744074825398</v>
      </c>
      <c r="L40" s="7">
        <f t="shared" si="0"/>
        <v>10.13450636815341</v>
      </c>
      <c r="M40" s="7">
        <f t="shared" si="4"/>
        <v>10.48215947319191</v>
      </c>
      <c r="P40" s="5">
        <f t="shared" si="5"/>
        <v>4.010525615508449</v>
      </c>
    </row>
    <row r="41" spans="1:16" x14ac:dyDescent="0.15">
      <c r="A41" s="5">
        <v>20</v>
      </c>
      <c r="B41" s="5">
        <v>39</v>
      </c>
      <c r="D41">
        <v>142.12021439509999</v>
      </c>
      <c r="E41">
        <v>561.17304747319997</v>
      </c>
      <c r="F41">
        <v>101.34819369716</v>
      </c>
      <c r="G41">
        <v>104.86395080707</v>
      </c>
      <c r="I41" s="6">
        <f t="shared" si="1"/>
        <v>456.30909666612996</v>
      </c>
      <c r="J41" s="6">
        <f t="shared" si="2"/>
        <v>40.772020697939993</v>
      </c>
      <c r="K41" s="6">
        <f t="shared" si="3"/>
        <v>407.38267182860199</v>
      </c>
      <c r="L41" s="7">
        <f t="shared" si="0"/>
        <v>9.991721402446581</v>
      </c>
      <c r="M41" s="7">
        <f t="shared" si="4"/>
        <v>10.348288689665555</v>
      </c>
      <c r="P41" s="5">
        <f t="shared" si="5"/>
        <v>2.5451222901104082</v>
      </c>
    </row>
    <row r="42" spans="1:16" x14ac:dyDescent="0.15">
      <c r="A42" s="5">
        <v>20.5</v>
      </c>
      <c r="B42" s="5">
        <v>40</v>
      </c>
      <c r="D42">
        <v>143.48545176109999</v>
      </c>
      <c r="E42">
        <v>569.51225114855004</v>
      </c>
      <c r="F42">
        <v>101.34896233665999</v>
      </c>
      <c r="G42">
        <v>104.56341275942</v>
      </c>
      <c r="I42" s="6">
        <f t="shared" si="1"/>
        <v>464.94883838913006</v>
      </c>
      <c r="J42" s="6">
        <f t="shared" si="2"/>
        <v>42.136489424440001</v>
      </c>
      <c r="K42" s="6">
        <f t="shared" si="3"/>
        <v>414.38505107980205</v>
      </c>
      <c r="L42" s="7">
        <f t="shared" si="0"/>
        <v>9.8343515736612481</v>
      </c>
      <c r="M42" s="7">
        <f t="shared" si="4"/>
        <v>10.199833043060696</v>
      </c>
      <c r="P42" s="5">
        <f t="shared" si="5"/>
        <v>0.9300343900800635</v>
      </c>
    </row>
    <row r="43" spans="1:16" x14ac:dyDescent="0.15">
      <c r="A43" s="5">
        <v>21</v>
      </c>
      <c r="B43" s="5">
        <v>41</v>
      </c>
      <c r="D43">
        <v>143.54058192956001</v>
      </c>
      <c r="E43">
        <v>569.78637059723997</v>
      </c>
      <c r="F43">
        <v>101.28747117602001</v>
      </c>
      <c r="G43">
        <v>104.74865488086</v>
      </c>
      <c r="I43" s="6">
        <f t="shared" si="1"/>
        <v>465.03771571637998</v>
      </c>
      <c r="J43" s="6">
        <f t="shared" si="2"/>
        <v>42.25311075354</v>
      </c>
      <c r="K43" s="6">
        <f t="shared" si="3"/>
        <v>414.33398281213198</v>
      </c>
      <c r="L43" s="7">
        <f t="shared" si="0"/>
        <v>9.805999497384196</v>
      </c>
      <c r="M43" s="7">
        <f t="shared" si="4"/>
        <v>10.180395148964118</v>
      </c>
      <c r="P43" s="5">
        <f t="shared" si="5"/>
        <v>0.63905678853315162</v>
      </c>
    </row>
    <row r="44" spans="1:16" x14ac:dyDescent="0.15">
      <c r="A44" s="5">
        <v>21.5</v>
      </c>
      <c r="B44" s="5">
        <v>42</v>
      </c>
      <c r="D44">
        <v>145.73889739662999</v>
      </c>
      <c r="E44">
        <v>593.10719754977004</v>
      </c>
      <c r="F44">
        <v>101.25134511914</v>
      </c>
      <c r="G44">
        <v>105.13758647195</v>
      </c>
      <c r="I44" s="6">
        <f t="shared" si="1"/>
        <v>487.96961107782005</v>
      </c>
      <c r="J44" s="6">
        <f t="shared" si="2"/>
        <v>44.487552277489996</v>
      </c>
      <c r="K44" s="6">
        <f t="shared" si="3"/>
        <v>434.58454834483206</v>
      </c>
      <c r="L44" s="7">
        <f t="shared" si="0"/>
        <v>9.7686774411440265</v>
      </c>
      <c r="M44" s="7">
        <f t="shared" si="4"/>
        <v>10.151987274904425</v>
      </c>
      <c r="P44" s="5">
        <f t="shared" si="5"/>
        <v>0.25602020583485624</v>
      </c>
    </row>
    <row r="45" spans="1:16" x14ac:dyDescent="0.15">
      <c r="A45" s="5">
        <v>22</v>
      </c>
      <c r="B45" s="5">
        <v>43</v>
      </c>
      <c r="D45">
        <v>147.80015313935999</v>
      </c>
      <c r="E45">
        <v>615.42419601838003</v>
      </c>
      <c r="F45">
        <v>101.49192928517</v>
      </c>
      <c r="G45">
        <v>105.02767102228999</v>
      </c>
      <c r="I45" s="6">
        <f t="shared" si="1"/>
        <v>510.39652499609002</v>
      </c>
      <c r="J45" s="6">
        <f t="shared" si="2"/>
        <v>46.30822385418999</v>
      </c>
      <c r="K45" s="6">
        <f t="shared" si="3"/>
        <v>454.82665637106203</v>
      </c>
      <c r="L45" s="7">
        <f t="shared" si="0"/>
        <v>9.821725354942739</v>
      </c>
      <c r="M45" s="7">
        <f t="shared" si="4"/>
        <v>10.213949370883611</v>
      </c>
      <c r="P45" s="5">
        <f t="shared" si="5"/>
        <v>0.80045139928188513</v>
      </c>
    </row>
    <row r="46" spans="1:16" x14ac:dyDescent="0.15">
      <c r="A46" s="5">
        <v>22.5</v>
      </c>
      <c r="B46" s="5">
        <v>44</v>
      </c>
      <c r="D46">
        <v>148.07120980092</v>
      </c>
      <c r="E46">
        <v>617.17151607963001</v>
      </c>
      <c r="F46">
        <v>101.11299000769</v>
      </c>
      <c r="G46">
        <v>104.97770945427</v>
      </c>
      <c r="I46" s="6">
        <f t="shared" si="1"/>
        <v>512.19380662536003</v>
      </c>
      <c r="J46" s="6">
        <f t="shared" si="2"/>
        <v>46.958219793230001</v>
      </c>
      <c r="K46" s="6">
        <f t="shared" si="3"/>
        <v>455.84394287348402</v>
      </c>
      <c r="L46" s="7">
        <f t="shared" si="0"/>
        <v>9.7074366294269812</v>
      </c>
      <c r="M46" s="7">
        <f t="shared" si="4"/>
        <v>10.108574827548328</v>
      </c>
      <c r="P46" s="5">
        <f t="shared" si="5"/>
        <v>-0.37249476908551393</v>
      </c>
    </row>
    <row r="47" spans="1:16" x14ac:dyDescent="0.15">
      <c r="A47" s="5">
        <v>23</v>
      </c>
      <c r="B47" s="5">
        <v>45</v>
      </c>
      <c r="D47">
        <v>148.73583460949999</v>
      </c>
      <c r="E47">
        <v>621.72434915772999</v>
      </c>
      <c r="F47">
        <v>101.49346656418</v>
      </c>
      <c r="G47">
        <v>104.85011529593</v>
      </c>
      <c r="I47" s="6">
        <f t="shared" si="1"/>
        <v>516.87423386180001</v>
      </c>
      <c r="J47" s="6">
        <f t="shared" si="2"/>
        <v>47.242368045319992</v>
      </c>
      <c r="K47" s="6">
        <f t="shared" si="3"/>
        <v>460.18339220741603</v>
      </c>
      <c r="L47" s="7">
        <f t="shared" si="0"/>
        <v>9.7409044306576309</v>
      </c>
      <c r="M47" s="7">
        <f t="shared" si="4"/>
        <v>10.150956810959451</v>
      </c>
      <c r="P47" s="5">
        <f t="shared" si="5"/>
        <v>-2.9014438545299639E-2</v>
      </c>
    </row>
    <row r="48" spans="1:16" x14ac:dyDescent="0.15">
      <c r="A48" s="5">
        <v>23.5</v>
      </c>
      <c r="B48" s="5">
        <v>46</v>
      </c>
      <c r="D48">
        <v>148.06049004594001</v>
      </c>
      <c r="E48">
        <v>617.26263399694005</v>
      </c>
      <c r="F48">
        <v>101.39661798616</v>
      </c>
      <c r="G48">
        <v>104.93697156034</v>
      </c>
      <c r="I48" s="6">
        <f t="shared" si="1"/>
        <v>512.32566243660006</v>
      </c>
      <c r="J48" s="6">
        <f t="shared" si="2"/>
        <v>46.663872059780019</v>
      </c>
      <c r="K48" s="6">
        <f t="shared" si="3"/>
        <v>456.32901596486403</v>
      </c>
      <c r="L48" s="7">
        <f t="shared" si="0"/>
        <v>9.7790645272700765</v>
      </c>
      <c r="M48" s="7">
        <f t="shared" si="4"/>
        <v>10.198031089752371</v>
      </c>
      <c r="P48" s="5">
        <f t="shared" si="5"/>
        <v>0.36262295966793384</v>
      </c>
    </row>
    <row r="49" spans="1:25" x14ac:dyDescent="0.15">
      <c r="A49" s="5">
        <v>24</v>
      </c>
      <c r="B49" s="5">
        <v>47</v>
      </c>
      <c r="D49">
        <v>147.34456355283001</v>
      </c>
      <c r="E49">
        <v>602.03598774884995</v>
      </c>
      <c r="F49">
        <v>101.34819369716</v>
      </c>
      <c r="G49">
        <v>104.70868562644</v>
      </c>
      <c r="I49" s="6">
        <f t="shared" si="1"/>
        <v>497.32730212240995</v>
      </c>
      <c r="J49" s="6">
        <f t="shared" si="2"/>
        <v>45.996369855670011</v>
      </c>
      <c r="K49" s="6">
        <f t="shared" si="3"/>
        <v>442.13165829560592</v>
      </c>
      <c r="L49" s="7">
        <f t="shared" si="0"/>
        <v>9.6123163563331513</v>
      </c>
      <c r="M49" s="7">
        <f t="shared" si="4"/>
        <v>10.04019710099592</v>
      </c>
      <c r="P49" s="5">
        <f t="shared" si="5"/>
        <v>-1.3487149461500065</v>
      </c>
    </row>
    <row r="50" spans="1:25" x14ac:dyDescent="0.15">
      <c r="A50" s="5">
        <v>24.5</v>
      </c>
      <c r="B50" s="5">
        <v>48</v>
      </c>
      <c r="D50">
        <v>146.05206738132</v>
      </c>
      <c r="E50">
        <v>594.46784073507001</v>
      </c>
      <c r="F50">
        <v>101.20830130669</v>
      </c>
      <c r="G50">
        <v>104.82936202921</v>
      </c>
      <c r="I50" s="6">
        <f t="shared" si="1"/>
        <v>489.63847870586</v>
      </c>
      <c r="J50" s="6">
        <f t="shared" si="2"/>
        <v>44.843766074629997</v>
      </c>
      <c r="K50" s="6">
        <f t="shared" si="3"/>
        <v>435.82595941630399</v>
      </c>
      <c r="L50" s="7">
        <f t="shared" si="0"/>
        <v>9.7187635554737462</v>
      </c>
      <c r="M50" s="7">
        <f t="shared" si="4"/>
        <v>10.155558482316989</v>
      </c>
      <c r="P50" s="5">
        <f t="shared" si="5"/>
        <v>-0.2562464301003875</v>
      </c>
    </row>
    <row r="51" spans="1:25" x14ac:dyDescent="0.15">
      <c r="A51" s="5">
        <v>25</v>
      </c>
      <c r="B51" s="5">
        <v>49</v>
      </c>
      <c r="D51">
        <v>145.81316998469001</v>
      </c>
      <c r="E51">
        <v>587.6921898928</v>
      </c>
      <c r="F51">
        <v>101.67717140661</v>
      </c>
      <c r="G51">
        <v>104.87394312068</v>
      </c>
      <c r="I51" s="6">
        <f t="shared" si="1"/>
        <v>482.81824677212001</v>
      </c>
      <c r="J51" s="6">
        <f t="shared" si="2"/>
        <v>44.135998578080006</v>
      </c>
      <c r="K51" s="6">
        <f t="shared" si="3"/>
        <v>429.85504847842401</v>
      </c>
      <c r="L51" s="7">
        <f t="shared" si="0"/>
        <v>9.7393298515264597</v>
      </c>
      <c r="M51" s="7">
        <f t="shared" si="4"/>
        <v>10.185038960550177</v>
      </c>
      <c r="P51" s="5">
        <f t="shared" si="5"/>
        <v>-4.5174357648115143E-2</v>
      </c>
    </row>
    <row r="52" spans="1:25" x14ac:dyDescent="0.15">
      <c r="A52" s="5">
        <v>25.5</v>
      </c>
      <c r="B52" s="5">
        <v>50</v>
      </c>
      <c r="D52">
        <v>145.46707503829001</v>
      </c>
      <c r="E52">
        <v>593.12021439509999</v>
      </c>
      <c r="F52">
        <v>101.46502690238</v>
      </c>
      <c r="G52">
        <v>105.08531898539999</v>
      </c>
      <c r="I52" s="6">
        <f t="shared" si="1"/>
        <v>488.03489540969997</v>
      </c>
      <c r="J52" s="6">
        <f t="shared" si="2"/>
        <v>44.002048135910002</v>
      </c>
      <c r="K52" s="6">
        <f t="shared" si="3"/>
        <v>435.23243764660799</v>
      </c>
      <c r="L52" s="7">
        <f t="shared" si="0"/>
        <v>9.8911858898544196</v>
      </c>
      <c r="M52" s="7">
        <f t="shared" si="4"/>
        <v>10.345809181058613</v>
      </c>
      <c r="P52" s="5">
        <f t="shared" si="5"/>
        <v>1.5133254637159339</v>
      </c>
    </row>
    <row r="53" spans="1:25" x14ac:dyDescent="0.15">
      <c r="A53" s="5">
        <v>26</v>
      </c>
      <c r="B53" s="5">
        <v>51</v>
      </c>
      <c r="D53">
        <v>145.24578866768999</v>
      </c>
      <c r="E53">
        <v>578.18376722818005</v>
      </c>
      <c r="F53">
        <v>101.50730207533</v>
      </c>
      <c r="G53">
        <v>104.93389700231</v>
      </c>
      <c r="I53" s="6">
        <f t="shared" si="1"/>
        <v>473.24987022587004</v>
      </c>
      <c r="J53" s="6">
        <f t="shared" si="2"/>
        <v>43.73848659235999</v>
      </c>
      <c r="K53" s="6">
        <f t="shared" si="3"/>
        <v>420.76368631503806</v>
      </c>
      <c r="L53" s="7">
        <f t="shared" si="0"/>
        <v>9.6199873177261424</v>
      </c>
      <c r="M53" s="7">
        <f t="shared" si="4"/>
        <v>10.083524791110809</v>
      </c>
      <c r="P53" s="5">
        <f t="shared" si="5"/>
        <v>-1.2699878037044243</v>
      </c>
      <c r="S53" s="8"/>
      <c r="U53" s="13"/>
    </row>
    <row r="54" spans="1:25" x14ac:dyDescent="0.15">
      <c r="A54" s="5">
        <v>26.5</v>
      </c>
      <c r="B54" s="5">
        <v>52</v>
      </c>
      <c r="D54">
        <v>144.71056661562</v>
      </c>
      <c r="E54">
        <v>572.85834609494998</v>
      </c>
      <c r="F54">
        <v>101.60722521138</v>
      </c>
      <c r="G54">
        <v>104.73635664872999</v>
      </c>
      <c r="I54" s="6">
        <f t="shared" si="1"/>
        <v>468.12198944621997</v>
      </c>
      <c r="J54" s="6">
        <f t="shared" si="2"/>
        <v>43.103341404239998</v>
      </c>
      <c r="K54" s="6">
        <f t="shared" si="3"/>
        <v>416.39797976113198</v>
      </c>
      <c r="L54" s="7">
        <f t="shared" si="0"/>
        <v>9.6604570828045286</v>
      </c>
      <c r="M54" s="7">
        <f t="shared" si="4"/>
        <v>10.13290873836967</v>
      </c>
      <c r="P54" s="5">
        <f t="shared" si="5"/>
        <v>-0.85464625825270724</v>
      </c>
      <c r="S54" s="8"/>
    </row>
    <row r="55" spans="1:25" x14ac:dyDescent="0.15">
      <c r="A55" s="5">
        <v>27</v>
      </c>
      <c r="B55" s="5">
        <v>53</v>
      </c>
      <c r="D55">
        <v>141.44257274118999</v>
      </c>
      <c r="E55">
        <v>539.98621745789001</v>
      </c>
      <c r="F55">
        <v>101.23136049193</v>
      </c>
      <c r="G55">
        <v>105.05841660261</v>
      </c>
      <c r="I55" s="6">
        <f t="shared" si="1"/>
        <v>434.92780085528</v>
      </c>
      <c r="J55" s="6">
        <f t="shared" si="2"/>
        <v>40.211212249259987</v>
      </c>
      <c r="K55" s="6">
        <f t="shared" si="3"/>
        <v>386.67434615616799</v>
      </c>
      <c r="L55" s="7">
        <f t="shared" si="0"/>
        <v>9.6160827920149075</v>
      </c>
      <c r="M55" s="7">
        <f t="shared" si="4"/>
        <v>10.097448629760523</v>
      </c>
      <c r="P55" s="5">
        <f t="shared" si="5"/>
        <v>-1.310059984504564</v>
      </c>
      <c r="S55" s="8"/>
    </row>
    <row r="56" spans="1:25" x14ac:dyDescent="0.15">
      <c r="A56" s="5">
        <v>27.5</v>
      </c>
      <c r="B56" s="5">
        <v>54</v>
      </c>
      <c r="D56">
        <v>139.93797856049</v>
      </c>
      <c r="E56">
        <v>523.65926493108998</v>
      </c>
      <c r="F56">
        <v>101.34665641814</v>
      </c>
      <c r="G56">
        <v>104.93774019985</v>
      </c>
      <c r="I56" s="6">
        <f t="shared" si="1"/>
        <v>418.72152473123998</v>
      </c>
      <c r="J56" s="6">
        <f t="shared" si="2"/>
        <v>38.591322142349995</v>
      </c>
      <c r="K56" s="6">
        <f t="shared" si="3"/>
        <v>372.41193816041999</v>
      </c>
      <c r="L56" s="7">
        <f t="shared" si="0"/>
        <v>9.6501471700482711</v>
      </c>
      <c r="M56" s="7">
        <f t="shared" si="4"/>
        <v>10.140427189974361</v>
      </c>
      <c r="P56" s="5">
        <f t="shared" si="5"/>
        <v>-0.96045698113094224</v>
      </c>
      <c r="S56" s="8"/>
    </row>
    <row r="57" spans="1:25" x14ac:dyDescent="0.15">
      <c r="A57" s="5">
        <v>28</v>
      </c>
      <c r="B57" s="5">
        <v>55</v>
      </c>
      <c r="D57">
        <v>139.25574272588</v>
      </c>
      <c r="E57">
        <v>520.23277182235995</v>
      </c>
      <c r="F57">
        <v>101.43966179861999</v>
      </c>
      <c r="G57">
        <v>104.75634127594</v>
      </c>
      <c r="I57" s="6">
        <f t="shared" si="1"/>
        <v>415.47643054641992</v>
      </c>
      <c r="J57" s="6">
        <f t="shared" si="2"/>
        <v>37.816080927260003</v>
      </c>
      <c r="K57" s="6">
        <f t="shared" si="3"/>
        <v>370.09713343370794</v>
      </c>
      <c r="L57" s="7">
        <f t="shared" si="0"/>
        <v>9.7867659566732268</v>
      </c>
      <c r="M57" s="7">
        <f t="shared" si="4"/>
        <v>10.28596015877979</v>
      </c>
      <c r="P57" s="5">
        <f t="shared" si="5"/>
        <v>0.44166279556261012</v>
      </c>
      <c r="S57" s="8"/>
    </row>
    <row r="58" spans="1:25" x14ac:dyDescent="0.15">
      <c r="A58" s="5">
        <v>28.5</v>
      </c>
      <c r="B58" s="5">
        <v>56</v>
      </c>
      <c r="D58">
        <v>138.29173047473</v>
      </c>
      <c r="E58">
        <v>508.44180704440998</v>
      </c>
      <c r="F58">
        <v>101.33051498847</v>
      </c>
      <c r="G58">
        <v>104.78631821675999</v>
      </c>
      <c r="I58" s="6">
        <f t="shared" si="1"/>
        <v>403.65548882765</v>
      </c>
      <c r="J58" s="6">
        <f t="shared" si="2"/>
        <v>36.961215486260002</v>
      </c>
      <c r="K58" s="6">
        <f t="shared" si="3"/>
        <v>359.302030244138</v>
      </c>
      <c r="L58" s="7">
        <f t="shared" si="0"/>
        <v>9.7210555853528486</v>
      </c>
      <c r="M58" s="7">
        <f t="shared" si="4"/>
        <v>10.229163969639886</v>
      </c>
      <c r="P58" s="5">
        <f t="shared" si="5"/>
        <v>-0.23272330782962439</v>
      </c>
      <c r="S58" s="8"/>
    </row>
    <row r="59" spans="1:25" x14ac:dyDescent="0.15">
      <c r="A59" s="5">
        <v>29</v>
      </c>
      <c r="B59" s="5">
        <v>57</v>
      </c>
      <c r="D59">
        <v>140.02067381316999</v>
      </c>
      <c r="E59">
        <v>523.08728943337996</v>
      </c>
      <c r="F59">
        <v>101.5710991545</v>
      </c>
      <c r="G59">
        <v>105.06764027670999</v>
      </c>
      <c r="I59" s="6">
        <f t="shared" si="1"/>
        <v>418.01964915666997</v>
      </c>
      <c r="J59" s="6">
        <f t="shared" si="2"/>
        <v>38.449574658669988</v>
      </c>
      <c r="K59" s="6">
        <f t="shared" si="3"/>
        <v>371.880159566266</v>
      </c>
      <c r="L59" s="7">
        <f t="shared" si="0"/>
        <v>9.6718926767740143</v>
      </c>
      <c r="M59" s="7">
        <f t="shared" si="4"/>
        <v>10.188915243241528</v>
      </c>
      <c r="P59" s="5">
        <f t="shared" si="5"/>
        <v>-0.73728265944641769</v>
      </c>
      <c r="R59" s="3"/>
      <c r="S59" s="8"/>
    </row>
    <row r="60" spans="1:25" x14ac:dyDescent="0.15">
      <c r="A60" s="5">
        <v>29.5</v>
      </c>
      <c r="B60" s="5">
        <v>58</v>
      </c>
      <c r="D60">
        <v>138.74349157734</v>
      </c>
      <c r="E60">
        <v>515.21822358346003</v>
      </c>
      <c r="F60">
        <v>101.21752498078</v>
      </c>
      <c r="G60">
        <v>104.80553420446</v>
      </c>
      <c r="I60" s="6">
        <f t="shared" si="1"/>
        <v>410.41268937900003</v>
      </c>
      <c r="J60" s="6">
        <f t="shared" si="2"/>
        <v>37.525966596559996</v>
      </c>
      <c r="K60" s="6">
        <f t="shared" si="3"/>
        <v>365.381529463128</v>
      </c>
      <c r="L60" s="7">
        <f t="shared" si="0"/>
        <v>9.736765301513179</v>
      </c>
      <c r="M60" s="7">
        <f t="shared" si="4"/>
        <v>10.262702050161167</v>
      </c>
      <c r="P60" s="5">
        <f t="shared" si="5"/>
        <v>-7.1494356388930758E-2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134.74885145482</v>
      </c>
      <c r="E61" s="16">
        <v>464.83690658499</v>
      </c>
      <c r="F61" s="16">
        <v>101.38201383550999</v>
      </c>
      <c r="G61" s="16">
        <v>105.07609531129999</v>
      </c>
      <c r="I61" s="40">
        <f t="shared" si="1"/>
        <v>359.76081127369002</v>
      </c>
      <c r="J61" s="40">
        <f t="shared" si="2"/>
        <v>33.366837619310004</v>
      </c>
      <c r="K61" s="40">
        <f t="shared" si="3"/>
        <v>319.72060613051804</v>
      </c>
      <c r="L61" s="41">
        <f t="shared" si="0"/>
        <v>9.5819870548801962</v>
      </c>
      <c r="M61" s="41">
        <f t="shared" si="4"/>
        <v>10.116837985708658</v>
      </c>
      <c r="P61" s="17">
        <f t="shared" si="5"/>
        <v>-1.6599848266037749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134.91730474732</v>
      </c>
      <c r="E62">
        <v>470.17228177641999</v>
      </c>
      <c r="F62">
        <v>101.59338970023001</v>
      </c>
      <c r="G62">
        <v>104.92621060723</v>
      </c>
      <c r="I62" s="6">
        <f t="shared" si="1"/>
        <v>365.24607116918997</v>
      </c>
      <c r="J62" s="6">
        <f t="shared" si="2"/>
        <v>33.323915047089997</v>
      </c>
      <c r="K62" s="6">
        <f t="shared" si="3"/>
        <v>325.25737311268199</v>
      </c>
      <c r="L62" s="7">
        <f t="shared" si="0"/>
        <v>9.76047900293411</v>
      </c>
      <c r="M62" s="7">
        <f t="shared" si="4"/>
        <v>10.304244115943046</v>
      </c>
      <c r="P62" s="5">
        <f t="shared" si="5"/>
        <v>0.17187956430156195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138.30091883614</v>
      </c>
      <c r="E63">
        <v>508.37366003062999</v>
      </c>
      <c r="F63">
        <v>101.25365103766001</v>
      </c>
      <c r="G63">
        <v>104.95926210607</v>
      </c>
      <c r="I63" s="6">
        <f t="shared" si="1"/>
        <v>403.41439792455998</v>
      </c>
      <c r="J63" s="6">
        <f t="shared" si="2"/>
        <v>37.047267798479993</v>
      </c>
      <c r="K63" s="6">
        <f t="shared" si="3"/>
        <v>358.95767656638401</v>
      </c>
      <c r="L63" s="7">
        <f t="shared" si="0"/>
        <v>9.6891808194587465</v>
      </c>
      <c r="M63" s="7">
        <f t="shared" si="4"/>
        <v>10.241860114648157</v>
      </c>
      <c r="P63" s="5">
        <f t="shared" si="5"/>
        <v>-0.55985430307324546</v>
      </c>
      <c r="R63" s="5">
        <v>-13</v>
      </c>
    </row>
    <row r="64" spans="1:25" x14ac:dyDescent="0.15">
      <c r="A64" s="5">
        <v>31.5</v>
      </c>
      <c r="B64" s="5">
        <v>62</v>
      </c>
      <c r="D64">
        <v>139.69601837671999</v>
      </c>
      <c r="E64">
        <v>527.21516079633</v>
      </c>
      <c r="F64">
        <v>101.54112221368</v>
      </c>
      <c r="G64">
        <v>105.12451960030999</v>
      </c>
      <c r="I64" s="6">
        <f t="shared" si="1"/>
        <v>422.09064119601999</v>
      </c>
      <c r="J64" s="6">
        <f t="shared" si="2"/>
        <v>38.154896163039993</v>
      </c>
      <c r="K64" s="6">
        <f t="shared" si="3"/>
        <v>376.30476580037202</v>
      </c>
      <c r="L64" s="7">
        <f t="shared" si="0"/>
        <v>9.8625551015099369</v>
      </c>
      <c r="M64" s="7">
        <f t="shared" si="4"/>
        <v>10.424148578879821</v>
      </c>
      <c r="P64" s="5">
        <f t="shared" si="5"/>
        <v>1.2194874378349929</v>
      </c>
      <c r="R64" s="5">
        <v>-13</v>
      </c>
      <c r="U64" s="39">
        <v>20</v>
      </c>
      <c r="V64" s="7">
        <f t="shared" ref="V64:V83" si="6">L41</f>
        <v>9.991721402446581</v>
      </c>
      <c r="X64" s="39"/>
      <c r="Y64" s="7"/>
    </row>
    <row r="65" spans="1:25" x14ac:dyDescent="0.15">
      <c r="A65" s="5">
        <v>32</v>
      </c>
      <c r="B65" s="5">
        <v>63</v>
      </c>
      <c r="D65">
        <v>140.60490045942001</v>
      </c>
      <c r="E65">
        <v>545.09341500766004</v>
      </c>
      <c r="F65">
        <v>101.3712528824</v>
      </c>
      <c r="G65">
        <v>104.78785549577</v>
      </c>
      <c r="I65" s="6">
        <f t="shared" si="1"/>
        <v>440.30555951189001</v>
      </c>
      <c r="J65" s="6">
        <f t="shared" si="2"/>
        <v>39.233647577020008</v>
      </c>
      <c r="K65" s="6">
        <f t="shared" si="3"/>
        <v>393.22518241946602</v>
      </c>
      <c r="L65" s="7">
        <f t="shared" si="0"/>
        <v>10.022651644803643</v>
      </c>
      <c r="M65" s="7">
        <f t="shared" si="4"/>
        <v>10.593159304354002</v>
      </c>
      <c r="P65" s="5">
        <f t="shared" si="5"/>
        <v>2.8625596322075419</v>
      </c>
      <c r="R65" s="5">
        <v>-13</v>
      </c>
      <c r="U65" s="5">
        <v>20.5</v>
      </c>
      <c r="V65" s="7">
        <f t="shared" si="6"/>
        <v>9.8343515736612481</v>
      </c>
      <c r="Y65" s="7"/>
    </row>
    <row r="66" spans="1:25" x14ac:dyDescent="0.15">
      <c r="A66" s="5">
        <v>32.5</v>
      </c>
      <c r="B66" s="5">
        <v>64</v>
      </c>
      <c r="D66">
        <v>142.79479326187001</v>
      </c>
      <c r="E66">
        <v>570.66462480858002</v>
      </c>
      <c r="F66">
        <v>101.36740968485999</v>
      </c>
      <c r="G66">
        <v>104.66179861645</v>
      </c>
      <c r="I66" s="6">
        <f t="shared" si="1"/>
        <v>466.00282619212999</v>
      </c>
      <c r="J66" s="6">
        <f t="shared" si="2"/>
        <v>41.427383577010019</v>
      </c>
      <c r="K66" s="6">
        <f t="shared" si="3"/>
        <v>416.28996589971797</v>
      </c>
      <c r="L66" s="7">
        <f t="shared" ref="L66:L129" si="7">K66/J66</f>
        <v>10.048666605407748</v>
      </c>
      <c r="M66" s="7">
        <f t="shared" si="4"/>
        <v>10.62808844713858</v>
      </c>
      <c r="P66" s="5">
        <f t="shared" si="5"/>
        <v>3.1295513955954903</v>
      </c>
      <c r="R66" s="5">
        <v>-13</v>
      </c>
      <c r="U66" s="5">
        <v>21</v>
      </c>
      <c r="V66" s="7">
        <f t="shared" si="6"/>
        <v>9.805999497384196</v>
      </c>
      <c r="Y66" s="7"/>
    </row>
    <row r="67" spans="1:25" x14ac:dyDescent="0.15">
      <c r="A67" s="5">
        <v>33</v>
      </c>
      <c r="B67" s="5">
        <v>65</v>
      </c>
      <c r="D67">
        <v>142.88897396631</v>
      </c>
      <c r="E67">
        <v>579.22664624808999</v>
      </c>
      <c r="F67">
        <v>101.51037663336</v>
      </c>
      <c r="G67">
        <v>104.96464258263001</v>
      </c>
      <c r="I67" s="6">
        <f t="shared" ref="I67:I130" si="8">E67-G67</f>
        <v>474.26200366545999</v>
      </c>
      <c r="J67" s="6">
        <f t="shared" ref="J67:J130" si="9">D67-F67</f>
        <v>41.378597332950008</v>
      </c>
      <c r="K67" s="6">
        <f t="shared" ref="K67:K130" si="10">I67-1.2*J67</f>
        <v>424.60768686591996</v>
      </c>
      <c r="L67" s="7">
        <f t="shared" si="7"/>
        <v>10.261529250238807</v>
      </c>
      <c r="M67" s="7">
        <f t="shared" ref="M67:M130" si="11">L67+ABS($N$2)*A67</f>
        <v>10.849865274150115</v>
      </c>
      <c r="P67" s="5">
        <f t="shared" ref="P67:P130" si="12">(L67-$O$2)/$O$2*100</f>
        <v>5.3141625417642047</v>
      </c>
      <c r="R67" s="5">
        <v>-13</v>
      </c>
      <c r="U67" s="5">
        <v>21.5</v>
      </c>
      <c r="V67" s="7">
        <f t="shared" si="6"/>
        <v>9.7686774411440265</v>
      </c>
      <c r="Y67" s="7"/>
    </row>
    <row r="68" spans="1:25" x14ac:dyDescent="0.15">
      <c r="A68" s="5">
        <v>33.5</v>
      </c>
      <c r="B68" s="5">
        <v>66</v>
      </c>
      <c r="D68">
        <v>144.26416539050999</v>
      </c>
      <c r="E68">
        <v>598.04287901990995</v>
      </c>
      <c r="F68">
        <v>101.52728670254</v>
      </c>
      <c r="G68">
        <v>104.95849346656</v>
      </c>
      <c r="I68" s="6">
        <f t="shared" si="8"/>
        <v>493.08438555334993</v>
      </c>
      <c r="J68" s="6">
        <f t="shared" si="9"/>
        <v>42.736878687969991</v>
      </c>
      <c r="K68" s="6">
        <f t="shared" si="10"/>
        <v>441.80013112778596</v>
      </c>
      <c r="L68" s="7">
        <f t="shared" si="7"/>
        <v>10.33767894827912</v>
      </c>
      <c r="M68" s="7">
        <f t="shared" si="11"/>
        <v>10.934929154370902</v>
      </c>
      <c r="P68" s="5">
        <f t="shared" si="12"/>
        <v>6.0956875446517724</v>
      </c>
      <c r="R68" s="5">
        <v>-13</v>
      </c>
      <c r="U68" s="5">
        <v>22</v>
      </c>
      <c r="V68" s="7">
        <f t="shared" si="6"/>
        <v>9.821725354942739</v>
      </c>
      <c r="Y68" s="7"/>
    </row>
    <row r="69" spans="1:25" x14ac:dyDescent="0.15">
      <c r="A69" s="5">
        <v>34</v>
      </c>
      <c r="B69" s="5">
        <v>67</v>
      </c>
      <c r="D69">
        <v>144.25191424196001</v>
      </c>
      <c r="E69">
        <v>609.48621745789001</v>
      </c>
      <c r="F69">
        <v>101.52805534205</v>
      </c>
      <c r="G69">
        <v>104.82475019216</v>
      </c>
      <c r="I69" s="6">
        <f t="shared" si="8"/>
        <v>504.66146726573004</v>
      </c>
      <c r="J69" s="6">
        <f t="shared" si="9"/>
        <v>42.723858899910013</v>
      </c>
      <c r="K69" s="6">
        <f t="shared" si="10"/>
        <v>453.39283658583804</v>
      </c>
      <c r="L69" s="7">
        <f t="shared" si="7"/>
        <v>10.612169599380289</v>
      </c>
      <c r="M69" s="7">
        <f t="shared" si="11"/>
        <v>11.218333987652546</v>
      </c>
      <c r="P69" s="5">
        <f t="shared" si="12"/>
        <v>8.9127874467536472</v>
      </c>
      <c r="R69" s="5">
        <v>-13</v>
      </c>
      <c r="U69" s="5">
        <v>22.5</v>
      </c>
      <c r="V69" s="7">
        <f t="shared" si="6"/>
        <v>9.7074366294269812</v>
      </c>
      <c r="Y69" s="7"/>
    </row>
    <row r="70" spans="1:25" x14ac:dyDescent="0.15">
      <c r="A70" s="5">
        <v>34.5</v>
      </c>
      <c r="B70" s="5">
        <v>68</v>
      </c>
      <c r="D70">
        <v>146.78560490045999</v>
      </c>
      <c r="E70">
        <v>636.68147013783005</v>
      </c>
      <c r="F70">
        <v>101.19907763259</v>
      </c>
      <c r="G70">
        <v>104.66871637202</v>
      </c>
      <c r="I70" s="6">
        <f t="shared" si="8"/>
        <v>532.01275376581009</v>
      </c>
      <c r="J70" s="6">
        <f t="shared" si="9"/>
        <v>45.586527267869982</v>
      </c>
      <c r="K70" s="6">
        <f t="shared" si="10"/>
        <v>477.30892104436612</v>
      </c>
      <c r="L70" s="7">
        <f t="shared" si="7"/>
        <v>10.47039442683716</v>
      </c>
      <c r="M70" s="7">
        <f t="shared" si="11"/>
        <v>11.085472997289891</v>
      </c>
      <c r="P70" s="5">
        <f t="shared" si="12"/>
        <v>7.4577476372392617</v>
      </c>
      <c r="R70" s="5">
        <v>-13</v>
      </c>
      <c r="U70" s="5">
        <v>23</v>
      </c>
      <c r="V70" s="7">
        <f t="shared" si="6"/>
        <v>9.7409044306576309</v>
      </c>
      <c r="Y70" s="7"/>
    </row>
    <row r="71" spans="1:25" x14ac:dyDescent="0.15">
      <c r="A71" s="5">
        <v>35</v>
      </c>
      <c r="B71" s="5">
        <v>69</v>
      </c>
      <c r="D71">
        <v>146.78943338438</v>
      </c>
      <c r="E71">
        <v>654.00612557426996</v>
      </c>
      <c r="F71">
        <v>101.41813989239</v>
      </c>
      <c r="G71">
        <v>104.94542659493</v>
      </c>
      <c r="I71" s="6">
        <f t="shared" si="8"/>
        <v>549.06069897933992</v>
      </c>
      <c r="J71" s="6">
        <f t="shared" si="9"/>
        <v>45.371293491990002</v>
      </c>
      <c r="K71" s="6">
        <f t="shared" si="10"/>
        <v>494.6151467889519</v>
      </c>
      <c r="L71" s="7">
        <f t="shared" si="7"/>
        <v>10.901499796920556</v>
      </c>
      <c r="M71" s="7">
        <f t="shared" si="11"/>
        <v>11.525492549553761</v>
      </c>
      <c r="P71" s="5">
        <f t="shared" si="12"/>
        <v>11.882185740997874</v>
      </c>
      <c r="R71" s="5">
        <v>-13</v>
      </c>
      <c r="U71" s="5">
        <v>23.5</v>
      </c>
      <c r="V71" s="7">
        <f t="shared" si="6"/>
        <v>9.7790645272700765</v>
      </c>
      <c r="Y71" s="7"/>
    </row>
    <row r="72" spans="1:25" x14ac:dyDescent="0.15">
      <c r="A72" s="5">
        <v>35.5</v>
      </c>
      <c r="B72" s="5">
        <v>70</v>
      </c>
      <c r="D72">
        <v>146.58575803982001</v>
      </c>
      <c r="E72">
        <v>663.42879019908003</v>
      </c>
      <c r="F72">
        <v>101.54957724827</v>
      </c>
      <c r="G72">
        <v>104.95311299001</v>
      </c>
      <c r="I72" s="6">
        <f t="shared" si="8"/>
        <v>558.47567720907</v>
      </c>
      <c r="J72" s="6">
        <f t="shared" si="9"/>
        <v>45.036180791550009</v>
      </c>
      <c r="K72" s="6">
        <f t="shared" si="10"/>
        <v>504.43226025921001</v>
      </c>
      <c r="L72" s="7">
        <f t="shared" si="7"/>
        <v>11.200600303875124</v>
      </c>
      <c r="M72" s="7">
        <f t="shared" si="11"/>
        <v>11.833507238688803</v>
      </c>
      <c r="P72" s="5">
        <f t="shared" si="12"/>
        <v>14.951856804402427</v>
      </c>
      <c r="R72" s="5">
        <v>-13</v>
      </c>
      <c r="U72" s="5">
        <v>24</v>
      </c>
      <c r="V72" s="7">
        <f t="shared" si="6"/>
        <v>9.6123163563331513</v>
      </c>
      <c r="Y72" s="7"/>
    </row>
    <row r="73" spans="1:25" x14ac:dyDescent="0.15">
      <c r="A73" s="5">
        <v>36</v>
      </c>
      <c r="B73" s="5">
        <v>71</v>
      </c>
      <c r="D73">
        <v>149.00229709035</v>
      </c>
      <c r="E73">
        <v>691.58192955590005</v>
      </c>
      <c r="F73">
        <v>101.61491160646</v>
      </c>
      <c r="G73">
        <v>104.98308993082</v>
      </c>
      <c r="I73" s="6">
        <f t="shared" si="8"/>
        <v>586.59883962508002</v>
      </c>
      <c r="J73" s="6">
        <f t="shared" si="9"/>
        <v>47.38738548389</v>
      </c>
      <c r="K73" s="6">
        <f t="shared" si="10"/>
        <v>529.73397704441197</v>
      </c>
      <c r="L73" s="7">
        <f t="shared" si="7"/>
        <v>11.178797303018593</v>
      </c>
      <c r="M73" s="7">
        <f t="shared" si="11"/>
        <v>11.820618420012746</v>
      </c>
      <c r="P73" s="5">
        <f t="shared" si="12"/>
        <v>14.728092419961433</v>
      </c>
      <c r="R73" s="5">
        <v>-13</v>
      </c>
      <c r="U73" s="5">
        <v>24.5</v>
      </c>
      <c r="V73" s="7">
        <f t="shared" si="6"/>
        <v>9.7187635554737462</v>
      </c>
      <c r="Y73" s="7"/>
    </row>
    <row r="74" spans="1:25" x14ac:dyDescent="0.15">
      <c r="A74" s="5">
        <v>36.5</v>
      </c>
      <c r="B74" s="5">
        <v>72</v>
      </c>
      <c r="D74">
        <v>148.21592649311</v>
      </c>
      <c r="E74">
        <v>696.28790199081004</v>
      </c>
      <c r="F74">
        <v>101.40199846272</v>
      </c>
      <c r="G74">
        <v>104.94850115296001</v>
      </c>
      <c r="I74" s="6">
        <f t="shared" si="8"/>
        <v>591.33940083785001</v>
      </c>
      <c r="J74" s="6">
        <f t="shared" si="9"/>
        <v>46.813928030390002</v>
      </c>
      <c r="K74" s="6">
        <f t="shared" si="10"/>
        <v>535.16268720138203</v>
      </c>
      <c r="L74" s="7">
        <f t="shared" si="7"/>
        <v>11.431697994963651</v>
      </c>
      <c r="M74" s="7">
        <f t="shared" si="11"/>
        <v>12.082433294138278</v>
      </c>
      <c r="P74" s="5">
        <f t="shared" si="12"/>
        <v>17.323614386417518</v>
      </c>
      <c r="R74" s="5">
        <v>-13</v>
      </c>
      <c r="U74" s="5">
        <v>25</v>
      </c>
      <c r="V74" s="7">
        <f t="shared" si="6"/>
        <v>9.7393298515264597</v>
      </c>
      <c r="Y74" s="7"/>
    </row>
    <row r="75" spans="1:25" x14ac:dyDescent="0.15">
      <c r="A75" s="5">
        <v>37</v>
      </c>
      <c r="B75" s="5">
        <v>73</v>
      </c>
      <c r="D75">
        <v>144.55819295558999</v>
      </c>
      <c r="E75">
        <v>648.04670750383002</v>
      </c>
      <c r="F75">
        <v>101.58647194466</v>
      </c>
      <c r="G75">
        <v>104.86471944658</v>
      </c>
      <c r="I75" s="6">
        <f t="shared" si="8"/>
        <v>543.18198805725001</v>
      </c>
      <c r="J75" s="6">
        <f t="shared" si="9"/>
        <v>42.971721010929983</v>
      </c>
      <c r="K75" s="6">
        <f t="shared" si="10"/>
        <v>491.61592284413405</v>
      </c>
      <c r="L75" s="7">
        <f t="shared" si="7"/>
        <v>11.440452262060672</v>
      </c>
      <c r="M75" s="7">
        <f t="shared" si="11"/>
        <v>12.100101743415776</v>
      </c>
      <c r="P75" s="5">
        <f t="shared" si="12"/>
        <v>17.413459504577496</v>
      </c>
      <c r="R75" s="5">
        <v>-13</v>
      </c>
      <c r="U75" s="5">
        <v>25.5</v>
      </c>
      <c r="V75" s="7">
        <f t="shared" si="6"/>
        <v>9.8911858898544196</v>
      </c>
      <c r="Y75" s="7"/>
    </row>
    <row r="76" spans="1:25" x14ac:dyDescent="0.15">
      <c r="A76" s="5">
        <v>37.5</v>
      </c>
      <c r="B76" s="5">
        <v>74</v>
      </c>
      <c r="D76">
        <v>145.23583460949999</v>
      </c>
      <c r="E76">
        <v>661.33001531393995</v>
      </c>
      <c r="F76">
        <v>101.51191391238</v>
      </c>
      <c r="G76">
        <v>105.07916986933</v>
      </c>
      <c r="I76" s="6">
        <f t="shared" si="8"/>
        <v>556.25084544460992</v>
      </c>
      <c r="J76" s="6">
        <f t="shared" si="9"/>
        <v>43.723920697119993</v>
      </c>
      <c r="K76" s="6">
        <f t="shared" si="10"/>
        <v>503.7821406080659</v>
      </c>
      <c r="L76" s="7">
        <f t="shared" si="7"/>
        <v>11.521888535518476</v>
      </c>
      <c r="M76" s="7">
        <f t="shared" si="11"/>
        <v>12.190452199054054</v>
      </c>
      <c r="P76" s="5">
        <f t="shared" si="12"/>
        <v>18.249240676231917</v>
      </c>
      <c r="R76" s="5">
        <v>-13</v>
      </c>
      <c r="U76" s="5">
        <v>26</v>
      </c>
      <c r="V76" s="7">
        <f t="shared" si="6"/>
        <v>9.6199873177261424</v>
      </c>
      <c r="Y76" s="7"/>
    </row>
    <row r="77" spans="1:25" x14ac:dyDescent="0.15">
      <c r="A77" s="5">
        <v>38</v>
      </c>
      <c r="B77" s="5">
        <v>75</v>
      </c>
      <c r="D77">
        <v>144.05895865236999</v>
      </c>
      <c r="E77">
        <v>660.46784073507001</v>
      </c>
      <c r="F77">
        <v>101.49192928517</v>
      </c>
      <c r="G77">
        <v>105.15526518063</v>
      </c>
      <c r="I77" s="6">
        <f t="shared" si="8"/>
        <v>555.31257555444006</v>
      </c>
      <c r="J77" s="6">
        <f t="shared" si="9"/>
        <v>42.567029367199993</v>
      </c>
      <c r="K77" s="6">
        <f t="shared" si="10"/>
        <v>504.23214031380007</v>
      </c>
      <c r="L77" s="7">
        <f t="shared" si="7"/>
        <v>11.845603224131397</v>
      </c>
      <c r="M77" s="7">
        <f t="shared" si="11"/>
        <v>12.523081069847448</v>
      </c>
      <c r="P77" s="5">
        <f t="shared" si="12"/>
        <v>21.571527296712418</v>
      </c>
      <c r="R77" s="5">
        <v>-13</v>
      </c>
      <c r="U77" s="39">
        <v>26.5</v>
      </c>
      <c r="V77" s="7">
        <f t="shared" si="6"/>
        <v>9.6604570828045286</v>
      </c>
      <c r="Y77" s="7"/>
    </row>
    <row r="78" spans="1:25" x14ac:dyDescent="0.15">
      <c r="A78" s="5">
        <v>38.5</v>
      </c>
      <c r="B78" s="5">
        <v>76</v>
      </c>
      <c r="D78">
        <v>140.24655436447</v>
      </c>
      <c r="E78">
        <v>607.85528330781005</v>
      </c>
      <c r="F78">
        <v>101.3143735588</v>
      </c>
      <c r="G78">
        <v>105.08455034588999</v>
      </c>
      <c r="I78" s="6">
        <f t="shared" si="8"/>
        <v>502.77073296192009</v>
      </c>
      <c r="J78" s="6">
        <f t="shared" si="9"/>
        <v>38.932180805670001</v>
      </c>
      <c r="K78" s="6">
        <f t="shared" si="10"/>
        <v>456.05211599511608</v>
      </c>
      <c r="L78" s="7">
        <f t="shared" si="7"/>
        <v>11.714014128093682</v>
      </c>
      <c r="M78" s="7">
        <f t="shared" si="11"/>
        <v>12.400406155990208</v>
      </c>
      <c r="P78" s="5">
        <f t="shared" si="12"/>
        <v>20.221027277573729</v>
      </c>
      <c r="R78" s="5">
        <v>-13</v>
      </c>
      <c r="U78" s="5">
        <v>27</v>
      </c>
      <c r="V78" s="7">
        <f t="shared" si="6"/>
        <v>9.6160827920149075</v>
      </c>
      <c r="Y78" s="7"/>
    </row>
    <row r="79" spans="1:25" x14ac:dyDescent="0.15">
      <c r="A79" s="5">
        <v>39</v>
      </c>
      <c r="B79" s="5">
        <v>77</v>
      </c>
      <c r="D79">
        <v>138.53139356815001</v>
      </c>
      <c r="E79">
        <v>590.91500765697003</v>
      </c>
      <c r="F79">
        <v>101.33743274404</v>
      </c>
      <c r="G79">
        <v>104.98385857033</v>
      </c>
      <c r="I79" s="6">
        <f t="shared" si="8"/>
        <v>485.93114908664006</v>
      </c>
      <c r="J79" s="6">
        <f t="shared" si="9"/>
        <v>37.193960824110007</v>
      </c>
      <c r="K79" s="6">
        <f t="shared" si="10"/>
        <v>441.29839609770806</v>
      </c>
      <c r="L79" s="7">
        <f t="shared" si="7"/>
        <v>11.864786280348179</v>
      </c>
      <c r="M79" s="7">
        <f t="shared" si="11"/>
        <v>12.560092490425179</v>
      </c>
      <c r="P79" s="5">
        <f t="shared" si="12"/>
        <v>21.768403166886934</v>
      </c>
      <c r="R79" s="5">
        <v>-13</v>
      </c>
      <c r="U79" s="5">
        <v>27.5</v>
      </c>
      <c r="V79" s="7">
        <f t="shared" si="6"/>
        <v>9.6501471700482711</v>
      </c>
      <c r="Y79" s="7"/>
    </row>
    <row r="80" spans="1:25" x14ac:dyDescent="0.15">
      <c r="A80" s="5">
        <v>39.5</v>
      </c>
      <c r="B80" s="5">
        <v>78</v>
      </c>
      <c r="D80">
        <v>139.27565084227001</v>
      </c>
      <c r="E80">
        <v>604.70980091883996</v>
      </c>
      <c r="F80">
        <v>101.63873943121</v>
      </c>
      <c r="G80">
        <v>105.01537279016</v>
      </c>
      <c r="I80" s="6">
        <f t="shared" si="8"/>
        <v>499.69442812867999</v>
      </c>
      <c r="J80" s="6">
        <f t="shared" si="9"/>
        <v>37.636911411060012</v>
      </c>
      <c r="K80" s="6">
        <f t="shared" si="10"/>
        <v>454.53013443540794</v>
      </c>
      <c r="L80" s="7">
        <f t="shared" si="7"/>
        <v>12.076711860629439</v>
      </c>
      <c r="M80" s="7">
        <f t="shared" si="11"/>
        <v>12.780932252886913</v>
      </c>
      <c r="P80" s="5">
        <f t="shared" si="12"/>
        <v>23.94339721155907</v>
      </c>
      <c r="R80" s="5">
        <v>-13</v>
      </c>
      <c r="U80" s="5">
        <v>28</v>
      </c>
      <c r="V80" s="7">
        <f t="shared" si="6"/>
        <v>9.7867659566732268</v>
      </c>
      <c r="Y80" s="7"/>
    </row>
    <row r="81" spans="1:25" x14ac:dyDescent="0.15">
      <c r="A81" s="5">
        <v>40</v>
      </c>
      <c r="B81" s="5">
        <v>79</v>
      </c>
      <c r="D81">
        <v>138.96248085758</v>
      </c>
      <c r="E81">
        <v>599.27335375191001</v>
      </c>
      <c r="F81">
        <v>101.51960030746</v>
      </c>
      <c r="G81">
        <v>104.94542659493</v>
      </c>
      <c r="I81" s="6">
        <f t="shared" si="8"/>
        <v>494.32792715698002</v>
      </c>
      <c r="J81" s="6">
        <f t="shared" si="9"/>
        <v>37.442880550120009</v>
      </c>
      <c r="K81" s="6">
        <f t="shared" si="10"/>
        <v>449.396470496836</v>
      </c>
      <c r="L81" s="7">
        <f t="shared" si="7"/>
        <v>12.002187435747265</v>
      </c>
      <c r="M81" s="7">
        <f t="shared" si="11"/>
        <v>12.715322010185213</v>
      </c>
      <c r="P81" s="5">
        <f t="shared" si="12"/>
        <v>23.178552401007064</v>
      </c>
      <c r="R81" s="5">
        <v>-13</v>
      </c>
      <c r="U81" s="5">
        <v>28.5</v>
      </c>
      <c r="V81" s="7">
        <f t="shared" si="6"/>
        <v>9.7210555853528486</v>
      </c>
      <c r="Y81" s="7"/>
    </row>
    <row r="82" spans="1:25" x14ac:dyDescent="0.15">
      <c r="A82" s="5">
        <v>40.5</v>
      </c>
      <c r="B82" s="5">
        <v>80</v>
      </c>
      <c r="D82">
        <v>139.27641653904999</v>
      </c>
      <c r="E82">
        <v>601.33767228177999</v>
      </c>
      <c r="F82">
        <v>101.52113758647</v>
      </c>
      <c r="G82">
        <v>104.89315910838</v>
      </c>
      <c r="I82" s="6">
        <f t="shared" si="8"/>
        <v>496.44451317339997</v>
      </c>
      <c r="J82" s="6">
        <f t="shared" si="9"/>
        <v>37.755278952579985</v>
      </c>
      <c r="K82" s="6">
        <f t="shared" si="10"/>
        <v>451.13817843030398</v>
      </c>
      <c r="L82" s="7">
        <f t="shared" si="7"/>
        <v>11.949009276210782</v>
      </c>
      <c r="M82" s="7">
        <f t="shared" si="11"/>
        <v>12.671058032829205</v>
      </c>
      <c r="P82" s="5">
        <f t="shared" si="12"/>
        <v>22.632784494438297</v>
      </c>
      <c r="R82" s="5">
        <v>-13</v>
      </c>
      <c r="U82" s="5">
        <v>29</v>
      </c>
      <c r="V82" s="7">
        <f t="shared" si="6"/>
        <v>9.6718926767740143</v>
      </c>
      <c r="Y82" s="7"/>
    </row>
    <row r="83" spans="1:25" x14ac:dyDescent="0.15">
      <c r="A83" s="5">
        <v>41</v>
      </c>
      <c r="B83" s="5">
        <v>81</v>
      </c>
      <c r="D83">
        <v>137.65313935681999</v>
      </c>
      <c r="E83">
        <v>597.03139356814995</v>
      </c>
      <c r="F83">
        <v>101.60107609531001</v>
      </c>
      <c r="G83">
        <v>105.00076863951</v>
      </c>
      <c r="I83" s="6">
        <f t="shared" si="8"/>
        <v>492.03062492863995</v>
      </c>
      <c r="J83" s="6">
        <f t="shared" si="9"/>
        <v>36.052063261509986</v>
      </c>
      <c r="K83" s="6">
        <f t="shared" si="10"/>
        <v>448.76814901482794</v>
      </c>
      <c r="L83" s="7">
        <f t="shared" si="7"/>
        <v>12.447779916494909</v>
      </c>
      <c r="M83" s="7">
        <f t="shared" si="11"/>
        <v>13.178742855293807</v>
      </c>
      <c r="P83" s="5">
        <f t="shared" si="12"/>
        <v>27.751671845533636</v>
      </c>
      <c r="R83" s="5">
        <v>-13</v>
      </c>
      <c r="U83" s="5">
        <v>29.5</v>
      </c>
      <c r="V83" s="7">
        <f t="shared" si="6"/>
        <v>9.736765301513179</v>
      </c>
      <c r="Y83" s="7"/>
    </row>
    <row r="84" spans="1:25" x14ac:dyDescent="0.15">
      <c r="A84" s="5">
        <v>41.5</v>
      </c>
      <c r="B84" s="5">
        <v>82</v>
      </c>
      <c r="D84">
        <v>138.49770290965</v>
      </c>
      <c r="E84">
        <v>607.57963246554004</v>
      </c>
      <c r="F84">
        <v>101.34511913912</v>
      </c>
      <c r="G84">
        <v>104.91006917756</v>
      </c>
      <c r="I84" s="6">
        <f t="shared" si="8"/>
        <v>502.66956328798005</v>
      </c>
      <c r="J84" s="6">
        <f t="shared" si="9"/>
        <v>37.152583770530001</v>
      </c>
      <c r="K84" s="6">
        <f t="shared" si="10"/>
        <v>458.08646276334406</v>
      </c>
      <c r="L84" s="7">
        <f t="shared" si="7"/>
        <v>12.329868242614804</v>
      </c>
      <c r="M84" s="7">
        <f t="shared" si="11"/>
        <v>13.069745363594176</v>
      </c>
      <c r="P84" s="5">
        <f t="shared" si="12"/>
        <v>26.54154332708773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140.41347626340001</v>
      </c>
      <c r="E85">
        <v>627.26339969371998</v>
      </c>
      <c r="F85">
        <v>101.51191391238</v>
      </c>
      <c r="G85">
        <v>105.02920830131001</v>
      </c>
      <c r="I85" s="6">
        <f t="shared" si="8"/>
        <v>522.23419139240991</v>
      </c>
      <c r="J85" s="6">
        <f t="shared" si="9"/>
        <v>38.901562351020019</v>
      </c>
      <c r="K85" s="6">
        <f t="shared" si="10"/>
        <v>475.55231657118588</v>
      </c>
      <c r="L85" s="7">
        <f t="shared" si="7"/>
        <v>12.224504308596661</v>
      </c>
      <c r="M85" s="7">
        <f t="shared" si="11"/>
        <v>12.973295611756507</v>
      </c>
      <c r="P85" s="5">
        <f t="shared" si="12"/>
        <v>25.460192370263407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140.04747320061</v>
      </c>
      <c r="E86">
        <v>627.55666156202005</v>
      </c>
      <c r="F86">
        <v>101.42044581092</v>
      </c>
      <c r="G86">
        <v>105.17524980784</v>
      </c>
      <c r="I86" s="6">
        <f t="shared" si="8"/>
        <v>522.38141175418002</v>
      </c>
      <c r="J86" s="6">
        <f t="shared" si="9"/>
        <v>38.627027389689999</v>
      </c>
      <c r="K86" s="6">
        <f t="shared" si="10"/>
        <v>476.02897888655201</v>
      </c>
      <c r="L86" s="7">
        <f t="shared" si="7"/>
        <v>12.323727997086559</v>
      </c>
      <c r="M86" s="7">
        <f t="shared" si="11"/>
        <v>13.081433482426879</v>
      </c>
      <c r="P86" s="5">
        <f t="shared" si="12"/>
        <v>26.478525934666138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139.08728943337999</v>
      </c>
      <c r="E87">
        <v>625.14471669218995</v>
      </c>
      <c r="F87">
        <v>101.39200614911999</v>
      </c>
      <c r="G87">
        <v>105.30822444274</v>
      </c>
      <c r="I87" s="6">
        <f t="shared" si="8"/>
        <v>519.83649224944998</v>
      </c>
      <c r="J87" s="6">
        <f t="shared" si="9"/>
        <v>37.69528328426</v>
      </c>
      <c r="K87" s="6">
        <f t="shared" si="10"/>
        <v>474.60215230833796</v>
      </c>
      <c r="L87" s="7">
        <f t="shared" si="7"/>
        <v>12.590491726229109</v>
      </c>
      <c r="M87" s="7">
        <f t="shared" si="11"/>
        <v>13.357111393749904</v>
      </c>
      <c r="P87" s="5">
        <f t="shared" si="12"/>
        <v>29.216324370558315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138.67457886676999</v>
      </c>
      <c r="E88">
        <v>620.49846860643004</v>
      </c>
      <c r="F88">
        <v>101.48654880861</v>
      </c>
      <c r="G88">
        <v>104.16679477325</v>
      </c>
      <c r="I88" s="6">
        <f t="shared" si="8"/>
        <v>516.33167383318005</v>
      </c>
      <c r="J88" s="6">
        <f t="shared" si="9"/>
        <v>37.188030058159995</v>
      </c>
      <c r="K88" s="6">
        <f t="shared" si="10"/>
        <v>471.70603776338805</v>
      </c>
      <c r="L88" s="7">
        <f t="shared" si="7"/>
        <v>12.684351309431186</v>
      </c>
      <c r="M88" s="7">
        <f t="shared" si="11"/>
        <v>13.459885159132455</v>
      </c>
      <c r="P88" s="5">
        <f t="shared" si="12"/>
        <v>30.179606076471277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136.97932618683001</v>
      </c>
      <c r="E89">
        <v>607.39509954057996</v>
      </c>
      <c r="F89">
        <v>101.40814757878999</v>
      </c>
      <c r="G89">
        <v>106.1145272867</v>
      </c>
      <c r="I89" s="6">
        <f t="shared" si="8"/>
        <v>501.28057225388</v>
      </c>
      <c r="J89" s="6">
        <f t="shared" si="9"/>
        <v>35.571178608040015</v>
      </c>
      <c r="K89" s="6">
        <f t="shared" si="10"/>
        <v>458.59515792423196</v>
      </c>
      <c r="L89" s="7">
        <f t="shared" si="7"/>
        <v>12.892323950732898</v>
      </c>
      <c r="M89" s="7">
        <f t="shared" si="11"/>
        <v>13.676771982614641</v>
      </c>
      <c r="P89" s="5">
        <f t="shared" si="12"/>
        <v>32.314031074556119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137.04211332311999</v>
      </c>
      <c r="E90">
        <v>591.63705972435002</v>
      </c>
      <c r="F90">
        <v>101.57494235204</v>
      </c>
      <c r="G90">
        <v>105.79631053036</v>
      </c>
      <c r="I90" s="6">
        <f t="shared" si="8"/>
        <v>485.84074919399001</v>
      </c>
      <c r="J90" s="6">
        <f t="shared" si="9"/>
        <v>35.467170971079995</v>
      </c>
      <c r="K90" s="6">
        <f t="shared" si="10"/>
        <v>443.280144028694</v>
      </c>
      <c r="L90" s="7">
        <f t="shared" si="7"/>
        <v>12.498322586544766</v>
      </c>
      <c r="M90" s="7">
        <f t="shared" si="11"/>
        <v>13.291684800606983</v>
      </c>
      <c r="P90" s="5">
        <f t="shared" si="12"/>
        <v>28.270391700939356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136.18529862175001</v>
      </c>
      <c r="E91">
        <v>592.67151607963001</v>
      </c>
      <c r="F91">
        <v>101.39431206764</v>
      </c>
      <c r="G91">
        <v>104.90161414297</v>
      </c>
      <c r="I91" s="6">
        <f t="shared" si="8"/>
        <v>487.76990193666001</v>
      </c>
      <c r="J91" s="6">
        <f t="shared" si="9"/>
        <v>34.790986554110006</v>
      </c>
      <c r="K91" s="6">
        <f t="shared" si="10"/>
        <v>446.02071807172797</v>
      </c>
      <c r="L91" s="7">
        <f t="shared" si="7"/>
        <v>12.820007773508729</v>
      </c>
      <c r="M91" s="7">
        <f t="shared" si="11"/>
        <v>13.622284169751422</v>
      </c>
      <c r="P91" s="5">
        <f t="shared" si="12"/>
        <v>31.571849528622518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135.33614088821</v>
      </c>
      <c r="E92">
        <v>588.67304747319997</v>
      </c>
      <c r="F92">
        <v>101.36126056879</v>
      </c>
      <c r="G92">
        <v>104.95541890853001</v>
      </c>
      <c r="I92" s="6">
        <f t="shared" si="8"/>
        <v>483.71762856466995</v>
      </c>
      <c r="J92" s="6">
        <f t="shared" si="9"/>
        <v>33.974880319419995</v>
      </c>
      <c r="K92" s="6">
        <f t="shared" si="10"/>
        <v>442.94777218136596</v>
      </c>
      <c r="L92" s="7">
        <f t="shared" si="7"/>
        <v>13.037507947546105</v>
      </c>
      <c r="M92" s="7">
        <f t="shared" si="11"/>
        <v>13.848698525969272</v>
      </c>
      <c r="P92" s="5">
        <f t="shared" si="12"/>
        <v>33.804055676736468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135.19678407351</v>
      </c>
      <c r="E93">
        <v>583.58422664625004</v>
      </c>
      <c r="F93">
        <v>101.25441967717001</v>
      </c>
      <c r="G93">
        <v>104.95311299001</v>
      </c>
      <c r="I93" s="6">
        <f t="shared" si="8"/>
        <v>478.63111365624002</v>
      </c>
      <c r="J93" s="6">
        <f t="shared" si="9"/>
        <v>33.942364396339997</v>
      </c>
      <c r="K93" s="6">
        <f t="shared" si="10"/>
        <v>437.90027638063202</v>
      </c>
      <c r="L93" s="7">
        <f t="shared" si="7"/>
        <v>12.901289705906605</v>
      </c>
      <c r="M93" s="7">
        <f t="shared" si="11"/>
        <v>13.721394466510246</v>
      </c>
      <c r="P93" s="5">
        <f t="shared" si="12"/>
        <v>32.406046696657612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133.84839203675</v>
      </c>
      <c r="E94">
        <v>576.88973966309004</v>
      </c>
      <c r="F94">
        <v>101.54803996925</v>
      </c>
      <c r="G94">
        <v>105.2098385857</v>
      </c>
      <c r="I94" s="6">
        <f t="shared" si="8"/>
        <v>471.67990107739001</v>
      </c>
      <c r="J94" s="6">
        <f t="shared" si="9"/>
        <v>32.3003520675</v>
      </c>
      <c r="K94" s="6">
        <f t="shared" si="10"/>
        <v>432.91947859639004</v>
      </c>
      <c r="L94" s="7">
        <f t="shared" si="7"/>
        <v>13.402933741765167</v>
      </c>
      <c r="M94" s="7">
        <f t="shared" si="11"/>
        <v>14.231952684549283</v>
      </c>
      <c r="P94" s="5">
        <f t="shared" si="12"/>
        <v>37.55442373113187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132.40122511486001</v>
      </c>
      <c r="E95">
        <v>555.30398162328004</v>
      </c>
      <c r="F95">
        <v>101.49192928517</v>
      </c>
      <c r="G95">
        <v>105.27824750192001</v>
      </c>
      <c r="I95" s="6">
        <f t="shared" si="8"/>
        <v>450.02573412136002</v>
      </c>
      <c r="J95" s="6">
        <f t="shared" si="9"/>
        <v>30.909295829690009</v>
      </c>
      <c r="K95" s="6">
        <f t="shared" si="10"/>
        <v>412.934579125732</v>
      </c>
      <c r="L95" s="7">
        <f t="shared" si="7"/>
        <v>13.359559577189932</v>
      </c>
      <c r="M95" s="7">
        <f t="shared" si="11"/>
        <v>14.197492702154522</v>
      </c>
      <c r="P95" s="5">
        <f t="shared" si="12"/>
        <v>37.109274308780101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132.60949464012</v>
      </c>
      <c r="E96">
        <v>560.11715160795995</v>
      </c>
      <c r="F96">
        <v>101.41813989239</v>
      </c>
      <c r="G96">
        <v>105.10760953113</v>
      </c>
      <c r="I96" s="6">
        <f t="shared" si="8"/>
        <v>455.00954207682997</v>
      </c>
      <c r="J96" s="6">
        <f t="shared" si="9"/>
        <v>31.191354747730003</v>
      </c>
      <c r="K96" s="6">
        <f t="shared" si="10"/>
        <v>417.57991637955399</v>
      </c>
      <c r="L96" s="7">
        <f t="shared" si="7"/>
        <v>13.387681290436543</v>
      </c>
      <c r="M96" s="7">
        <f t="shared" si="11"/>
        <v>14.234528597581606</v>
      </c>
      <c r="P96" s="5">
        <f t="shared" si="12"/>
        <v>37.397887692573512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131.75344563553</v>
      </c>
      <c r="E97">
        <v>542.76339969371998</v>
      </c>
      <c r="F97">
        <v>101.50883935434</v>
      </c>
      <c r="G97">
        <v>105.2090699462</v>
      </c>
      <c r="I97" s="6">
        <f t="shared" si="8"/>
        <v>437.55432974752</v>
      </c>
      <c r="J97" s="6">
        <f t="shared" si="9"/>
        <v>30.244606281190002</v>
      </c>
      <c r="K97" s="6">
        <f t="shared" si="10"/>
        <v>401.26080221009198</v>
      </c>
      <c r="L97" s="7">
        <f t="shared" si="7"/>
        <v>13.26718551002093</v>
      </c>
      <c r="M97" s="7">
        <f t="shared" si="11"/>
        <v>14.122946999346468</v>
      </c>
      <c r="P97" s="5">
        <f t="shared" si="12"/>
        <v>36.161238466631744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131.81316998469001</v>
      </c>
      <c r="E98">
        <v>543.76875957121001</v>
      </c>
      <c r="F98">
        <v>101.55649500384</v>
      </c>
      <c r="G98">
        <v>104.99385088394</v>
      </c>
      <c r="I98" s="6">
        <f t="shared" si="8"/>
        <v>438.77490868727</v>
      </c>
      <c r="J98" s="6">
        <f t="shared" si="9"/>
        <v>30.256674980850008</v>
      </c>
      <c r="K98" s="6">
        <f t="shared" si="10"/>
        <v>402.46689871025001</v>
      </c>
      <c r="L98" s="7">
        <f t="shared" si="7"/>
        <v>13.301755694073409</v>
      </c>
      <c r="M98" s="7">
        <f t="shared" si="11"/>
        <v>14.16643136557942</v>
      </c>
      <c r="P98" s="5">
        <f t="shared" si="12"/>
        <v>36.516032561509633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129.69984686064001</v>
      </c>
      <c r="E99">
        <v>522.78637059723997</v>
      </c>
      <c r="F99">
        <v>101.29438893159001</v>
      </c>
      <c r="G99">
        <v>105.09992313604999</v>
      </c>
      <c r="I99" s="6">
        <f t="shared" si="8"/>
        <v>417.68644746118997</v>
      </c>
      <c r="J99" s="6">
        <f t="shared" si="9"/>
        <v>28.405457929050002</v>
      </c>
      <c r="K99" s="6">
        <f t="shared" si="10"/>
        <v>383.59989794632997</v>
      </c>
      <c r="L99" s="7">
        <f t="shared" si="7"/>
        <v>13.504443368048149</v>
      </c>
      <c r="M99" s="7">
        <f t="shared" si="11"/>
        <v>14.378033221734636</v>
      </c>
      <c r="P99" s="5">
        <f t="shared" si="12"/>
        <v>38.596217894674382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128.50306278714001</v>
      </c>
      <c r="E100">
        <v>508.92419601837997</v>
      </c>
      <c r="F100">
        <v>101.62106072252</v>
      </c>
      <c r="G100">
        <v>105.2090699462</v>
      </c>
      <c r="I100" s="6">
        <f t="shared" si="8"/>
        <v>403.71512607217994</v>
      </c>
      <c r="J100" s="6">
        <f t="shared" si="9"/>
        <v>26.882002064620011</v>
      </c>
      <c r="K100" s="6">
        <f t="shared" si="10"/>
        <v>371.45672359463595</v>
      </c>
      <c r="L100" s="7">
        <f t="shared" si="7"/>
        <v>13.818045348769548</v>
      </c>
      <c r="M100" s="7">
        <f t="shared" si="11"/>
        <v>14.70054938463651</v>
      </c>
      <c r="P100" s="5">
        <f t="shared" si="12"/>
        <v>41.814717707491667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128.94027565083999</v>
      </c>
      <c r="E101">
        <v>515.10413476263</v>
      </c>
      <c r="F101">
        <v>101.51883166795</v>
      </c>
      <c r="G101">
        <v>105.14066102998</v>
      </c>
      <c r="I101" s="6">
        <f t="shared" si="8"/>
        <v>409.96347373265002</v>
      </c>
      <c r="J101" s="6">
        <f t="shared" si="9"/>
        <v>27.421443982889997</v>
      </c>
      <c r="K101" s="6">
        <f t="shared" si="10"/>
        <v>377.05774095318202</v>
      </c>
      <c r="L101" s="7">
        <f t="shared" si="7"/>
        <v>13.750469931067547</v>
      </c>
      <c r="M101" s="7">
        <f t="shared" si="11"/>
        <v>14.641888149114983</v>
      </c>
      <c r="P101" s="5">
        <f t="shared" si="12"/>
        <v>41.121190617118614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130.30015313935999</v>
      </c>
      <c r="E102">
        <v>536.35222052067002</v>
      </c>
      <c r="F102">
        <v>101.39584934666</v>
      </c>
      <c r="G102">
        <v>104.96079938509</v>
      </c>
      <c r="I102" s="6">
        <f t="shared" si="8"/>
        <v>431.39142113558</v>
      </c>
      <c r="J102" s="6">
        <f t="shared" si="9"/>
        <v>28.904303792699992</v>
      </c>
      <c r="K102" s="6">
        <f t="shared" si="10"/>
        <v>396.70625658434</v>
      </c>
      <c r="L102" s="7">
        <f t="shared" si="7"/>
        <v>13.724816187564818</v>
      </c>
      <c r="M102" s="7">
        <f t="shared" si="11"/>
        <v>14.625148587792728</v>
      </c>
      <c r="P102" s="5">
        <f t="shared" si="12"/>
        <v>40.857906027934369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130.04134762634001</v>
      </c>
      <c r="E103">
        <v>530.11944869831996</v>
      </c>
      <c r="F103">
        <v>101.5242121445</v>
      </c>
      <c r="G103">
        <v>105.04534973098001</v>
      </c>
      <c r="I103" s="6">
        <f t="shared" si="8"/>
        <v>425.07409896733998</v>
      </c>
      <c r="J103" s="6">
        <f t="shared" si="9"/>
        <v>28.517135481840015</v>
      </c>
      <c r="K103" s="6">
        <f t="shared" si="10"/>
        <v>390.85353638913193</v>
      </c>
      <c r="L103" s="7">
        <f t="shared" si="7"/>
        <v>13.705918556863161</v>
      </c>
      <c r="M103" s="7">
        <f t="shared" si="11"/>
        <v>14.615165139271545</v>
      </c>
      <c r="P103" s="5">
        <f t="shared" si="12"/>
        <v>40.663959482265042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129.35758039816</v>
      </c>
      <c r="E104">
        <v>525.92266462480995</v>
      </c>
      <c r="F104">
        <v>101.44119907763</v>
      </c>
      <c r="G104">
        <v>105</v>
      </c>
      <c r="I104" s="6">
        <f t="shared" si="8"/>
        <v>420.92266462480995</v>
      </c>
      <c r="J104" s="6">
        <f t="shared" si="9"/>
        <v>27.916381320529993</v>
      </c>
      <c r="K104" s="6">
        <f t="shared" si="10"/>
        <v>387.42300704017396</v>
      </c>
      <c r="L104" s="7">
        <f t="shared" si="7"/>
        <v>13.877980909913246</v>
      </c>
      <c r="M104" s="7">
        <f t="shared" si="11"/>
        <v>14.796141674502104</v>
      </c>
      <c r="P104" s="5">
        <f t="shared" si="12"/>
        <v>42.42983688460383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129.48009188360999</v>
      </c>
      <c r="E105">
        <v>523.99923430321996</v>
      </c>
      <c r="F105">
        <v>101.45119139124</v>
      </c>
      <c r="G105">
        <v>105.01383551115001</v>
      </c>
      <c r="I105" s="6">
        <f t="shared" si="8"/>
        <v>418.98539879206999</v>
      </c>
      <c r="J105" s="6">
        <f t="shared" si="9"/>
        <v>28.028900492369985</v>
      </c>
      <c r="K105" s="6">
        <f t="shared" si="10"/>
        <v>385.35071820122602</v>
      </c>
      <c r="L105" s="7">
        <f t="shared" si="7"/>
        <v>13.748335162348805</v>
      </c>
      <c r="M105" s="7">
        <f t="shared" si="11"/>
        <v>14.675410109118138</v>
      </c>
      <c r="P105" s="5">
        <f t="shared" si="12"/>
        <v>41.099281467482903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128.28943338438</v>
      </c>
      <c r="E106">
        <v>519.58882082695004</v>
      </c>
      <c r="F106">
        <v>101.36587240583999</v>
      </c>
      <c r="G106">
        <v>104.4857801691</v>
      </c>
      <c r="I106" s="6">
        <f t="shared" si="8"/>
        <v>415.10304065785004</v>
      </c>
      <c r="J106" s="6">
        <f t="shared" si="9"/>
        <v>26.92356097854001</v>
      </c>
      <c r="K106" s="6">
        <f t="shared" si="10"/>
        <v>382.79476748360202</v>
      </c>
      <c r="L106" s="7">
        <f t="shared" si="7"/>
        <v>14.217835738322899</v>
      </c>
      <c r="M106" s="7">
        <f t="shared" si="11"/>
        <v>15.153824867272707</v>
      </c>
      <c r="P106" s="5">
        <f t="shared" si="12"/>
        <v>45.917769897990176</v>
      </c>
      <c r="R106" s="5">
        <v>-13</v>
      </c>
    </row>
    <row r="107" spans="1:25" x14ac:dyDescent="0.15">
      <c r="A107" s="5">
        <v>53</v>
      </c>
      <c r="B107" s="5">
        <v>105</v>
      </c>
      <c r="D107">
        <v>129.25803981623</v>
      </c>
      <c r="E107">
        <v>521.13093415007995</v>
      </c>
      <c r="F107">
        <v>101.62029208301</v>
      </c>
      <c r="G107">
        <v>105.87932359723</v>
      </c>
      <c r="I107" s="6">
        <f t="shared" si="8"/>
        <v>415.25161055284997</v>
      </c>
      <c r="J107" s="6">
        <f t="shared" si="9"/>
        <v>27.637747733219996</v>
      </c>
      <c r="K107" s="6">
        <f t="shared" si="10"/>
        <v>382.08631327298599</v>
      </c>
      <c r="L107" s="7">
        <f t="shared" si="7"/>
        <v>13.824799218849741</v>
      </c>
      <c r="M107" s="7">
        <f t="shared" si="11"/>
        <v>14.769702529980023</v>
      </c>
      <c r="P107" s="5">
        <f t="shared" si="12"/>
        <v>41.884032733942995</v>
      </c>
      <c r="R107" s="5">
        <v>-13</v>
      </c>
    </row>
    <row r="108" spans="1:25" x14ac:dyDescent="0.15">
      <c r="A108" s="5">
        <v>53.5</v>
      </c>
      <c r="B108" s="5">
        <v>106</v>
      </c>
      <c r="D108">
        <v>129.87825421132999</v>
      </c>
      <c r="E108">
        <v>535.49770290965</v>
      </c>
      <c r="F108">
        <v>101.33051498847</v>
      </c>
      <c r="G108">
        <v>105.22059953882</v>
      </c>
      <c r="I108" s="6">
        <f t="shared" si="8"/>
        <v>430.27710337082999</v>
      </c>
      <c r="J108" s="6">
        <f t="shared" si="9"/>
        <v>28.547739222859988</v>
      </c>
      <c r="K108" s="6">
        <f t="shared" si="10"/>
        <v>396.01981630339799</v>
      </c>
      <c r="L108" s="7">
        <f t="shared" si="7"/>
        <v>13.872195385135077</v>
      </c>
      <c r="M108" s="7">
        <f t="shared" si="11"/>
        <v>14.826012878445834</v>
      </c>
      <c r="P108" s="5">
        <f t="shared" si="12"/>
        <v>42.370459994276949</v>
      </c>
      <c r="R108" s="5">
        <v>-13</v>
      </c>
    </row>
    <row r="109" spans="1:25" x14ac:dyDescent="0.15">
      <c r="A109" s="5">
        <v>54</v>
      </c>
      <c r="B109" s="5">
        <v>107</v>
      </c>
      <c r="D109">
        <v>129.58728943337999</v>
      </c>
      <c r="E109">
        <v>536.84686064318998</v>
      </c>
      <c r="F109">
        <v>101.43889315910999</v>
      </c>
      <c r="G109">
        <v>105.08916218294</v>
      </c>
      <c r="I109" s="6">
        <f t="shared" si="8"/>
        <v>431.75769846024997</v>
      </c>
      <c r="J109" s="6">
        <f t="shared" si="9"/>
        <v>28.148396274269999</v>
      </c>
      <c r="K109" s="6">
        <f t="shared" si="10"/>
        <v>397.97962293112596</v>
      </c>
      <c r="L109" s="7">
        <f t="shared" si="7"/>
        <v>14.138625129947911</v>
      </c>
      <c r="M109" s="7">
        <f t="shared" si="11"/>
        <v>15.101356805439142</v>
      </c>
      <c r="P109" s="5">
        <f t="shared" si="12"/>
        <v>45.104830746134098</v>
      </c>
      <c r="R109" s="5">
        <v>-13</v>
      </c>
    </row>
    <row r="110" spans="1:25" x14ac:dyDescent="0.15">
      <c r="A110" s="5">
        <v>54.5</v>
      </c>
      <c r="B110" s="5">
        <v>108</v>
      </c>
      <c r="D110">
        <v>129.73353751913999</v>
      </c>
      <c r="E110">
        <v>535.62098009188003</v>
      </c>
      <c r="F110">
        <v>101.34511913912</v>
      </c>
      <c r="G110">
        <v>105.00691775557</v>
      </c>
      <c r="I110" s="6">
        <f t="shared" si="8"/>
        <v>430.61406233631004</v>
      </c>
      <c r="J110" s="6">
        <f t="shared" si="9"/>
        <v>28.388418380019985</v>
      </c>
      <c r="K110" s="6">
        <f t="shared" si="10"/>
        <v>396.54796028028608</v>
      </c>
      <c r="L110" s="7">
        <f t="shared" si="7"/>
        <v>13.968652813690387</v>
      </c>
      <c r="M110" s="7">
        <f t="shared" si="11"/>
        <v>14.940298671362092</v>
      </c>
      <c r="P110" s="5">
        <f t="shared" si="12"/>
        <v>43.360403409289681</v>
      </c>
      <c r="R110" s="5">
        <v>-13</v>
      </c>
    </row>
    <row r="111" spans="1:25" x14ac:dyDescent="0.15">
      <c r="A111" s="5">
        <v>55</v>
      </c>
      <c r="B111" s="5">
        <v>109</v>
      </c>
      <c r="D111">
        <v>129.52603369066</v>
      </c>
      <c r="E111">
        <v>533.23660030628002</v>
      </c>
      <c r="F111">
        <v>101.36817832437001</v>
      </c>
      <c r="G111">
        <v>105.26210607225001</v>
      </c>
      <c r="I111" s="6">
        <f t="shared" si="8"/>
        <v>427.97449423403003</v>
      </c>
      <c r="J111" s="6">
        <f t="shared" si="9"/>
        <v>28.157855366289994</v>
      </c>
      <c r="K111" s="6">
        <f t="shared" si="10"/>
        <v>394.18506779448205</v>
      </c>
      <c r="L111" s="7">
        <f t="shared" si="7"/>
        <v>13.999115439252959</v>
      </c>
      <c r="M111" s="7">
        <f t="shared" si="11"/>
        <v>14.979675479105138</v>
      </c>
      <c r="P111" s="5">
        <f t="shared" si="12"/>
        <v>43.673041596221815</v>
      </c>
      <c r="R111" s="5">
        <v>-13</v>
      </c>
    </row>
    <row r="112" spans="1:25" x14ac:dyDescent="0.15">
      <c r="A112" s="5">
        <v>55.5</v>
      </c>
      <c r="B112" s="5">
        <v>110</v>
      </c>
      <c r="D112">
        <v>129.66385911179</v>
      </c>
      <c r="E112">
        <v>542.51454823890003</v>
      </c>
      <c r="F112">
        <v>101.31744811682999</v>
      </c>
      <c r="G112">
        <v>105.30591852421</v>
      </c>
      <c r="I112" s="6">
        <f t="shared" si="8"/>
        <v>437.20862971469001</v>
      </c>
      <c r="J112" s="6">
        <f t="shared" si="9"/>
        <v>28.34641099496001</v>
      </c>
      <c r="K112" s="6">
        <f t="shared" si="10"/>
        <v>403.19293652073799</v>
      </c>
      <c r="L112" s="7">
        <f t="shared" si="7"/>
        <v>14.223773746610309</v>
      </c>
      <c r="M112" s="7">
        <f t="shared" si="11"/>
        <v>15.213247968642962</v>
      </c>
      <c r="P112" s="5">
        <f t="shared" si="12"/>
        <v>45.978711727877766</v>
      </c>
      <c r="R112" s="5">
        <v>-13</v>
      </c>
    </row>
    <row r="113" spans="1:18" x14ac:dyDescent="0.15">
      <c r="A113" s="5">
        <v>56</v>
      </c>
      <c r="B113" s="5">
        <v>111</v>
      </c>
      <c r="D113">
        <v>130.25650842267001</v>
      </c>
      <c r="E113">
        <v>539.9954058193</v>
      </c>
      <c r="F113">
        <v>101.36049192929001</v>
      </c>
      <c r="G113">
        <v>105.35049961567999</v>
      </c>
      <c r="I113" s="6">
        <f t="shared" si="8"/>
        <v>434.64490620362</v>
      </c>
      <c r="J113" s="6">
        <f t="shared" si="9"/>
        <v>28.896016493380003</v>
      </c>
      <c r="K113" s="6">
        <f t="shared" si="10"/>
        <v>399.969686411564</v>
      </c>
      <c r="L113" s="7">
        <f t="shared" si="7"/>
        <v>13.841689441975365</v>
      </c>
      <c r="M113" s="7">
        <f t="shared" si="11"/>
        <v>14.840077846188493</v>
      </c>
      <c r="P113" s="5">
        <f t="shared" si="12"/>
        <v>42.057377238474544</v>
      </c>
      <c r="R113" s="5">
        <v>-13</v>
      </c>
    </row>
    <row r="114" spans="1:18" x14ac:dyDescent="0.15">
      <c r="A114" s="5">
        <v>56.5</v>
      </c>
      <c r="B114" s="5">
        <v>112</v>
      </c>
      <c r="D114">
        <v>129.70290964777999</v>
      </c>
      <c r="E114">
        <v>542.73200612557002</v>
      </c>
      <c r="F114">
        <v>101.39123750960999</v>
      </c>
      <c r="G114">
        <v>104.91237509608</v>
      </c>
      <c r="I114" s="6">
        <f t="shared" si="8"/>
        <v>437.81963102949004</v>
      </c>
      <c r="J114" s="6">
        <f t="shared" si="9"/>
        <v>28.311672138169996</v>
      </c>
      <c r="K114" s="6">
        <f t="shared" si="10"/>
        <v>403.84562446368602</v>
      </c>
      <c r="L114" s="7">
        <f t="shared" si="7"/>
        <v>14.264280205449911</v>
      </c>
      <c r="M114" s="7">
        <f t="shared" si="11"/>
        <v>15.271582791843514</v>
      </c>
      <c r="P114" s="5">
        <f t="shared" si="12"/>
        <v>46.394429861714968</v>
      </c>
      <c r="R114" s="5">
        <v>-13</v>
      </c>
    </row>
    <row r="115" spans="1:18" x14ac:dyDescent="0.15">
      <c r="A115" s="5">
        <v>57</v>
      </c>
      <c r="B115" s="5">
        <v>113</v>
      </c>
      <c r="D115">
        <v>128.94410413476001</v>
      </c>
      <c r="E115">
        <v>529.85222052067002</v>
      </c>
      <c r="F115">
        <v>101.49039200615</v>
      </c>
      <c r="G115">
        <v>104.904688701</v>
      </c>
      <c r="I115" s="6">
        <f t="shared" si="8"/>
        <v>424.94753181967002</v>
      </c>
      <c r="J115" s="6">
        <f t="shared" si="9"/>
        <v>27.453712128610007</v>
      </c>
      <c r="K115" s="6">
        <f t="shared" si="10"/>
        <v>392.00307726533799</v>
      </c>
      <c r="L115" s="7">
        <f t="shared" si="7"/>
        <v>14.278691181322053</v>
      </c>
      <c r="M115" s="7">
        <f t="shared" si="11"/>
        <v>15.29490794989613</v>
      </c>
      <c r="P115" s="5">
        <f t="shared" si="12"/>
        <v>46.542329830459771</v>
      </c>
      <c r="R115" s="5">
        <v>-13</v>
      </c>
    </row>
    <row r="116" spans="1:18" x14ac:dyDescent="0.15">
      <c r="A116" s="5">
        <v>57.5</v>
      </c>
      <c r="B116" s="5">
        <v>114</v>
      </c>
      <c r="D116">
        <v>128.68223583461</v>
      </c>
      <c r="E116">
        <v>525.27335375191001</v>
      </c>
      <c r="F116">
        <v>101.43120676402999</v>
      </c>
      <c r="G116">
        <v>104.8478093774</v>
      </c>
      <c r="I116" s="6">
        <f t="shared" si="8"/>
        <v>420.42554437451003</v>
      </c>
      <c r="J116" s="6">
        <f t="shared" si="9"/>
        <v>27.251029070580003</v>
      </c>
      <c r="K116" s="6">
        <f t="shared" si="10"/>
        <v>387.724309489814</v>
      </c>
      <c r="L116" s="7">
        <f t="shared" si="7"/>
        <v>14.227877724749783</v>
      </c>
      <c r="M116" s="7">
        <f t="shared" si="11"/>
        <v>15.253008675504335</v>
      </c>
      <c r="P116" s="5">
        <f t="shared" si="12"/>
        <v>46.020830890656391</v>
      </c>
      <c r="R116" s="5">
        <v>-13</v>
      </c>
    </row>
    <row r="117" spans="1:18" x14ac:dyDescent="0.15">
      <c r="A117" s="5">
        <v>58</v>
      </c>
      <c r="B117" s="5">
        <v>115</v>
      </c>
      <c r="D117">
        <v>128.50153139356999</v>
      </c>
      <c r="E117">
        <v>521.12174578866995</v>
      </c>
      <c r="F117">
        <v>101.5518831668</v>
      </c>
      <c r="G117">
        <v>105.17217524981</v>
      </c>
      <c r="I117" s="6">
        <f t="shared" si="8"/>
        <v>415.94957053885997</v>
      </c>
      <c r="J117" s="6">
        <f t="shared" si="9"/>
        <v>26.949648226769995</v>
      </c>
      <c r="K117" s="6">
        <f t="shared" si="10"/>
        <v>383.60999266673599</v>
      </c>
      <c r="L117" s="7">
        <f t="shared" si="7"/>
        <v>14.234322817085355</v>
      </c>
      <c r="M117" s="7">
        <f t="shared" si="11"/>
        <v>15.26836795002038</v>
      </c>
      <c r="P117" s="5">
        <f t="shared" si="12"/>
        <v>46.086976928471302</v>
      </c>
      <c r="R117" s="5">
        <v>-13</v>
      </c>
    </row>
    <row r="118" spans="1:18" x14ac:dyDescent="0.15">
      <c r="A118" s="5">
        <v>58.5</v>
      </c>
      <c r="B118" s="5">
        <v>116</v>
      </c>
      <c r="D118">
        <v>126.54517611026</v>
      </c>
      <c r="E118">
        <v>494.79249617151999</v>
      </c>
      <c r="F118">
        <v>101.63566487317</v>
      </c>
      <c r="G118">
        <v>105.16833205227</v>
      </c>
      <c r="I118" s="6">
        <f t="shared" si="8"/>
        <v>389.62416411925</v>
      </c>
      <c r="J118" s="6">
        <f t="shared" si="9"/>
        <v>24.909511237090001</v>
      </c>
      <c r="K118" s="6">
        <f t="shared" si="10"/>
        <v>359.73275063474199</v>
      </c>
      <c r="L118" s="7">
        <f t="shared" si="7"/>
        <v>14.441582061196916</v>
      </c>
      <c r="M118" s="7">
        <f t="shared" si="11"/>
        <v>15.484541376312416</v>
      </c>
      <c r="P118" s="5">
        <f t="shared" si="12"/>
        <v>48.2140803250864</v>
      </c>
      <c r="R118" s="5">
        <v>-13</v>
      </c>
    </row>
    <row r="119" spans="1:18" x14ac:dyDescent="0.15">
      <c r="A119" s="5">
        <v>59</v>
      </c>
      <c r="B119" s="5">
        <v>117</v>
      </c>
      <c r="D119">
        <v>129.34226646248001</v>
      </c>
      <c r="E119">
        <v>536.08116385911001</v>
      </c>
      <c r="F119">
        <v>101.49116064566</v>
      </c>
      <c r="G119">
        <v>105.34281322059999</v>
      </c>
      <c r="I119" s="6">
        <f t="shared" si="8"/>
        <v>430.73835063851004</v>
      </c>
      <c r="J119" s="6">
        <f t="shared" si="9"/>
        <v>27.851105816820009</v>
      </c>
      <c r="K119" s="6">
        <f t="shared" si="10"/>
        <v>397.31702365832604</v>
      </c>
      <c r="L119" s="7">
        <f t="shared" si="7"/>
        <v>14.265753980166055</v>
      </c>
      <c r="M119" s="7">
        <f t="shared" si="11"/>
        <v>15.317627477462029</v>
      </c>
      <c r="P119" s="5">
        <f t="shared" si="12"/>
        <v>46.409555224243398</v>
      </c>
      <c r="R119" s="5">
        <v>-13</v>
      </c>
    </row>
    <row r="120" spans="1:18" x14ac:dyDescent="0.15">
      <c r="A120" s="5">
        <v>59.5</v>
      </c>
      <c r="B120" s="5">
        <v>118</v>
      </c>
      <c r="D120">
        <v>128.01607963247</v>
      </c>
      <c r="E120">
        <v>525.98085758039997</v>
      </c>
      <c r="F120">
        <v>101.37663335896001</v>
      </c>
      <c r="G120">
        <v>104.80092236741</v>
      </c>
      <c r="I120" s="6">
        <f t="shared" si="8"/>
        <v>421.17993521298996</v>
      </c>
      <c r="J120" s="6">
        <f t="shared" si="9"/>
        <v>26.639446273509989</v>
      </c>
      <c r="K120" s="6">
        <f t="shared" si="10"/>
        <v>389.21259968477796</v>
      </c>
      <c r="L120" s="7">
        <f t="shared" si="7"/>
        <v>14.610386255355737</v>
      </c>
      <c r="M120" s="7">
        <f t="shared" si="11"/>
        <v>15.671173934832185</v>
      </c>
      <c r="P120" s="5">
        <f t="shared" si="12"/>
        <v>49.946519214831788</v>
      </c>
      <c r="R120" s="5">
        <v>-13</v>
      </c>
    </row>
    <row r="121" spans="1:18" x14ac:dyDescent="0.15">
      <c r="A121" s="5">
        <v>60</v>
      </c>
      <c r="B121" s="5">
        <v>119</v>
      </c>
      <c r="D121">
        <v>127.27641653905</v>
      </c>
      <c r="E121">
        <v>501.49617151607998</v>
      </c>
      <c r="F121">
        <v>101.36664104534999</v>
      </c>
      <c r="G121">
        <v>105.21368178324001</v>
      </c>
      <c r="I121" s="6">
        <f t="shared" si="8"/>
        <v>396.28248973283996</v>
      </c>
      <c r="J121" s="6">
        <f t="shared" si="9"/>
        <v>25.90977549370001</v>
      </c>
      <c r="K121" s="6">
        <f t="shared" si="10"/>
        <v>365.19075914039996</v>
      </c>
      <c r="L121" s="7">
        <f t="shared" si="7"/>
        <v>14.09470951337253</v>
      </c>
      <c r="M121" s="7">
        <f t="shared" si="11"/>
        <v>15.164411375029452</v>
      </c>
      <c r="P121" s="5">
        <f t="shared" si="12"/>
        <v>44.654124397269584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127.20903522205001</v>
      </c>
      <c r="E122">
        <v>515.18300153139</v>
      </c>
      <c r="F122">
        <v>101.40737893927999</v>
      </c>
      <c r="G122">
        <v>105.05457340507</v>
      </c>
      <c r="I122" s="6">
        <f t="shared" si="8"/>
        <v>410.12842812631999</v>
      </c>
      <c r="J122" s="6">
        <f t="shared" si="9"/>
        <v>25.801656282770011</v>
      </c>
      <c r="K122" s="6">
        <f t="shared" si="10"/>
        <v>379.16644058699598</v>
      </c>
      <c r="L122" s="7">
        <f t="shared" si="7"/>
        <v>14.69543026352917</v>
      </c>
      <c r="M122" s="7">
        <f t="shared" si="11"/>
        <v>15.774046307366568</v>
      </c>
      <c r="P122" s="5">
        <f t="shared" si="12"/>
        <v>50.819326598757698</v>
      </c>
    </row>
    <row r="123" spans="1:18" x14ac:dyDescent="0.15">
      <c r="A123" s="5">
        <v>61</v>
      </c>
      <c r="B123" s="5">
        <v>121</v>
      </c>
      <c r="D123">
        <v>124.92189892803</v>
      </c>
      <c r="E123">
        <v>475.48621745789001</v>
      </c>
      <c r="F123">
        <v>101.40122982321</v>
      </c>
      <c r="G123">
        <v>105.31744811682999</v>
      </c>
      <c r="I123" s="6">
        <f t="shared" si="8"/>
        <v>370.16876934106</v>
      </c>
      <c r="J123" s="6">
        <f t="shared" si="9"/>
        <v>23.520669104820001</v>
      </c>
      <c r="K123" s="6">
        <f t="shared" si="10"/>
        <v>341.94396641527601</v>
      </c>
      <c r="L123" s="7">
        <f t="shared" si="7"/>
        <v>14.538020363766043</v>
      </c>
      <c r="M123" s="7">
        <f t="shared" si="11"/>
        <v>15.625550589783915</v>
      </c>
      <c r="P123" s="5">
        <f t="shared" si="12"/>
        <v>49.203827449939205</v>
      </c>
    </row>
    <row r="124" spans="1:18" x14ac:dyDescent="0.15">
      <c r="A124" s="5">
        <v>61.5</v>
      </c>
      <c r="B124" s="5">
        <v>122</v>
      </c>
      <c r="D124">
        <v>124.54977029097</v>
      </c>
      <c r="E124">
        <v>477.36370597244002</v>
      </c>
      <c r="F124">
        <v>101.523443505</v>
      </c>
      <c r="G124">
        <v>104.94926979247001</v>
      </c>
      <c r="I124" s="6">
        <f t="shared" si="8"/>
        <v>372.41443617997004</v>
      </c>
      <c r="J124" s="6">
        <f t="shared" si="9"/>
        <v>23.026326785969999</v>
      </c>
      <c r="K124" s="6">
        <f t="shared" si="10"/>
        <v>344.78284403680607</v>
      </c>
      <c r="L124" s="7">
        <f t="shared" si="7"/>
        <v>14.973419218860524</v>
      </c>
      <c r="M124" s="7">
        <f t="shared" si="11"/>
        <v>16.069863627058869</v>
      </c>
      <c r="P124" s="5">
        <f t="shared" si="12"/>
        <v>53.672329627122117</v>
      </c>
    </row>
    <row r="125" spans="1:18" x14ac:dyDescent="0.15">
      <c r="A125" s="5">
        <v>62</v>
      </c>
      <c r="B125" s="5">
        <v>123</v>
      </c>
      <c r="D125">
        <v>132.97549770290999</v>
      </c>
      <c r="E125">
        <v>600.21975497702999</v>
      </c>
      <c r="F125">
        <v>101.61491160646</v>
      </c>
      <c r="G125">
        <v>105.08993082244</v>
      </c>
      <c r="I125" s="6">
        <f t="shared" si="8"/>
        <v>495.12982415458998</v>
      </c>
      <c r="J125" s="6">
        <f t="shared" si="9"/>
        <v>31.360586096449993</v>
      </c>
      <c r="K125" s="6">
        <f t="shared" si="10"/>
        <v>457.49712083884998</v>
      </c>
      <c r="L125" s="7">
        <f t="shared" si="7"/>
        <v>14.588283504390198</v>
      </c>
      <c r="M125" s="7">
        <f t="shared" si="11"/>
        <v>15.693642094769018</v>
      </c>
      <c r="P125" s="5">
        <f t="shared" si="12"/>
        <v>49.719678492455955</v>
      </c>
    </row>
    <row r="126" spans="1:18" x14ac:dyDescent="0.15">
      <c r="A126" s="5">
        <v>62.5</v>
      </c>
      <c r="B126" s="5">
        <v>124</v>
      </c>
      <c r="D126">
        <v>134.37366003062999</v>
      </c>
      <c r="E126">
        <v>619.67917304747004</v>
      </c>
      <c r="F126">
        <v>101.57494235204</v>
      </c>
      <c r="G126">
        <v>105.2667179093</v>
      </c>
      <c r="I126" s="6">
        <f t="shared" si="8"/>
        <v>514.41245513817</v>
      </c>
      <c r="J126" s="6">
        <f t="shared" si="9"/>
        <v>32.798717678589995</v>
      </c>
      <c r="K126" s="6">
        <f t="shared" si="10"/>
        <v>475.05399392386198</v>
      </c>
      <c r="L126" s="7">
        <f t="shared" si="7"/>
        <v>14.483919724519071</v>
      </c>
      <c r="M126" s="7">
        <f t="shared" si="11"/>
        <v>15.598192497078365</v>
      </c>
      <c r="P126" s="5">
        <f t="shared" si="12"/>
        <v>48.648592126204555</v>
      </c>
    </row>
    <row r="127" spans="1:18" x14ac:dyDescent="0.15">
      <c r="A127" s="5">
        <v>63</v>
      </c>
      <c r="B127" s="5">
        <v>125</v>
      </c>
      <c r="D127">
        <v>134.66309341501</v>
      </c>
      <c r="E127">
        <v>619.56967840735001</v>
      </c>
      <c r="F127">
        <v>101.53036126057</v>
      </c>
      <c r="G127">
        <v>105.10607225211</v>
      </c>
      <c r="I127" s="6">
        <f t="shared" si="8"/>
        <v>514.46360615523997</v>
      </c>
      <c r="J127" s="6">
        <f t="shared" si="9"/>
        <v>33.132732154439992</v>
      </c>
      <c r="K127" s="6">
        <f t="shared" si="10"/>
        <v>474.70432756991198</v>
      </c>
      <c r="L127" s="7">
        <f t="shared" si="7"/>
        <v>14.327352340193251</v>
      </c>
      <c r="M127" s="7">
        <f t="shared" si="11"/>
        <v>15.450539294933019</v>
      </c>
      <c r="P127" s="5">
        <f t="shared" si="12"/>
        <v>47.04173972053173</v>
      </c>
    </row>
    <row r="128" spans="1:18" x14ac:dyDescent="0.15">
      <c r="A128" s="5">
        <v>63.5</v>
      </c>
      <c r="B128" s="5">
        <v>126</v>
      </c>
      <c r="D128">
        <v>136.33690658499</v>
      </c>
      <c r="E128">
        <v>641.91883614088999</v>
      </c>
      <c r="F128">
        <v>101.48808608762999</v>
      </c>
      <c r="G128">
        <v>105.33743274404</v>
      </c>
      <c r="I128" s="6">
        <f t="shared" si="8"/>
        <v>536.58140339684996</v>
      </c>
      <c r="J128" s="6">
        <f t="shared" si="9"/>
        <v>34.848820497360009</v>
      </c>
      <c r="K128" s="6">
        <f t="shared" si="10"/>
        <v>494.76281880001795</v>
      </c>
      <c r="L128" s="7">
        <f t="shared" si="7"/>
        <v>14.197405012244216</v>
      </c>
      <c r="M128" s="7">
        <f t="shared" si="11"/>
        <v>15.329506149164459</v>
      </c>
      <c r="P128" s="5">
        <f t="shared" si="12"/>
        <v>45.708089181341961</v>
      </c>
    </row>
    <row r="129" spans="1:16" x14ac:dyDescent="0.15">
      <c r="A129" s="5">
        <v>64</v>
      </c>
      <c r="B129" s="5">
        <v>127</v>
      </c>
      <c r="D129">
        <v>136.80015313935999</v>
      </c>
      <c r="E129">
        <v>648.46477794792997</v>
      </c>
      <c r="F129">
        <v>101.46348962336999</v>
      </c>
      <c r="G129">
        <v>105.2567255957</v>
      </c>
      <c r="I129" s="6">
        <f t="shared" si="8"/>
        <v>543.20805235222997</v>
      </c>
      <c r="J129" s="6">
        <f t="shared" si="9"/>
        <v>35.336663515989997</v>
      </c>
      <c r="K129" s="6">
        <f t="shared" si="10"/>
        <v>500.80405613304197</v>
      </c>
      <c r="L129" s="7">
        <f t="shared" si="7"/>
        <v>14.172363950162582</v>
      </c>
      <c r="M129" s="7">
        <f t="shared" si="11"/>
        <v>15.313379269263301</v>
      </c>
      <c r="P129" s="5">
        <f t="shared" si="12"/>
        <v>45.451092546827446</v>
      </c>
    </row>
    <row r="130" spans="1:16" x14ac:dyDescent="0.15">
      <c r="A130" s="5">
        <v>64.5</v>
      </c>
      <c r="B130" s="5">
        <v>128</v>
      </c>
      <c r="D130">
        <v>136.80627871363001</v>
      </c>
      <c r="E130">
        <v>648.65467075037998</v>
      </c>
      <c r="F130">
        <v>101.33051498847</v>
      </c>
      <c r="G130">
        <v>105.25826287471</v>
      </c>
      <c r="I130" s="6">
        <f t="shared" si="8"/>
        <v>543.39640787566998</v>
      </c>
      <c r="J130" s="6">
        <f t="shared" si="9"/>
        <v>35.475763725160007</v>
      </c>
      <c r="K130" s="6">
        <f t="shared" si="10"/>
        <v>500.82549140547798</v>
      </c>
      <c r="L130" s="7">
        <f t="shared" ref="L130:L193" si="13">K130/J130</f>
        <v>14.117398438142267</v>
      </c>
      <c r="M130" s="7">
        <f t="shared" si="11"/>
        <v>15.26732793942346</v>
      </c>
      <c r="P130" s="5">
        <f t="shared" si="12"/>
        <v>44.886981026416002</v>
      </c>
    </row>
    <row r="131" spans="1:16" x14ac:dyDescent="0.15">
      <c r="A131" s="5">
        <v>65</v>
      </c>
      <c r="B131" s="5">
        <v>129</v>
      </c>
      <c r="D131">
        <v>138.12480857579999</v>
      </c>
      <c r="E131">
        <v>662.58039816232997</v>
      </c>
      <c r="F131">
        <v>101.38662567256</v>
      </c>
      <c r="G131">
        <v>104.97617217525</v>
      </c>
      <c r="I131" s="6">
        <f t="shared" ref="I131:I194" si="14">E131-G131</f>
        <v>557.60422598707999</v>
      </c>
      <c r="J131" s="6">
        <f t="shared" ref="J131:J194" si="15">D131-F131</f>
        <v>36.738182903239988</v>
      </c>
      <c r="K131" s="6">
        <f t="shared" ref="K131:K181" si="16">I131-1.2*J131</f>
        <v>513.51840650319195</v>
      </c>
      <c r="L131" s="7">
        <f t="shared" si="13"/>
        <v>13.977784580573365</v>
      </c>
      <c r="M131" s="7">
        <f t="shared" ref="M131:M181" si="17">L131+ABS($N$2)*A131</f>
        <v>15.136628264035032</v>
      </c>
      <c r="P131" s="5">
        <f t="shared" ref="P131:P181" si="18">(L131-$O$2)/$O$2*100</f>
        <v>43.454122810984622</v>
      </c>
    </row>
    <row r="132" spans="1:16" x14ac:dyDescent="0.15">
      <c r="A132" s="5">
        <v>65.5</v>
      </c>
      <c r="B132" s="5">
        <v>130</v>
      </c>
      <c r="D132">
        <v>138.73506891271001</v>
      </c>
      <c r="E132">
        <v>667.74732006125998</v>
      </c>
      <c r="F132">
        <v>101.34742505765</v>
      </c>
      <c r="G132">
        <v>104.97002305919</v>
      </c>
      <c r="I132" s="6">
        <f t="shared" si="14"/>
        <v>562.77729700206999</v>
      </c>
      <c r="J132" s="6">
        <f t="shared" si="15"/>
        <v>37.387643855060006</v>
      </c>
      <c r="K132" s="6">
        <f t="shared" si="16"/>
        <v>517.91212437599802</v>
      </c>
      <c r="L132" s="7">
        <f t="shared" si="13"/>
        <v>13.85249432630145</v>
      </c>
      <c r="M132" s="7">
        <f t="shared" si="17"/>
        <v>15.020252191943591</v>
      </c>
      <c r="P132" s="5">
        <f t="shared" si="18"/>
        <v>42.168267858811255</v>
      </c>
    </row>
    <row r="133" spans="1:16" x14ac:dyDescent="0.15">
      <c r="A133" s="5">
        <v>66</v>
      </c>
      <c r="B133" s="5">
        <v>131</v>
      </c>
      <c r="D133">
        <v>138.34379785605</v>
      </c>
      <c r="E133">
        <v>659.61485451760996</v>
      </c>
      <c r="F133">
        <v>101.48347425058</v>
      </c>
      <c r="G133">
        <v>105.20138355112</v>
      </c>
      <c r="I133" s="6">
        <f t="shared" si="14"/>
        <v>554.41347096648997</v>
      </c>
      <c r="J133" s="6">
        <f t="shared" si="15"/>
        <v>36.860323605470001</v>
      </c>
      <c r="K133" s="6">
        <f t="shared" si="16"/>
        <v>510.18108263992599</v>
      </c>
      <c r="L133" s="7">
        <f t="shared" si="13"/>
        <v>13.840927933801865</v>
      </c>
      <c r="M133" s="7">
        <f t="shared" si="17"/>
        <v>15.01759998162448</v>
      </c>
      <c r="P133" s="5">
        <f t="shared" si="18"/>
        <v>42.049561873570816</v>
      </c>
    </row>
    <row r="134" spans="1:16" x14ac:dyDescent="0.15">
      <c r="A134" s="5">
        <v>66.5</v>
      </c>
      <c r="B134" s="5">
        <v>132</v>
      </c>
      <c r="D134">
        <v>138.5191424196</v>
      </c>
      <c r="E134">
        <v>658.72205206737999</v>
      </c>
      <c r="F134">
        <v>101.30361260569001</v>
      </c>
      <c r="G134">
        <v>104.99461952343999</v>
      </c>
      <c r="I134" s="6">
        <f t="shared" si="14"/>
        <v>553.72743254394004</v>
      </c>
      <c r="J134" s="6">
        <f t="shared" si="15"/>
        <v>37.215529813909995</v>
      </c>
      <c r="K134" s="6">
        <f t="shared" si="16"/>
        <v>509.06879676724805</v>
      </c>
      <c r="L134" s="7">
        <f t="shared" si="13"/>
        <v>13.678934555352592</v>
      </c>
      <c r="M134" s="7">
        <f t="shared" si="17"/>
        <v>14.864520785355682</v>
      </c>
      <c r="P134" s="5">
        <f t="shared" si="18"/>
        <v>40.387022443758333</v>
      </c>
    </row>
    <row r="135" spans="1:16" x14ac:dyDescent="0.15">
      <c r="A135" s="5">
        <v>67</v>
      </c>
      <c r="B135" s="5">
        <v>133</v>
      </c>
      <c r="D135">
        <v>138.77029096478</v>
      </c>
      <c r="E135">
        <v>657.14395099541002</v>
      </c>
      <c r="F135">
        <v>101.44043043812999</v>
      </c>
      <c r="G135">
        <v>105.3235972329</v>
      </c>
      <c r="I135" s="6">
        <f t="shared" si="14"/>
        <v>551.82035376250997</v>
      </c>
      <c r="J135" s="6">
        <f t="shared" si="15"/>
        <v>37.329860526650009</v>
      </c>
      <c r="K135" s="6">
        <f t="shared" si="16"/>
        <v>507.02452113052993</v>
      </c>
      <c r="L135" s="7">
        <f t="shared" si="13"/>
        <v>13.582277404132332</v>
      </c>
      <c r="M135" s="7">
        <f t="shared" si="17"/>
        <v>14.776777816315896</v>
      </c>
      <c r="P135" s="5">
        <f t="shared" si="18"/>
        <v>39.395029273325427</v>
      </c>
    </row>
    <row r="136" spans="1:16" x14ac:dyDescent="0.15">
      <c r="A136" s="5">
        <v>67.5</v>
      </c>
      <c r="B136" s="5">
        <v>134</v>
      </c>
      <c r="D136">
        <v>138.31546707504</v>
      </c>
      <c r="E136">
        <v>652.16385911178998</v>
      </c>
      <c r="F136">
        <v>101.36510376632999</v>
      </c>
      <c r="G136">
        <v>105.04919292852</v>
      </c>
      <c r="I136" s="6">
        <f t="shared" si="14"/>
        <v>547.11466618326995</v>
      </c>
      <c r="J136" s="6">
        <f t="shared" si="15"/>
        <v>36.95036330871001</v>
      </c>
      <c r="K136" s="6">
        <f t="shared" si="16"/>
        <v>502.77423021281794</v>
      </c>
      <c r="L136" s="7">
        <f t="shared" si="13"/>
        <v>13.606746597111348</v>
      </c>
      <c r="M136" s="7">
        <f t="shared" si="17"/>
        <v>14.810161191475386</v>
      </c>
      <c r="P136" s="5">
        <f t="shared" si="18"/>
        <v>39.646156810344138</v>
      </c>
    </row>
    <row r="137" spans="1:16" x14ac:dyDescent="0.15">
      <c r="A137" s="5">
        <v>68</v>
      </c>
      <c r="B137" s="5">
        <v>135</v>
      </c>
      <c r="D137">
        <v>136.16998468605999</v>
      </c>
      <c r="E137">
        <v>618.12098009188003</v>
      </c>
      <c r="F137">
        <v>101.24058416603</v>
      </c>
      <c r="G137">
        <v>105.03689469638999</v>
      </c>
      <c r="I137" s="6">
        <f t="shared" si="14"/>
        <v>513.08408539549009</v>
      </c>
      <c r="J137" s="6">
        <f t="shared" si="15"/>
        <v>34.929400520029986</v>
      </c>
      <c r="K137" s="6">
        <f t="shared" si="16"/>
        <v>471.16880477145412</v>
      </c>
      <c r="L137" s="7">
        <f t="shared" si="13"/>
        <v>13.489175243682357</v>
      </c>
      <c r="M137" s="7">
        <f t="shared" si="17"/>
        <v>14.701504020226871</v>
      </c>
      <c r="P137" s="5">
        <f t="shared" si="18"/>
        <v>38.439521003601413</v>
      </c>
    </row>
    <row r="138" spans="1:16" x14ac:dyDescent="0.15">
      <c r="A138" s="5">
        <v>68.5</v>
      </c>
      <c r="B138" s="5">
        <v>136</v>
      </c>
      <c r="D138">
        <v>136.64471669219</v>
      </c>
      <c r="E138">
        <v>617.60719754977004</v>
      </c>
      <c r="F138">
        <v>101.33820138355</v>
      </c>
      <c r="G138">
        <v>104.97386625673001</v>
      </c>
      <c r="I138" s="6">
        <f t="shared" si="14"/>
        <v>512.63333129303999</v>
      </c>
      <c r="J138" s="6">
        <f t="shared" si="15"/>
        <v>35.306515308640002</v>
      </c>
      <c r="K138" s="6">
        <f t="shared" si="16"/>
        <v>470.26551292267197</v>
      </c>
      <c r="L138" s="7">
        <f t="shared" si="13"/>
        <v>13.319510827158616</v>
      </c>
      <c r="M138" s="7">
        <f t="shared" si="17"/>
        <v>14.540753785883604</v>
      </c>
      <c r="P138" s="5">
        <f t="shared" si="18"/>
        <v>36.698253644360676</v>
      </c>
    </row>
    <row r="139" spans="1:16" x14ac:dyDescent="0.15">
      <c r="A139" s="5">
        <v>69</v>
      </c>
      <c r="B139" s="5">
        <v>137</v>
      </c>
      <c r="D139">
        <v>136.66079632466</v>
      </c>
      <c r="E139">
        <v>613.18759571210001</v>
      </c>
      <c r="F139">
        <v>101.45810914681</v>
      </c>
      <c r="G139">
        <v>105.1714066103</v>
      </c>
      <c r="I139" s="6">
        <f t="shared" si="14"/>
        <v>508.01618910180002</v>
      </c>
      <c r="J139" s="6">
        <f t="shared" si="15"/>
        <v>35.202687177849995</v>
      </c>
      <c r="K139" s="6">
        <f t="shared" si="16"/>
        <v>465.77296448838001</v>
      </c>
      <c r="L139" s="7">
        <f t="shared" si="13"/>
        <v>13.231176419436828</v>
      </c>
      <c r="M139" s="7">
        <f t="shared" si="17"/>
        <v>14.46133356034229</v>
      </c>
      <c r="P139" s="5">
        <f t="shared" si="18"/>
        <v>35.791676861701667</v>
      </c>
    </row>
    <row r="140" spans="1:16" x14ac:dyDescent="0.15">
      <c r="A140" s="5">
        <v>69.5</v>
      </c>
      <c r="B140" s="5">
        <v>138</v>
      </c>
      <c r="D140">
        <v>136.07810107198</v>
      </c>
      <c r="E140">
        <v>610.46324655436001</v>
      </c>
      <c r="F140">
        <v>101.33205226749</v>
      </c>
      <c r="G140">
        <v>105.00538047656001</v>
      </c>
      <c r="I140" s="6">
        <f t="shared" si="14"/>
        <v>505.45786607780002</v>
      </c>
      <c r="J140" s="6">
        <f t="shared" si="15"/>
        <v>34.746048804490002</v>
      </c>
      <c r="K140" s="6">
        <f t="shared" si="16"/>
        <v>463.76260751241205</v>
      </c>
      <c r="L140" s="7">
        <f t="shared" si="13"/>
        <v>13.347204170520911</v>
      </c>
      <c r="M140" s="7">
        <f t="shared" si="17"/>
        <v>14.586275493606847</v>
      </c>
      <c r="P140" s="5">
        <f t="shared" si="18"/>
        <v>36.982470664364172</v>
      </c>
    </row>
    <row r="141" spans="1:16" s="17" customFormat="1" x14ac:dyDescent="0.15">
      <c r="A141" s="17">
        <v>70</v>
      </c>
      <c r="B141" s="17">
        <v>139</v>
      </c>
      <c r="D141" s="16">
        <v>135.74425727412</v>
      </c>
      <c r="E141" s="16">
        <v>602.09724349158</v>
      </c>
      <c r="F141" s="16">
        <v>101.40584166025999</v>
      </c>
      <c r="G141" s="16">
        <v>105.09684857802</v>
      </c>
      <c r="I141" s="40">
        <f t="shared" si="14"/>
        <v>497.00039491356</v>
      </c>
      <c r="J141" s="40">
        <f t="shared" si="15"/>
        <v>34.338415613860008</v>
      </c>
      <c r="K141" s="40">
        <f t="shared" si="16"/>
        <v>455.79429617692801</v>
      </c>
      <c r="L141" s="41">
        <f t="shared" si="13"/>
        <v>13.273597165996089</v>
      </c>
      <c r="M141" s="41">
        <f t="shared" si="17"/>
        <v>14.521582671262498</v>
      </c>
      <c r="P141" s="17">
        <f t="shared" si="18"/>
        <v>36.227041346793492</v>
      </c>
    </row>
    <row r="142" spans="1:16" x14ac:dyDescent="0.15">
      <c r="A142" s="5">
        <v>70.5</v>
      </c>
      <c r="B142" s="5">
        <v>140</v>
      </c>
      <c r="D142">
        <v>136.34915773354001</v>
      </c>
      <c r="E142">
        <v>601.89739663092996</v>
      </c>
      <c r="F142">
        <v>101.44811683320999</v>
      </c>
      <c r="G142">
        <v>105.01767870869</v>
      </c>
      <c r="I142" s="6">
        <f t="shared" si="14"/>
        <v>496.87971792223993</v>
      </c>
      <c r="J142" s="6">
        <f t="shared" si="15"/>
        <v>34.901040900330017</v>
      </c>
      <c r="K142" s="6">
        <f t="shared" si="16"/>
        <v>454.99846884184393</v>
      </c>
      <c r="L142" s="7">
        <f t="shared" si="13"/>
        <v>13.036816584961555</v>
      </c>
      <c r="M142" s="7">
        <f t="shared" si="17"/>
        <v>14.293716272408439</v>
      </c>
      <c r="P142" s="5">
        <f t="shared" si="18"/>
        <v>33.796960216612632</v>
      </c>
    </row>
    <row r="143" spans="1:16" x14ac:dyDescent="0.15">
      <c r="A143" s="5">
        <v>71</v>
      </c>
      <c r="B143" s="5">
        <v>141</v>
      </c>
      <c r="D143">
        <v>135.66309341501</v>
      </c>
      <c r="E143">
        <v>589.14012251148995</v>
      </c>
      <c r="F143">
        <v>101.25365103766001</v>
      </c>
      <c r="G143">
        <v>105.41660261337</v>
      </c>
      <c r="I143" s="6">
        <f t="shared" si="14"/>
        <v>483.72351989811995</v>
      </c>
      <c r="J143" s="6">
        <f t="shared" si="15"/>
        <v>34.40944237734999</v>
      </c>
      <c r="K143" s="6">
        <f t="shared" si="16"/>
        <v>442.43218904529994</v>
      </c>
      <c r="L143" s="7">
        <f t="shared" si="13"/>
        <v>12.857871516584961</v>
      </c>
      <c r="M143" s="7">
        <f t="shared" si="17"/>
        <v>14.123685386212319</v>
      </c>
      <c r="P143" s="5">
        <f t="shared" si="18"/>
        <v>31.96044544795657</v>
      </c>
    </row>
    <row r="144" spans="1:16" x14ac:dyDescent="0.15">
      <c r="A144" s="5">
        <v>71.5</v>
      </c>
      <c r="B144" s="5">
        <v>142</v>
      </c>
      <c r="D144">
        <v>136.13016845329</v>
      </c>
      <c r="E144">
        <v>593.62940275650999</v>
      </c>
      <c r="F144">
        <v>101.50576479631</v>
      </c>
      <c r="G144">
        <v>104.93927747886001</v>
      </c>
      <c r="I144" s="6">
        <f t="shared" si="14"/>
        <v>488.69012527765</v>
      </c>
      <c r="J144" s="6">
        <f t="shared" si="15"/>
        <v>34.624403656979993</v>
      </c>
      <c r="K144" s="6">
        <f t="shared" si="16"/>
        <v>447.14084088927399</v>
      </c>
      <c r="L144" s="7">
        <f t="shared" si="13"/>
        <v>12.914037316542608</v>
      </c>
      <c r="M144" s="7">
        <f t="shared" si="17"/>
        <v>14.18876536835044</v>
      </c>
      <c r="P144" s="5">
        <f t="shared" si="18"/>
        <v>32.536875533744244</v>
      </c>
    </row>
    <row r="145" spans="1:16" x14ac:dyDescent="0.15">
      <c r="A145" s="5">
        <v>72</v>
      </c>
      <c r="B145" s="5">
        <v>143</v>
      </c>
      <c r="D145">
        <v>135.10030627871001</v>
      </c>
      <c r="E145">
        <v>588.57274119449005</v>
      </c>
      <c r="F145">
        <v>101.45196003075</v>
      </c>
      <c r="G145">
        <v>105.1145272867</v>
      </c>
      <c r="I145" s="6">
        <f t="shared" si="14"/>
        <v>483.45821390779008</v>
      </c>
      <c r="J145" s="6">
        <f t="shared" si="15"/>
        <v>33.648346247960006</v>
      </c>
      <c r="K145" s="6">
        <f t="shared" si="16"/>
        <v>443.0801984102381</v>
      </c>
      <c r="L145" s="7">
        <f t="shared" si="13"/>
        <v>13.167963594558548</v>
      </c>
      <c r="M145" s="7">
        <f t="shared" si="17"/>
        <v>14.451605828546857</v>
      </c>
      <c r="P145" s="5">
        <f t="shared" si="18"/>
        <v>35.142923098825598</v>
      </c>
    </row>
    <row r="146" spans="1:16" x14ac:dyDescent="0.15">
      <c r="A146" s="5">
        <v>72.5</v>
      </c>
      <c r="B146" s="5">
        <v>144</v>
      </c>
      <c r="D146">
        <v>135.64548238897001</v>
      </c>
      <c r="E146">
        <v>592.24732006125998</v>
      </c>
      <c r="F146">
        <v>101.49884704074</v>
      </c>
      <c r="G146">
        <v>105.01998462720999</v>
      </c>
      <c r="I146" s="6">
        <f t="shared" si="14"/>
        <v>487.22733543405002</v>
      </c>
      <c r="J146" s="6">
        <f t="shared" si="15"/>
        <v>34.146635348230006</v>
      </c>
      <c r="K146" s="6">
        <f t="shared" si="16"/>
        <v>446.251373016174</v>
      </c>
      <c r="L146" s="7">
        <f t="shared" si="13"/>
        <v>13.068677732528206</v>
      </c>
      <c r="M146" s="7">
        <f t="shared" si="17"/>
        <v>14.361234148696989</v>
      </c>
      <c r="P146" s="5">
        <f t="shared" si="18"/>
        <v>34.123951446845048</v>
      </c>
    </row>
    <row r="147" spans="1:16" x14ac:dyDescent="0.15">
      <c r="A147" s="5">
        <v>73</v>
      </c>
      <c r="B147" s="5">
        <v>145</v>
      </c>
      <c r="D147">
        <v>136.07886676876001</v>
      </c>
      <c r="E147">
        <v>585.86140888208001</v>
      </c>
      <c r="F147">
        <v>101.5334358186</v>
      </c>
      <c r="G147">
        <v>104.97924673327999</v>
      </c>
      <c r="I147" s="6">
        <f t="shared" si="14"/>
        <v>480.88216214880003</v>
      </c>
      <c r="J147" s="6">
        <f t="shared" si="15"/>
        <v>34.545430950160011</v>
      </c>
      <c r="K147" s="6">
        <f t="shared" si="16"/>
        <v>439.42764500860801</v>
      </c>
      <c r="L147" s="7">
        <f t="shared" si="13"/>
        <v>12.720282622688563</v>
      </c>
      <c r="M147" s="7">
        <f t="shared" si="17"/>
        <v>14.02175322103782</v>
      </c>
      <c r="P147" s="5">
        <f t="shared" si="18"/>
        <v>30.548369452031348</v>
      </c>
    </row>
    <row r="148" spans="1:16" x14ac:dyDescent="0.15">
      <c r="A148" s="5">
        <v>73.5</v>
      </c>
      <c r="B148" s="5">
        <v>146</v>
      </c>
      <c r="D148">
        <v>135.66539050535999</v>
      </c>
      <c r="E148">
        <v>581.79862174579</v>
      </c>
      <c r="F148">
        <v>101.29285165258</v>
      </c>
      <c r="G148">
        <v>105.00999231361</v>
      </c>
      <c r="I148" s="6">
        <f t="shared" si="14"/>
        <v>476.78862943218002</v>
      </c>
      <c r="J148" s="6">
        <f t="shared" si="15"/>
        <v>34.372538852779996</v>
      </c>
      <c r="K148" s="6">
        <f t="shared" si="16"/>
        <v>435.541582808844</v>
      </c>
      <c r="L148" s="7">
        <f t="shared" si="13"/>
        <v>12.671207811395581</v>
      </c>
      <c r="M148" s="7">
        <f t="shared" si="17"/>
        <v>13.981592591925311</v>
      </c>
      <c r="P148" s="5">
        <f t="shared" si="18"/>
        <v>30.044714243613434</v>
      </c>
    </row>
    <row r="149" spans="1:16" x14ac:dyDescent="0.15">
      <c r="A149" s="5">
        <v>74</v>
      </c>
      <c r="B149" s="5">
        <v>147</v>
      </c>
      <c r="D149">
        <v>135.46248085758</v>
      </c>
      <c r="E149">
        <v>572.65007656967998</v>
      </c>
      <c r="F149">
        <v>101.57417371253</v>
      </c>
      <c r="G149">
        <v>104.85857033052</v>
      </c>
      <c r="I149" s="6">
        <f t="shared" si="14"/>
        <v>467.79150623915996</v>
      </c>
      <c r="J149" s="6">
        <f t="shared" si="15"/>
        <v>33.888307145050007</v>
      </c>
      <c r="K149" s="6">
        <f t="shared" si="16"/>
        <v>427.12553766509996</v>
      </c>
      <c r="L149" s="7">
        <f t="shared" si="13"/>
        <v>12.603920751688809</v>
      </c>
      <c r="M149" s="7">
        <f t="shared" si="17"/>
        <v>13.923219714399014</v>
      </c>
      <c r="P149" s="5">
        <f t="shared" si="18"/>
        <v>29.354146573813981</v>
      </c>
    </row>
    <row r="150" spans="1:16" x14ac:dyDescent="0.15">
      <c r="A150" s="5">
        <v>74.5</v>
      </c>
      <c r="B150" s="5">
        <v>148</v>
      </c>
      <c r="D150">
        <v>135.89739663092999</v>
      </c>
      <c r="E150">
        <v>579.75650842266998</v>
      </c>
      <c r="F150">
        <v>101.37202152191</v>
      </c>
      <c r="G150">
        <v>104.82705611068</v>
      </c>
      <c r="I150" s="6">
        <f t="shared" si="14"/>
        <v>474.92945231198996</v>
      </c>
      <c r="J150" s="6">
        <f t="shared" si="15"/>
        <v>34.52537510901999</v>
      </c>
      <c r="K150" s="6">
        <f t="shared" si="16"/>
        <v>433.49900218116596</v>
      </c>
      <c r="L150" s="7">
        <f t="shared" si="13"/>
        <v>12.555953434606172</v>
      </c>
      <c r="M150" s="7">
        <f t="shared" si="17"/>
        <v>13.884166579496851</v>
      </c>
      <c r="P150" s="5">
        <f t="shared" si="18"/>
        <v>28.861857587957839</v>
      </c>
    </row>
    <row r="151" spans="1:16" x14ac:dyDescent="0.15">
      <c r="A151" s="5">
        <v>75</v>
      </c>
      <c r="B151" s="5">
        <v>149</v>
      </c>
      <c r="D151">
        <v>136.18453292496</v>
      </c>
      <c r="E151">
        <v>581.22588055129995</v>
      </c>
      <c r="F151">
        <v>101.57878554958</v>
      </c>
      <c r="G151">
        <v>105.26979246733001</v>
      </c>
      <c r="I151" s="6">
        <f t="shared" si="14"/>
        <v>475.95608808396992</v>
      </c>
      <c r="J151" s="6">
        <f t="shared" si="15"/>
        <v>34.605747375379991</v>
      </c>
      <c r="K151" s="6">
        <f t="shared" si="16"/>
        <v>434.4291912335139</v>
      </c>
      <c r="L151" s="7">
        <f t="shared" si="13"/>
        <v>12.55367169277163</v>
      </c>
      <c r="M151" s="7">
        <f t="shared" si="17"/>
        <v>13.890799019842783</v>
      </c>
      <c r="P151" s="5">
        <f t="shared" si="18"/>
        <v>28.838440051976473</v>
      </c>
    </row>
    <row r="152" spans="1:16" x14ac:dyDescent="0.15">
      <c r="A152" s="5">
        <v>75.5</v>
      </c>
      <c r="B152" s="5">
        <v>150</v>
      </c>
      <c r="D152">
        <v>136.03675344563999</v>
      </c>
      <c r="E152">
        <v>580.93491577334999</v>
      </c>
      <c r="F152">
        <v>101.52190622598</v>
      </c>
      <c r="G152">
        <v>104.98693312835999</v>
      </c>
      <c r="I152" s="6">
        <f t="shared" si="14"/>
        <v>475.94798264499002</v>
      </c>
      <c r="J152" s="6">
        <f t="shared" si="15"/>
        <v>34.514847219659984</v>
      </c>
      <c r="K152" s="6">
        <f t="shared" si="16"/>
        <v>434.53016598139806</v>
      </c>
      <c r="L152" s="7">
        <f t="shared" si="13"/>
        <v>12.589659262170674</v>
      </c>
      <c r="M152" s="7">
        <f t="shared" si="17"/>
        <v>13.935700771422301</v>
      </c>
      <c r="P152" s="5">
        <f t="shared" si="18"/>
        <v>29.207780784800065</v>
      </c>
    </row>
    <row r="153" spans="1:16" x14ac:dyDescent="0.15">
      <c r="A153" s="5">
        <v>76</v>
      </c>
      <c r="B153" s="5">
        <v>151</v>
      </c>
      <c r="D153">
        <v>137.16462480857999</v>
      </c>
      <c r="E153">
        <v>591.90275650842</v>
      </c>
      <c r="F153">
        <v>101.41583397386999</v>
      </c>
      <c r="G153">
        <v>105.06994619523</v>
      </c>
      <c r="I153" s="6">
        <f t="shared" si="14"/>
        <v>486.83281031319001</v>
      </c>
      <c r="J153" s="6">
        <f t="shared" si="15"/>
        <v>35.748790834709993</v>
      </c>
      <c r="K153" s="6">
        <f t="shared" si="16"/>
        <v>443.93426131153802</v>
      </c>
      <c r="L153" s="7">
        <f t="shared" si="13"/>
        <v>12.418161592209819</v>
      </c>
      <c r="M153" s="7">
        <f t="shared" si="17"/>
        <v>13.773117283641922</v>
      </c>
      <c r="P153" s="5">
        <f t="shared" si="18"/>
        <v>27.447698729840177</v>
      </c>
    </row>
    <row r="154" spans="1:16" x14ac:dyDescent="0.15">
      <c r="A154" s="5">
        <v>76.5</v>
      </c>
      <c r="B154" s="5">
        <v>152</v>
      </c>
      <c r="D154">
        <v>137.42189892802</v>
      </c>
      <c r="E154">
        <v>589.3078101072</v>
      </c>
      <c r="F154">
        <v>101.51498847041</v>
      </c>
      <c r="G154">
        <v>104.97694081476</v>
      </c>
      <c r="I154" s="6">
        <f t="shared" si="14"/>
        <v>484.33086929244001</v>
      </c>
      <c r="J154" s="6">
        <f t="shared" si="15"/>
        <v>35.906910457609996</v>
      </c>
      <c r="K154" s="6">
        <f t="shared" si="16"/>
        <v>441.24257674330801</v>
      </c>
      <c r="L154" s="7">
        <f t="shared" si="13"/>
        <v>12.288514136135944</v>
      </c>
      <c r="M154" s="7">
        <f t="shared" si="17"/>
        <v>13.652384009748522</v>
      </c>
      <c r="P154" s="5">
        <f t="shared" si="18"/>
        <v>26.11712577827231</v>
      </c>
    </row>
    <row r="155" spans="1:16" x14ac:dyDescent="0.15">
      <c r="A155" s="5">
        <v>77</v>
      </c>
      <c r="B155" s="5">
        <v>153</v>
      </c>
      <c r="D155">
        <v>137.10872894334</v>
      </c>
      <c r="E155">
        <v>580.56278713629001</v>
      </c>
      <c r="F155">
        <v>101.48193697156</v>
      </c>
      <c r="G155">
        <v>105.08301306687</v>
      </c>
      <c r="I155" s="6">
        <f t="shared" si="14"/>
        <v>475.47977406942005</v>
      </c>
      <c r="J155" s="6">
        <f t="shared" si="15"/>
        <v>35.626791971779994</v>
      </c>
      <c r="K155" s="6">
        <f t="shared" si="16"/>
        <v>432.72762370328405</v>
      </c>
      <c r="L155" s="7">
        <f t="shared" si="13"/>
        <v>12.146129352484161</v>
      </c>
      <c r="M155" s="7">
        <f t="shared" si="17"/>
        <v>13.518913408277212</v>
      </c>
      <c r="P155" s="5">
        <f t="shared" si="18"/>
        <v>24.655829524731072</v>
      </c>
    </row>
    <row r="156" spans="1:16" x14ac:dyDescent="0.15">
      <c r="A156" s="5">
        <v>77.5</v>
      </c>
      <c r="B156" s="5">
        <v>154</v>
      </c>
      <c r="D156">
        <v>137.50612557426999</v>
      </c>
      <c r="E156">
        <v>587.03751914242002</v>
      </c>
      <c r="F156">
        <v>101.35049961567999</v>
      </c>
      <c r="G156">
        <v>105.24365872406</v>
      </c>
      <c r="I156" s="6">
        <f t="shared" si="14"/>
        <v>481.79386041836005</v>
      </c>
      <c r="J156" s="6">
        <f t="shared" si="15"/>
        <v>36.155625958589994</v>
      </c>
      <c r="K156" s="6">
        <f t="shared" si="16"/>
        <v>438.40710926805207</v>
      </c>
      <c r="L156" s="7">
        <f t="shared" si="13"/>
        <v>12.125557161426867</v>
      </c>
      <c r="M156" s="7">
        <f t="shared" si="17"/>
        <v>13.507255399400393</v>
      </c>
      <c r="P156" s="5">
        <f t="shared" si="18"/>
        <v>24.44469695179632</v>
      </c>
    </row>
    <row r="157" spans="1:16" x14ac:dyDescent="0.15">
      <c r="A157" s="5">
        <v>78</v>
      </c>
      <c r="B157" s="5">
        <v>155</v>
      </c>
      <c r="D157">
        <v>140.33307810106999</v>
      </c>
      <c r="E157">
        <v>608.22358346094995</v>
      </c>
      <c r="F157">
        <v>101.26594926979</v>
      </c>
      <c r="G157">
        <v>105.04996156803</v>
      </c>
      <c r="I157" s="6">
        <f t="shared" si="14"/>
        <v>503.17362189291998</v>
      </c>
      <c r="J157" s="6">
        <f t="shared" si="15"/>
        <v>39.067128831279987</v>
      </c>
      <c r="K157" s="6">
        <f t="shared" si="16"/>
        <v>456.29306729538399</v>
      </c>
      <c r="L157" s="7">
        <f t="shared" si="13"/>
        <v>11.679718498535847</v>
      </c>
      <c r="M157" s="7">
        <f t="shared" si="17"/>
        <v>13.070330918689846</v>
      </c>
      <c r="P157" s="5">
        <f t="shared" si="18"/>
        <v>19.869050937824763</v>
      </c>
    </row>
    <row r="158" spans="1:16" x14ac:dyDescent="0.15">
      <c r="A158" s="5">
        <v>78.5</v>
      </c>
      <c r="B158" s="5">
        <v>156</v>
      </c>
      <c r="D158">
        <v>139.75957120979999</v>
      </c>
      <c r="E158">
        <v>611.50765696784003</v>
      </c>
      <c r="F158">
        <v>101.34127594157999</v>
      </c>
      <c r="G158">
        <v>104.8570330515</v>
      </c>
      <c r="I158" s="6">
        <f t="shared" si="14"/>
        <v>506.65062391634001</v>
      </c>
      <c r="J158" s="6">
        <f t="shared" si="15"/>
        <v>38.418295268219993</v>
      </c>
      <c r="K158" s="6">
        <f t="shared" si="16"/>
        <v>460.548669594476</v>
      </c>
      <c r="L158" s="7">
        <f t="shared" si="13"/>
        <v>11.987743505512764</v>
      </c>
      <c r="M158" s="7">
        <f t="shared" si="17"/>
        <v>13.387270107847238</v>
      </c>
      <c r="P158" s="5">
        <f t="shared" si="18"/>
        <v>23.030314221359255</v>
      </c>
    </row>
    <row r="159" spans="1:16" x14ac:dyDescent="0.15">
      <c r="A159" s="5">
        <v>79</v>
      </c>
      <c r="B159" s="5">
        <v>157</v>
      </c>
      <c r="D159">
        <v>138.61791730474999</v>
      </c>
      <c r="E159">
        <v>594.89203675345004</v>
      </c>
      <c r="F159">
        <v>101.38585703305</v>
      </c>
      <c r="G159">
        <v>105.01306687164001</v>
      </c>
      <c r="I159" s="6">
        <f t="shared" si="14"/>
        <v>489.87896988181001</v>
      </c>
      <c r="J159" s="6">
        <f t="shared" si="15"/>
        <v>37.232060271699993</v>
      </c>
      <c r="K159" s="6">
        <f t="shared" si="16"/>
        <v>445.20049755577003</v>
      </c>
      <c r="L159" s="7">
        <f t="shared" si="13"/>
        <v>11.957449958635943</v>
      </c>
      <c r="M159" s="7">
        <f t="shared" si="17"/>
        <v>13.36589074315089</v>
      </c>
      <c r="P159" s="5">
        <f t="shared" si="18"/>
        <v>22.719411290426432</v>
      </c>
    </row>
    <row r="160" spans="1:16" x14ac:dyDescent="0.15">
      <c r="A160" s="5">
        <v>79.5</v>
      </c>
      <c r="B160" s="5">
        <v>158</v>
      </c>
      <c r="D160">
        <v>135.03062787136</v>
      </c>
      <c r="E160">
        <v>554.57197549770001</v>
      </c>
      <c r="F160">
        <v>101.09300538047999</v>
      </c>
      <c r="G160">
        <v>104.92236740969</v>
      </c>
      <c r="I160" s="6">
        <f t="shared" si="14"/>
        <v>449.64960808801004</v>
      </c>
      <c r="J160" s="6">
        <f t="shared" si="15"/>
        <v>33.937622490880003</v>
      </c>
      <c r="K160" s="6">
        <f t="shared" si="16"/>
        <v>408.92446109895405</v>
      </c>
      <c r="L160" s="7">
        <f t="shared" si="13"/>
        <v>12.0492960639433</v>
      </c>
      <c r="M160" s="7">
        <f t="shared" si="17"/>
        <v>13.466651030638722</v>
      </c>
      <c r="P160" s="5">
        <f t="shared" si="18"/>
        <v>23.662028655468973</v>
      </c>
    </row>
    <row r="161" spans="1:16" x14ac:dyDescent="0.15">
      <c r="A161" s="5">
        <v>80</v>
      </c>
      <c r="B161" s="5">
        <v>159</v>
      </c>
      <c r="D161">
        <v>136.17840735069001</v>
      </c>
      <c r="E161">
        <v>551.57810107197997</v>
      </c>
      <c r="F161">
        <v>101.35203689470001</v>
      </c>
      <c r="G161">
        <v>105.09454265949</v>
      </c>
      <c r="I161" s="6">
        <f t="shared" si="14"/>
        <v>446.48355841248997</v>
      </c>
      <c r="J161" s="6">
        <f t="shared" si="15"/>
        <v>34.826370455990002</v>
      </c>
      <c r="K161" s="6">
        <f t="shared" si="16"/>
        <v>404.69191386530196</v>
      </c>
      <c r="L161" s="7">
        <f t="shared" si="13"/>
        <v>11.620272470733353</v>
      </c>
      <c r="M161" s="7">
        <f t="shared" si="17"/>
        <v>13.046541619609251</v>
      </c>
      <c r="P161" s="5">
        <f t="shared" si="18"/>
        <v>19.258955845584165</v>
      </c>
    </row>
    <row r="162" spans="1:16" x14ac:dyDescent="0.15">
      <c r="A162" s="5">
        <v>80.5</v>
      </c>
      <c r="B162" s="5">
        <v>160</v>
      </c>
      <c r="D162">
        <v>136.61791730474999</v>
      </c>
      <c r="E162">
        <v>558.28560490046004</v>
      </c>
      <c r="F162">
        <v>101.45349730976</v>
      </c>
      <c r="G162">
        <v>105.03151421983</v>
      </c>
      <c r="I162" s="6">
        <f t="shared" si="14"/>
        <v>453.25409068063004</v>
      </c>
      <c r="J162" s="6">
        <f t="shared" si="15"/>
        <v>35.164419994989998</v>
      </c>
      <c r="K162" s="6">
        <f t="shared" si="16"/>
        <v>411.05678668664206</v>
      </c>
      <c r="L162" s="7">
        <f t="shared" si="13"/>
        <v>11.689565382998122</v>
      </c>
      <c r="M162" s="7">
        <f t="shared" si="17"/>
        <v>13.124748714054494</v>
      </c>
      <c r="P162" s="5">
        <f t="shared" si="18"/>
        <v>19.970109597357983</v>
      </c>
    </row>
    <row r="163" spans="1:16" x14ac:dyDescent="0.15">
      <c r="A163" s="5">
        <v>81</v>
      </c>
      <c r="B163" s="5">
        <v>161</v>
      </c>
      <c r="D163">
        <v>136.19754977029001</v>
      </c>
      <c r="E163">
        <v>546.87136294028005</v>
      </c>
      <c r="F163">
        <v>101.32974634896</v>
      </c>
      <c r="G163">
        <v>105.14604150653</v>
      </c>
      <c r="I163" s="6">
        <f t="shared" si="14"/>
        <v>441.72532143375008</v>
      </c>
      <c r="J163" s="6">
        <f t="shared" si="15"/>
        <v>34.867803421330009</v>
      </c>
      <c r="K163" s="6">
        <f t="shared" si="16"/>
        <v>399.88395732815405</v>
      </c>
      <c r="L163" s="7">
        <f t="shared" si="13"/>
        <v>11.468573242085254</v>
      </c>
      <c r="M163" s="7">
        <f t="shared" si="17"/>
        <v>12.9126707553221</v>
      </c>
      <c r="P163" s="5">
        <f t="shared" si="18"/>
        <v>17.702065363306943</v>
      </c>
    </row>
    <row r="164" spans="1:16" x14ac:dyDescent="0.15">
      <c r="A164" s="5">
        <v>81.5</v>
      </c>
      <c r="B164" s="5">
        <v>162</v>
      </c>
      <c r="D164">
        <v>134.38973966309001</v>
      </c>
      <c r="E164">
        <v>523.57580398161997</v>
      </c>
      <c r="F164">
        <v>101.31129900077001</v>
      </c>
      <c r="G164">
        <v>105.03228285934</v>
      </c>
      <c r="I164" s="6">
        <f t="shared" si="14"/>
        <v>418.54352112227997</v>
      </c>
      <c r="J164" s="6">
        <f t="shared" si="15"/>
        <v>33.078440662320006</v>
      </c>
      <c r="K164" s="6">
        <f t="shared" si="16"/>
        <v>378.84939232749593</v>
      </c>
      <c r="L164" s="7">
        <f t="shared" si="13"/>
        <v>11.453060807641009</v>
      </c>
      <c r="M164" s="7">
        <f t="shared" si="17"/>
        <v>12.906072503058329</v>
      </c>
      <c r="P164" s="5">
        <f t="shared" si="18"/>
        <v>17.542861115807312</v>
      </c>
    </row>
    <row r="165" spans="1:16" x14ac:dyDescent="0.15">
      <c r="A165" s="5">
        <v>82</v>
      </c>
      <c r="B165" s="5">
        <v>163</v>
      </c>
      <c r="D165">
        <v>136.81929555895999</v>
      </c>
      <c r="E165">
        <v>555.39969372128996</v>
      </c>
      <c r="F165">
        <v>101.57955418909</v>
      </c>
      <c r="G165">
        <v>105.06764027670999</v>
      </c>
      <c r="I165" s="6">
        <f t="shared" si="14"/>
        <v>450.33205344457997</v>
      </c>
      <c r="J165" s="6">
        <f t="shared" si="15"/>
        <v>35.239741369869989</v>
      </c>
      <c r="K165" s="6">
        <f t="shared" si="16"/>
        <v>408.04436380073599</v>
      </c>
      <c r="L165" s="7">
        <f t="shared" si="13"/>
        <v>11.579096438818199</v>
      </c>
      <c r="M165" s="7">
        <f t="shared" si="17"/>
        <v>13.041022316415994</v>
      </c>
      <c r="P165" s="5">
        <f t="shared" si="18"/>
        <v>18.836365877540519</v>
      </c>
    </row>
    <row r="166" spans="1:16" x14ac:dyDescent="0.15">
      <c r="A166" s="5">
        <v>82.5</v>
      </c>
      <c r="B166" s="5">
        <v>164</v>
      </c>
      <c r="D166">
        <v>136.82006125574</v>
      </c>
      <c r="E166">
        <v>554.42955589586995</v>
      </c>
      <c r="F166">
        <v>101.64181398924001</v>
      </c>
      <c r="G166">
        <v>104.82090699462</v>
      </c>
      <c r="I166" s="6">
        <f t="shared" si="14"/>
        <v>449.60864890124992</v>
      </c>
      <c r="J166" s="6">
        <f t="shared" si="15"/>
        <v>35.178247266499994</v>
      </c>
      <c r="K166" s="6">
        <f t="shared" si="16"/>
        <v>407.39475218144992</v>
      </c>
      <c r="L166" s="7">
        <f t="shared" si="13"/>
        <v>11.580871243957887</v>
      </c>
      <c r="M166" s="7">
        <f t="shared" si="17"/>
        <v>13.051711303736155</v>
      </c>
      <c r="P166" s="5">
        <f t="shared" si="18"/>
        <v>18.854580717882826</v>
      </c>
    </row>
    <row r="167" spans="1:16" x14ac:dyDescent="0.15">
      <c r="A167" s="5">
        <v>83</v>
      </c>
      <c r="B167" s="5">
        <v>165</v>
      </c>
      <c r="D167">
        <v>137.93415007657001</v>
      </c>
      <c r="E167">
        <v>562.24042879019999</v>
      </c>
      <c r="F167">
        <v>101.5049961568</v>
      </c>
      <c r="G167">
        <v>105.2098385857</v>
      </c>
      <c r="I167" s="6">
        <f t="shared" si="14"/>
        <v>457.03059020449996</v>
      </c>
      <c r="J167" s="6">
        <f t="shared" si="15"/>
        <v>36.429153919770002</v>
      </c>
      <c r="K167" s="6">
        <f t="shared" si="16"/>
        <v>413.31560550077597</v>
      </c>
      <c r="L167" s="7">
        <f t="shared" si="13"/>
        <v>11.345737164553546</v>
      </c>
      <c r="M167" s="7">
        <f t="shared" si="17"/>
        <v>12.825491406512288</v>
      </c>
      <c r="P167" s="5">
        <f t="shared" si="18"/>
        <v>16.441397648027952</v>
      </c>
    </row>
    <row r="168" spans="1:16" x14ac:dyDescent="0.15">
      <c r="A168" s="5">
        <v>83.5</v>
      </c>
      <c r="B168" s="5">
        <v>166</v>
      </c>
      <c r="D168">
        <v>138.43797856049</v>
      </c>
      <c r="E168">
        <v>571.47013782542001</v>
      </c>
      <c r="F168">
        <v>101.27363566487</v>
      </c>
      <c r="G168">
        <v>105.06072252113999</v>
      </c>
      <c r="I168" s="6">
        <f t="shared" si="14"/>
        <v>466.40941530428</v>
      </c>
      <c r="J168" s="6">
        <f t="shared" si="15"/>
        <v>37.164342895619995</v>
      </c>
      <c r="K168" s="6">
        <f t="shared" si="16"/>
        <v>421.81220382953603</v>
      </c>
      <c r="L168" s="7">
        <f t="shared" si="13"/>
        <v>11.349916908641179</v>
      </c>
      <c r="M168" s="7">
        <f t="shared" si="17"/>
        <v>12.838585332780397</v>
      </c>
      <c r="P168" s="5">
        <f t="shared" si="18"/>
        <v>16.484294397381145</v>
      </c>
    </row>
    <row r="169" spans="1:16" x14ac:dyDescent="0.15">
      <c r="A169" s="5">
        <v>84</v>
      </c>
      <c r="B169" s="5">
        <v>167</v>
      </c>
      <c r="D169">
        <v>138.43644716692</v>
      </c>
      <c r="E169">
        <v>568.91194486982999</v>
      </c>
      <c r="F169">
        <v>101.46425826287999</v>
      </c>
      <c r="G169">
        <v>104.99769408148001</v>
      </c>
      <c r="I169" s="6">
        <f t="shared" si="14"/>
        <v>463.91425078834999</v>
      </c>
      <c r="J169" s="6">
        <f t="shared" si="15"/>
        <v>36.97218890404001</v>
      </c>
      <c r="K169" s="6">
        <f t="shared" si="16"/>
        <v>419.54762410350196</v>
      </c>
      <c r="L169" s="7">
        <f t="shared" si="13"/>
        <v>11.347654454336549</v>
      </c>
      <c r="M169" s="7">
        <f t="shared" si="17"/>
        <v>12.845237060656242</v>
      </c>
      <c r="P169" s="5">
        <f t="shared" si="18"/>
        <v>16.461074809484387</v>
      </c>
    </row>
    <row r="170" spans="1:16" x14ac:dyDescent="0.15">
      <c r="A170" s="5">
        <v>84.5</v>
      </c>
      <c r="B170" s="5">
        <v>168</v>
      </c>
      <c r="D170">
        <v>137.84379785605</v>
      </c>
      <c r="E170">
        <v>561.99387442573004</v>
      </c>
      <c r="F170">
        <v>101.60107609531001</v>
      </c>
      <c r="G170">
        <v>104.95311299001</v>
      </c>
      <c r="I170" s="6">
        <f t="shared" si="14"/>
        <v>457.04076143572001</v>
      </c>
      <c r="J170" s="6">
        <f t="shared" si="15"/>
        <v>36.242721760739997</v>
      </c>
      <c r="K170" s="6">
        <f t="shared" si="16"/>
        <v>413.549495322832</v>
      </c>
      <c r="L170" s="7">
        <f t="shared" si="13"/>
        <v>11.410552939509371</v>
      </c>
      <c r="M170" s="7">
        <f t="shared" si="17"/>
        <v>12.917049728009538</v>
      </c>
      <c r="P170" s="5">
        <f t="shared" si="18"/>
        <v>17.106602501272349</v>
      </c>
    </row>
    <row r="171" spans="1:16" x14ac:dyDescent="0.15">
      <c r="A171" s="5">
        <v>85</v>
      </c>
      <c r="B171" s="5">
        <v>169</v>
      </c>
      <c r="D171">
        <v>137.36294027565</v>
      </c>
      <c r="E171">
        <v>555.13476263400003</v>
      </c>
      <c r="F171">
        <v>101.38201383550999</v>
      </c>
      <c r="G171">
        <v>105.06379707917</v>
      </c>
      <c r="I171" s="6">
        <f t="shared" si="14"/>
        <v>450.07096555483002</v>
      </c>
      <c r="J171" s="6">
        <f t="shared" si="15"/>
        <v>35.98092644014001</v>
      </c>
      <c r="K171" s="6">
        <f t="shared" si="16"/>
        <v>406.893853826662</v>
      </c>
      <c r="L171" s="7">
        <f t="shared" si="13"/>
        <v>11.308598584964026</v>
      </c>
      <c r="M171" s="7">
        <f t="shared" si="17"/>
        <v>12.824009555644666</v>
      </c>
      <c r="P171" s="5">
        <f t="shared" si="18"/>
        <v>16.06024408776597</v>
      </c>
    </row>
    <row r="172" spans="1:16" x14ac:dyDescent="0.15">
      <c r="A172" s="5">
        <v>85.5</v>
      </c>
      <c r="B172" s="5">
        <v>170</v>
      </c>
      <c r="D172">
        <v>137.59264931087</v>
      </c>
      <c r="E172">
        <v>559.38667687596001</v>
      </c>
      <c r="F172">
        <v>101.41352805534</v>
      </c>
      <c r="G172">
        <v>104.90161414297</v>
      </c>
      <c r="I172" s="6">
        <f t="shared" si="14"/>
        <v>454.48506273299</v>
      </c>
      <c r="J172" s="6">
        <f t="shared" si="15"/>
        <v>36.179121255530006</v>
      </c>
      <c r="K172" s="6">
        <f t="shared" si="16"/>
        <v>411.070117226354</v>
      </c>
      <c r="L172" s="7">
        <f t="shared" si="13"/>
        <v>11.362081304379984</v>
      </c>
      <c r="M172" s="7">
        <f t="shared" si="17"/>
        <v>12.886406457241099</v>
      </c>
      <c r="P172" s="5">
        <f t="shared" si="18"/>
        <v>16.609137694985066</v>
      </c>
    </row>
    <row r="173" spans="1:16" x14ac:dyDescent="0.15">
      <c r="A173" s="5">
        <v>86</v>
      </c>
      <c r="B173" s="5">
        <v>171</v>
      </c>
      <c r="D173">
        <v>136.36753445636</v>
      </c>
      <c r="E173">
        <v>539.28024502297001</v>
      </c>
      <c r="F173">
        <v>101.65103766334001</v>
      </c>
      <c r="G173">
        <v>105</v>
      </c>
      <c r="I173" s="6">
        <f t="shared" si="14"/>
        <v>434.28024502297001</v>
      </c>
      <c r="J173" s="6">
        <f t="shared" si="15"/>
        <v>34.716496793019999</v>
      </c>
      <c r="K173" s="6">
        <f t="shared" si="16"/>
        <v>392.62044887134601</v>
      </c>
      <c r="L173" s="7">
        <f t="shared" si="13"/>
        <v>11.309333750238451</v>
      </c>
      <c r="M173" s="7">
        <f t="shared" si="17"/>
        <v>12.842573085280041</v>
      </c>
      <c r="P173" s="5">
        <f t="shared" si="18"/>
        <v>16.067789095270982</v>
      </c>
    </row>
    <row r="174" spans="1:16" x14ac:dyDescent="0.15">
      <c r="A174" s="5">
        <v>86.5</v>
      </c>
      <c r="B174" s="5">
        <v>172</v>
      </c>
      <c r="D174">
        <v>136.01990811639001</v>
      </c>
      <c r="E174">
        <v>530.25803981623005</v>
      </c>
      <c r="F174">
        <v>101.38431975404001</v>
      </c>
      <c r="G174">
        <v>104.77017678708999</v>
      </c>
      <c r="I174" s="6">
        <f t="shared" si="14"/>
        <v>425.48786302914004</v>
      </c>
      <c r="J174" s="6">
        <f t="shared" si="15"/>
        <v>34.635588362350006</v>
      </c>
      <c r="K174" s="6">
        <f t="shared" si="16"/>
        <v>383.92515699432005</v>
      </c>
      <c r="L174" s="7">
        <f t="shared" si="13"/>
        <v>11.084701463066786</v>
      </c>
      <c r="M174" s="7">
        <f t="shared" si="17"/>
        <v>12.626854980288849</v>
      </c>
      <c r="P174" s="5">
        <f t="shared" si="18"/>
        <v>13.762386009003455</v>
      </c>
    </row>
    <row r="175" spans="1:16" x14ac:dyDescent="0.15">
      <c r="A175" s="5">
        <v>87</v>
      </c>
      <c r="B175" s="5">
        <v>173</v>
      </c>
      <c r="D175">
        <v>136.95099540582001</v>
      </c>
      <c r="E175">
        <v>540.02297090351999</v>
      </c>
      <c r="F175">
        <v>101.45119139124</v>
      </c>
      <c r="G175">
        <v>104.93697156034</v>
      </c>
      <c r="I175" s="6">
        <f t="shared" si="14"/>
        <v>435.08599934317999</v>
      </c>
      <c r="J175" s="6">
        <f t="shared" si="15"/>
        <v>35.499804014580008</v>
      </c>
      <c r="K175" s="6">
        <f t="shared" si="16"/>
        <v>392.48623452568398</v>
      </c>
      <c r="L175" s="7">
        <f t="shared" si="13"/>
        <v>11.056011305428257</v>
      </c>
      <c r="M175" s="7">
        <f t="shared" si="17"/>
        <v>12.607079004830794</v>
      </c>
      <c r="P175" s="5">
        <f t="shared" si="18"/>
        <v>13.467938675549471</v>
      </c>
    </row>
    <row r="176" spans="1:16" x14ac:dyDescent="0.15">
      <c r="A176" s="5">
        <v>87.5</v>
      </c>
      <c r="B176" s="5">
        <v>174</v>
      </c>
      <c r="D176">
        <v>136.79555895864999</v>
      </c>
      <c r="E176">
        <v>535.62557427259003</v>
      </c>
      <c r="F176">
        <v>101.50115295926</v>
      </c>
      <c r="G176">
        <v>105.03612605687999</v>
      </c>
      <c r="I176" s="6">
        <f t="shared" si="14"/>
        <v>430.58944821571004</v>
      </c>
      <c r="J176" s="6">
        <f t="shared" si="15"/>
        <v>35.294405999389994</v>
      </c>
      <c r="K176" s="6">
        <f t="shared" si="16"/>
        <v>388.23616101644205</v>
      </c>
      <c r="L176" s="7">
        <f t="shared" si="13"/>
        <v>10.999934692856202</v>
      </c>
      <c r="M176" s="7">
        <f t="shared" si="17"/>
        <v>12.559916574439214</v>
      </c>
      <c r="P176" s="5">
        <f t="shared" si="18"/>
        <v>12.892423920663648</v>
      </c>
    </row>
    <row r="177" spans="1:16" x14ac:dyDescent="0.15">
      <c r="A177" s="5">
        <v>88</v>
      </c>
      <c r="B177" s="5">
        <v>175</v>
      </c>
      <c r="D177">
        <v>136.91271056662001</v>
      </c>
      <c r="E177">
        <v>541.09264931087</v>
      </c>
      <c r="F177">
        <v>101.53497309762</v>
      </c>
      <c r="G177">
        <v>104.97540353574</v>
      </c>
      <c r="I177" s="6">
        <f t="shared" si="14"/>
        <v>436.11724577513002</v>
      </c>
      <c r="J177" s="6">
        <f t="shared" si="15"/>
        <v>35.37773746900001</v>
      </c>
      <c r="K177" s="6">
        <f t="shared" si="16"/>
        <v>393.66396081233</v>
      </c>
      <c r="L177" s="7">
        <f t="shared" si="13"/>
        <v>11.127448756644791</v>
      </c>
      <c r="M177" s="7">
        <f t="shared" si="17"/>
        <v>12.696344820408278</v>
      </c>
      <c r="P177" s="5">
        <f t="shared" si="18"/>
        <v>14.201101848944148</v>
      </c>
    </row>
    <row r="178" spans="1:16" x14ac:dyDescent="0.15">
      <c r="A178" s="5">
        <v>88.5</v>
      </c>
      <c r="B178" s="5">
        <v>176</v>
      </c>
      <c r="D178">
        <v>138.20137825421</v>
      </c>
      <c r="E178">
        <v>548.83078101071999</v>
      </c>
      <c r="F178">
        <v>101.40046118370999</v>
      </c>
      <c r="G178">
        <v>105.03305149885</v>
      </c>
      <c r="I178" s="6">
        <f t="shared" si="14"/>
        <v>443.79772951186999</v>
      </c>
      <c r="J178" s="6">
        <f t="shared" si="15"/>
        <v>36.800917070500006</v>
      </c>
      <c r="K178" s="6">
        <f t="shared" si="16"/>
        <v>399.63662902726998</v>
      </c>
      <c r="L178" s="7">
        <f t="shared" si="13"/>
        <v>10.859420385140968</v>
      </c>
      <c r="M178" s="7">
        <f t="shared" si="17"/>
        <v>12.43723063108493</v>
      </c>
      <c r="P178" s="5">
        <f t="shared" si="18"/>
        <v>11.450324377671919</v>
      </c>
    </row>
    <row r="179" spans="1:16" x14ac:dyDescent="0.15">
      <c r="A179" s="5">
        <v>89</v>
      </c>
      <c r="B179" s="5">
        <v>177</v>
      </c>
      <c r="D179">
        <v>136.62404287902001</v>
      </c>
      <c r="E179">
        <v>531.19372128636996</v>
      </c>
      <c r="F179">
        <v>101.45810914681</v>
      </c>
      <c r="G179">
        <v>105.02075326672001</v>
      </c>
      <c r="I179" s="6">
        <f t="shared" si="14"/>
        <v>426.17296801964994</v>
      </c>
      <c r="J179" s="6">
        <f t="shared" si="15"/>
        <v>35.165933732210007</v>
      </c>
      <c r="K179" s="6">
        <f t="shared" si="16"/>
        <v>383.97384754099795</v>
      </c>
      <c r="L179" s="7">
        <f t="shared" si="13"/>
        <v>10.918915176971389</v>
      </c>
      <c r="M179" s="7">
        <f t="shared" si="17"/>
        <v>12.505639605095825</v>
      </c>
      <c r="P179" s="5">
        <f t="shared" si="18"/>
        <v>12.06091993554859</v>
      </c>
    </row>
    <row r="180" spans="1:16" x14ac:dyDescent="0.15">
      <c r="A180" s="5">
        <v>89.5</v>
      </c>
      <c r="B180" s="5">
        <v>178</v>
      </c>
      <c r="D180">
        <v>135.82542113323001</v>
      </c>
      <c r="E180">
        <v>521.04211332312002</v>
      </c>
      <c r="F180">
        <v>101.32205995388</v>
      </c>
      <c r="G180">
        <v>104.87932359723</v>
      </c>
      <c r="I180" s="6">
        <f t="shared" si="14"/>
        <v>416.16278972589004</v>
      </c>
      <c r="J180" s="6">
        <f t="shared" si="15"/>
        <v>34.503361179350009</v>
      </c>
      <c r="K180" s="6">
        <f t="shared" si="16"/>
        <v>374.75875631067004</v>
      </c>
      <c r="L180" s="7">
        <f t="shared" si="13"/>
        <v>10.861514458335156</v>
      </c>
      <c r="M180" s="7">
        <f t="shared" si="17"/>
        <v>12.457153068640066</v>
      </c>
      <c r="P180" s="5">
        <f t="shared" si="18"/>
        <v>11.471815868790744</v>
      </c>
    </row>
    <row r="181" spans="1:16" x14ac:dyDescent="0.15">
      <c r="A181" s="5">
        <v>90</v>
      </c>
      <c r="B181" s="5">
        <v>179</v>
      </c>
      <c r="D181">
        <v>135.99770290965</v>
      </c>
      <c r="E181">
        <v>524.72511485452003</v>
      </c>
      <c r="F181">
        <v>101.68408916218</v>
      </c>
      <c r="G181">
        <v>105.02690238277999</v>
      </c>
      <c r="I181" s="6">
        <f t="shared" si="14"/>
        <v>419.69821247174002</v>
      </c>
      <c r="J181" s="6">
        <f t="shared" si="15"/>
        <v>34.313613747470001</v>
      </c>
      <c r="K181" s="6">
        <f t="shared" si="16"/>
        <v>378.52187597477604</v>
      </c>
      <c r="L181" s="7">
        <f t="shared" si="13"/>
        <v>11.031244880253544</v>
      </c>
      <c r="M181" s="7">
        <f t="shared" si="17"/>
        <v>12.635797672738928</v>
      </c>
      <c r="P181" s="5">
        <f t="shared" si="18"/>
        <v>13.213760641961791</v>
      </c>
    </row>
    <row r="182" spans="1:16" x14ac:dyDescent="0.15">
      <c r="A182" s="5">
        <v>90.5</v>
      </c>
      <c r="B182" s="5">
        <v>180</v>
      </c>
      <c r="D182">
        <v>135.68529862175001</v>
      </c>
      <c r="E182">
        <v>518.31470137824999</v>
      </c>
      <c r="F182">
        <v>101.43197540353999</v>
      </c>
      <c r="G182">
        <v>104.78785549577</v>
      </c>
      <c r="I182" s="6">
        <f t="shared" si="14"/>
        <v>413.52684588247996</v>
      </c>
      <c r="J182" s="6">
        <f t="shared" si="15"/>
        <v>34.253323218210014</v>
      </c>
      <c r="K182" s="6">
        <f>I182-1.2*J182</f>
        <v>372.42285802062793</v>
      </c>
      <c r="L182" s="7">
        <f t="shared" si="13"/>
        <v>10.87260513813847</v>
      </c>
      <c r="M182" s="7">
        <f>L182+ABS($N$2)*A182</f>
        <v>12.486072112804328</v>
      </c>
      <c r="P182" s="5">
        <f>(L182-$O$2)/$O$2*100</f>
        <v>11.585639610556878</v>
      </c>
    </row>
    <row r="183" spans="1:16" x14ac:dyDescent="0.15">
      <c r="A183" s="5">
        <v>91</v>
      </c>
      <c r="B183" s="5">
        <v>181</v>
      </c>
      <c r="D183">
        <v>135.34532924961999</v>
      </c>
      <c r="E183">
        <v>510.34073506891002</v>
      </c>
      <c r="F183">
        <v>101.44811683320999</v>
      </c>
      <c r="G183">
        <v>104.98001537279001</v>
      </c>
      <c r="I183" s="6">
        <f t="shared" si="14"/>
        <v>405.36071969611999</v>
      </c>
      <c r="J183" s="6">
        <f t="shared" si="15"/>
        <v>33.897212416409999</v>
      </c>
      <c r="K183" s="6">
        <f t="shared" ref="K183:K241" si="19">I183-1.2*J183</f>
        <v>364.684064796428</v>
      </c>
      <c r="L183" s="7">
        <f t="shared" si="13"/>
        <v>10.758526698787792</v>
      </c>
      <c r="M183" s="7">
        <f t="shared" ref="M183:M241" si="20">L183+ABS($N$2)*A183</f>
        <v>12.380907855634124</v>
      </c>
      <c r="P183" s="5">
        <f t="shared" ref="P183:P241" si="21">(L183-$O$2)/$O$2*100</f>
        <v>10.414851610901907</v>
      </c>
    </row>
    <row r="184" spans="1:16" x14ac:dyDescent="0.15">
      <c r="A184" s="5">
        <v>91.5</v>
      </c>
      <c r="B184" s="5">
        <v>182</v>
      </c>
      <c r="D184">
        <v>136.07580398162</v>
      </c>
      <c r="E184">
        <v>515.36294027564998</v>
      </c>
      <c r="F184">
        <v>101.30591852421</v>
      </c>
      <c r="G184">
        <v>104.61414296695</v>
      </c>
      <c r="I184" s="6">
        <f t="shared" si="14"/>
        <v>410.74879730869998</v>
      </c>
      <c r="J184" s="6">
        <f t="shared" si="15"/>
        <v>34.769885457409998</v>
      </c>
      <c r="K184" s="6">
        <f t="shared" si="19"/>
        <v>369.02493475980799</v>
      </c>
      <c r="L184" s="7">
        <f t="shared" si="13"/>
        <v>10.613349164230941</v>
      </c>
      <c r="M184" s="7">
        <f t="shared" si="20"/>
        <v>12.244644503257749</v>
      </c>
      <c r="P184" s="5">
        <f t="shared" si="21"/>
        <v>8.9248933309138696</v>
      </c>
    </row>
    <row r="185" spans="1:16" x14ac:dyDescent="0.15">
      <c r="A185" s="5">
        <v>92</v>
      </c>
      <c r="B185" s="5">
        <v>183</v>
      </c>
      <c r="D185">
        <v>135.51607963247</v>
      </c>
      <c r="E185">
        <v>503.72588055130001</v>
      </c>
      <c r="F185">
        <v>101.49346656418</v>
      </c>
      <c r="G185">
        <v>105.0860876249</v>
      </c>
      <c r="I185" s="6">
        <f t="shared" si="14"/>
        <v>398.63979292639999</v>
      </c>
      <c r="J185" s="6">
        <f t="shared" si="15"/>
        <v>34.022613068289999</v>
      </c>
      <c r="K185" s="6">
        <f t="shared" si="19"/>
        <v>357.812657244452</v>
      </c>
      <c r="L185" s="7">
        <f t="shared" si="13"/>
        <v>10.516906991425158</v>
      </c>
      <c r="M185" s="7">
        <f t="shared" si="20"/>
        <v>12.15711651263244</v>
      </c>
      <c r="P185" s="5">
        <f t="shared" si="21"/>
        <v>7.9351064857891185</v>
      </c>
    </row>
    <row r="186" spans="1:16" x14ac:dyDescent="0.15">
      <c r="A186" s="5">
        <v>92.5</v>
      </c>
      <c r="B186" s="5">
        <v>184</v>
      </c>
      <c r="D186">
        <v>132.14165390504999</v>
      </c>
      <c r="E186">
        <v>471.12557427258997</v>
      </c>
      <c r="F186">
        <v>101.29669485012001</v>
      </c>
      <c r="G186">
        <v>104.92006149116</v>
      </c>
      <c r="I186" s="6">
        <f t="shared" si="14"/>
        <v>366.20551278143</v>
      </c>
      <c r="J186" s="6">
        <f t="shared" si="15"/>
        <v>30.844959054929987</v>
      </c>
      <c r="K186" s="6">
        <f t="shared" si="19"/>
        <v>329.191561915514</v>
      </c>
      <c r="L186" s="7">
        <f t="shared" si="13"/>
        <v>10.672459033882197</v>
      </c>
      <c r="M186" s="7">
        <f t="shared" si="20"/>
        <v>12.321582737269953</v>
      </c>
      <c r="P186" s="5">
        <f t="shared" si="21"/>
        <v>9.5315384291705367</v>
      </c>
    </row>
    <row r="187" spans="1:16" x14ac:dyDescent="0.15">
      <c r="A187" s="5">
        <v>93</v>
      </c>
      <c r="B187" s="5">
        <v>185</v>
      </c>
      <c r="D187">
        <v>132.47856049005</v>
      </c>
      <c r="E187">
        <v>472.80934150077002</v>
      </c>
      <c r="F187">
        <v>101.44734819369999</v>
      </c>
      <c r="G187">
        <v>105.00538047656001</v>
      </c>
      <c r="I187" s="6">
        <f t="shared" si="14"/>
        <v>367.80396102421003</v>
      </c>
      <c r="J187" s="6">
        <f t="shared" si="15"/>
        <v>31.031212296350006</v>
      </c>
      <c r="K187" s="6">
        <f t="shared" si="19"/>
        <v>330.56650626859005</v>
      </c>
      <c r="L187" s="7">
        <f t="shared" si="13"/>
        <v>10.652710023432515</v>
      </c>
      <c r="M187" s="7">
        <f t="shared" si="20"/>
        <v>12.310747909000746</v>
      </c>
      <c r="P187" s="5">
        <f t="shared" si="21"/>
        <v>9.3288541658587789</v>
      </c>
    </row>
    <row r="188" spans="1:16" x14ac:dyDescent="0.15">
      <c r="A188" s="5">
        <v>93.5</v>
      </c>
      <c r="B188" s="5">
        <v>186</v>
      </c>
      <c r="D188">
        <v>139.28943338438</v>
      </c>
      <c r="E188">
        <v>553.85758039816005</v>
      </c>
      <c r="F188">
        <v>101.32590315141999</v>
      </c>
      <c r="G188">
        <v>105.03535741736999</v>
      </c>
      <c r="I188" s="6">
        <f t="shared" si="14"/>
        <v>448.82222298079006</v>
      </c>
      <c r="J188" s="6">
        <f t="shared" si="15"/>
        <v>37.963530232960011</v>
      </c>
      <c r="K188" s="6">
        <f t="shared" si="19"/>
        <v>403.26598670123803</v>
      </c>
      <c r="L188" s="7">
        <f t="shared" si="13"/>
        <v>10.622457506628868</v>
      </c>
      <c r="M188" s="7">
        <f t="shared" si="20"/>
        <v>12.289409574377572</v>
      </c>
      <c r="P188" s="5">
        <f t="shared" si="21"/>
        <v>9.0183723269181861</v>
      </c>
    </row>
    <row r="189" spans="1:16" x14ac:dyDescent="0.15">
      <c r="A189" s="5">
        <v>94</v>
      </c>
      <c r="B189" s="5">
        <v>187</v>
      </c>
      <c r="D189">
        <v>140.32006125574</v>
      </c>
      <c r="E189">
        <v>557.90964777948</v>
      </c>
      <c r="F189">
        <v>101.43735588009</v>
      </c>
      <c r="G189">
        <v>105.04381245195999</v>
      </c>
      <c r="I189" s="6">
        <f t="shared" si="14"/>
        <v>452.86583532752002</v>
      </c>
      <c r="J189" s="6">
        <f t="shared" si="15"/>
        <v>38.882705375650005</v>
      </c>
      <c r="K189" s="6">
        <f t="shared" si="19"/>
        <v>406.20658887674</v>
      </c>
      <c r="L189" s="7">
        <f t="shared" si="13"/>
        <v>10.446973402502074</v>
      </c>
      <c r="M189" s="7">
        <f t="shared" si="20"/>
        <v>12.122839652431253</v>
      </c>
      <c r="P189" s="5">
        <f t="shared" si="21"/>
        <v>7.2173774639863382</v>
      </c>
    </row>
    <row r="190" spans="1:16" x14ac:dyDescent="0.15">
      <c r="A190" s="5">
        <v>94.5</v>
      </c>
      <c r="B190" s="5">
        <v>188</v>
      </c>
      <c r="D190">
        <v>141.64701378254</v>
      </c>
      <c r="E190">
        <v>570.19295558959004</v>
      </c>
      <c r="F190">
        <v>101.42659492698</v>
      </c>
      <c r="G190">
        <v>104.88700999231</v>
      </c>
      <c r="I190" s="6">
        <f t="shared" si="14"/>
        <v>465.30594559728002</v>
      </c>
      <c r="J190" s="6">
        <f t="shared" si="15"/>
        <v>40.220418855559998</v>
      </c>
      <c r="K190" s="6">
        <f t="shared" si="19"/>
        <v>417.04144297060805</v>
      </c>
      <c r="L190" s="7">
        <f t="shared" si="13"/>
        <v>10.368898555440007</v>
      </c>
      <c r="M190" s="7">
        <f t="shared" si="20"/>
        <v>12.053678987549659</v>
      </c>
      <c r="P190" s="5">
        <f t="shared" si="21"/>
        <v>6.4160946402077466</v>
      </c>
    </row>
    <row r="191" spans="1:16" x14ac:dyDescent="0.15">
      <c r="A191" s="5">
        <v>95</v>
      </c>
      <c r="B191" s="5">
        <v>189</v>
      </c>
      <c r="D191">
        <v>142.01684532925</v>
      </c>
      <c r="E191">
        <v>573.30398162328004</v>
      </c>
      <c r="F191">
        <v>101.64796310529999</v>
      </c>
      <c r="G191">
        <v>104.88393543428</v>
      </c>
      <c r="I191" s="6">
        <f t="shared" si="14"/>
        <v>468.420046189</v>
      </c>
      <c r="J191" s="6">
        <f t="shared" si="15"/>
        <v>40.36888222395001</v>
      </c>
      <c r="K191" s="6">
        <f t="shared" si="19"/>
        <v>419.97738752025998</v>
      </c>
      <c r="L191" s="7">
        <f t="shared" si="13"/>
        <v>10.403493096251653</v>
      </c>
      <c r="M191" s="7">
        <f t="shared" si="20"/>
        <v>12.097187710541782</v>
      </c>
      <c r="P191" s="5">
        <f t="shared" si="21"/>
        <v>6.771138708713484</v>
      </c>
    </row>
    <row r="192" spans="1:16" x14ac:dyDescent="0.15">
      <c r="A192" s="5">
        <v>95.5</v>
      </c>
      <c r="B192" s="5">
        <v>190</v>
      </c>
      <c r="D192">
        <v>142.49004594181</v>
      </c>
      <c r="E192">
        <v>570.85758039816005</v>
      </c>
      <c r="F192">
        <v>101.36740968485999</v>
      </c>
      <c r="G192">
        <v>104.99461952343999</v>
      </c>
      <c r="I192" s="6">
        <f t="shared" si="14"/>
        <v>465.86296087472005</v>
      </c>
      <c r="J192" s="6">
        <f t="shared" si="15"/>
        <v>41.122636256950003</v>
      </c>
      <c r="K192" s="6">
        <f t="shared" si="19"/>
        <v>416.51579736638007</v>
      </c>
      <c r="L192" s="7">
        <f t="shared" si="13"/>
        <v>10.128625868337565</v>
      </c>
      <c r="M192" s="7">
        <f t="shared" si="20"/>
        <v>11.831234664808168</v>
      </c>
      <c r="P192" s="5">
        <f t="shared" si="21"/>
        <v>3.9501739955568418</v>
      </c>
    </row>
    <row r="193" spans="1:16" x14ac:dyDescent="0.15">
      <c r="A193" s="5">
        <v>96</v>
      </c>
      <c r="B193" s="5">
        <v>191</v>
      </c>
      <c r="D193">
        <v>141.96937212864</v>
      </c>
      <c r="E193">
        <v>569.10413476263</v>
      </c>
      <c r="F193">
        <v>101.65949269793001</v>
      </c>
      <c r="G193">
        <v>104.85933897002</v>
      </c>
      <c r="I193" s="6">
        <f t="shared" si="14"/>
        <v>464.24479579260998</v>
      </c>
      <c r="J193" s="6">
        <f t="shared" si="15"/>
        <v>40.309879430709998</v>
      </c>
      <c r="K193" s="6">
        <f t="shared" si="19"/>
        <v>415.87294047575796</v>
      </c>
      <c r="L193" s="7">
        <f t="shared" si="13"/>
        <v>10.3168986449244</v>
      </c>
      <c r="M193" s="7">
        <f t="shared" si="20"/>
        <v>12.028421623575477</v>
      </c>
      <c r="P193" s="5">
        <f t="shared" si="21"/>
        <v>5.8824191134269475</v>
      </c>
    </row>
    <row r="194" spans="1:16" x14ac:dyDescent="0.15">
      <c r="A194" s="5">
        <v>96.5</v>
      </c>
      <c r="B194" s="5">
        <v>192</v>
      </c>
      <c r="D194">
        <v>140.54594180704001</v>
      </c>
      <c r="E194">
        <v>554.61944869831996</v>
      </c>
      <c r="F194">
        <v>101.47732513451</v>
      </c>
      <c r="G194">
        <v>105.03689469638999</v>
      </c>
      <c r="I194" s="6">
        <f t="shared" si="14"/>
        <v>449.58255400192996</v>
      </c>
      <c r="J194" s="6">
        <f t="shared" si="15"/>
        <v>39.068616672530013</v>
      </c>
      <c r="K194" s="6">
        <f t="shared" si="19"/>
        <v>402.70021399489394</v>
      </c>
      <c r="L194" s="7">
        <f t="shared" ref="L194:L241" si="22">K194/J194</f>
        <v>10.307511457861295</v>
      </c>
      <c r="M194" s="7">
        <f t="shared" si="20"/>
        <v>12.027948618692847</v>
      </c>
      <c r="P194" s="5">
        <f t="shared" si="21"/>
        <v>5.7860783322367801</v>
      </c>
    </row>
    <row r="195" spans="1:16" x14ac:dyDescent="0.15">
      <c r="A195" s="5">
        <v>97</v>
      </c>
      <c r="B195" s="5">
        <v>193</v>
      </c>
      <c r="D195">
        <v>140.88437978561001</v>
      </c>
      <c r="E195">
        <v>553.92802450229999</v>
      </c>
      <c r="F195">
        <v>101.46887009992</v>
      </c>
      <c r="G195">
        <v>104.69331283628</v>
      </c>
      <c r="I195" s="6">
        <f t="shared" ref="I195:I241" si="23">E195-G195</f>
        <v>449.23471166601996</v>
      </c>
      <c r="J195" s="6">
        <f t="shared" ref="J195:J241" si="24">D195-F195</f>
        <v>39.415509685690012</v>
      </c>
      <c r="K195" s="6">
        <f t="shared" si="19"/>
        <v>401.93610004319197</v>
      </c>
      <c r="L195" s="7">
        <f t="shared" si="22"/>
        <v>10.19740968081701</v>
      </c>
      <c r="M195" s="7">
        <f t="shared" si="20"/>
        <v>11.926761023829036</v>
      </c>
      <c r="P195" s="5">
        <f t="shared" si="21"/>
        <v>4.6561028518755965</v>
      </c>
    </row>
    <row r="196" spans="1:16" x14ac:dyDescent="0.15">
      <c r="A196" s="5">
        <v>97.5</v>
      </c>
      <c r="B196" s="5">
        <v>194</v>
      </c>
      <c r="D196">
        <v>141.81699846861</v>
      </c>
      <c r="E196">
        <v>558.51531393567996</v>
      </c>
      <c r="F196">
        <v>101.40353574174</v>
      </c>
      <c r="G196">
        <v>105.06072252113999</v>
      </c>
      <c r="I196" s="6">
        <f t="shared" si="23"/>
        <v>453.45459141453995</v>
      </c>
      <c r="J196" s="6">
        <f t="shared" si="24"/>
        <v>40.413462726869994</v>
      </c>
      <c r="K196" s="6">
        <f t="shared" si="19"/>
        <v>404.95843614229597</v>
      </c>
      <c r="L196" s="7">
        <f t="shared" si="22"/>
        <v>10.020384515901636</v>
      </c>
      <c r="M196" s="7">
        <f t="shared" si="20"/>
        <v>11.758650041094135</v>
      </c>
      <c r="P196" s="5">
        <f t="shared" si="21"/>
        <v>2.8392920688778798</v>
      </c>
    </row>
    <row r="197" spans="1:16" x14ac:dyDescent="0.15">
      <c r="A197" s="5">
        <v>98</v>
      </c>
      <c r="B197" s="5">
        <v>195</v>
      </c>
      <c r="D197">
        <v>140.64012251149001</v>
      </c>
      <c r="E197">
        <v>546.81929555895999</v>
      </c>
      <c r="F197">
        <v>101.64104534973001</v>
      </c>
      <c r="G197">
        <v>104.96771714066</v>
      </c>
      <c r="I197" s="6">
        <f t="shared" si="23"/>
        <v>441.85157841829999</v>
      </c>
      <c r="J197" s="6">
        <f t="shared" si="24"/>
        <v>38.999077161759999</v>
      </c>
      <c r="K197" s="6">
        <f t="shared" si="19"/>
        <v>395.05268582418802</v>
      </c>
      <c r="L197" s="7">
        <f t="shared" si="22"/>
        <v>10.129795743258033</v>
      </c>
      <c r="M197" s="7">
        <f t="shared" si="20"/>
        <v>11.876975450631006</v>
      </c>
      <c r="P197" s="5">
        <f t="shared" si="21"/>
        <v>3.9621804318806277</v>
      </c>
    </row>
    <row r="198" spans="1:16" x14ac:dyDescent="0.15">
      <c r="A198" s="5">
        <v>98.5</v>
      </c>
      <c r="B198" s="5">
        <v>196</v>
      </c>
      <c r="D198">
        <v>141.12710566615999</v>
      </c>
      <c r="E198">
        <v>547.43797856049002</v>
      </c>
      <c r="F198">
        <v>101.34358186011001</v>
      </c>
      <c r="G198">
        <v>105.03689469638999</v>
      </c>
      <c r="I198" s="6">
        <f t="shared" si="23"/>
        <v>442.40108386410003</v>
      </c>
      <c r="J198" s="6">
        <f t="shared" si="24"/>
        <v>39.783523806049985</v>
      </c>
      <c r="K198" s="6">
        <f t="shared" si="19"/>
        <v>394.66085529684005</v>
      </c>
      <c r="L198" s="7">
        <f t="shared" si="22"/>
        <v>9.9202086074844615</v>
      </c>
      <c r="M198" s="7">
        <f t="shared" si="20"/>
        <v>11.676302497037909</v>
      </c>
      <c r="P198" s="5">
        <f t="shared" si="21"/>
        <v>1.8111858632097844</v>
      </c>
    </row>
    <row r="199" spans="1:16" x14ac:dyDescent="0.15">
      <c r="A199" s="5">
        <v>99</v>
      </c>
      <c r="B199" s="5">
        <v>197</v>
      </c>
      <c r="D199">
        <v>141.81087289433</v>
      </c>
      <c r="E199">
        <v>557.83307810106999</v>
      </c>
      <c r="F199">
        <v>101.31898539585001</v>
      </c>
      <c r="G199">
        <v>104.87932359723</v>
      </c>
      <c r="I199" s="6">
        <f t="shared" si="23"/>
        <v>452.95375450384</v>
      </c>
      <c r="J199" s="6">
        <f t="shared" si="24"/>
        <v>40.491887498479997</v>
      </c>
      <c r="K199" s="6">
        <f t="shared" si="19"/>
        <v>404.36348950566401</v>
      </c>
      <c r="L199" s="7">
        <f t="shared" si="22"/>
        <v>9.9862840308652743</v>
      </c>
      <c r="M199" s="7">
        <f t="shared" si="20"/>
        <v>11.751292102599198</v>
      </c>
      <c r="P199" s="5">
        <f t="shared" si="21"/>
        <v>2.4893184990233843</v>
      </c>
    </row>
    <row r="200" spans="1:16" x14ac:dyDescent="0.15">
      <c r="A200" s="5">
        <v>99.5</v>
      </c>
      <c r="B200" s="5">
        <v>198</v>
      </c>
      <c r="D200">
        <v>142.68683001530999</v>
      </c>
      <c r="E200">
        <v>565.76186830015001</v>
      </c>
      <c r="F200">
        <v>101.37817063797</v>
      </c>
      <c r="G200">
        <v>105.01306687164001</v>
      </c>
      <c r="I200" s="6">
        <f t="shared" si="23"/>
        <v>460.74880142850998</v>
      </c>
      <c r="J200" s="6">
        <f t="shared" si="24"/>
        <v>41.308659377339993</v>
      </c>
      <c r="K200" s="6">
        <f t="shared" si="19"/>
        <v>411.17841017570197</v>
      </c>
      <c r="L200" s="7">
        <f t="shared" si="22"/>
        <v>9.9538066926774995</v>
      </c>
      <c r="M200" s="7">
        <f t="shared" si="20"/>
        <v>11.727728946591897</v>
      </c>
      <c r="P200" s="5">
        <f t="shared" si="21"/>
        <v>2.1560032991713198</v>
      </c>
    </row>
    <row r="201" spans="1:16" x14ac:dyDescent="0.15">
      <c r="A201" s="5">
        <v>100</v>
      </c>
      <c r="B201" s="5">
        <v>199</v>
      </c>
      <c r="D201">
        <v>144.41117917304999</v>
      </c>
      <c r="E201">
        <v>569.58882082695004</v>
      </c>
      <c r="F201">
        <v>101.42121445042</v>
      </c>
      <c r="G201">
        <v>104.9907763259</v>
      </c>
      <c r="I201" s="6">
        <f t="shared" si="23"/>
        <v>464.59804450105003</v>
      </c>
      <c r="J201" s="6">
        <f t="shared" si="24"/>
        <v>42.989964722629992</v>
      </c>
      <c r="K201" s="6">
        <f t="shared" si="19"/>
        <v>413.01008683389404</v>
      </c>
      <c r="L201" s="7">
        <f t="shared" si="22"/>
        <v>9.6071278378250167</v>
      </c>
      <c r="M201" s="7">
        <f t="shared" si="20"/>
        <v>11.389964273919889</v>
      </c>
      <c r="P201" s="5">
        <f t="shared" si="21"/>
        <v>-1.4019647560166915</v>
      </c>
    </row>
    <row r="202" spans="1:16" x14ac:dyDescent="0.15">
      <c r="A202" s="5">
        <v>100.5</v>
      </c>
      <c r="B202" s="5">
        <v>200</v>
      </c>
      <c r="D202">
        <v>137.58346094946</v>
      </c>
      <c r="E202">
        <v>509.03292496172003</v>
      </c>
      <c r="F202">
        <v>101.25288239816</v>
      </c>
      <c r="G202">
        <v>104.83551114527</v>
      </c>
      <c r="I202" s="6">
        <f t="shared" si="23"/>
        <v>404.19741381645002</v>
      </c>
      <c r="J202" s="6">
        <f t="shared" si="24"/>
        <v>36.330578551300007</v>
      </c>
      <c r="K202" s="6">
        <f t="shared" si="19"/>
        <v>360.60071955489002</v>
      </c>
      <c r="L202" s="7">
        <f t="shared" si="22"/>
        <v>9.9255429980480372</v>
      </c>
      <c r="M202" s="7">
        <f t="shared" si="20"/>
        <v>11.717293616323383</v>
      </c>
      <c r="P202" s="5">
        <f t="shared" si="21"/>
        <v>1.865932759230237</v>
      </c>
    </row>
    <row r="203" spans="1:16" x14ac:dyDescent="0.15">
      <c r="A203" s="5">
        <v>101</v>
      </c>
      <c r="B203" s="5">
        <v>201</v>
      </c>
      <c r="D203">
        <v>138.11102603369</v>
      </c>
      <c r="E203">
        <v>517.28790199081004</v>
      </c>
      <c r="F203">
        <v>101.50960799385</v>
      </c>
      <c r="G203">
        <v>105.11375864719</v>
      </c>
      <c r="I203" s="6">
        <f t="shared" si="23"/>
        <v>412.17414334362002</v>
      </c>
      <c r="J203" s="6">
        <f t="shared" si="24"/>
        <v>36.601418039839999</v>
      </c>
      <c r="K203" s="6">
        <f t="shared" si="19"/>
        <v>368.25244169581202</v>
      </c>
      <c r="L203" s="7">
        <f t="shared" si="22"/>
        <v>10.061152310956251</v>
      </c>
      <c r="M203" s="7">
        <f t="shared" si="20"/>
        <v>11.861817111412071</v>
      </c>
      <c r="P203" s="5">
        <f t="shared" si="21"/>
        <v>3.2576922985269956</v>
      </c>
    </row>
    <row r="204" spans="1:16" x14ac:dyDescent="0.15">
      <c r="A204" s="5">
        <v>101.5</v>
      </c>
      <c r="B204" s="5">
        <v>202</v>
      </c>
      <c r="D204">
        <v>137.55130168452999</v>
      </c>
      <c r="E204">
        <v>514.54823889739998</v>
      </c>
      <c r="F204">
        <v>101.37586471945001</v>
      </c>
      <c r="G204">
        <v>105.16756341276</v>
      </c>
      <c r="I204" s="6">
        <f t="shared" si="23"/>
        <v>409.38067548463999</v>
      </c>
      <c r="J204" s="6">
        <f t="shared" si="24"/>
        <v>36.175436965079982</v>
      </c>
      <c r="K204" s="6">
        <f t="shared" si="19"/>
        <v>365.97015112654401</v>
      </c>
      <c r="L204" s="7">
        <f t="shared" si="22"/>
        <v>10.116537126553956</v>
      </c>
      <c r="M204" s="7">
        <f t="shared" si="20"/>
        <v>11.92611610919025</v>
      </c>
      <c r="P204" s="5">
        <f t="shared" si="21"/>
        <v>3.8261071351427569</v>
      </c>
    </row>
    <row r="205" spans="1:16" x14ac:dyDescent="0.15">
      <c r="A205" s="5">
        <v>102</v>
      </c>
      <c r="B205" s="5">
        <v>203</v>
      </c>
      <c r="D205">
        <v>139.09035222052</v>
      </c>
      <c r="E205">
        <v>518.90275650842</v>
      </c>
      <c r="F205">
        <v>101.75019215988</v>
      </c>
      <c r="G205">
        <v>105.06533435819</v>
      </c>
      <c r="I205" s="6">
        <f t="shared" si="23"/>
        <v>413.83742215023</v>
      </c>
      <c r="J205" s="6">
        <f t="shared" si="24"/>
        <v>37.340160060640002</v>
      </c>
      <c r="K205" s="6">
        <f t="shared" si="19"/>
        <v>369.02923007746199</v>
      </c>
      <c r="L205" s="7">
        <f t="shared" si="22"/>
        <v>9.8829043442278408</v>
      </c>
      <c r="M205" s="7">
        <f t="shared" si="20"/>
        <v>11.701397509044609</v>
      </c>
      <c r="P205" s="5">
        <f t="shared" si="21"/>
        <v>1.4283318900539714</v>
      </c>
    </row>
    <row r="206" spans="1:16" x14ac:dyDescent="0.15">
      <c r="A206" s="5">
        <v>102.5</v>
      </c>
      <c r="B206" s="5">
        <v>204</v>
      </c>
      <c r="D206">
        <v>138.72128637060001</v>
      </c>
      <c r="E206">
        <v>518.16462480858002</v>
      </c>
      <c r="F206">
        <v>101.62797847809</v>
      </c>
      <c r="G206">
        <v>105.00307455802999</v>
      </c>
      <c r="I206" s="6">
        <f t="shared" si="23"/>
        <v>413.16155025055002</v>
      </c>
      <c r="J206" s="6">
        <f t="shared" si="24"/>
        <v>37.093307892510012</v>
      </c>
      <c r="K206" s="6">
        <f t="shared" si="19"/>
        <v>368.64958077953798</v>
      </c>
      <c r="L206" s="7">
        <f t="shared" si="22"/>
        <v>9.9384390803813094</v>
      </c>
      <c r="M206" s="7">
        <f t="shared" si="20"/>
        <v>11.765846427378552</v>
      </c>
      <c r="P206" s="5">
        <f t="shared" si="21"/>
        <v>1.998285362616969</v>
      </c>
    </row>
    <row r="207" spans="1:16" x14ac:dyDescent="0.15">
      <c r="A207" s="5">
        <v>103</v>
      </c>
      <c r="B207" s="5">
        <v>205</v>
      </c>
      <c r="D207">
        <v>139.82388973965999</v>
      </c>
      <c r="E207">
        <v>522.90505359878</v>
      </c>
      <c r="F207">
        <v>101.65795541891001</v>
      </c>
      <c r="G207">
        <v>105.00230591851999</v>
      </c>
      <c r="I207" s="6">
        <f t="shared" si="23"/>
        <v>417.90274768026001</v>
      </c>
      <c r="J207" s="6">
        <f t="shared" si="24"/>
        <v>38.165934320749983</v>
      </c>
      <c r="K207" s="6">
        <f t="shared" si="19"/>
        <v>372.10362649536</v>
      </c>
      <c r="L207" s="7">
        <f t="shared" si="22"/>
        <v>9.7496270723563914</v>
      </c>
      <c r="M207" s="7">
        <f t="shared" si="20"/>
        <v>11.58594860153411</v>
      </c>
      <c r="P207" s="5">
        <f t="shared" si="21"/>
        <v>6.0506107881584267E-2</v>
      </c>
    </row>
    <row r="208" spans="1:16" x14ac:dyDescent="0.15">
      <c r="A208" s="5">
        <v>103.5</v>
      </c>
      <c r="B208" s="5">
        <v>206</v>
      </c>
      <c r="D208">
        <v>141.40964777948</v>
      </c>
      <c r="E208">
        <v>542.07810107197997</v>
      </c>
      <c r="F208">
        <v>101.4665641814</v>
      </c>
      <c r="G208">
        <v>104.73866256725999</v>
      </c>
      <c r="I208" s="6">
        <f t="shared" si="23"/>
        <v>437.33943850471996</v>
      </c>
      <c r="J208" s="6">
        <f t="shared" si="24"/>
        <v>39.943083598079994</v>
      </c>
      <c r="K208" s="6">
        <f t="shared" si="19"/>
        <v>389.40773818702399</v>
      </c>
      <c r="L208" s="7">
        <f t="shared" si="22"/>
        <v>9.7490654979312179</v>
      </c>
      <c r="M208" s="7">
        <f t="shared" si="20"/>
        <v>11.59430120928941</v>
      </c>
      <c r="P208" s="5">
        <f t="shared" si="21"/>
        <v>5.4742664748521103E-2</v>
      </c>
    </row>
    <row r="209" spans="1:16" x14ac:dyDescent="0.15">
      <c r="A209" s="5">
        <v>104</v>
      </c>
      <c r="B209" s="5">
        <v>207</v>
      </c>
      <c r="D209">
        <v>140.45941807043999</v>
      </c>
      <c r="E209">
        <v>533.68376722818005</v>
      </c>
      <c r="F209">
        <v>101.30668716372</v>
      </c>
      <c r="G209">
        <v>104.89777094543</v>
      </c>
      <c r="I209" s="6">
        <f t="shared" si="23"/>
        <v>428.78599628275003</v>
      </c>
      <c r="J209" s="6">
        <f t="shared" si="24"/>
        <v>39.152730906719995</v>
      </c>
      <c r="K209" s="6">
        <f t="shared" si="19"/>
        <v>381.80271919468606</v>
      </c>
      <c r="L209" s="7">
        <f t="shared" si="22"/>
        <v>9.7516242252505361</v>
      </c>
      <c r="M209" s="7">
        <f t="shared" si="20"/>
        <v>11.605774118789203</v>
      </c>
      <c r="P209" s="5">
        <f t="shared" si="21"/>
        <v>8.1002905131352415E-2</v>
      </c>
    </row>
    <row r="210" spans="1:16" x14ac:dyDescent="0.15">
      <c r="A210" s="5">
        <v>104.5</v>
      </c>
      <c r="B210" s="5">
        <v>208</v>
      </c>
      <c r="D210">
        <v>141.63016845329</v>
      </c>
      <c r="E210">
        <v>539.11102603369</v>
      </c>
      <c r="F210">
        <v>101.44965411222</v>
      </c>
      <c r="G210">
        <v>104.94388931591</v>
      </c>
      <c r="I210" s="6">
        <f t="shared" si="23"/>
        <v>434.16713671778001</v>
      </c>
      <c r="J210" s="6">
        <f t="shared" si="24"/>
        <v>40.180514341069994</v>
      </c>
      <c r="K210" s="6">
        <f t="shared" si="19"/>
        <v>385.95051950849603</v>
      </c>
      <c r="L210" s="7">
        <f t="shared" si="22"/>
        <v>9.6054151082382155</v>
      </c>
      <c r="M210" s="7">
        <f t="shared" si="20"/>
        <v>11.468479183957356</v>
      </c>
      <c r="P210" s="5">
        <f t="shared" si="21"/>
        <v>-1.4195425144283107</v>
      </c>
    </row>
    <row r="211" spans="1:16" x14ac:dyDescent="0.15">
      <c r="A211" s="5">
        <v>105</v>
      </c>
      <c r="B211" s="5">
        <v>209</v>
      </c>
      <c r="D211">
        <v>143.24349157734</v>
      </c>
      <c r="E211">
        <v>549.95329249616998</v>
      </c>
      <c r="F211">
        <v>101.23904688701001</v>
      </c>
      <c r="G211">
        <v>104.70868562644</v>
      </c>
      <c r="I211" s="6">
        <f t="shared" si="23"/>
        <v>445.24460686972998</v>
      </c>
      <c r="J211" s="6">
        <f t="shared" si="24"/>
        <v>42.00444469032999</v>
      </c>
      <c r="K211" s="6">
        <f t="shared" si="19"/>
        <v>394.83927324133401</v>
      </c>
      <c r="L211" s="7">
        <f t="shared" si="22"/>
        <v>9.3999403194641342</v>
      </c>
      <c r="M211" s="7">
        <f t="shared" si="20"/>
        <v>11.271918577363749</v>
      </c>
      <c r="P211" s="5">
        <f t="shared" si="21"/>
        <v>-3.5283320306385457</v>
      </c>
    </row>
    <row r="212" spans="1:16" x14ac:dyDescent="0.15">
      <c r="A212" s="5">
        <v>105.5</v>
      </c>
      <c r="B212" s="5">
        <v>210</v>
      </c>
      <c r="D212">
        <v>148.09647779478999</v>
      </c>
      <c r="E212">
        <v>587.15620214395005</v>
      </c>
      <c r="F212">
        <v>101.53958493467</v>
      </c>
      <c r="G212">
        <v>104.88931591084</v>
      </c>
      <c r="I212" s="6">
        <f t="shared" si="23"/>
        <v>482.26688623311009</v>
      </c>
      <c r="J212" s="6">
        <f t="shared" si="24"/>
        <v>46.556892860119987</v>
      </c>
      <c r="K212" s="6">
        <f t="shared" si="19"/>
        <v>426.39861480096613</v>
      </c>
      <c r="L212" s="7">
        <f t="shared" si="22"/>
        <v>9.1586570453075371</v>
      </c>
      <c r="M212" s="7">
        <f t="shared" si="20"/>
        <v>11.039549485387626</v>
      </c>
      <c r="P212" s="5">
        <f t="shared" si="21"/>
        <v>-6.0046243388776483</v>
      </c>
    </row>
    <row r="213" spans="1:16" x14ac:dyDescent="0.15">
      <c r="A213" s="5">
        <v>106</v>
      </c>
      <c r="B213" s="5">
        <v>211</v>
      </c>
      <c r="D213">
        <v>147.53751914242</v>
      </c>
      <c r="E213">
        <v>586.40735068913</v>
      </c>
      <c r="F213">
        <v>101.41122213682</v>
      </c>
      <c r="G213">
        <v>104.90930053805</v>
      </c>
      <c r="I213" s="6">
        <f t="shared" si="23"/>
        <v>481.49805015108001</v>
      </c>
      <c r="J213" s="6">
        <f t="shared" si="24"/>
        <v>46.126297005599994</v>
      </c>
      <c r="K213" s="6">
        <f t="shared" si="19"/>
        <v>426.14649374435999</v>
      </c>
      <c r="L213" s="7">
        <f t="shared" si="22"/>
        <v>9.2386885878270988</v>
      </c>
      <c r="M213" s="7">
        <f t="shared" si="20"/>
        <v>11.128495210087662</v>
      </c>
      <c r="P213" s="5">
        <f t="shared" si="21"/>
        <v>-5.1832599328679798</v>
      </c>
    </row>
    <row r="214" spans="1:16" x14ac:dyDescent="0.15">
      <c r="A214" s="5">
        <v>106.5</v>
      </c>
      <c r="B214" s="5">
        <v>212</v>
      </c>
      <c r="D214">
        <v>140.81240428789999</v>
      </c>
      <c r="E214">
        <v>534.20826952527</v>
      </c>
      <c r="F214">
        <v>101.52036894696001</v>
      </c>
      <c r="G214">
        <v>104.78785549577</v>
      </c>
      <c r="I214" s="6">
        <f t="shared" si="23"/>
        <v>429.42041402949997</v>
      </c>
      <c r="J214" s="6">
        <f t="shared" si="24"/>
        <v>39.292035340939989</v>
      </c>
      <c r="K214" s="6">
        <f t="shared" si="19"/>
        <v>382.26997162037196</v>
      </c>
      <c r="L214" s="7">
        <f t="shared" si="22"/>
        <v>9.728942985604748</v>
      </c>
      <c r="M214" s="7">
        <f t="shared" si="20"/>
        <v>11.627663790045787</v>
      </c>
      <c r="P214" s="5">
        <f t="shared" si="21"/>
        <v>-0.15177485152218345</v>
      </c>
    </row>
    <row r="215" spans="1:16" x14ac:dyDescent="0.15">
      <c r="A215" s="5">
        <v>107</v>
      </c>
      <c r="B215" s="5">
        <v>213</v>
      </c>
      <c r="D215">
        <v>142.16385911179</v>
      </c>
      <c r="E215">
        <v>545.72817764164995</v>
      </c>
      <c r="F215">
        <v>101.31821675633999</v>
      </c>
      <c r="G215">
        <v>104.93466564181</v>
      </c>
      <c r="I215" s="6">
        <f t="shared" si="23"/>
        <v>440.79351199983995</v>
      </c>
      <c r="J215" s="6">
        <f t="shared" si="24"/>
        <v>40.845642355450011</v>
      </c>
      <c r="K215" s="6">
        <f t="shared" si="19"/>
        <v>391.77874117329992</v>
      </c>
      <c r="L215" s="7">
        <f t="shared" si="22"/>
        <v>9.5916900452668514</v>
      </c>
      <c r="M215" s="7">
        <f t="shared" si="20"/>
        <v>11.499325031888365</v>
      </c>
      <c r="P215" s="5">
        <f t="shared" si="21"/>
        <v>-1.5604029532004899</v>
      </c>
    </row>
    <row r="216" spans="1:16" x14ac:dyDescent="0.15">
      <c r="A216" s="5">
        <v>107.5</v>
      </c>
      <c r="B216" s="5">
        <v>214</v>
      </c>
      <c r="D216">
        <v>141.15926493109001</v>
      </c>
      <c r="E216">
        <v>533.34915773353998</v>
      </c>
      <c r="F216">
        <v>101.43581860108</v>
      </c>
      <c r="G216">
        <v>104.85242121445</v>
      </c>
      <c r="I216" s="6">
        <f t="shared" si="23"/>
        <v>428.49673651908995</v>
      </c>
      <c r="J216" s="6">
        <f t="shared" si="24"/>
        <v>39.723446330010006</v>
      </c>
      <c r="K216" s="6">
        <f t="shared" si="19"/>
        <v>380.82860092307794</v>
      </c>
      <c r="L216" s="7">
        <f t="shared" si="22"/>
        <v>9.5869980101744616</v>
      </c>
      <c r="M216" s="7">
        <f t="shared" si="20"/>
        <v>11.503547178976449</v>
      </c>
      <c r="P216" s="5">
        <f t="shared" si="21"/>
        <v>-1.608557349521107</v>
      </c>
    </row>
    <row r="217" spans="1:16" x14ac:dyDescent="0.15">
      <c r="A217" s="5">
        <v>108</v>
      </c>
      <c r="B217" s="5">
        <v>215</v>
      </c>
      <c r="D217">
        <v>143.33078101071999</v>
      </c>
      <c r="E217">
        <v>551.61408882083003</v>
      </c>
      <c r="F217">
        <v>101.42966948501</v>
      </c>
      <c r="G217">
        <v>105.09454265949</v>
      </c>
      <c r="I217" s="6">
        <f t="shared" si="23"/>
        <v>446.51954616134003</v>
      </c>
      <c r="J217" s="6">
        <f t="shared" si="24"/>
        <v>41.901111525709993</v>
      </c>
      <c r="K217" s="6">
        <f t="shared" si="19"/>
        <v>396.23821233048807</v>
      </c>
      <c r="L217" s="7">
        <f t="shared" si="22"/>
        <v>9.456508381343566</v>
      </c>
      <c r="M217" s="7">
        <f t="shared" si="20"/>
        <v>11.381971732326027</v>
      </c>
      <c r="P217" s="5">
        <f t="shared" si="21"/>
        <v>-2.9477735273039269</v>
      </c>
    </row>
    <row r="218" spans="1:16" x14ac:dyDescent="0.15">
      <c r="A218" s="5">
        <v>108.5</v>
      </c>
      <c r="B218" s="5">
        <v>216</v>
      </c>
      <c r="D218">
        <v>141.97320061255999</v>
      </c>
      <c r="E218">
        <v>539.29096477794997</v>
      </c>
      <c r="F218">
        <v>101.28900845504</v>
      </c>
      <c r="G218">
        <v>104.90315142198</v>
      </c>
      <c r="I218" s="6">
        <f t="shared" si="23"/>
        <v>434.38781335596997</v>
      </c>
      <c r="J218" s="6">
        <f t="shared" si="24"/>
        <v>40.684192157519988</v>
      </c>
      <c r="K218" s="6">
        <f t="shared" si="19"/>
        <v>385.56678276694601</v>
      </c>
      <c r="L218" s="7">
        <f t="shared" si="22"/>
        <v>9.477066209748461</v>
      </c>
      <c r="M218" s="7">
        <f t="shared" si="20"/>
        <v>11.411443742911397</v>
      </c>
      <c r="P218" s="5">
        <f t="shared" si="21"/>
        <v>-2.7367883583937056</v>
      </c>
    </row>
    <row r="219" spans="1:16" x14ac:dyDescent="0.15">
      <c r="A219" s="5">
        <v>109</v>
      </c>
      <c r="B219" s="5">
        <v>217</v>
      </c>
      <c r="D219">
        <v>142.19831546707999</v>
      </c>
      <c r="E219">
        <v>537.04134762633998</v>
      </c>
      <c r="F219">
        <v>101.44888547271</v>
      </c>
      <c r="G219">
        <v>104.86933128363</v>
      </c>
      <c r="I219" s="6">
        <f t="shared" si="23"/>
        <v>432.17201634270998</v>
      </c>
      <c r="J219" s="6">
        <f t="shared" si="24"/>
        <v>40.74942999436999</v>
      </c>
      <c r="K219" s="6">
        <f t="shared" si="19"/>
        <v>383.27270034946599</v>
      </c>
      <c r="L219" s="7">
        <f t="shared" si="22"/>
        <v>9.4055966034965302</v>
      </c>
      <c r="M219" s="7">
        <f t="shared" si="20"/>
        <v>11.34888831883994</v>
      </c>
      <c r="P219" s="5">
        <f t="shared" si="21"/>
        <v>-3.470281539191935</v>
      </c>
    </row>
    <row r="220" spans="1:16" x14ac:dyDescent="0.15">
      <c r="A220" s="5">
        <v>109.5</v>
      </c>
      <c r="B220" s="5">
        <v>218</v>
      </c>
      <c r="D220">
        <v>141.93032159264999</v>
      </c>
      <c r="E220">
        <v>529.60490045942004</v>
      </c>
      <c r="F220">
        <v>101.82475019216</v>
      </c>
      <c r="G220">
        <v>104.86933128363</v>
      </c>
      <c r="I220" s="6">
        <f t="shared" si="23"/>
        <v>424.73556917579003</v>
      </c>
      <c r="J220" s="6">
        <f t="shared" si="24"/>
        <v>40.105571400489993</v>
      </c>
      <c r="K220" s="6">
        <f t="shared" si="19"/>
        <v>376.60888349520206</v>
      </c>
      <c r="L220" s="7">
        <f t="shared" si="22"/>
        <v>9.39043804498945</v>
      </c>
      <c r="M220" s="7">
        <f t="shared" si="20"/>
        <v>11.342643942513334</v>
      </c>
      <c r="P220" s="5">
        <f t="shared" si="21"/>
        <v>-3.6258539549189894</v>
      </c>
    </row>
    <row r="221" spans="1:16" x14ac:dyDescent="0.15">
      <c r="A221" s="5">
        <v>110</v>
      </c>
      <c r="B221" s="5">
        <v>219</v>
      </c>
      <c r="D221">
        <v>141.77565084227001</v>
      </c>
      <c r="E221">
        <v>531.19142419601997</v>
      </c>
      <c r="F221">
        <v>101.32129131437</v>
      </c>
      <c r="G221">
        <v>104.85242121445</v>
      </c>
      <c r="I221" s="6">
        <f t="shared" si="23"/>
        <v>426.33900298156993</v>
      </c>
      <c r="J221" s="6">
        <f t="shared" si="24"/>
        <v>40.45435952790001</v>
      </c>
      <c r="K221" s="6">
        <f t="shared" si="19"/>
        <v>377.79377154808992</v>
      </c>
      <c r="L221" s="7">
        <f t="shared" si="22"/>
        <v>9.3387653631628567</v>
      </c>
      <c r="M221" s="7">
        <f t="shared" si="20"/>
        <v>11.299885442867215</v>
      </c>
      <c r="P221" s="5">
        <f t="shared" si="21"/>
        <v>-4.1561711308631182</v>
      </c>
    </row>
    <row r="222" spans="1:16" x14ac:dyDescent="0.15">
      <c r="A222" s="5">
        <v>110.5</v>
      </c>
      <c r="B222" s="5">
        <v>220</v>
      </c>
      <c r="D222">
        <v>142.18912710567</v>
      </c>
      <c r="E222">
        <v>534.67075038284997</v>
      </c>
      <c r="F222">
        <v>101.38662567256</v>
      </c>
      <c r="G222">
        <v>104.96387394312001</v>
      </c>
      <c r="I222" s="6">
        <f t="shared" si="23"/>
        <v>429.70687643972997</v>
      </c>
      <c r="J222" s="6">
        <f t="shared" si="24"/>
        <v>40.802501433109995</v>
      </c>
      <c r="K222" s="6">
        <f t="shared" si="19"/>
        <v>380.74387471999796</v>
      </c>
      <c r="L222" s="7">
        <f t="shared" si="22"/>
        <v>9.3313856098791987</v>
      </c>
      <c r="M222" s="7">
        <f t="shared" si="20"/>
        <v>11.301419871764033</v>
      </c>
      <c r="P222" s="5">
        <f t="shared" si="21"/>
        <v>-4.2319096019896492</v>
      </c>
    </row>
    <row r="223" spans="1:16" x14ac:dyDescent="0.15">
      <c r="A223" s="5">
        <v>111</v>
      </c>
      <c r="B223" s="5">
        <v>221</v>
      </c>
      <c r="D223">
        <v>142.76263399694</v>
      </c>
      <c r="E223">
        <v>542.14931087289006</v>
      </c>
      <c r="F223">
        <v>101.58262874712</v>
      </c>
      <c r="G223">
        <v>104.8662567256</v>
      </c>
      <c r="I223" s="6">
        <f t="shared" si="23"/>
        <v>437.28305414729004</v>
      </c>
      <c r="J223" s="6">
        <f t="shared" si="24"/>
        <v>41.180005249819999</v>
      </c>
      <c r="K223" s="6">
        <f t="shared" si="19"/>
        <v>387.86704784750606</v>
      </c>
      <c r="L223" s="7">
        <f t="shared" si="22"/>
        <v>9.418819776600234</v>
      </c>
      <c r="M223" s="7">
        <f t="shared" si="20"/>
        <v>11.397768220665542</v>
      </c>
      <c r="P223" s="5">
        <f t="shared" si="21"/>
        <v>-3.3345720004281163</v>
      </c>
    </row>
    <row r="224" spans="1:16" x14ac:dyDescent="0.15">
      <c r="A224" s="5">
        <v>111.5</v>
      </c>
      <c r="B224" s="5">
        <v>222</v>
      </c>
      <c r="D224">
        <v>147.59954058193</v>
      </c>
      <c r="E224">
        <v>581.65390505360006</v>
      </c>
      <c r="F224">
        <v>101.33820138355</v>
      </c>
      <c r="G224">
        <v>104.57955418909</v>
      </c>
      <c r="I224" s="6">
        <f t="shared" si="23"/>
        <v>477.07435086451005</v>
      </c>
      <c r="J224" s="6">
        <f t="shared" si="24"/>
        <v>46.26133919838</v>
      </c>
      <c r="K224" s="6">
        <f t="shared" si="19"/>
        <v>421.56074382645403</v>
      </c>
      <c r="L224" s="7">
        <f t="shared" si="22"/>
        <v>9.1125927422614783</v>
      </c>
      <c r="M224" s="7">
        <f t="shared" si="20"/>
        <v>11.10045536850726</v>
      </c>
      <c r="P224" s="5">
        <f t="shared" si="21"/>
        <v>-6.4773826753851251</v>
      </c>
    </row>
    <row r="225" spans="1:16" x14ac:dyDescent="0.15">
      <c r="A225" s="5">
        <v>112</v>
      </c>
      <c r="B225" s="5">
        <v>223</v>
      </c>
      <c r="D225">
        <v>151.32312404288001</v>
      </c>
      <c r="E225">
        <v>607.97396630933997</v>
      </c>
      <c r="F225">
        <v>101.68639508071</v>
      </c>
      <c r="G225">
        <v>105.04996156803</v>
      </c>
      <c r="I225" s="6">
        <f t="shared" si="23"/>
        <v>502.92400474131</v>
      </c>
      <c r="J225" s="6">
        <f t="shared" si="24"/>
        <v>49.636728962170011</v>
      </c>
      <c r="K225" s="6">
        <f t="shared" si="19"/>
        <v>443.35992998670599</v>
      </c>
      <c r="L225" s="7">
        <f t="shared" si="22"/>
        <v>8.9320940210344446</v>
      </c>
      <c r="M225" s="7">
        <f t="shared" si="20"/>
        <v>10.928870829460701</v>
      </c>
      <c r="P225" s="5">
        <f t="shared" si="21"/>
        <v>-8.3298425965457099</v>
      </c>
    </row>
    <row r="226" spans="1:16" x14ac:dyDescent="0.15">
      <c r="A226" s="5">
        <v>112.5</v>
      </c>
      <c r="B226" s="5">
        <v>224</v>
      </c>
      <c r="D226">
        <v>141.37672281776</v>
      </c>
      <c r="E226">
        <v>525.21822358346003</v>
      </c>
      <c r="F226">
        <v>101.30668716372</v>
      </c>
      <c r="G226">
        <v>104.75557263643</v>
      </c>
      <c r="I226" s="6">
        <f t="shared" si="23"/>
        <v>420.46265094703006</v>
      </c>
      <c r="J226" s="6">
        <f t="shared" si="24"/>
        <v>40.070035654039998</v>
      </c>
      <c r="K226" s="6">
        <f t="shared" si="19"/>
        <v>372.37860816218205</v>
      </c>
      <c r="L226" s="7">
        <f t="shared" si="22"/>
        <v>9.2931938313520703</v>
      </c>
      <c r="M226" s="7">
        <f t="shared" si="20"/>
        <v>11.298884821958801</v>
      </c>
      <c r="P226" s="5">
        <f t="shared" si="21"/>
        <v>-4.6238721519644939</v>
      </c>
    </row>
    <row r="227" spans="1:16" x14ac:dyDescent="0.15">
      <c r="A227" s="5">
        <v>113</v>
      </c>
      <c r="B227" s="5">
        <v>225</v>
      </c>
      <c r="D227">
        <v>143.17687595711999</v>
      </c>
      <c r="E227">
        <v>536.67687595712005</v>
      </c>
      <c r="F227">
        <v>101.33051498847</v>
      </c>
      <c r="G227">
        <v>104.86395080707</v>
      </c>
      <c r="I227" s="6">
        <f t="shared" si="23"/>
        <v>431.81292515005003</v>
      </c>
      <c r="J227" s="6">
        <f t="shared" si="24"/>
        <v>41.846360968649989</v>
      </c>
      <c r="K227" s="6">
        <f t="shared" si="19"/>
        <v>381.59729198767002</v>
      </c>
      <c r="L227" s="7">
        <f t="shared" si="22"/>
        <v>9.1190077979194175</v>
      </c>
      <c r="M227" s="7">
        <f t="shared" si="20"/>
        <v>11.133612970706622</v>
      </c>
      <c r="P227" s="5">
        <f t="shared" si="21"/>
        <v>-6.4115449042498964</v>
      </c>
    </row>
    <row r="228" spans="1:16" x14ac:dyDescent="0.15">
      <c r="A228" s="5">
        <v>113.5</v>
      </c>
      <c r="B228" s="5">
        <v>226</v>
      </c>
      <c r="D228">
        <v>144.15773353751999</v>
      </c>
      <c r="E228">
        <v>549.73506891270995</v>
      </c>
      <c r="F228">
        <v>101.35664873175</v>
      </c>
      <c r="G228">
        <v>104.64027671021999</v>
      </c>
      <c r="I228" s="6">
        <f t="shared" si="23"/>
        <v>445.09479220248994</v>
      </c>
      <c r="J228" s="6">
        <f t="shared" si="24"/>
        <v>42.801084805769989</v>
      </c>
      <c r="K228" s="6">
        <f t="shared" si="19"/>
        <v>393.73349043556595</v>
      </c>
      <c r="L228" s="7">
        <f t="shared" si="22"/>
        <v>9.1991474567132219</v>
      </c>
      <c r="M228" s="7">
        <f t="shared" si="20"/>
        <v>11.222666811680901</v>
      </c>
      <c r="P228" s="5">
        <f t="shared" si="21"/>
        <v>-5.5890708999921186</v>
      </c>
    </row>
    <row r="229" spans="1:16" x14ac:dyDescent="0.15">
      <c r="A229" s="5">
        <v>114</v>
      </c>
      <c r="B229" s="5">
        <v>227</v>
      </c>
      <c r="D229">
        <v>145.62940275650999</v>
      </c>
      <c r="E229">
        <v>557.77258805512997</v>
      </c>
      <c r="F229">
        <v>101.5142198309</v>
      </c>
      <c r="G229">
        <v>105.53189853959</v>
      </c>
      <c r="I229" s="6">
        <f t="shared" si="23"/>
        <v>452.24068951554</v>
      </c>
      <c r="J229" s="6">
        <f t="shared" si="24"/>
        <v>44.115182925609986</v>
      </c>
      <c r="K229" s="6">
        <f t="shared" si="19"/>
        <v>399.30247000480801</v>
      </c>
      <c r="L229" s="7">
        <f t="shared" si="22"/>
        <v>9.0513615386824746</v>
      </c>
      <c r="M229" s="7">
        <f t="shared" si="20"/>
        <v>11.083795075830629</v>
      </c>
      <c r="P229" s="5">
        <f t="shared" si="21"/>
        <v>-7.1057990419025217</v>
      </c>
    </row>
    <row r="230" spans="1:16" x14ac:dyDescent="0.15">
      <c r="A230" s="5">
        <v>114.5</v>
      </c>
      <c r="B230" s="5">
        <v>228</v>
      </c>
      <c r="D230">
        <v>143.51071975497999</v>
      </c>
      <c r="E230">
        <v>543.36064318529998</v>
      </c>
      <c r="F230">
        <v>101.44273635665</v>
      </c>
      <c r="G230">
        <v>105.62720983859001</v>
      </c>
      <c r="I230" s="6">
        <f t="shared" si="23"/>
        <v>437.73343334670994</v>
      </c>
      <c r="J230" s="6">
        <f t="shared" si="24"/>
        <v>42.067983398329986</v>
      </c>
      <c r="K230" s="6">
        <f t="shared" si="19"/>
        <v>387.25185326871394</v>
      </c>
      <c r="L230" s="7">
        <f t="shared" si="22"/>
        <v>9.2053819077072063</v>
      </c>
      <c r="M230" s="7">
        <f t="shared" si="20"/>
        <v>11.246729627035833</v>
      </c>
      <c r="P230" s="5">
        <f t="shared" si="21"/>
        <v>-5.5250866760691721</v>
      </c>
    </row>
    <row r="231" spans="1:16" x14ac:dyDescent="0.15">
      <c r="A231" s="5">
        <v>115</v>
      </c>
      <c r="B231" s="5">
        <v>229</v>
      </c>
      <c r="D231">
        <v>146.10490045942001</v>
      </c>
      <c r="E231">
        <v>556.23889739663002</v>
      </c>
      <c r="F231">
        <v>101.55803228286</v>
      </c>
      <c r="G231">
        <v>105.02767102228999</v>
      </c>
      <c r="I231" s="6">
        <f t="shared" si="23"/>
        <v>451.21122637434001</v>
      </c>
      <c r="J231" s="6">
        <f t="shared" si="24"/>
        <v>44.546868176560011</v>
      </c>
      <c r="K231" s="6">
        <f t="shared" si="19"/>
        <v>397.754984562468</v>
      </c>
      <c r="L231" s="7">
        <f t="shared" si="22"/>
        <v>8.9289101758170641</v>
      </c>
      <c r="M231" s="7">
        <f t="shared" si="20"/>
        <v>10.979172077326167</v>
      </c>
      <c r="P231" s="5">
        <f t="shared" si="21"/>
        <v>-8.3625184272678439</v>
      </c>
    </row>
    <row r="232" spans="1:16" x14ac:dyDescent="0.15">
      <c r="A232" s="5">
        <v>115.5</v>
      </c>
      <c r="B232" s="5">
        <v>230</v>
      </c>
      <c r="D232">
        <v>147.10566615619999</v>
      </c>
      <c r="E232">
        <v>562.98851454824</v>
      </c>
      <c r="F232">
        <v>101.37048424289</v>
      </c>
      <c r="G232">
        <v>104.71944657955</v>
      </c>
      <c r="I232" s="6">
        <f t="shared" si="23"/>
        <v>458.26906796869002</v>
      </c>
      <c r="J232" s="6">
        <f t="shared" si="24"/>
        <v>45.735181913309987</v>
      </c>
      <c r="K232" s="6">
        <f t="shared" si="19"/>
        <v>403.38684967271803</v>
      </c>
      <c r="L232" s="7">
        <f t="shared" si="22"/>
        <v>8.8200556507532593</v>
      </c>
      <c r="M232" s="7">
        <f t="shared" si="20"/>
        <v>10.879231734442836</v>
      </c>
      <c r="P232" s="5">
        <f t="shared" si="21"/>
        <v>-9.4796933498759248</v>
      </c>
    </row>
    <row r="233" spans="1:16" x14ac:dyDescent="0.15">
      <c r="A233" s="5">
        <v>116</v>
      </c>
      <c r="B233" s="5">
        <v>231</v>
      </c>
      <c r="D233">
        <v>146.71898928025001</v>
      </c>
      <c r="E233">
        <v>563.58269525267997</v>
      </c>
      <c r="F233">
        <v>101.3712528824</v>
      </c>
      <c r="G233">
        <v>104.68716372022</v>
      </c>
      <c r="I233" s="6">
        <f t="shared" si="23"/>
        <v>458.89553153245998</v>
      </c>
      <c r="J233" s="6">
        <f t="shared" si="24"/>
        <v>45.347736397850014</v>
      </c>
      <c r="K233" s="6">
        <f t="shared" si="19"/>
        <v>404.47824785503997</v>
      </c>
      <c r="L233" s="7">
        <f t="shared" si="22"/>
        <v>8.9194804412380044</v>
      </c>
      <c r="M233" s="7">
        <f t="shared" si="20"/>
        <v>10.987570707108056</v>
      </c>
      <c r="P233" s="5">
        <f t="shared" si="21"/>
        <v>-8.4592958739784958</v>
      </c>
    </row>
    <row r="234" spans="1:16" x14ac:dyDescent="0.15">
      <c r="A234" s="5">
        <v>116.5</v>
      </c>
      <c r="B234" s="5">
        <v>232</v>
      </c>
      <c r="D234">
        <v>145.11179173048001</v>
      </c>
      <c r="E234">
        <v>552.98468606432004</v>
      </c>
      <c r="F234">
        <v>101.41813989239</v>
      </c>
      <c r="G234">
        <v>104.69792467332999</v>
      </c>
      <c r="I234" s="6">
        <f t="shared" si="23"/>
        <v>448.28676139099002</v>
      </c>
      <c r="J234" s="6">
        <f t="shared" si="24"/>
        <v>43.693651838090005</v>
      </c>
      <c r="K234" s="6">
        <f t="shared" si="19"/>
        <v>395.85437918528203</v>
      </c>
      <c r="L234" s="7">
        <f t="shared" si="22"/>
        <v>9.0597686971130074</v>
      </c>
      <c r="M234" s="7">
        <f t="shared" si="20"/>
        <v>11.136773145163533</v>
      </c>
      <c r="P234" s="5">
        <f t="shared" si="21"/>
        <v>-7.0195163029582366</v>
      </c>
    </row>
    <row r="235" spans="1:16" x14ac:dyDescent="0.15">
      <c r="A235" s="5">
        <v>117</v>
      </c>
      <c r="B235" s="5">
        <v>233</v>
      </c>
      <c r="D235">
        <v>145.58882082695001</v>
      </c>
      <c r="E235">
        <v>548.68376722818005</v>
      </c>
      <c r="F235">
        <v>101.59185242121001</v>
      </c>
      <c r="G235">
        <v>105.04073789393</v>
      </c>
      <c r="I235" s="6">
        <f t="shared" si="23"/>
        <v>443.64302933425006</v>
      </c>
      <c r="J235" s="6">
        <f t="shared" si="24"/>
        <v>43.996968405740006</v>
      </c>
      <c r="K235" s="6">
        <f t="shared" si="19"/>
        <v>390.84666724736206</v>
      </c>
      <c r="L235" s="7">
        <f t="shared" si="22"/>
        <v>8.8834908724386281</v>
      </c>
      <c r="M235" s="7">
        <f t="shared" si="20"/>
        <v>10.969409502669627</v>
      </c>
      <c r="P235" s="5">
        <f t="shared" si="21"/>
        <v>-8.8286571266648171</v>
      </c>
    </row>
    <row r="236" spans="1:16" x14ac:dyDescent="0.15">
      <c r="A236" s="5">
        <v>117.5</v>
      </c>
      <c r="B236" s="5">
        <v>234</v>
      </c>
      <c r="D236">
        <v>144.29173047473</v>
      </c>
      <c r="E236">
        <v>537.71209800918996</v>
      </c>
      <c r="F236">
        <v>101.36971560338</v>
      </c>
      <c r="G236">
        <v>104.97463489623</v>
      </c>
      <c r="I236" s="6">
        <f t="shared" si="23"/>
        <v>432.73746311295997</v>
      </c>
      <c r="J236" s="6">
        <f t="shared" si="24"/>
        <v>42.922014871350001</v>
      </c>
      <c r="K236" s="6">
        <f t="shared" si="19"/>
        <v>381.23104526733999</v>
      </c>
      <c r="L236" s="7">
        <f t="shared" si="22"/>
        <v>8.8819466283212112</v>
      </c>
      <c r="M236" s="7">
        <f t="shared" si="20"/>
        <v>10.976779440732685</v>
      </c>
      <c r="P236" s="5">
        <f t="shared" si="21"/>
        <v>-8.8445057172617805</v>
      </c>
    </row>
    <row r="237" spans="1:16" x14ac:dyDescent="0.15">
      <c r="A237" s="5">
        <v>118</v>
      </c>
      <c r="B237" s="5">
        <v>235</v>
      </c>
      <c r="D237">
        <v>145.82082695253001</v>
      </c>
      <c r="E237">
        <v>552.86064318529998</v>
      </c>
      <c r="F237">
        <v>101.13989239047</v>
      </c>
      <c r="G237">
        <v>104.96079938509</v>
      </c>
      <c r="I237" s="6">
        <f t="shared" si="23"/>
        <v>447.89984380020996</v>
      </c>
      <c r="J237" s="6">
        <f t="shared" si="24"/>
        <v>44.680934562060017</v>
      </c>
      <c r="K237" s="6">
        <f t="shared" si="19"/>
        <v>394.28272232573795</v>
      </c>
      <c r="L237" s="7">
        <f t="shared" si="22"/>
        <v>8.8244063422195236</v>
      </c>
      <c r="M237" s="7">
        <f t="shared" si="20"/>
        <v>10.928153336811473</v>
      </c>
      <c r="P237" s="5">
        <f t="shared" si="21"/>
        <v>-9.435042166112396</v>
      </c>
    </row>
    <row r="238" spans="1:16" x14ac:dyDescent="0.15">
      <c r="A238" s="5">
        <v>118.5</v>
      </c>
      <c r="B238" s="5">
        <v>236</v>
      </c>
      <c r="D238">
        <v>146.06967840735001</v>
      </c>
      <c r="E238">
        <v>554.08575803982001</v>
      </c>
      <c r="F238">
        <v>101.26364335127001</v>
      </c>
      <c r="G238">
        <v>104.73097617217999</v>
      </c>
      <c r="I238" s="6">
        <f t="shared" si="23"/>
        <v>449.35478186763999</v>
      </c>
      <c r="J238" s="6">
        <f t="shared" si="24"/>
        <v>44.806035056080006</v>
      </c>
      <c r="K238" s="6">
        <f t="shared" si="19"/>
        <v>395.58753980034396</v>
      </c>
      <c r="L238" s="7">
        <f t="shared" si="22"/>
        <v>8.828889664198579</v>
      </c>
      <c r="M238" s="7">
        <f t="shared" si="20"/>
        <v>10.941550840971001</v>
      </c>
      <c r="P238" s="5">
        <f t="shared" si="21"/>
        <v>-9.389029794260674</v>
      </c>
    </row>
    <row r="239" spans="1:16" x14ac:dyDescent="0.15">
      <c r="A239" s="5">
        <v>119</v>
      </c>
      <c r="B239" s="5">
        <v>237</v>
      </c>
      <c r="D239">
        <v>147.77182235834999</v>
      </c>
      <c r="E239">
        <v>567.10107197549996</v>
      </c>
      <c r="F239">
        <v>101.37663335896001</v>
      </c>
      <c r="G239">
        <v>105.27978478094001</v>
      </c>
      <c r="I239" s="6">
        <f t="shared" si="23"/>
        <v>461.82128719455994</v>
      </c>
      <c r="J239" s="6">
        <f t="shared" si="24"/>
        <v>46.395188999389987</v>
      </c>
      <c r="K239" s="6">
        <f t="shared" si="19"/>
        <v>406.14706039529199</v>
      </c>
      <c r="L239" s="7">
        <f t="shared" si="22"/>
        <v>8.7540770746861725</v>
      </c>
      <c r="M239" s="7">
        <f t="shared" si="20"/>
        <v>10.87565243363907</v>
      </c>
      <c r="P239" s="5">
        <f t="shared" si="21"/>
        <v>-10.156832040879667</v>
      </c>
    </row>
    <row r="240" spans="1:16" x14ac:dyDescent="0.15">
      <c r="A240" s="5">
        <v>119.5</v>
      </c>
      <c r="B240" s="5">
        <v>238</v>
      </c>
      <c r="D240">
        <v>146.25191424196001</v>
      </c>
      <c r="E240">
        <v>559.45022970903995</v>
      </c>
      <c r="F240">
        <v>101.50422751729</v>
      </c>
      <c r="G240">
        <v>104.80092236741</v>
      </c>
      <c r="I240" s="6">
        <f t="shared" si="23"/>
        <v>454.64930734162994</v>
      </c>
      <c r="J240" s="6">
        <f t="shared" si="24"/>
        <v>44.747686724670004</v>
      </c>
      <c r="K240" s="6">
        <f t="shared" si="19"/>
        <v>400.9520832720259</v>
      </c>
      <c r="L240" s="7">
        <f t="shared" si="22"/>
        <v>8.9602862766752942</v>
      </c>
      <c r="M240" s="7">
        <f t="shared" si="20"/>
        <v>11.090775817808666</v>
      </c>
      <c r="P240" s="5">
        <f t="shared" si="21"/>
        <v>-8.0405052355563313</v>
      </c>
    </row>
    <row r="241" spans="1:16" x14ac:dyDescent="0.15">
      <c r="A241" s="5">
        <v>120</v>
      </c>
      <c r="B241" s="5">
        <v>239</v>
      </c>
      <c r="D241">
        <v>143.91271056662001</v>
      </c>
      <c r="E241">
        <v>520.30168453293004</v>
      </c>
      <c r="F241">
        <v>101.61644888547001</v>
      </c>
      <c r="G241">
        <v>105.05534204458</v>
      </c>
      <c r="I241" s="6">
        <f t="shared" si="23"/>
        <v>415.24634248835002</v>
      </c>
      <c r="J241" s="6">
        <f t="shared" si="24"/>
        <v>42.29626168115</v>
      </c>
      <c r="K241" s="6">
        <f t="shared" si="19"/>
        <v>364.49082847097003</v>
      </c>
      <c r="L241" s="7">
        <f t="shared" si="22"/>
        <v>8.6175660444575684</v>
      </c>
      <c r="M241" s="7">
        <f t="shared" si="20"/>
        <v>10.756969767771414</v>
      </c>
      <c r="P241" s="5">
        <f t="shared" si="21"/>
        <v>-11.557845912754985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EA133-CFE7-084E-A5E5-2AD00C07979C}">
  <sheetPr>
    <pageSetUpPr fitToPage="1"/>
  </sheetPr>
  <dimension ref="A1:Y798"/>
  <sheetViews>
    <sheetView topLeftCell="A87" zoomScale="60" zoomScaleNormal="80" zoomScalePageLayoutView="75" workbookViewId="0">
      <selection activeCell="A141" sqref="A141:XFD1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111.17375231054</v>
      </c>
      <c r="E2">
        <v>176.86999383857</v>
      </c>
      <c r="F2">
        <v>102.46215880893</v>
      </c>
      <c r="G2">
        <v>109.56389578164</v>
      </c>
      <c r="I2" s="6">
        <f>E2-G2</f>
        <v>67.306098056929997</v>
      </c>
      <c r="J2" s="6">
        <f>D2-F2</f>
        <v>8.7115935016099968</v>
      </c>
      <c r="K2" s="6">
        <f>I2-1.2*J2</f>
        <v>56.852185854997998</v>
      </c>
      <c r="L2" s="7">
        <f t="shared" ref="L2:L65" si="0">K2/J2</f>
        <v>6.526037497558983</v>
      </c>
      <c r="M2" s="7">
        <f>L2+ABS($N$2)*A2</f>
        <v>6.5335311641705029</v>
      </c>
      <c r="N2" s="5">
        <f>LINEST(V64:V83,U64:U83)</f>
        <v>-1.4987333223040671E-2</v>
      </c>
      <c r="O2" s="8">
        <f>AVERAGE(L41:L60)</f>
        <v>5.2570083626734192</v>
      </c>
      <c r="P2" s="5">
        <f>(L2-$O$2)/$O$2*100</f>
        <v>24.139758724679048</v>
      </c>
    </row>
    <row r="3" spans="1:16" x14ac:dyDescent="0.15">
      <c r="A3" s="5">
        <v>1</v>
      </c>
      <c r="B3" s="5">
        <v>1</v>
      </c>
      <c r="D3">
        <v>109.31792975969999</v>
      </c>
      <c r="E3">
        <v>167.40357362908</v>
      </c>
      <c r="F3">
        <v>102.06327543424</v>
      </c>
      <c r="G3">
        <v>109.7270471464</v>
      </c>
      <c r="I3" s="6">
        <f t="shared" ref="I3:I66" si="1">E3-G3</f>
        <v>57.676526482680003</v>
      </c>
      <c r="J3" s="6">
        <f t="shared" ref="J3:J66" si="2">D3-F3</f>
        <v>7.2546543254599953</v>
      </c>
      <c r="K3" s="6">
        <f t="shared" ref="K3:K66" si="3">I3-1.2*J3</f>
        <v>48.970941292128011</v>
      </c>
      <c r="L3" s="7">
        <f t="shared" si="0"/>
        <v>6.7502790753607567</v>
      </c>
      <c r="M3" s="7">
        <f t="shared" ref="M3:M66" si="4">L3+ABS($N$2)*A3</f>
        <v>6.7652664085837975</v>
      </c>
      <c r="P3" s="5">
        <f t="shared" ref="P3:P66" si="5">(L3-$O$2)/$O$2*100</f>
        <v>28.405332646797309</v>
      </c>
    </row>
    <row r="4" spans="1:16" ht="15" x14ac:dyDescent="0.15">
      <c r="A4" s="5">
        <v>1.5</v>
      </c>
      <c r="B4" s="5">
        <v>2</v>
      </c>
      <c r="D4">
        <v>107.4146642021</v>
      </c>
      <c r="E4">
        <v>153.49291435613</v>
      </c>
      <c r="F4">
        <v>102.12841191067</v>
      </c>
      <c r="G4">
        <v>109.29032258065</v>
      </c>
      <c r="I4" s="6">
        <f t="shared" si="1"/>
        <v>44.202591775480002</v>
      </c>
      <c r="J4" s="6">
        <f t="shared" si="2"/>
        <v>5.286252291430003</v>
      </c>
      <c r="K4" s="6">
        <f t="shared" si="3"/>
        <v>37.859089025764</v>
      </c>
      <c r="L4" s="7">
        <f t="shared" si="0"/>
        <v>7.161801393236682</v>
      </c>
      <c r="M4" s="7">
        <f t="shared" si="4"/>
        <v>7.1842823930712427</v>
      </c>
      <c r="N4" s="3" t="s">
        <v>15</v>
      </c>
      <c r="P4" s="5">
        <f t="shared" si="5"/>
        <v>36.233403090775987</v>
      </c>
    </row>
    <row r="5" spans="1:16" x14ac:dyDescent="0.15">
      <c r="A5" s="5">
        <v>2</v>
      </c>
      <c r="B5" s="5">
        <v>3</v>
      </c>
      <c r="D5">
        <v>110.1213801602</v>
      </c>
      <c r="E5">
        <v>173.55884165126</v>
      </c>
      <c r="F5">
        <v>102.10483870968</v>
      </c>
      <c r="G5">
        <v>109.18796526055</v>
      </c>
      <c r="I5" s="6">
        <f t="shared" si="1"/>
        <v>64.370876390709995</v>
      </c>
      <c r="J5" s="6">
        <f t="shared" si="2"/>
        <v>8.016541450520009</v>
      </c>
      <c r="K5" s="6">
        <f t="shared" si="3"/>
        <v>54.751026650085983</v>
      </c>
      <c r="L5" s="7">
        <f t="shared" si="0"/>
        <v>6.8297565712124459</v>
      </c>
      <c r="M5" s="7">
        <f t="shared" si="4"/>
        <v>6.8597312376585275</v>
      </c>
      <c r="N5" s="5">
        <f>RSQ(V64:V83,U64:U83)</f>
        <v>3.7642694013003242E-2</v>
      </c>
      <c r="P5" s="5">
        <f t="shared" si="5"/>
        <v>29.91717151728508</v>
      </c>
    </row>
    <row r="6" spans="1:16" x14ac:dyDescent="0.15">
      <c r="A6" s="5">
        <v>2.5</v>
      </c>
      <c r="B6" s="5">
        <v>4</v>
      </c>
      <c r="D6">
        <v>110.29390018484</v>
      </c>
      <c r="E6">
        <v>176.04004929144</v>
      </c>
      <c r="F6">
        <v>102.02171215881</v>
      </c>
      <c r="G6">
        <v>109.25744416873</v>
      </c>
      <c r="I6" s="6">
        <f t="shared" si="1"/>
        <v>66.782605122709995</v>
      </c>
      <c r="J6" s="6">
        <f t="shared" si="2"/>
        <v>8.272188026029994</v>
      </c>
      <c r="K6" s="6">
        <f t="shared" si="3"/>
        <v>56.855979491474002</v>
      </c>
      <c r="L6" s="7">
        <f t="shared" si="0"/>
        <v>6.8731488346935512</v>
      </c>
      <c r="M6" s="7">
        <f t="shared" si="4"/>
        <v>6.9106171677511528</v>
      </c>
      <c r="P6" s="5">
        <f t="shared" si="5"/>
        <v>30.742588950310395</v>
      </c>
    </row>
    <row r="7" spans="1:16" x14ac:dyDescent="0.15">
      <c r="A7" s="5">
        <v>3</v>
      </c>
      <c r="B7" s="5">
        <v>5</v>
      </c>
      <c r="D7">
        <v>109.07825015404001</v>
      </c>
      <c r="E7">
        <v>172.55699322243001</v>
      </c>
      <c r="F7">
        <v>102.17183622829</v>
      </c>
      <c r="G7">
        <v>109.24689826303</v>
      </c>
      <c r="I7" s="6">
        <f t="shared" si="1"/>
        <v>63.310094959400004</v>
      </c>
      <c r="J7" s="6">
        <f t="shared" si="2"/>
        <v>6.9064139257500017</v>
      </c>
      <c r="K7" s="6">
        <f t="shared" si="3"/>
        <v>55.022398248500004</v>
      </c>
      <c r="L7" s="7">
        <f t="shared" si="0"/>
        <v>7.9668549901640668</v>
      </c>
      <c r="M7" s="7">
        <f t="shared" si="4"/>
        <v>8.0118169898331892</v>
      </c>
      <c r="P7" s="5">
        <f t="shared" si="5"/>
        <v>51.547314376204866</v>
      </c>
    </row>
    <row r="8" spans="1:16" x14ac:dyDescent="0.15">
      <c r="A8" s="5">
        <v>3.5</v>
      </c>
      <c r="B8" s="5">
        <v>6</v>
      </c>
      <c r="D8">
        <v>110.04929143561</v>
      </c>
      <c r="E8">
        <v>176.99014171287999</v>
      </c>
      <c r="F8">
        <v>102.28287841191</v>
      </c>
      <c r="G8">
        <v>109.16749379653</v>
      </c>
      <c r="I8" s="6">
        <f t="shared" si="1"/>
        <v>67.822647916349993</v>
      </c>
      <c r="J8" s="6">
        <f t="shared" si="2"/>
        <v>7.7664130236999966</v>
      </c>
      <c r="K8" s="6">
        <f t="shared" si="3"/>
        <v>58.502952287909999</v>
      </c>
      <c r="L8" s="7">
        <f t="shared" si="0"/>
        <v>7.5328149699716338</v>
      </c>
      <c r="M8" s="7">
        <f t="shared" si="4"/>
        <v>7.5852706362522762</v>
      </c>
      <c r="P8" s="5">
        <f t="shared" si="5"/>
        <v>43.290907114723844</v>
      </c>
    </row>
    <row r="9" spans="1:16" x14ac:dyDescent="0.15">
      <c r="A9" s="5">
        <v>4</v>
      </c>
      <c r="B9" s="5">
        <v>7</v>
      </c>
      <c r="D9">
        <v>110.41404805915001</v>
      </c>
      <c r="E9">
        <v>180.7516943931</v>
      </c>
      <c r="F9">
        <v>102.16687344912999</v>
      </c>
      <c r="G9">
        <v>108.91066997519</v>
      </c>
      <c r="I9" s="6">
        <f t="shared" si="1"/>
        <v>71.841024417909992</v>
      </c>
      <c r="J9" s="6">
        <f t="shared" si="2"/>
        <v>8.2471746100200107</v>
      </c>
      <c r="K9" s="6">
        <f t="shared" si="3"/>
        <v>61.944414885885976</v>
      </c>
      <c r="L9" s="7">
        <f t="shared" si="0"/>
        <v>7.5109862243762624</v>
      </c>
      <c r="M9" s="7">
        <f t="shared" si="4"/>
        <v>7.5709355572684247</v>
      </c>
      <c r="P9" s="5">
        <f t="shared" si="5"/>
        <v>42.875675787523313</v>
      </c>
    </row>
    <row r="10" spans="1:16" x14ac:dyDescent="0.15">
      <c r="A10" s="5">
        <v>4.5</v>
      </c>
      <c r="B10" s="5">
        <v>8</v>
      </c>
      <c r="D10">
        <v>110.75970425139</v>
      </c>
      <c r="E10">
        <v>180.97535428219001</v>
      </c>
      <c r="F10">
        <v>102.26426799007</v>
      </c>
      <c r="G10">
        <v>109.38523573201</v>
      </c>
      <c r="I10" s="6">
        <f t="shared" si="1"/>
        <v>71.590118550180009</v>
      </c>
      <c r="J10" s="6">
        <f t="shared" si="2"/>
        <v>8.495436261320009</v>
      </c>
      <c r="K10" s="6">
        <f t="shared" si="3"/>
        <v>61.395595036595999</v>
      </c>
      <c r="L10" s="7">
        <f t="shared" si="0"/>
        <v>7.2268913741525074</v>
      </c>
      <c r="M10" s="7">
        <f t="shared" si="4"/>
        <v>7.2943343736561905</v>
      </c>
      <c r="P10" s="5">
        <f t="shared" si="5"/>
        <v>37.471559403746433</v>
      </c>
    </row>
    <row r="11" spans="1:16" x14ac:dyDescent="0.15">
      <c r="A11" s="5">
        <v>5</v>
      </c>
      <c r="B11" s="5">
        <v>9</v>
      </c>
      <c r="D11">
        <v>109.74674922601</v>
      </c>
      <c r="E11">
        <v>169.34736842104999</v>
      </c>
      <c r="F11">
        <v>102.23387096774</v>
      </c>
      <c r="G11">
        <v>109.23076923076999</v>
      </c>
      <c r="I11" s="6">
        <f t="shared" si="1"/>
        <v>60.116599190279999</v>
      </c>
      <c r="J11" s="6">
        <f t="shared" si="2"/>
        <v>7.5128782582699927</v>
      </c>
      <c r="K11" s="6">
        <f t="shared" si="3"/>
        <v>51.101145280356008</v>
      </c>
      <c r="L11" s="7">
        <f t="shared" si="0"/>
        <v>6.8018066476859405</v>
      </c>
      <c r="M11" s="7">
        <f t="shared" si="4"/>
        <v>6.8767433138011436</v>
      </c>
      <c r="P11" s="5">
        <f t="shared" si="5"/>
        <v>29.385501761441436</v>
      </c>
    </row>
    <row r="12" spans="1:16" x14ac:dyDescent="0.15">
      <c r="A12" s="5">
        <v>5.5</v>
      </c>
      <c r="B12" s="5">
        <v>10</v>
      </c>
      <c r="D12">
        <v>110.04643962848</v>
      </c>
      <c r="E12">
        <v>168.66191950464</v>
      </c>
      <c r="F12">
        <v>101.96960297766999</v>
      </c>
      <c r="G12">
        <v>109.37903225807</v>
      </c>
      <c r="I12" s="6">
        <f t="shared" si="1"/>
        <v>59.282887246569999</v>
      </c>
      <c r="J12" s="6">
        <f t="shared" si="2"/>
        <v>8.0768366508100087</v>
      </c>
      <c r="K12" s="6">
        <f t="shared" si="3"/>
        <v>49.590683265597988</v>
      </c>
      <c r="L12" s="7">
        <f t="shared" si="0"/>
        <v>6.1398645793616051</v>
      </c>
      <c r="M12" s="7">
        <f t="shared" si="4"/>
        <v>6.2222949120883291</v>
      </c>
      <c r="P12" s="5">
        <f t="shared" si="5"/>
        <v>16.793890284762927</v>
      </c>
    </row>
    <row r="13" spans="1:16" x14ac:dyDescent="0.15">
      <c r="A13" s="5">
        <v>6</v>
      </c>
      <c r="B13" s="5">
        <v>11</v>
      </c>
      <c r="D13">
        <v>110.35108359133</v>
      </c>
      <c r="E13">
        <v>165.92012383900999</v>
      </c>
      <c r="F13">
        <v>102.0223325062</v>
      </c>
      <c r="G13">
        <v>109.25558312654999</v>
      </c>
      <c r="I13" s="6">
        <f t="shared" si="1"/>
        <v>56.664540712459996</v>
      </c>
      <c r="J13" s="6">
        <f t="shared" si="2"/>
        <v>8.3287510851299942</v>
      </c>
      <c r="K13" s="6">
        <f t="shared" si="3"/>
        <v>46.670039410304</v>
      </c>
      <c r="L13" s="7">
        <f t="shared" si="0"/>
        <v>5.6034859168294595</v>
      </c>
      <c r="M13" s="7">
        <f t="shared" si="4"/>
        <v>5.6934099161677034</v>
      </c>
      <c r="P13" s="5">
        <f t="shared" si="5"/>
        <v>6.5907742627185266</v>
      </c>
    </row>
    <row r="14" spans="1:16" x14ac:dyDescent="0.15">
      <c r="A14" s="5">
        <v>6.5</v>
      </c>
      <c r="B14" s="5">
        <v>12</v>
      </c>
      <c r="D14">
        <v>109.99690402477</v>
      </c>
      <c r="E14">
        <v>166.28235294117999</v>
      </c>
      <c r="F14">
        <v>102.07692307692</v>
      </c>
      <c r="G14">
        <v>109.27667493797</v>
      </c>
      <c r="I14" s="6">
        <f t="shared" si="1"/>
        <v>57.005678003209994</v>
      </c>
      <c r="J14" s="6">
        <f t="shared" si="2"/>
        <v>7.9199809478500072</v>
      </c>
      <c r="K14" s="6">
        <f t="shared" si="3"/>
        <v>47.501700865789985</v>
      </c>
      <c r="L14" s="7">
        <f t="shared" si="0"/>
        <v>5.9977039311799105</v>
      </c>
      <c r="M14" s="7">
        <f t="shared" si="4"/>
        <v>6.0951215971296753</v>
      </c>
      <c r="P14" s="5">
        <f t="shared" si="5"/>
        <v>14.089678338076967</v>
      </c>
    </row>
    <row r="15" spans="1:16" x14ac:dyDescent="0.15">
      <c r="A15" s="5">
        <v>7</v>
      </c>
      <c r="B15" s="5">
        <v>13</v>
      </c>
      <c r="D15">
        <v>110.69040247677999</v>
      </c>
      <c r="E15">
        <v>166.48544891641001</v>
      </c>
      <c r="F15">
        <v>102.14205955334999</v>
      </c>
      <c r="G15">
        <v>109.21029776675</v>
      </c>
      <c r="I15" s="6">
        <f t="shared" si="1"/>
        <v>57.275151149660005</v>
      </c>
      <c r="J15" s="6">
        <f t="shared" si="2"/>
        <v>8.548342923429999</v>
      </c>
      <c r="K15" s="6">
        <f t="shared" si="3"/>
        <v>47.017139641544006</v>
      </c>
      <c r="L15" s="7">
        <f t="shared" si="0"/>
        <v>5.5001466439390931</v>
      </c>
      <c r="M15" s="7">
        <f t="shared" si="4"/>
        <v>5.6050579765003778</v>
      </c>
      <c r="P15" s="5">
        <f t="shared" si="5"/>
        <v>4.6250312818986554</v>
      </c>
    </row>
    <row r="16" spans="1:16" x14ac:dyDescent="0.15">
      <c r="A16" s="5">
        <v>7.5</v>
      </c>
      <c r="B16" s="5">
        <v>14</v>
      </c>
      <c r="D16">
        <v>110.38142414860999</v>
      </c>
      <c r="E16">
        <v>165.90897832817001</v>
      </c>
      <c r="F16">
        <v>102.08436724566</v>
      </c>
      <c r="G16">
        <v>109.48138957816001</v>
      </c>
      <c r="I16" s="6">
        <f t="shared" si="1"/>
        <v>56.427588750010003</v>
      </c>
      <c r="J16" s="6">
        <f t="shared" si="2"/>
        <v>8.2970569029499899</v>
      </c>
      <c r="K16" s="6">
        <f t="shared" si="3"/>
        <v>46.471120466470012</v>
      </c>
      <c r="L16" s="7">
        <f t="shared" si="0"/>
        <v>5.6009162055942232</v>
      </c>
      <c r="M16" s="7">
        <f t="shared" si="4"/>
        <v>5.7133212047670279</v>
      </c>
      <c r="P16" s="5">
        <f t="shared" si="5"/>
        <v>6.5418926354134959</v>
      </c>
    </row>
    <row r="17" spans="1:16" x14ac:dyDescent="0.15">
      <c r="A17" s="5">
        <v>8</v>
      </c>
      <c r="B17" s="5">
        <v>15</v>
      </c>
      <c r="D17">
        <v>110.27182662539001</v>
      </c>
      <c r="E17">
        <v>163.90092879257</v>
      </c>
      <c r="F17">
        <v>102.12220843673001</v>
      </c>
      <c r="G17">
        <v>109.22642679901</v>
      </c>
      <c r="I17" s="6">
        <f t="shared" si="1"/>
        <v>54.67450199356</v>
      </c>
      <c r="J17" s="6">
        <f t="shared" si="2"/>
        <v>8.1496181886599999</v>
      </c>
      <c r="K17" s="6">
        <f t="shared" si="3"/>
        <v>44.894960167168001</v>
      </c>
      <c r="L17" s="7">
        <f t="shared" si="0"/>
        <v>5.5088421479227421</v>
      </c>
      <c r="M17" s="7">
        <f t="shared" si="4"/>
        <v>5.6287408137070676</v>
      </c>
      <c r="P17" s="5">
        <f t="shared" si="5"/>
        <v>4.7904391219430051</v>
      </c>
    </row>
    <row r="18" spans="1:16" x14ac:dyDescent="0.15">
      <c r="A18" s="5">
        <v>8.5</v>
      </c>
      <c r="B18" s="5">
        <v>16</v>
      </c>
      <c r="D18">
        <v>110.33374613002999</v>
      </c>
      <c r="E18">
        <v>163.15479876161001</v>
      </c>
      <c r="F18">
        <v>102.38523573201</v>
      </c>
      <c r="G18">
        <v>109.10483870968</v>
      </c>
      <c r="I18" s="6">
        <f t="shared" si="1"/>
        <v>54.049960051930015</v>
      </c>
      <c r="J18" s="6">
        <f t="shared" si="2"/>
        <v>7.9485103980199909</v>
      </c>
      <c r="K18" s="6">
        <f t="shared" si="3"/>
        <v>44.511747574306028</v>
      </c>
      <c r="L18" s="7">
        <f t="shared" si="0"/>
        <v>5.6000112405205007</v>
      </c>
      <c r="M18" s="7">
        <f t="shared" si="4"/>
        <v>5.7274035729163462</v>
      </c>
      <c r="P18" s="5">
        <f t="shared" si="5"/>
        <v>6.5246781854584972</v>
      </c>
    </row>
    <row r="19" spans="1:16" x14ac:dyDescent="0.15">
      <c r="A19" s="5">
        <v>9</v>
      </c>
      <c r="B19" s="5">
        <v>17</v>
      </c>
      <c r="D19">
        <v>110.51517027864</v>
      </c>
      <c r="E19">
        <v>162.57027863777</v>
      </c>
      <c r="F19">
        <v>102.02667493797</v>
      </c>
      <c r="G19">
        <v>108.90198511166</v>
      </c>
      <c r="I19" s="6">
        <f t="shared" si="1"/>
        <v>53.668293526110006</v>
      </c>
      <c r="J19" s="6">
        <f t="shared" si="2"/>
        <v>8.4884953406699992</v>
      </c>
      <c r="K19" s="6">
        <f t="shared" si="3"/>
        <v>43.482099117306007</v>
      </c>
      <c r="L19" s="7">
        <f t="shared" si="0"/>
        <v>5.1224742869298616</v>
      </c>
      <c r="M19" s="7">
        <f t="shared" si="4"/>
        <v>5.2573602859372279</v>
      </c>
      <c r="P19" s="5">
        <f t="shared" si="5"/>
        <v>-2.5591375638432714</v>
      </c>
    </row>
    <row r="20" spans="1:16" x14ac:dyDescent="0.15">
      <c r="A20" s="5">
        <v>9.5</v>
      </c>
      <c r="B20" s="5">
        <v>18</v>
      </c>
      <c r="D20">
        <v>110.70340557276</v>
      </c>
      <c r="E20">
        <v>163.24891640867</v>
      </c>
      <c r="F20">
        <v>102.23014888338</v>
      </c>
      <c r="G20">
        <v>109.12655086849</v>
      </c>
      <c r="I20" s="6">
        <f t="shared" si="1"/>
        <v>54.122365540179999</v>
      </c>
      <c r="J20" s="6">
        <f t="shared" si="2"/>
        <v>8.4732566893800083</v>
      </c>
      <c r="K20" s="6">
        <f t="shared" si="3"/>
        <v>43.954457512923987</v>
      </c>
      <c r="L20" s="7">
        <f t="shared" si="0"/>
        <v>5.1874337252186038</v>
      </c>
      <c r="M20" s="7">
        <f t="shared" si="4"/>
        <v>5.3298133908374901</v>
      </c>
      <c r="P20" s="5">
        <f t="shared" si="5"/>
        <v>-1.3234644621990606</v>
      </c>
    </row>
    <row r="21" spans="1:16" x14ac:dyDescent="0.15">
      <c r="A21" s="39">
        <v>10</v>
      </c>
      <c r="B21" s="5">
        <v>19</v>
      </c>
      <c r="D21">
        <v>110.72693498452</v>
      </c>
      <c r="E21">
        <v>163.76904024768001</v>
      </c>
      <c r="F21">
        <v>102.15198511166</v>
      </c>
      <c r="G21">
        <v>109.32754342432</v>
      </c>
      <c r="I21" s="6">
        <f t="shared" si="1"/>
        <v>54.441496823360012</v>
      </c>
      <c r="J21" s="6">
        <f t="shared" si="2"/>
        <v>8.5749498728600031</v>
      </c>
      <c r="K21" s="6">
        <f t="shared" si="3"/>
        <v>44.15155697592801</v>
      </c>
      <c r="L21" s="7">
        <f t="shared" si="0"/>
        <v>5.1488997172647188</v>
      </c>
      <c r="M21" s="7">
        <f t="shared" si="4"/>
        <v>5.298773049495126</v>
      </c>
      <c r="P21" s="5">
        <f t="shared" si="5"/>
        <v>-2.0564670616906224</v>
      </c>
    </row>
    <row r="22" spans="1:16" x14ac:dyDescent="0.15">
      <c r="A22" s="5">
        <v>10.5</v>
      </c>
      <c r="B22" s="5">
        <v>20</v>
      </c>
      <c r="D22">
        <v>110.19752321980999</v>
      </c>
      <c r="E22">
        <v>161.15541795665999</v>
      </c>
      <c r="F22">
        <v>102.15198511166</v>
      </c>
      <c r="G22">
        <v>108.82258064516</v>
      </c>
      <c r="I22" s="6">
        <f t="shared" si="1"/>
        <v>52.332837311499986</v>
      </c>
      <c r="J22" s="6">
        <f t="shared" si="2"/>
        <v>8.0455381081499979</v>
      </c>
      <c r="K22" s="6">
        <f t="shared" si="3"/>
        <v>42.678191581719986</v>
      </c>
      <c r="L22" s="7">
        <f t="shared" si="0"/>
        <v>5.3045788868351362</v>
      </c>
      <c r="M22" s="7">
        <f t="shared" si="4"/>
        <v>5.4619458856770633</v>
      </c>
      <c r="P22" s="5">
        <f t="shared" si="5"/>
        <v>0.90489725105792551</v>
      </c>
    </row>
    <row r="23" spans="1:16" x14ac:dyDescent="0.15">
      <c r="A23" s="5">
        <v>11</v>
      </c>
      <c r="B23" s="5">
        <v>21</v>
      </c>
      <c r="D23">
        <v>110.49102167183</v>
      </c>
      <c r="E23">
        <v>162.35170278638</v>
      </c>
      <c r="F23">
        <v>102.1594292804</v>
      </c>
      <c r="G23">
        <v>109.64516129032</v>
      </c>
      <c r="I23" s="6">
        <f t="shared" si="1"/>
        <v>52.706541496059998</v>
      </c>
      <c r="J23" s="6">
        <f t="shared" si="2"/>
        <v>8.331592391429993</v>
      </c>
      <c r="K23" s="6">
        <f t="shared" si="3"/>
        <v>42.708630626344004</v>
      </c>
      <c r="L23" s="7">
        <f t="shared" si="0"/>
        <v>5.1261065856119865</v>
      </c>
      <c r="M23" s="7">
        <f t="shared" si="4"/>
        <v>5.2909672510654335</v>
      </c>
      <c r="P23" s="5">
        <f t="shared" si="5"/>
        <v>-2.4900431582129614</v>
      </c>
    </row>
    <row r="24" spans="1:16" x14ac:dyDescent="0.15">
      <c r="A24" s="5">
        <v>11.5</v>
      </c>
      <c r="B24" s="5">
        <v>22</v>
      </c>
      <c r="D24">
        <v>110.15108359133001</v>
      </c>
      <c r="E24">
        <v>162.46006191951</v>
      </c>
      <c r="F24">
        <v>102.09677419355</v>
      </c>
      <c r="G24">
        <v>109.43982630273</v>
      </c>
      <c r="I24" s="6">
        <f t="shared" si="1"/>
        <v>53.020235616779999</v>
      </c>
      <c r="J24" s="6">
        <f t="shared" si="2"/>
        <v>8.0543093977800027</v>
      </c>
      <c r="K24" s="6">
        <f t="shared" si="3"/>
        <v>43.355064339443999</v>
      </c>
      <c r="L24" s="7">
        <f t="shared" si="0"/>
        <v>5.3828406879171897</v>
      </c>
      <c r="M24" s="7">
        <f t="shared" si="4"/>
        <v>5.5551950199821576</v>
      </c>
      <c r="P24" s="5">
        <f t="shared" si="5"/>
        <v>2.3936109011586062</v>
      </c>
    </row>
    <row r="25" spans="1:16" x14ac:dyDescent="0.15">
      <c r="A25" s="5">
        <v>12</v>
      </c>
      <c r="B25" s="5">
        <v>23</v>
      </c>
      <c r="D25">
        <v>110.06006191951001</v>
      </c>
      <c r="E25">
        <v>159.59876160991001</v>
      </c>
      <c r="F25">
        <v>102.19727047146</v>
      </c>
      <c r="G25">
        <v>109.22456575682</v>
      </c>
      <c r="I25" s="6">
        <f t="shared" si="1"/>
        <v>50.374195853090015</v>
      </c>
      <c r="J25" s="6">
        <f t="shared" si="2"/>
        <v>7.8627914480500039</v>
      </c>
      <c r="K25" s="6">
        <f t="shared" si="3"/>
        <v>40.93884611543001</v>
      </c>
      <c r="L25" s="7">
        <f t="shared" si="0"/>
        <v>5.2066554716496984</v>
      </c>
      <c r="M25" s="7">
        <f t="shared" si="4"/>
        <v>5.3865034703261863</v>
      </c>
      <c r="P25" s="5">
        <f t="shared" si="5"/>
        <v>-0.95782406170862744</v>
      </c>
    </row>
    <row r="26" spans="1:16" x14ac:dyDescent="0.15">
      <c r="A26" s="5">
        <v>12.5</v>
      </c>
      <c r="B26" s="5">
        <v>24</v>
      </c>
      <c r="D26">
        <v>109.98885448916</v>
      </c>
      <c r="E26">
        <v>159.91207430341001</v>
      </c>
      <c r="F26">
        <v>102.18176178660001</v>
      </c>
      <c r="G26">
        <v>109.2729528536</v>
      </c>
      <c r="I26" s="6">
        <f t="shared" si="1"/>
        <v>50.639121449810006</v>
      </c>
      <c r="J26" s="6">
        <f t="shared" si="2"/>
        <v>7.8070927025599985</v>
      </c>
      <c r="K26" s="6">
        <f t="shared" si="3"/>
        <v>41.270610206738006</v>
      </c>
      <c r="L26" s="7">
        <f t="shared" si="0"/>
        <v>5.2862969326859783</v>
      </c>
      <c r="M26" s="7">
        <f t="shared" si="4"/>
        <v>5.473638597973987</v>
      </c>
      <c r="P26" s="5">
        <f t="shared" si="5"/>
        <v>0.55713379154041542</v>
      </c>
    </row>
    <row r="27" spans="1:16" x14ac:dyDescent="0.15">
      <c r="A27" s="5">
        <v>13</v>
      </c>
      <c r="B27" s="5">
        <v>25</v>
      </c>
      <c r="D27">
        <v>110.13746130030999</v>
      </c>
      <c r="E27">
        <v>160.10216718266</v>
      </c>
      <c r="F27">
        <v>102.13709677419</v>
      </c>
      <c r="G27">
        <v>109.43052109180999</v>
      </c>
      <c r="I27" s="6">
        <f t="shared" si="1"/>
        <v>50.671646090850004</v>
      </c>
      <c r="J27" s="6">
        <f t="shared" si="2"/>
        <v>8.0003645261199949</v>
      </c>
      <c r="K27" s="6">
        <f t="shared" si="3"/>
        <v>41.071208659506013</v>
      </c>
      <c r="L27" s="7">
        <f t="shared" si="0"/>
        <v>5.1336671629667192</v>
      </c>
      <c r="M27" s="7">
        <f t="shared" si="4"/>
        <v>5.3285024948662478</v>
      </c>
      <c r="P27" s="5">
        <f t="shared" si="5"/>
        <v>-2.3462241487471323</v>
      </c>
    </row>
    <row r="28" spans="1:16" x14ac:dyDescent="0.15">
      <c r="A28" s="5">
        <v>13.5</v>
      </c>
      <c r="B28" s="5">
        <v>26</v>
      </c>
      <c r="D28">
        <v>109.82662538700001</v>
      </c>
      <c r="E28">
        <v>161.10897832817</v>
      </c>
      <c r="F28">
        <v>101.9658808933</v>
      </c>
      <c r="G28">
        <v>108.94665012407</v>
      </c>
      <c r="I28" s="6">
        <f t="shared" si="1"/>
        <v>52.162328204099992</v>
      </c>
      <c r="J28" s="6">
        <f t="shared" si="2"/>
        <v>7.860744493700011</v>
      </c>
      <c r="K28" s="6">
        <f t="shared" si="3"/>
        <v>42.729434811659978</v>
      </c>
      <c r="L28" s="7">
        <f t="shared" si="0"/>
        <v>5.4357999863633095</v>
      </c>
      <c r="M28" s="7">
        <f t="shared" si="4"/>
        <v>5.638128984874359</v>
      </c>
      <c r="P28" s="5">
        <f t="shared" si="5"/>
        <v>3.4010146333297242</v>
      </c>
    </row>
    <row r="29" spans="1:16" x14ac:dyDescent="0.15">
      <c r="A29" s="5">
        <v>14</v>
      </c>
      <c r="B29" s="5">
        <v>27</v>
      </c>
      <c r="D29">
        <v>109.87801857585001</v>
      </c>
      <c r="E29">
        <v>161.55789473684001</v>
      </c>
      <c r="F29">
        <v>101.99875930521</v>
      </c>
      <c r="G29">
        <v>109.19168734490999</v>
      </c>
      <c r="I29" s="6">
        <f t="shared" si="1"/>
        <v>52.366207391930018</v>
      </c>
      <c r="J29" s="6">
        <f t="shared" si="2"/>
        <v>7.8792592706400058</v>
      </c>
      <c r="K29" s="6">
        <f t="shared" si="3"/>
        <v>42.911096267162009</v>
      </c>
      <c r="L29" s="7">
        <f t="shared" si="0"/>
        <v>5.4460825305062572</v>
      </c>
      <c r="M29" s="7">
        <f t="shared" si="4"/>
        <v>5.6559051956288267</v>
      </c>
      <c r="P29" s="5">
        <f t="shared" si="5"/>
        <v>3.596611509605542</v>
      </c>
    </row>
    <row r="30" spans="1:16" x14ac:dyDescent="0.15">
      <c r="A30" s="5">
        <v>14.5</v>
      </c>
      <c r="B30" s="5">
        <v>28</v>
      </c>
      <c r="D30">
        <v>110.51950464396</v>
      </c>
      <c r="E30">
        <v>162.77275541796001</v>
      </c>
      <c r="F30">
        <v>102.11910669975001</v>
      </c>
      <c r="G30">
        <v>108.70347394541</v>
      </c>
      <c r="I30" s="6">
        <f t="shared" si="1"/>
        <v>54.069281472550017</v>
      </c>
      <c r="J30" s="6">
        <f t="shared" si="2"/>
        <v>8.400397944209999</v>
      </c>
      <c r="K30" s="6">
        <f t="shared" si="3"/>
        <v>43.98880393949802</v>
      </c>
      <c r="L30" s="7">
        <f t="shared" si="0"/>
        <v>5.2365142974943755</v>
      </c>
      <c r="M30" s="7">
        <f t="shared" si="4"/>
        <v>5.4538306292284648</v>
      </c>
      <c r="P30" s="5">
        <f t="shared" si="5"/>
        <v>-0.38984273497753386</v>
      </c>
    </row>
    <row r="31" spans="1:16" x14ac:dyDescent="0.15">
      <c r="A31" s="5">
        <v>15</v>
      </c>
      <c r="B31" s="5">
        <v>29</v>
      </c>
      <c r="D31">
        <v>110.10712074302999</v>
      </c>
      <c r="E31">
        <v>161.28111455108001</v>
      </c>
      <c r="F31">
        <v>102.1699751861</v>
      </c>
      <c r="G31">
        <v>108.93238213399999</v>
      </c>
      <c r="I31" s="6">
        <f t="shared" si="1"/>
        <v>52.348732417080015</v>
      </c>
      <c r="J31" s="6">
        <f t="shared" si="2"/>
        <v>7.9371455569299911</v>
      </c>
      <c r="K31" s="6">
        <f t="shared" si="3"/>
        <v>42.824157748764023</v>
      </c>
      <c r="L31" s="7">
        <f t="shared" si="0"/>
        <v>5.3954104081377059</v>
      </c>
      <c r="M31" s="7">
        <f t="shared" si="4"/>
        <v>5.6202204064833161</v>
      </c>
      <c r="P31" s="5">
        <f t="shared" si="5"/>
        <v>2.6327149571796227</v>
      </c>
    </row>
    <row r="32" spans="1:16" x14ac:dyDescent="0.15">
      <c r="A32" s="5">
        <v>15.5</v>
      </c>
      <c r="B32" s="5">
        <v>30</v>
      </c>
      <c r="D32">
        <v>110.18328173374999</v>
      </c>
      <c r="E32">
        <v>161.38018575851001</v>
      </c>
      <c r="F32">
        <v>102.05769230769</v>
      </c>
      <c r="G32">
        <v>108.76674937964999</v>
      </c>
      <c r="I32" s="6">
        <f t="shared" si="1"/>
        <v>52.613436378860015</v>
      </c>
      <c r="J32" s="6">
        <f t="shared" si="2"/>
        <v>8.1255894260599888</v>
      </c>
      <c r="K32" s="6">
        <f t="shared" si="3"/>
        <v>42.862729067588027</v>
      </c>
      <c r="L32" s="7">
        <f t="shared" si="0"/>
        <v>5.2750301325982338</v>
      </c>
      <c r="M32" s="7">
        <f t="shared" si="4"/>
        <v>5.507333797555364</v>
      </c>
      <c r="P32" s="5">
        <f t="shared" si="5"/>
        <v>0.34281417645776341</v>
      </c>
    </row>
    <row r="33" spans="1:16" x14ac:dyDescent="0.15">
      <c r="A33" s="5">
        <v>16</v>
      </c>
      <c r="B33" s="5">
        <v>31</v>
      </c>
      <c r="D33">
        <v>110.33126934985</v>
      </c>
      <c r="E33">
        <v>160.59752321981</v>
      </c>
      <c r="F33">
        <v>102.13027295285001</v>
      </c>
      <c r="G33">
        <v>108.8858560794</v>
      </c>
      <c r="I33" s="6">
        <f t="shared" si="1"/>
        <v>51.71166714041</v>
      </c>
      <c r="J33" s="6">
        <f t="shared" si="2"/>
        <v>8.2009963969999973</v>
      </c>
      <c r="K33" s="6">
        <f t="shared" si="3"/>
        <v>41.870471464010002</v>
      </c>
      <c r="L33" s="7">
        <f t="shared" si="0"/>
        <v>5.1055346737289895</v>
      </c>
      <c r="M33" s="7">
        <f t="shared" si="4"/>
        <v>5.3453320052976405</v>
      </c>
      <c r="P33" s="5">
        <f t="shared" si="5"/>
        <v>-2.8813667107692917</v>
      </c>
    </row>
    <row r="34" spans="1:16" x14ac:dyDescent="0.15">
      <c r="A34" s="5">
        <v>16.5</v>
      </c>
      <c r="B34" s="5">
        <v>32</v>
      </c>
      <c r="D34">
        <v>110.14117647059</v>
      </c>
      <c r="E34">
        <v>161.81795665634999</v>
      </c>
      <c r="F34">
        <v>102.25</v>
      </c>
      <c r="G34">
        <v>108.88709677419</v>
      </c>
      <c r="I34" s="6">
        <f t="shared" si="1"/>
        <v>52.930859882159993</v>
      </c>
      <c r="J34" s="6">
        <f t="shared" si="2"/>
        <v>7.8911764705899969</v>
      </c>
      <c r="K34" s="6">
        <f t="shared" si="3"/>
        <v>43.461448117451994</v>
      </c>
      <c r="L34" s="7">
        <f t="shared" si="0"/>
        <v>5.5076005814127393</v>
      </c>
      <c r="M34" s="7">
        <f t="shared" si="4"/>
        <v>5.7548915795929103</v>
      </c>
      <c r="P34" s="5">
        <f t="shared" si="5"/>
        <v>4.7668217634693466</v>
      </c>
    </row>
    <row r="35" spans="1:16" x14ac:dyDescent="0.15">
      <c r="A35" s="5">
        <v>17</v>
      </c>
      <c r="B35" s="5">
        <v>33</v>
      </c>
      <c r="D35">
        <v>110.34551083591001</v>
      </c>
      <c r="E35">
        <v>161.49907120743001</v>
      </c>
      <c r="F35">
        <v>102.13523573201</v>
      </c>
      <c r="G35">
        <v>108.92121588089</v>
      </c>
      <c r="I35" s="6">
        <f t="shared" si="1"/>
        <v>52.577855326540003</v>
      </c>
      <c r="J35" s="6">
        <f t="shared" si="2"/>
        <v>8.2102751039000026</v>
      </c>
      <c r="K35" s="6">
        <f t="shared" si="3"/>
        <v>42.725525201860002</v>
      </c>
      <c r="L35" s="7">
        <f t="shared" si="0"/>
        <v>5.2039090847960434</v>
      </c>
      <c r="M35" s="7">
        <f t="shared" si="4"/>
        <v>5.4586937495877352</v>
      </c>
      <c r="P35" s="5">
        <f t="shared" si="5"/>
        <v>-1.0100664525169687</v>
      </c>
    </row>
    <row r="36" spans="1:16" x14ac:dyDescent="0.15">
      <c r="A36" s="5">
        <v>17.5</v>
      </c>
      <c r="B36" s="5">
        <v>34</v>
      </c>
      <c r="D36">
        <v>110.38452012384001</v>
      </c>
      <c r="E36">
        <v>162.03715170279</v>
      </c>
      <c r="F36">
        <v>102.05583126550999</v>
      </c>
      <c r="G36">
        <v>109.02543424318</v>
      </c>
      <c r="I36" s="6">
        <f t="shared" si="1"/>
        <v>53.011717459609997</v>
      </c>
      <c r="J36" s="6">
        <f t="shared" si="2"/>
        <v>8.3286888583300112</v>
      </c>
      <c r="K36" s="6">
        <f t="shared" si="3"/>
        <v>43.017290829613984</v>
      </c>
      <c r="L36" s="7">
        <f t="shared" si="0"/>
        <v>5.164953519255298</v>
      </c>
      <c r="M36" s="7">
        <f t="shared" si="4"/>
        <v>5.4272318506585098</v>
      </c>
      <c r="P36" s="5">
        <f t="shared" si="5"/>
        <v>-1.751088015604892</v>
      </c>
    </row>
    <row r="37" spans="1:16" x14ac:dyDescent="0.15">
      <c r="A37" s="5">
        <v>18</v>
      </c>
      <c r="B37" s="5">
        <v>35</v>
      </c>
      <c r="D37">
        <v>110.01919504644</v>
      </c>
      <c r="E37">
        <v>160.07616099071001</v>
      </c>
      <c r="F37">
        <v>102.07071960298001</v>
      </c>
      <c r="G37">
        <v>109.32009925558</v>
      </c>
      <c r="I37" s="6">
        <f t="shared" si="1"/>
        <v>50.756061735130004</v>
      </c>
      <c r="J37" s="6">
        <f t="shared" si="2"/>
        <v>7.9484754434599978</v>
      </c>
      <c r="K37" s="6">
        <f t="shared" si="3"/>
        <v>41.217891202978009</v>
      </c>
      <c r="L37" s="7">
        <f t="shared" si="0"/>
        <v>5.1856348423259044</v>
      </c>
      <c r="M37" s="7">
        <f t="shared" si="4"/>
        <v>5.4554068403406362</v>
      </c>
      <c r="P37" s="5">
        <f t="shared" si="5"/>
        <v>-1.3576832187350412</v>
      </c>
    </row>
    <row r="38" spans="1:16" x14ac:dyDescent="0.15">
      <c r="A38" s="5">
        <v>18.5</v>
      </c>
      <c r="B38" s="5">
        <v>36</v>
      </c>
      <c r="D38">
        <v>109.98142414861</v>
      </c>
      <c r="E38">
        <v>159.61857585139001</v>
      </c>
      <c r="F38">
        <v>102.29032258065</v>
      </c>
      <c r="G38">
        <v>109.3753101737</v>
      </c>
      <c r="I38" s="6">
        <f t="shared" si="1"/>
        <v>50.243265677690005</v>
      </c>
      <c r="J38" s="6">
        <f t="shared" si="2"/>
        <v>7.6911015679600041</v>
      </c>
      <c r="K38" s="6">
        <f t="shared" si="3"/>
        <v>41.013943796138001</v>
      </c>
      <c r="L38" s="7">
        <f t="shared" si="0"/>
        <v>5.3326488323852139</v>
      </c>
      <c r="M38" s="7">
        <f t="shared" si="4"/>
        <v>5.6099144970114665</v>
      </c>
      <c r="P38" s="5">
        <f t="shared" si="5"/>
        <v>1.4388500929324799</v>
      </c>
    </row>
    <row r="39" spans="1:16" x14ac:dyDescent="0.15">
      <c r="A39" s="5">
        <v>19</v>
      </c>
      <c r="B39" s="5">
        <v>37</v>
      </c>
      <c r="D39">
        <v>109.92879256966</v>
      </c>
      <c r="E39">
        <v>160.41919504644</v>
      </c>
      <c r="F39">
        <v>102.28039702233001</v>
      </c>
      <c r="G39">
        <v>109.27543424318</v>
      </c>
      <c r="I39" s="6">
        <f t="shared" si="1"/>
        <v>51.143760803259994</v>
      </c>
      <c r="J39" s="6">
        <f t="shared" si="2"/>
        <v>7.6483955473299972</v>
      </c>
      <c r="K39" s="6">
        <f t="shared" si="3"/>
        <v>41.965686146463995</v>
      </c>
      <c r="L39" s="7">
        <f t="shared" si="0"/>
        <v>5.4868613798503043</v>
      </c>
      <c r="M39" s="7">
        <f t="shared" si="4"/>
        <v>5.7716207110880768</v>
      </c>
      <c r="P39" s="5">
        <f t="shared" si="5"/>
        <v>4.3723159888601506</v>
      </c>
    </row>
    <row r="40" spans="1:16" x14ac:dyDescent="0.15">
      <c r="A40" s="5">
        <v>19.5</v>
      </c>
      <c r="B40" s="5">
        <v>38</v>
      </c>
      <c r="D40">
        <v>109.58452012383999</v>
      </c>
      <c r="E40">
        <v>160.62724458203999</v>
      </c>
      <c r="F40">
        <v>102.13151364764001</v>
      </c>
      <c r="G40">
        <v>109.5341191067</v>
      </c>
      <c r="I40" s="6">
        <f t="shared" si="1"/>
        <v>51.093125475339988</v>
      </c>
      <c r="J40" s="6">
        <f t="shared" si="2"/>
        <v>7.4530064761999881</v>
      </c>
      <c r="K40" s="6">
        <f t="shared" si="3"/>
        <v>42.149517703900003</v>
      </c>
      <c r="L40" s="7">
        <f t="shared" si="0"/>
        <v>5.6553711362653321</v>
      </c>
      <c r="M40" s="7">
        <f t="shared" si="4"/>
        <v>5.9476241341146254</v>
      </c>
      <c r="P40" s="5">
        <f t="shared" si="5"/>
        <v>7.5777466214515945</v>
      </c>
    </row>
    <row r="41" spans="1:16" x14ac:dyDescent="0.15">
      <c r="A41" s="5">
        <v>20</v>
      </c>
      <c r="B41" s="5">
        <v>39</v>
      </c>
      <c r="D41">
        <v>110.09226006192</v>
      </c>
      <c r="E41">
        <v>160.2253869969</v>
      </c>
      <c r="F41">
        <v>102.10111662531</v>
      </c>
      <c r="G41">
        <v>109.72270471464</v>
      </c>
      <c r="I41" s="6">
        <f t="shared" si="1"/>
        <v>50.502682282259997</v>
      </c>
      <c r="J41" s="6">
        <f t="shared" si="2"/>
        <v>7.9911434366100025</v>
      </c>
      <c r="K41" s="6">
        <f t="shared" si="3"/>
        <v>40.913310158327995</v>
      </c>
      <c r="L41" s="7">
        <f t="shared" si="0"/>
        <v>5.1198317841337877</v>
      </c>
      <c r="M41" s="7">
        <f t="shared" si="4"/>
        <v>5.419578448594601</v>
      </c>
      <c r="P41" s="5">
        <f t="shared" si="5"/>
        <v>-2.6094038486534039</v>
      </c>
    </row>
    <row r="42" spans="1:16" x14ac:dyDescent="0.15">
      <c r="A42" s="5">
        <v>20.5</v>
      </c>
      <c r="B42" s="5">
        <v>40</v>
      </c>
      <c r="D42">
        <v>109.77523219814</v>
      </c>
      <c r="E42">
        <v>160.11578947368</v>
      </c>
      <c r="F42">
        <v>102.15260545906</v>
      </c>
      <c r="G42">
        <v>109.39392059553001</v>
      </c>
      <c r="I42" s="6">
        <f t="shared" si="1"/>
        <v>50.721868878149991</v>
      </c>
      <c r="J42" s="6">
        <f t="shared" si="2"/>
        <v>7.6226267390800047</v>
      </c>
      <c r="K42" s="6">
        <f t="shared" si="3"/>
        <v>41.574716791253984</v>
      </c>
      <c r="L42" s="7">
        <f t="shared" si="0"/>
        <v>5.4541194544010621</v>
      </c>
      <c r="M42" s="7">
        <f t="shared" si="4"/>
        <v>5.7613597854733962</v>
      </c>
      <c r="P42" s="5">
        <f t="shared" si="5"/>
        <v>3.7494916905059519</v>
      </c>
    </row>
    <row r="43" spans="1:16" x14ac:dyDescent="0.15">
      <c r="A43" s="5">
        <v>21</v>
      </c>
      <c r="B43" s="5">
        <v>41</v>
      </c>
      <c r="D43">
        <v>109.7213622291</v>
      </c>
      <c r="E43">
        <v>159.30526315789999</v>
      </c>
      <c r="F43">
        <v>102.2723325062</v>
      </c>
      <c r="G43">
        <v>109.90756823821</v>
      </c>
      <c r="I43" s="6">
        <f t="shared" si="1"/>
        <v>49.397694919689982</v>
      </c>
      <c r="J43" s="6">
        <f t="shared" si="2"/>
        <v>7.4490297228999935</v>
      </c>
      <c r="K43" s="6">
        <f t="shared" si="3"/>
        <v>40.45885925220999</v>
      </c>
      <c r="L43" s="7">
        <f t="shared" si="0"/>
        <v>5.4314267437852148</v>
      </c>
      <c r="M43" s="7">
        <f t="shared" si="4"/>
        <v>5.746160741469069</v>
      </c>
      <c r="P43" s="5">
        <f t="shared" si="5"/>
        <v>3.3178258256202628</v>
      </c>
    </row>
    <row r="44" spans="1:16" x14ac:dyDescent="0.15">
      <c r="A44" s="5">
        <v>21.5</v>
      </c>
      <c r="B44" s="5">
        <v>42</v>
      </c>
      <c r="D44">
        <v>110.34303405573</v>
      </c>
      <c r="E44">
        <v>160.00804953560001</v>
      </c>
      <c r="F44">
        <v>102.31203473945</v>
      </c>
      <c r="G44">
        <v>109.43424317618</v>
      </c>
      <c r="I44" s="6">
        <f t="shared" si="1"/>
        <v>50.573806359420004</v>
      </c>
      <c r="J44" s="6">
        <f t="shared" si="2"/>
        <v>8.0309993162800026</v>
      </c>
      <c r="K44" s="6">
        <f t="shared" si="3"/>
        <v>40.936607179884</v>
      </c>
      <c r="L44" s="7">
        <f t="shared" si="0"/>
        <v>5.0973242018461571</v>
      </c>
      <c r="M44" s="7">
        <f t="shared" si="4"/>
        <v>5.4195518661415312</v>
      </c>
      <c r="P44" s="5">
        <f t="shared" si="5"/>
        <v>-3.0375481606815575</v>
      </c>
    </row>
    <row r="45" spans="1:16" x14ac:dyDescent="0.15">
      <c r="A45" s="5">
        <v>22</v>
      </c>
      <c r="B45" s="5">
        <v>43</v>
      </c>
      <c r="D45">
        <v>110.20309597523</v>
      </c>
      <c r="E45">
        <v>161.50154798762</v>
      </c>
      <c r="F45">
        <v>102.25744416873</v>
      </c>
      <c r="G45">
        <v>109.41935483871001</v>
      </c>
      <c r="I45" s="6">
        <f t="shared" si="1"/>
        <v>52.082193148909994</v>
      </c>
      <c r="J45" s="6">
        <f t="shared" si="2"/>
        <v>7.9456518064999955</v>
      </c>
      <c r="K45" s="6">
        <f t="shared" si="3"/>
        <v>42.547410981109998</v>
      </c>
      <c r="L45" s="7">
        <f t="shared" si="0"/>
        <v>5.3548043656158946</v>
      </c>
      <c r="M45" s="7">
        <f t="shared" si="4"/>
        <v>5.6845256965227895</v>
      </c>
      <c r="P45" s="5">
        <f t="shared" si="5"/>
        <v>1.8602976483138369</v>
      </c>
    </row>
    <row r="46" spans="1:16" x14ac:dyDescent="0.15">
      <c r="A46" s="5">
        <v>22.5</v>
      </c>
      <c r="B46" s="5">
        <v>44</v>
      </c>
      <c r="D46">
        <v>109.72198142415</v>
      </c>
      <c r="E46">
        <v>158.16780185759001</v>
      </c>
      <c r="F46">
        <v>102.22828784119</v>
      </c>
      <c r="G46">
        <v>109.47642679901</v>
      </c>
      <c r="I46" s="6">
        <f t="shared" si="1"/>
        <v>48.691375058580007</v>
      </c>
      <c r="J46" s="6">
        <f t="shared" si="2"/>
        <v>7.493693582960006</v>
      </c>
      <c r="K46" s="6">
        <f t="shared" si="3"/>
        <v>39.698942759028</v>
      </c>
      <c r="L46" s="7">
        <f t="shared" si="0"/>
        <v>5.2976469239815023</v>
      </c>
      <c r="M46" s="7">
        <f t="shared" si="4"/>
        <v>5.6348619214999172</v>
      </c>
      <c r="P46" s="5">
        <f t="shared" si="5"/>
        <v>0.77303588856032535</v>
      </c>
    </row>
    <row r="47" spans="1:16" x14ac:dyDescent="0.15">
      <c r="A47" s="5">
        <v>23</v>
      </c>
      <c r="B47" s="5">
        <v>45</v>
      </c>
      <c r="D47">
        <v>109.87306501547999</v>
      </c>
      <c r="E47">
        <v>156.95232198142</v>
      </c>
      <c r="F47">
        <v>102.20223325062</v>
      </c>
      <c r="G47">
        <v>109.17183622829</v>
      </c>
      <c r="I47" s="6">
        <f t="shared" si="1"/>
        <v>47.780485753129994</v>
      </c>
      <c r="J47" s="6">
        <f t="shared" si="2"/>
        <v>7.6708317648599973</v>
      </c>
      <c r="K47" s="6">
        <f t="shared" si="3"/>
        <v>38.575487635297996</v>
      </c>
      <c r="L47" s="7">
        <f t="shared" si="0"/>
        <v>5.0288533001091116</v>
      </c>
      <c r="M47" s="7">
        <f t="shared" si="4"/>
        <v>5.3735619642390473</v>
      </c>
      <c r="P47" s="5">
        <f t="shared" si="5"/>
        <v>-4.3400171128561942</v>
      </c>
    </row>
    <row r="48" spans="1:16" x14ac:dyDescent="0.15">
      <c r="A48" s="5">
        <v>23.5</v>
      </c>
      <c r="B48" s="5">
        <v>46</v>
      </c>
      <c r="D48">
        <v>109.55356037152001</v>
      </c>
      <c r="E48">
        <v>158.91702786377999</v>
      </c>
      <c r="F48">
        <v>102.07506203474</v>
      </c>
      <c r="G48">
        <v>109.50620347394999</v>
      </c>
      <c r="I48" s="6">
        <f t="shared" si="1"/>
        <v>49.410824389829997</v>
      </c>
      <c r="J48" s="6">
        <f t="shared" si="2"/>
        <v>7.4784983367800066</v>
      </c>
      <c r="K48" s="6">
        <f t="shared" si="3"/>
        <v>40.436626385693991</v>
      </c>
      <c r="L48" s="7">
        <f t="shared" si="0"/>
        <v>5.4070515984235223</v>
      </c>
      <c r="M48" s="7">
        <f t="shared" si="4"/>
        <v>5.759253929164978</v>
      </c>
      <c r="P48" s="5">
        <f t="shared" si="5"/>
        <v>2.8541563071396672</v>
      </c>
    </row>
    <row r="49" spans="1:25" x14ac:dyDescent="0.15">
      <c r="A49" s="5">
        <v>24</v>
      </c>
      <c r="B49" s="5">
        <v>47</v>
      </c>
      <c r="D49">
        <v>110.53684210526001</v>
      </c>
      <c r="E49">
        <v>163.31455108359</v>
      </c>
      <c r="F49">
        <v>102.1135235732</v>
      </c>
      <c r="G49">
        <v>109.48387096774</v>
      </c>
      <c r="I49" s="6">
        <f t="shared" si="1"/>
        <v>53.830680115850001</v>
      </c>
      <c r="J49" s="6">
        <f t="shared" si="2"/>
        <v>8.4233185320600086</v>
      </c>
      <c r="K49" s="6">
        <f t="shared" si="3"/>
        <v>43.722697877377989</v>
      </c>
      <c r="L49" s="7">
        <f t="shared" si="0"/>
        <v>5.1906736888751084</v>
      </c>
      <c r="M49" s="7">
        <f t="shared" si="4"/>
        <v>5.550369686228084</v>
      </c>
      <c r="P49" s="5">
        <f t="shared" si="5"/>
        <v>-1.2618331420073436</v>
      </c>
    </row>
    <row r="50" spans="1:25" x14ac:dyDescent="0.15">
      <c r="A50" s="5">
        <v>24.5</v>
      </c>
      <c r="B50" s="5">
        <v>48</v>
      </c>
      <c r="D50">
        <v>110.30835913313</v>
      </c>
      <c r="E50">
        <v>161.70712074303</v>
      </c>
      <c r="F50">
        <v>102.21215880893</v>
      </c>
      <c r="G50">
        <v>109.57320099256</v>
      </c>
      <c r="I50" s="6">
        <f t="shared" si="1"/>
        <v>52.13391975047</v>
      </c>
      <c r="J50" s="6">
        <f t="shared" si="2"/>
        <v>8.096200324199998</v>
      </c>
      <c r="K50" s="6">
        <f t="shared" si="3"/>
        <v>42.418479361430002</v>
      </c>
      <c r="L50" s="7">
        <f t="shared" si="0"/>
        <v>5.2393070406915179</v>
      </c>
      <c r="M50" s="7">
        <f t="shared" si="4"/>
        <v>5.6064967046560144</v>
      </c>
      <c r="P50" s="5">
        <f t="shared" si="5"/>
        <v>-0.33671854333705931</v>
      </c>
    </row>
    <row r="51" spans="1:25" x14ac:dyDescent="0.15">
      <c r="A51" s="5">
        <v>25</v>
      </c>
      <c r="B51" s="5">
        <v>49</v>
      </c>
      <c r="D51">
        <v>110.18699690403</v>
      </c>
      <c r="E51">
        <v>160.32879256966001</v>
      </c>
      <c r="F51">
        <v>102.00930521092</v>
      </c>
      <c r="G51">
        <v>109.43300248139001</v>
      </c>
      <c r="I51" s="6">
        <f t="shared" si="1"/>
        <v>50.895790088270005</v>
      </c>
      <c r="J51" s="6">
        <f t="shared" si="2"/>
        <v>8.1776916931099919</v>
      </c>
      <c r="K51" s="6">
        <f t="shared" si="3"/>
        <v>41.082560056538014</v>
      </c>
      <c r="L51" s="7">
        <f t="shared" si="0"/>
        <v>5.0237354987534673</v>
      </c>
      <c r="M51" s="7">
        <f t="shared" si="4"/>
        <v>5.3984188293294837</v>
      </c>
      <c r="P51" s="5">
        <f t="shared" si="5"/>
        <v>-4.4373690857383856</v>
      </c>
    </row>
    <row r="52" spans="1:25" x14ac:dyDescent="0.15">
      <c r="A52" s="5">
        <v>25.5</v>
      </c>
      <c r="B52" s="5">
        <v>50</v>
      </c>
      <c r="D52">
        <v>109.07801857585</v>
      </c>
      <c r="E52">
        <v>155.47987616098999</v>
      </c>
      <c r="F52">
        <v>102.33746898263</v>
      </c>
      <c r="G52">
        <v>109.29156327542999</v>
      </c>
      <c r="I52" s="6">
        <f t="shared" si="1"/>
        <v>46.188312885559995</v>
      </c>
      <c r="J52" s="6">
        <f t="shared" si="2"/>
        <v>6.7405495932199955</v>
      </c>
      <c r="K52" s="6">
        <f t="shared" si="3"/>
        <v>38.099653373696</v>
      </c>
      <c r="L52" s="7">
        <f t="shared" si="0"/>
        <v>5.6523066623556435</v>
      </c>
      <c r="M52" s="7">
        <f t="shared" si="4"/>
        <v>6.0344836595431808</v>
      </c>
      <c r="P52" s="5">
        <f t="shared" si="5"/>
        <v>7.5194535068458173</v>
      </c>
    </row>
    <row r="53" spans="1:25" x14ac:dyDescent="0.15">
      <c r="A53" s="5">
        <v>26</v>
      </c>
      <c r="B53" s="5">
        <v>51</v>
      </c>
      <c r="D53">
        <v>109.27120743034</v>
      </c>
      <c r="E53">
        <v>156.64829721362</v>
      </c>
      <c r="F53">
        <v>102.17431761787</v>
      </c>
      <c r="G53">
        <v>109.64516129032</v>
      </c>
      <c r="I53" s="6">
        <f t="shared" si="1"/>
        <v>47.003135923299993</v>
      </c>
      <c r="J53" s="6">
        <f t="shared" si="2"/>
        <v>7.0968898124699962</v>
      </c>
      <c r="K53" s="6">
        <f t="shared" si="3"/>
        <v>38.486868148336001</v>
      </c>
      <c r="L53" s="7">
        <f t="shared" si="0"/>
        <v>5.4230612515232304</v>
      </c>
      <c r="M53" s="7">
        <f t="shared" si="4"/>
        <v>5.8127319153222876</v>
      </c>
      <c r="P53" s="5">
        <f t="shared" si="5"/>
        <v>3.1586955430553281</v>
      </c>
      <c r="S53" s="8"/>
      <c r="U53" s="13"/>
    </row>
    <row r="54" spans="1:25" x14ac:dyDescent="0.15">
      <c r="A54" s="5">
        <v>26.5</v>
      </c>
      <c r="B54" s="5">
        <v>52</v>
      </c>
      <c r="D54">
        <v>108.78823529412</v>
      </c>
      <c r="E54">
        <v>153.35356037151999</v>
      </c>
      <c r="F54">
        <v>102.20223325062</v>
      </c>
      <c r="G54">
        <v>109.55459057071999</v>
      </c>
      <c r="I54" s="6">
        <f t="shared" si="1"/>
        <v>43.798969800799995</v>
      </c>
      <c r="J54" s="6">
        <f t="shared" si="2"/>
        <v>6.5860020435000024</v>
      </c>
      <c r="K54" s="6">
        <f t="shared" si="3"/>
        <v>35.895767348599989</v>
      </c>
      <c r="L54" s="7">
        <f t="shared" si="0"/>
        <v>5.4503122093663796</v>
      </c>
      <c r="M54" s="7">
        <f t="shared" si="4"/>
        <v>5.8474765397769577</v>
      </c>
      <c r="P54" s="5">
        <f t="shared" si="5"/>
        <v>3.6770694158579751</v>
      </c>
      <c r="S54" s="8"/>
    </row>
    <row r="55" spans="1:25" x14ac:dyDescent="0.15">
      <c r="A55" s="5">
        <v>27</v>
      </c>
      <c r="B55" s="5">
        <v>53</v>
      </c>
      <c r="D55">
        <v>108.80433436533001</v>
      </c>
      <c r="E55">
        <v>152.61547987616001</v>
      </c>
      <c r="F55">
        <v>102.16377171216</v>
      </c>
      <c r="G55">
        <v>109.06079404467</v>
      </c>
      <c r="I55" s="6">
        <f t="shared" si="1"/>
        <v>43.554685831490005</v>
      </c>
      <c r="J55" s="6">
        <f t="shared" si="2"/>
        <v>6.6405626531700079</v>
      </c>
      <c r="K55" s="6">
        <f t="shared" si="3"/>
        <v>35.586010647685995</v>
      </c>
      <c r="L55" s="7">
        <f t="shared" si="0"/>
        <v>5.3588848575501791</v>
      </c>
      <c r="M55" s="7">
        <f t="shared" si="4"/>
        <v>5.7635428545722771</v>
      </c>
      <c r="P55" s="5">
        <f t="shared" si="5"/>
        <v>1.9379176871796189</v>
      </c>
      <c r="S55" s="8"/>
    </row>
    <row r="56" spans="1:25" x14ac:dyDescent="0.15">
      <c r="A56" s="5">
        <v>27.5</v>
      </c>
      <c r="B56" s="5">
        <v>54</v>
      </c>
      <c r="D56">
        <v>108.78204334365</v>
      </c>
      <c r="E56">
        <v>151.91764705881999</v>
      </c>
      <c r="F56">
        <v>102.34181141438999</v>
      </c>
      <c r="G56">
        <v>109.22270471464</v>
      </c>
      <c r="I56" s="6">
        <f t="shared" si="1"/>
        <v>42.694942344179992</v>
      </c>
      <c r="J56" s="6">
        <f t="shared" si="2"/>
        <v>6.4402319292600083</v>
      </c>
      <c r="K56" s="6">
        <f t="shared" si="3"/>
        <v>34.966664029067985</v>
      </c>
      <c r="L56" s="7">
        <f t="shared" si="0"/>
        <v>5.4294106816562593</v>
      </c>
      <c r="M56" s="7">
        <f t="shared" si="4"/>
        <v>5.8415623452898782</v>
      </c>
      <c r="P56" s="5">
        <f t="shared" si="5"/>
        <v>3.2794758366175771</v>
      </c>
      <c r="S56" s="8"/>
    </row>
    <row r="57" spans="1:25" x14ac:dyDescent="0.15">
      <c r="A57" s="5">
        <v>28</v>
      </c>
      <c r="B57" s="5">
        <v>55</v>
      </c>
      <c r="D57">
        <v>108.34055727553999</v>
      </c>
      <c r="E57">
        <v>148.46501547988001</v>
      </c>
      <c r="F57">
        <v>102.22952853597999</v>
      </c>
      <c r="G57">
        <v>109.6135235732</v>
      </c>
      <c r="I57" s="6">
        <f t="shared" si="1"/>
        <v>38.85149190668001</v>
      </c>
      <c r="J57" s="6">
        <f t="shared" si="2"/>
        <v>6.1110287395599983</v>
      </c>
      <c r="K57" s="6">
        <f t="shared" si="3"/>
        <v>31.518257419208012</v>
      </c>
      <c r="L57" s="7">
        <f t="shared" si="0"/>
        <v>5.1576025514613058</v>
      </c>
      <c r="M57" s="7">
        <f t="shared" si="4"/>
        <v>5.5772478817064446</v>
      </c>
      <c r="P57" s="5">
        <f t="shared" si="5"/>
        <v>-1.8909197846807539</v>
      </c>
      <c r="S57" s="8"/>
    </row>
    <row r="58" spans="1:25" x14ac:dyDescent="0.15">
      <c r="A58" s="5">
        <v>28.5</v>
      </c>
      <c r="B58" s="5">
        <v>56</v>
      </c>
      <c r="D58">
        <v>108.07554179567001</v>
      </c>
      <c r="E58">
        <v>147.97585139319</v>
      </c>
      <c r="F58">
        <v>102.16129032258</v>
      </c>
      <c r="G58">
        <v>109.62903225807</v>
      </c>
      <c r="I58" s="6">
        <f t="shared" si="1"/>
        <v>38.346819135120001</v>
      </c>
      <c r="J58" s="6">
        <f t="shared" si="2"/>
        <v>5.9142514730900047</v>
      </c>
      <c r="K58" s="6">
        <f t="shared" si="3"/>
        <v>31.249717367411996</v>
      </c>
      <c r="L58" s="7">
        <f t="shared" si="0"/>
        <v>5.2837992279494728</v>
      </c>
      <c r="M58" s="7">
        <f t="shared" si="4"/>
        <v>5.7109382248061316</v>
      </c>
      <c r="P58" s="5">
        <f t="shared" si="5"/>
        <v>0.50962188811183928</v>
      </c>
      <c r="S58" s="8"/>
    </row>
    <row r="59" spans="1:25" x14ac:dyDescent="0.15">
      <c r="A59" s="5">
        <v>29</v>
      </c>
      <c r="B59" s="5">
        <v>57</v>
      </c>
      <c r="D59">
        <v>109.59442724458</v>
      </c>
      <c r="E59">
        <v>153.11269349845</v>
      </c>
      <c r="F59">
        <v>102.07382133995</v>
      </c>
      <c r="G59">
        <v>109.60359801489</v>
      </c>
      <c r="I59" s="6">
        <f t="shared" si="1"/>
        <v>43.509095483560003</v>
      </c>
      <c r="J59" s="6">
        <f t="shared" si="2"/>
        <v>7.5206059046300027</v>
      </c>
      <c r="K59" s="6">
        <f t="shared" si="3"/>
        <v>34.484368398004001</v>
      </c>
      <c r="L59" s="7">
        <f t="shared" si="0"/>
        <v>4.5853178367947676</v>
      </c>
      <c r="M59" s="7">
        <f t="shared" si="4"/>
        <v>5.0199505002629472</v>
      </c>
      <c r="P59" s="5">
        <f t="shared" si="5"/>
        <v>-12.777048837279528</v>
      </c>
      <c r="R59" s="3"/>
      <c r="S59" s="8"/>
    </row>
    <row r="60" spans="1:25" x14ac:dyDescent="0.15">
      <c r="A60" s="5">
        <v>29.5</v>
      </c>
      <c r="B60" s="5">
        <v>58</v>
      </c>
      <c r="D60">
        <v>108.80371517028</v>
      </c>
      <c r="E60">
        <v>152.12569659443</v>
      </c>
      <c r="F60">
        <v>102.05086848635</v>
      </c>
      <c r="G60">
        <v>109.21339950372</v>
      </c>
      <c r="I60" s="6">
        <f t="shared" si="1"/>
        <v>42.912297090709998</v>
      </c>
      <c r="J60" s="6">
        <f t="shared" si="2"/>
        <v>6.7528466839300023</v>
      </c>
      <c r="K60" s="6">
        <f t="shared" si="3"/>
        <v>34.808881069993994</v>
      </c>
      <c r="L60" s="7">
        <f t="shared" si="0"/>
        <v>5.1546973741947921</v>
      </c>
      <c r="M60" s="7">
        <f t="shared" si="4"/>
        <v>5.5968237042744917</v>
      </c>
      <c r="P60" s="5">
        <f t="shared" si="5"/>
        <v>-1.9461827225741266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108.53931888545</v>
      </c>
      <c r="E61" s="16">
        <v>149.69721362229001</v>
      </c>
      <c r="F61" s="16">
        <v>102.14516129032</v>
      </c>
      <c r="G61" s="16">
        <v>109.50558312654999</v>
      </c>
      <c r="I61" s="40">
        <f t="shared" si="1"/>
        <v>40.191630495740014</v>
      </c>
      <c r="J61" s="40">
        <f t="shared" si="2"/>
        <v>6.3941575951299967</v>
      </c>
      <c r="K61" s="40">
        <f t="shared" si="3"/>
        <v>32.518641381584018</v>
      </c>
      <c r="L61" s="41">
        <f t="shared" si="0"/>
        <v>5.0856803101555235</v>
      </c>
      <c r="M61" s="41">
        <f t="shared" si="4"/>
        <v>5.5353003068467439</v>
      </c>
      <c r="P61" s="17">
        <f t="shared" si="5"/>
        <v>-3.2590408973739562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108.77770897833</v>
      </c>
      <c r="E62">
        <v>151.49411764705999</v>
      </c>
      <c r="F62">
        <v>102.08622828784</v>
      </c>
      <c r="G62">
        <v>109.62965260546</v>
      </c>
      <c r="I62" s="6">
        <f t="shared" si="1"/>
        <v>41.864465041599999</v>
      </c>
      <c r="J62" s="6">
        <f t="shared" si="2"/>
        <v>6.6914806904899962</v>
      </c>
      <c r="K62" s="6">
        <f t="shared" si="3"/>
        <v>33.834688213012001</v>
      </c>
      <c r="L62" s="7">
        <f t="shared" si="0"/>
        <v>5.0563828512720992</v>
      </c>
      <c r="M62" s="7">
        <f t="shared" si="4"/>
        <v>5.5134965145748396</v>
      </c>
      <c r="P62" s="5">
        <f t="shared" si="5"/>
        <v>-3.8163437750228941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108.76842105263</v>
      </c>
      <c r="E63">
        <v>151.86811145511001</v>
      </c>
      <c r="F63">
        <v>102.13461538462001</v>
      </c>
      <c r="G63">
        <v>109.32382133995</v>
      </c>
      <c r="I63" s="6">
        <f t="shared" si="1"/>
        <v>42.54429011516001</v>
      </c>
      <c r="J63" s="6">
        <f t="shared" si="2"/>
        <v>6.6338056680099982</v>
      </c>
      <c r="K63" s="6">
        <f t="shared" si="3"/>
        <v>34.583723313548013</v>
      </c>
      <c r="L63" s="7">
        <f t="shared" si="0"/>
        <v>5.2132554139051832</v>
      </c>
      <c r="M63" s="7">
        <f t="shared" si="4"/>
        <v>5.6778627438194444</v>
      </c>
      <c r="P63" s="5">
        <f t="shared" si="5"/>
        <v>-0.83227846999249766</v>
      </c>
      <c r="R63" s="5">
        <v>-13</v>
      </c>
    </row>
    <row r="64" spans="1:25" x14ac:dyDescent="0.15">
      <c r="A64" s="5">
        <v>31.5</v>
      </c>
      <c r="B64" s="5">
        <v>62</v>
      </c>
      <c r="D64">
        <v>109.82414860681</v>
      </c>
      <c r="E64">
        <v>159.28916408668999</v>
      </c>
      <c r="F64">
        <v>102.12406947891</v>
      </c>
      <c r="G64">
        <v>109.05521091811001</v>
      </c>
      <c r="I64" s="6">
        <f t="shared" si="1"/>
        <v>50.233953168579987</v>
      </c>
      <c r="J64" s="6">
        <f t="shared" si="2"/>
        <v>7.7000791278999969</v>
      </c>
      <c r="K64" s="6">
        <f t="shared" si="3"/>
        <v>40.993858215099991</v>
      </c>
      <c r="L64" s="7">
        <f t="shared" si="0"/>
        <v>5.3238229808009825</v>
      </c>
      <c r="M64" s="7">
        <f t="shared" si="4"/>
        <v>5.7959239773267637</v>
      </c>
      <c r="P64" s="5">
        <f t="shared" si="5"/>
        <v>1.270962751400021</v>
      </c>
      <c r="R64" s="5">
        <v>-13</v>
      </c>
      <c r="U64" s="39">
        <v>20</v>
      </c>
      <c r="V64" s="7">
        <f t="shared" ref="V64:V83" si="6">L41</f>
        <v>5.1198317841337877</v>
      </c>
      <c r="X64" s="39"/>
      <c r="Y64" s="7"/>
    </row>
    <row r="65" spans="1:25" x14ac:dyDescent="0.15">
      <c r="A65" s="5">
        <v>32</v>
      </c>
      <c r="B65" s="5">
        <v>63</v>
      </c>
      <c r="D65">
        <v>109.92817337461</v>
      </c>
      <c r="E65">
        <v>160.74860681115001</v>
      </c>
      <c r="F65">
        <v>102.18796526055</v>
      </c>
      <c r="G65">
        <v>109.00620347394999</v>
      </c>
      <c r="I65" s="6">
        <f t="shared" si="1"/>
        <v>51.742403337200017</v>
      </c>
      <c r="J65" s="6">
        <f t="shared" si="2"/>
        <v>7.7402081140599961</v>
      </c>
      <c r="K65" s="6">
        <f t="shared" si="3"/>
        <v>42.45415360032802</v>
      </c>
      <c r="L65" s="7">
        <f t="shared" si="0"/>
        <v>5.484885286638554</v>
      </c>
      <c r="M65" s="7">
        <f t="shared" si="4"/>
        <v>5.9644799497758552</v>
      </c>
      <c r="P65" s="5">
        <f t="shared" si="5"/>
        <v>4.3347262976247087</v>
      </c>
      <c r="R65" s="5">
        <v>-13</v>
      </c>
      <c r="U65" s="5">
        <v>20.5</v>
      </c>
      <c r="V65" s="7">
        <f t="shared" si="6"/>
        <v>5.4541194544010621</v>
      </c>
      <c r="Y65" s="7"/>
    </row>
    <row r="66" spans="1:25" x14ac:dyDescent="0.15">
      <c r="A66" s="5">
        <v>32.5</v>
      </c>
      <c r="B66" s="5">
        <v>64</v>
      </c>
      <c r="D66">
        <v>109.97213622291</v>
      </c>
      <c r="E66">
        <v>163.36656346749001</v>
      </c>
      <c r="F66">
        <v>102.09615384615</v>
      </c>
      <c r="G66">
        <v>109.32630272953</v>
      </c>
      <c r="I66" s="6">
        <f t="shared" si="1"/>
        <v>54.040260737960011</v>
      </c>
      <c r="J66" s="6">
        <f t="shared" si="2"/>
        <v>7.8759823767599926</v>
      </c>
      <c r="K66" s="6">
        <f t="shared" si="3"/>
        <v>44.589081885848017</v>
      </c>
      <c r="L66" s="7">
        <f t="shared" ref="L66:L129" si="7">K66/J66</f>
        <v>5.6613993979238684</v>
      </c>
      <c r="M66" s="7">
        <f t="shared" si="4"/>
        <v>6.1484877276726904</v>
      </c>
      <c r="P66" s="5">
        <f t="shared" si="5"/>
        <v>7.692417575778757</v>
      </c>
      <c r="R66" s="5">
        <v>-13</v>
      </c>
      <c r="U66" s="5">
        <v>21</v>
      </c>
      <c r="V66" s="7">
        <f t="shared" si="6"/>
        <v>5.4314267437852148</v>
      </c>
      <c r="Y66" s="7"/>
    </row>
    <row r="67" spans="1:25" x14ac:dyDescent="0.15">
      <c r="A67" s="5">
        <v>33</v>
      </c>
      <c r="B67" s="5">
        <v>65</v>
      </c>
      <c r="D67">
        <v>110.52383900929</v>
      </c>
      <c r="E67">
        <v>165.82476780185999</v>
      </c>
      <c r="F67">
        <v>102.15756823821</v>
      </c>
      <c r="G67">
        <v>109.06203473945</v>
      </c>
      <c r="I67" s="6">
        <f t="shared" ref="I67:I130" si="8">E67-G67</f>
        <v>56.762733062409993</v>
      </c>
      <c r="J67" s="6">
        <f t="shared" ref="J67:J130" si="9">D67-F67</f>
        <v>8.3662707710799964</v>
      </c>
      <c r="K67" s="6">
        <f t="shared" ref="K67:K130" si="10">I67-1.2*J67</f>
        <v>46.723208137114</v>
      </c>
      <c r="L67" s="7">
        <f t="shared" si="7"/>
        <v>5.5847114461826735</v>
      </c>
      <c r="M67" s="7">
        <f t="shared" ref="M67:M130" si="11">L67+ABS($N$2)*A67</f>
        <v>6.0792934425430154</v>
      </c>
      <c r="P67" s="5">
        <f t="shared" ref="P67:P130" si="12">(L67-$O$2)/$O$2*100</f>
        <v>6.2336420431829573</v>
      </c>
      <c r="R67" s="5">
        <v>-13</v>
      </c>
      <c r="U67" s="5">
        <v>21.5</v>
      </c>
      <c r="V67" s="7">
        <f t="shared" si="6"/>
        <v>5.0973242018461571</v>
      </c>
      <c r="Y67" s="7"/>
    </row>
    <row r="68" spans="1:25" x14ac:dyDescent="0.15">
      <c r="A68" s="5">
        <v>33.5</v>
      </c>
      <c r="B68" s="5">
        <v>66</v>
      </c>
      <c r="D68">
        <v>110.8427244582</v>
      </c>
      <c r="E68">
        <v>171.33498452012</v>
      </c>
      <c r="F68">
        <v>102.15818858561001</v>
      </c>
      <c r="G68">
        <v>109.46836228287999</v>
      </c>
      <c r="I68" s="6">
        <f t="shared" si="8"/>
        <v>61.866622237240009</v>
      </c>
      <c r="J68" s="6">
        <f t="shared" si="9"/>
        <v>8.6845358725899899</v>
      </c>
      <c r="K68" s="6">
        <f t="shared" si="10"/>
        <v>51.445179190132023</v>
      </c>
      <c r="L68" s="7">
        <f t="shared" si="7"/>
        <v>5.9237684022358152</v>
      </c>
      <c r="M68" s="7">
        <f t="shared" si="11"/>
        <v>6.425844065207678</v>
      </c>
      <c r="P68" s="5">
        <f t="shared" si="12"/>
        <v>12.683260013368503</v>
      </c>
      <c r="R68" s="5">
        <v>-13</v>
      </c>
      <c r="U68" s="5">
        <v>22</v>
      </c>
      <c r="V68" s="7">
        <f t="shared" si="6"/>
        <v>5.3548043656158946</v>
      </c>
      <c r="Y68" s="7"/>
    </row>
    <row r="69" spans="1:25" x14ac:dyDescent="0.15">
      <c r="A69" s="5">
        <v>34</v>
      </c>
      <c r="B69" s="5">
        <v>67</v>
      </c>
      <c r="D69">
        <v>110.63653250774</v>
      </c>
      <c r="E69">
        <v>170.93436532507999</v>
      </c>
      <c r="F69">
        <v>102.05769230769</v>
      </c>
      <c r="G69">
        <v>109.69665012407</v>
      </c>
      <c r="I69" s="6">
        <f t="shared" si="8"/>
        <v>61.237715201009991</v>
      </c>
      <c r="J69" s="6">
        <f t="shared" si="9"/>
        <v>8.5788402000499957</v>
      </c>
      <c r="K69" s="6">
        <f t="shared" si="10"/>
        <v>50.943106960949997</v>
      </c>
      <c r="L69" s="7">
        <f t="shared" si="7"/>
        <v>5.938227752587478</v>
      </c>
      <c r="M69" s="7">
        <f t="shared" si="11"/>
        <v>6.4477970821708608</v>
      </c>
      <c r="P69" s="5">
        <f t="shared" si="12"/>
        <v>12.958309040384119</v>
      </c>
      <c r="R69" s="5">
        <v>-13</v>
      </c>
      <c r="U69" s="5">
        <v>22.5</v>
      </c>
      <c r="V69" s="7">
        <f t="shared" si="6"/>
        <v>5.2976469239815023</v>
      </c>
      <c r="Y69" s="7"/>
    </row>
    <row r="70" spans="1:25" x14ac:dyDescent="0.15">
      <c r="A70" s="5">
        <v>34.5</v>
      </c>
      <c r="B70" s="5">
        <v>68</v>
      </c>
      <c r="D70">
        <v>109.93065015480001</v>
      </c>
      <c r="E70">
        <v>169.30340557276</v>
      </c>
      <c r="F70">
        <v>102.04714640199001</v>
      </c>
      <c r="G70">
        <v>109.51799007443999</v>
      </c>
      <c r="I70" s="6">
        <f t="shared" si="8"/>
        <v>59.785415498320006</v>
      </c>
      <c r="J70" s="6">
        <f t="shared" si="9"/>
        <v>7.8835037528100003</v>
      </c>
      <c r="K70" s="6">
        <f t="shared" si="10"/>
        <v>50.325210994948009</v>
      </c>
      <c r="L70" s="7">
        <f t="shared" si="7"/>
        <v>6.3836096960073192</v>
      </c>
      <c r="M70" s="7">
        <f t="shared" si="11"/>
        <v>6.9006726922022228</v>
      </c>
      <c r="P70" s="5">
        <f t="shared" si="12"/>
        <v>21.430464926271753</v>
      </c>
      <c r="R70" s="5">
        <v>-13</v>
      </c>
      <c r="U70" s="5">
        <v>23</v>
      </c>
      <c r="V70" s="7">
        <f t="shared" si="6"/>
        <v>5.0288533001091116</v>
      </c>
      <c r="Y70" s="7"/>
    </row>
    <row r="71" spans="1:25" x14ac:dyDescent="0.15">
      <c r="A71" s="5">
        <v>35</v>
      </c>
      <c r="B71" s="5">
        <v>69</v>
      </c>
      <c r="D71">
        <v>109.67554179567</v>
      </c>
      <c r="E71">
        <v>168.46377708978</v>
      </c>
      <c r="F71">
        <v>101.85732009925999</v>
      </c>
      <c r="G71">
        <v>109.53225806451999</v>
      </c>
      <c r="I71" s="6">
        <f t="shared" si="8"/>
        <v>58.931519025260002</v>
      </c>
      <c r="J71" s="6">
        <f t="shared" si="9"/>
        <v>7.8182216964100064</v>
      </c>
      <c r="K71" s="6">
        <f t="shared" si="10"/>
        <v>49.549652989567996</v>
      </c>
      <c r="L71" s="7">
        <f t="shared" si="7"/>
        <v>6.337713985818584</v>
      </c>
      <c r="M71" s="7">
        <f t="shared" si="11"/>
        <v>6.8622706486250076</v>
      </c>
      <c r="P71" s="5">
        <f t="shared" si="12"/>
        <v>20.557426364746711</v>
      </c>
      <c r="R71" s="5">
        <v>-13</v>
      </c>
      <c r="U71" s="5">
        <v>23.5</v>
      </c>
      <c r="V71" s="7">
        <f t="shared" si="6"/>
        <v>5.4070515984235223</v>
      </c>
      <c r="Y71" s="7"/>
    </row>
    <row r="72" spans="1:25" x14ac:dyDescent="0.15">
      <c r="A72" s="5">
        <v>35.5</v>
      </c>
      <c r="B72" s="5">
        <v>70</v>
      </c>
      <c r="D72">
        <v>109.48978328173</v>
      </c>
      <c r="E72">
        <v>168.72445820433001</v>
      </c>
      <c r="F72">
        <v>102.31823821339999</v>
      </c>
      <c r="G72">
        <v>108.98573200993</v>
      </c>
      <c r="I72" s="6">
        <f t="shared" si="8"/>
        <v>59.738726194400002</v>
      </c>
      <c r="J72" s="6">
        <f t="shared" si="9"/>
        <v>7.1715450683300048</v>
      </c>
      <c r="K72" s="6">
        <f t="shared" si="10"/>
        <v>51.132872112403994</v>
      </c>
      <c r="L72" s="7">
        <f t="shared" si="7"/>
        <v>7.1299659453037512</v>
      </c>
      <c r="M72" s="7">
        <f t="shared" si="11"/>
        <v>7.6620162747216947</v>
      </c>
      <c r="P72" s="5">
        <f t="shared" si="12"/>
        <v>35.627822012401197</v>
      </c>
      <c r="R72" s="5">
        <v>-13</v>
      </c>
      <c r="U72" s="5">
        <v>24</v>
      </c>
      <c r="V72" s="7">
        <f t="shared" si="6"/>
        <v>5.1906736888751084</v>
      </c>
      <c r="Y72" s="7"/>
    </row>
    <row r="73" spans="1:25" x14ac:dyDescent="0.15">
      <c r="A73" s="5">
        <v>36</v>
      </c>
      <c r="B73" s="5">
        <v>71</v>
      </c>
      <c r="D73">
        <v>108.96037151703</v>
      </c>
      <c r="E73">
        <v>166.89907120743001</v>
      </c>
      <c r="F73">
        <v>102.12282878412</v>
      </c>
      <c r="G73">
        <v>109.30521091811001</v>
      </c>
      <c r="I73" s="6">
        <f t="shared" si="8"/>
        <v>57.593860289320006</v>
      </c>
      <c r="J73" s="6">
        <f t="shared" si="9"/>
        <v>6.8375427329099949</v>
      </c>
      <c r="K73" s="6">
        <f t="shared" si="10"/>
        <v>49.388809009828009</v>
      </c>
      <c r="L73" s="7">
        <f t="shared" si="7"/>
        <v>7.2231810372625764</v>
      </c>
      <c r="M73" s="7">
        <f t="shared" si="11"/>
        <v>7.7627250332920408</v>
      </c>
      <c r="P73" s="5">
        <f t="shared" si="12"/>
        <v>37.40098053770781</v>
      </c>
      <c r="R73" s="5">
        <v>-13</v>
      </c>
      <c r="U73" s="5">
        <v>24.5</v>
      </c>
      <c r="V73" s="7">
        <f t="shared" si="6"/>
        <v>5.2393070406915179</v>
      </c>
      <c r="Y73" s="7"/>
    </row>
    <row r="74" spans="1:25" x14ac:dyDescent="0.15">
      <c r="A74" s="5">
        <v>36.5</v>
      </c>
      <c r="B74" s="5">
        <v>72</v>
      </c>
      <c r="D74">
        <v>108.65077399381001</v>
      </c>
      <c r="E74">
        <v>165.69969040248</v>
      </c>
      <c r="F74">
        <v>102.1358560794</v>
      </c>
      <c r="G74">
        <v>108.77357320099</v>
      </c>
      <c r="I74" s="6">
        <f t="shared" si="8"/>
        <v>56.926117201490001</v>
      </c>
      <c r="J74" s="6">
        <f t="shared" si="9"/>
        <v>6.514917914410006</v>
      </c>
      <c r="K74" s="6">
        <f t="shared" si="10"/>
        <v>49.108215704197995</v>
      </c>
      <c r="L74" s="7">
        <f t="shared" si="7"/>
        <v>7.5378103530020084</v>
      </c>
      <c r="M74" s="7">
        <f t="shared" si="11"/>
        <v>8.0848480156429936</v>
      </c>
      <c r="P74" s="5">
        <f t="shared" si="12"/>
        <v>43.385930418583193</v>
      </c>
      <c r="R74" s="5">
        <v>-13</v>
      </c>
      <c r="U74" s="5">
        <v>25</v>
      </c>
      <c r="V74" s="7">
        <f t="shared" si="6"/>
        <v>5.0237354987534673</v>
      </c>
      <c r="Y74" s="7"/>
    </row>
    <row r="75" spans="1:25" x14ac:dyDescent="0.15">
      <c r="A75" s="5">
        <v>37</v>
      </c>
      <c r="B75" s="5">
        <v>73</v>
      </c>
      <c r="D75">
        <v>108.41176470588</v>
      </c>
      <c r="E75">
        <v>166.14798761610001</v>
      </c>
      <c r="F75">
        <v>102.10545905706999</v>
      </c>
      <c r="G75">
        <v>109.16501240695</v>
      </c>
      <c r="I75" s="6">
        <f t="shared" si="8"/>
        <v>56.982975209150013</v>
      </c>
      <c r="J75" s="6">
        <f t="shared" si="9"/>
        <v>6.3063056488100102</v>
      </c>
      <c r="K75" s="6">
        <f t="shared" si="10"/>
        <v>49.415408430577997</v>
      </c>
      <c r="L75" s="7">
        <f t="shared" si="7"/>
        <v>7.8358727252464533</v>
      </c>
      <c r="M75" s="7">
        <f t="shared" si="11"/>
        <v>8.3904040544989584</v>
      </c>
      <c r="P75" s="5">
        <f t="shared" si="12"/>
        <v>49.055740159819123</v>
      </c>
      <c r="R75" s="5">
        <v>-13</v>
      </c>
      <c r="U75" s="5">
        <v>25.5</v>
      </c>
      <c r="V75" s="7">
        <f t="shared" si="6"/>
        <v>5.6523066623556435</v>
      </c>
      <c r="Y75" s="7"/>
    </row>
    <row r="76" spans="1:25" x14ac:dyDescent="0.15">
      <c r="A76" s="5">
        <v>37.5</v>
      </c>
      <c r="B76" s="5">
        <v>74</v>
      </c>
      <c r="D76">
        <v>108.32817337461</v>
      </c>
      <c r="E76">
        <v>164.33560371517001</v>
      </c>
      <c r="F76">
        <v>102.06327543424</v>
      </c>
      <c r="G76">
        <v>109.05955334988001</v>
      </c>
      <c r="I76" s="6">
        <f t="shared" si="8"/>
        <v>55.276050365290004</v>
      </c>
      <c r="J76" s="6">
        <f t="shared" si="9"/>
        <v>6.2648979403700054</v>
      </c>
      <c r="K76" s="6">
        <f t="shared" si="10"/>
        <v>47.758172836846001</v>
      </c>
      <c r="L76" s="7">
        <f t="shared" si="7"/>
        <v>7.6231366083555701</v>
      </c>
      <c r="M76" s="7">
        <f t="shared" si="11"/>
        <v>8.185161604219596</v>
      </c>
      <c r="P76" s="5">
        <f t="shared" si="12"/>
        <v>45.009025712846132</v>
      </c>
      <c r="R76" s="5">
        <v>-13</v>
      </c>
      <c r="U76" s="5">
        <v>26</v>
      </c>
      <c r="V76" s="7">
        <f t="shared" si="6"/>
        <v>5.4230612515232304</v>
      </c>
      <c r="Y76" s="7"/>
    </row>
    <row r="77" spans="1:25" x14ac:dyDescent="0.15">
      <c r="A77" s="5">
        <v>38</v>
      </c>
      <c r="B77" s="5">
        <v>75</v>
      </c>
      <c r="D77">
        <v>108.26315789474</v>
      </c>
      <c r="E77">
        <v>165.25944272446</v>
      </c>
      <c r="F77">
        <v>101.91004962779</v>
      </c>
      <c r="G77">
        <v>109.03784119107</v>
      </c>
      <c r="I77" s="6">
        <f t="shared" si="8"/>
        <v>56.22160153339</v>
      </c>
      <c r="J77" s="6">
        <f t="shared" si="9"/>
        <v>6.3531082669500023</v>
      </c>
      <c r="K77" s="6">
        <f t="shared" si="10"/>
        <v>48.597871613049996</v>
      </c>
      <c r="L77" s="7">
        <f t="shared" si="7"/>
        <v>7.6494637854457412</v>
      </c>
      <c r="M77" s="7">
        <f t="shared" si="11"/>
        <v>8.2189824479212863</v>
      </c>
      <c r="P77" s="5">
        <f t="shared" si="12"/>
        <v>45.50982721959479</v>
      </c>
      <c r="R77" s="5">
        <v>-13</v>
      </c>
      <c r="U77" s="39">
        <v>26.5</v>
      </c>
      <c r="V77" s="7">
        <f t="shared" si="6"/>
        <v>5.4503122093663796</v>
      </c>
      <c r="Y77" s="7"/>
    </row>
    <row r="78" spans="1:25" x14ac:dyDescent="0.15">
      <c r="A78" s="5">
        <v>38.5</v>
      </c>
      <c r="B78" s="5">
        <v>76</v>
      </c>
      <c r="D78">
        <v>109.66315789474</v>
      </c>
      <c r="E78">
        <v>174.81362229102001</v>
      </c>
      <c r="F78">
        <v>101.90384615385</v>
      </c>
      <c r="G78">
        <v>109.07754342432</v>
      </c>
      <c r="I78" s="6">
        <f t="shared" si="8"/>
        <v>65.736078866700012</v>
      </c>
      <c r="J78" s="6">
        <f t="shared" si="9"/>
        <v>7.7593117408899985</v>
      </c>
      <c r="K78" s="6">
        <f t="shared" si="10"/>
        <v>56.424904777632015</v>
      </c>
      <c r="L78" s="7">
        <f t="shared" si="7"/>
        <v>7.2718955832492478</v>
      </c>
      <c r="M78" s="7">
        <f t="shared" si="11"/>
        <v>7.8489079123363137</v>
      </c>
      <c r="P78" s="5">
        <f t="shared" si="12"/>
        <v>38.327639630216801</v>
      </c>
      <c r="R78" s="5">
        <v>-13</v>
      </c>
      <c r="U78" s="5">
        <v>27</v>
      </c>
      <c r="V78" s="7">
        <f t="shared" si="6"/>
        <v>5.3588848575501791</v>
      </c>
      <c r="Y78" s="7"/>
    </row>
    <row r="79" spans="1:25" x14ac:dyDescent="0.15">
      <c r="A79" s="5">
        <v>39</v>
      </c>
      <c r="B79" s="5">
        <v>77</v>
      </c>
      <c r="D79">
        <v>109.52074303406</v>
      </c>
      <c r="E79">
        <v>176.96408668730999</v>
      </c>
      <c r="F79">
        <v>102.15818858561001</v>
      </c>
      <c r="G79">
        <v>109.39205955334999</v>
      </c>
      <c r="I79" s="6">
        <f t="shared" si="8"/>
        <v>67.572027133959992</v>
      </c>
      <c r="J79" s="6">
        <f t="shared" si="9"/>
        <v>7.3625544484499983</v>
      </c>
      <c r="K79" s="6">
        <f t="shared" si="10"/>
        <v>58.736961795819994</v>
      </c>
      <c r="L79" s="7">
        <f t="shared" si="7"/>
        <v>7.9777965931627977</v>
      </c>
      <c r="M79" s="7">
        <f t="shared" si="11"/>
        <v>8.5623025888613835</v>
      </c>
      <c r="P79" s="5">
        <f t="shared" si="12"/>
        <v>51.755448018837434</v>
      </c>
      <c r="R79" s="5">
        <v>-13</v>
      </c>
      <c r="U79" s="5">
        <v>27.5</v>
      </c>
      <c r="V79" s="7">
        <f t="shared" si="6"/>
        <v>5.4294106816562593</v>
      </c>
      <c r="Y79" s="7"/>
    </row>
    <row r="80" spans="1:25" x14ac:dyDescent="0.15">
      <c r="A80" s="5">
        <v>39.5</v>
      </c>
      <c r="B80" s="5">
        <v>78</v>
      </c>
      <c r="D80">
        <v>109.11702786378</v>
      </c>
      <c r="E80">
        <v>173.81176470587999</v>
      </c>
      <c r="F80">
        <v>102.03846153846</v>
      </c>
      <c r="G80">
        <v>108.94665012407</v>
      </c>
      <c r="I80" s="6">
        <f t="shared" si="8"/>
        <v>64.865114581809991</v>
      </c>
      <c r="J80" s="6">
        <f t="shared" si="9"/>
        <v>7.0785663253199971</v>
      </c>
      <c r="K80" s="6">
        <f t="shared" si="10"/>
        <v>56.370834991425994</v>
      </c>
      <c r="L80" s="7">
        <f t="shared" si="7"/>
        <v>7.9635949429177195</v>
      </c>
      <c r="M80" s="7">
        <f t="shared" si="11"/>
        <v>8.5555946052278262</v>
      </c>
      <c r="P80" s="5">
        <f t="shared" si="12"/>
        <v>51.485301021432697</v>
      </c>
      <c r="R80" s="5">
        <v>-13</v>
      </c>
      <c r="U80" s="5">
        <v>28</v>
      </c>
      <c r="V80" s="7">
        <f t="shared" si="6"/>
        <v>5.1576025514613058</v>
      </c>
      <c r="Y80" s="7"/>
    </row>
    <row r="81" spans="1:25" x14ac:dyDescent="0.15">
      <c r="A81" s="5">
        <v>40</v>
      </c>
      <c r="B81" s="5">
        <v>79</v>
      </c>
      <c r="D81">
        <v>108.45634674922999</v>
      </c>
      <c r="E81">
        <v>167.66130030959999</v>
      </c>
      <c r="F81">
        <v>102.0452853598</v>
      </c>
      <c r="G81">
        <v>109.35794044665001</v>
      </c>
      <c r="I81" s="6">
        <f t="shared" si="8"/>
        <v>58.303359862949989</v>
      </c>
      <c r="J81" s="6">
        <f t="shared" si="9"/>
        <v>6.4110613894299888</v>
      </c>
      <c r="K81" s="6">
        <f t="shared" si="10"/>
        <v>50.610086195634004</v>
      </c>
      <c r="L81" s="7">
        <f t="shared" si="7"/>
        <v>7.8941821207757572</v>
      </c>
      <c r="M81" s="7">
        <f t="shared" si="11"/>
        <v>8.4936754496973847</v>
      </c>
      <c r="P81" s="5">
        <f t="shared" si="12"/>
        <v>50.164914646649329</v>
      </c>
      <c r="R81" s="5">
        <v>-13</v>
      </c>
      <c r="U81" s="5">
        <v>28.5</v>
      </c>
      <c r="V81" s="7">
        <f t="shared" si="6"/>
        <v>5.2837992279494728</v>
      </c>
      <c r="Y81" s="7"/>
    </row>
    <row r="82" spans="1:25" x14ac:dyDescent="0.15">
      <c r="A82" s="5">
        <v>40.5</v>
      </c>
      <c r="B82" s="5">
        <v>80</v>
      </c>
      <c r="D82">
        <v>108.4439628483</v>
      </c>
      <c r="E82">
        <v>167.973374613</v>
      </c>
      <c r="F82">
        <v>102.11910669975001</v>
      </c>
      <c r="G82">
        <v>109.05148883375</v>
      </c>
      <c r="I82" s="6">
        <f t="shared" si="8"/>
        <v>58.921885779250005</v>
      </c>
      <c r="J82" s="6">
        <f t="shared" si="9"/>
        <v>6.3248561485499977</v>
      </c>
      <c r="K82" s="6">
        <f t="shared" si="10"/>
        <v>51.332058400990007</v>
      </c>
      <c r="L82" s="7">
        <f t="shared" si="7"/>
        <v>8.1159250416719946</v>
      </c>
      <c r="M82" s="7">
        <f t="shared" si="11"/>
        <v>8.7229120372051412</v>
      </c>
      <c r="P82" s="5">
        <f t="shared" si="12"/>
        <v>54.38295855296473</v>
      </c>
      <c r="R82" s="5">
        <v>-13</v>
      </c>
      <c r="U82" s="5">
        <v>29</v>
      </c>
      <c r="V82" s="7">
        <f t="shared" si="6"/>
        <v>4.5853178367947676</v>
      </c>
      <c r="Y82" s="7"/>
    </row>
    <row r="83" spans="1:25" x14ac:dyDescent="0.15">
      <c r="A83" s="5">
        <v>41</v>
      </c>
      <c r="B83" s="5">
        <v>81</v>
      </c>
      <c r="D83">
        <v>109.02972136223001</v>
      </c>
      <c r="E83">
        <v>172.16842105263001</v>
      </c>
      <c r="F83">
        <v>102.26240694789</v>
      </c>
      <c r="G83">
        <v>109.08498759305</v>
      </c>
      <c r="I83" s="6">
        <f t="shared" si="8"/>
        <v>63.083433459580007</v>
      </c>
      <c r="J83" s="6">
        <f t="shared" si="9"/>
        <v>6.7673144143400066</v>
      </c>
      <c r="K83" s="6">
        <f t="shared" si="10"/>
        <v>54.962656162371999</v>
      </c>
      <c r="L83" s="7">
        <f t="shared" si="7"/>
        <v>8.1217825561504249</v>
      </c>
      <c r="M83" s="7">
        <f t="shared" si="11"/>
        <v>8.7362632182950932</v>
      </c>
      <c r="P83" s="5">
        <f t="shared" si="12"/>
        <v>54.494381515880683</v>
      </c>
      <c r="R83" s="5">
        <v>-13</v>
      </c>
      <c r="U83" s="5">
        <v>29.5</v>
      </c>
      <c r="V83" s="7">
        <f t="shared" si="6"/>
        <v>5.1546973741947921</v>
      </c>
      <c r="Y83" s="7"/>
    </row>
    <row r="84" spans="1:25" x14ac:dyDescent="0.15">
      <c r="A84" s="5">
        <v>41.5</v>
      </c>
      <c r="B84" s="5">
        <v>82</v>
      </c>
      <c r="D84">
        <v>109.53188854488999</v>
      </c>
      <c r="E84">
        <v>174.15417956656</v>
      </c>
      <c r="F84">
        <v>102.03287841191</v>
      </c>
      <c r="G84">
        <v>109.13337468983001</v>
      </c>
      <c r="I84" s="6">
        <f t="shared" si="8"/>
        <v>65.020804876729997</v>
      </c>
      <c r="J84" s="6">
        <f t="shared" si="9"/>
        <v>7.4990101329799899</v>
      </c>
      <c r="K84" s="6">
        <f t="shared" si="10"/>
        <v>56.021992717154006</v>
      </c>
      <c r="L84" s="7">
        <f t="shared" si="7"/>
        <v>7.470585013717236</v>
      </c>
      <c r="M84" s="7">
        <f t="shared" si="11"/>
        <v>8.0925593424734235</v>
      </c>
      <c r="P84" s="5">
        <f t="shared" si="12"/>
        <v>42.107154836598284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109.10773993808</v>
      </c>
      <c r="E85">
        <v>171.03653250773999</v>
      </c>
      <c r="F85">
        <v>102.12158808933</v>
      </c>
      <c r="G85">
        <v>109.13771712159</v>
      </c>
      <c r="I85" s="6">
        <f t="shared" si="8"/>
        <v>61.898815386149991</v>
      </c>
      <c r="J85" s="6">
        <f t="shared" si="9"/>
        <v>6.9861518487499978</v>
      </c>
      <c r="K85" s="6">
        <f t="shared" si="10"/>
        <v>53.515433167649995</v>
      </c>
      <c r="L85" s="7">
        <f t="shared" si="7"/>
        <v>7.6602161427718301</v>
      </c>
      <c r="M85" s="7">
        <f t="shared" si="11"/>
        <v>8.2896841381395383</v>
      </c>
      <c r="P85" s="5">
        <f t="shared" si="12"/>
        <v>45.714360988314546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108.70154798762</v>
      </c>
      <c r="E86">
        <v>166.34551083591001</v>
      </c>
      <c r="F86">
        <v>102.17617866005</v>
      </c>
      <c r="G86">
        <v>109.37655086849</v>
      </c>
      <c r="I86" s="6">
        <f t="shared" si="8"/>
        <v>56.968959967420005</v>
      </c>
      <c r="J86" s="6">
        <f t="shared" si="9"/>
        <v>6.5253693275700044</v>
      </c>
      <c r="K86" s="6">
        <f t="shared" si="10"/>
        <v>49.138516774335997</v>
      </c>
      <c r="L86" s="7">
        <f t="shared" si="7"/>
        <v>7.5303809344129169</v>
      </c>
      <c r="M86" s="7">
        <f t="shared" si="11"/>
        <v>8.167342596392146</v>
      </c>
      <c r="P86" s="5">
        <f t="shared" si="12"/>
        <v>43.24460634077036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107.86315789474</v>
      </c>
      <c r="E87">
        <v>161.55479876160999</v>
      </c>
      <c r="F87">
        <v>102.19789081886</v>
      </c>
      <c r="G87">
        <v>109.39950372208</v>
      </c>
      <c r="I87" s="6">
        <f t="shared" si="8"/>
        <v>52.155295039529989</v>
      </c>
      <c r="J87" s="6">
        <f t="shared" si="9"/>
        <v>5.6652670758799957</v>
      </c>
      <c r="K87" s="6">
        <f t="shared" si="10"/>
        <v>45.356974548473993</v>
      </c>
      <c r="L87" s="7">
        <f t="shared" si="7"/>
        <v>8.0061493908349615</v>
      </c>
      <c r="M87" s="7">
        <f t="shared" si="11"/>
        <v>8.6506047194257096</v>
      </c>
      <c r="P87" s="5">
        <f t="shared" si="12"/>
        <v>52.294781337640551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107.78513931889</v>
      </c>
      <c r="E88">
        <v>159.95108359132999</v>
      </c>
      <c r="F88">
        <v>102.01550868486</v>
      </c>
      <c r="G88">
        <v>109.56823821339999</v>
      </c>
      <c r="I88" s="6">
        <f t="shared" si="8"/>
        <v>50.382845377929996</v>
      </c>
      <c r="J88" s="6">
        <f t="shared" si="9"/>
        <v>5.7696306340300083</v>
      </c>
      <c r="K88" s="6">
        <f t="shared" si="10"/>
        <v>43.459288617093989</v>
      </c>
      <c r="L88" s="7">
        <f t="shared" si="7"/>
        <v>7.532421288941034</v>
      </c>
      <c r="M88" s="7">
        <f t="shared" si="11"/>
        <v>8.1843702841433039</v>
      </c>
      <c r="P88" s="5">
        <f t="shared" si="12"/>
        <v>43.283418425274625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107.8786377709</v>
      </c>
      <c r="E89">
        <v>162.04024767801999</v>
      </c>
      <c r="F89">
        <v>101.98573200993</v>
      </c>
      <c r="G89">
        <v>109.34801488834</v>
      </c>
      <c r="I89" s="6">
        <f t="shared" si="8"/>
        <v>52.692232789679991</v>
      </c>
      <c r="J89" s="6">
        <f t="shared" si="9"/>
        <v>5.8929057609699953</v>
      </c>
      <c r="K89" s="6">
        <f t="shared" si="10"/>
        <v>45.620745876515997</v>
      </c>
      <c r="L89" s="7">
        <f t="shared" si="7"/>
        <v>7.7416384593611154</v>
      </c>
      <c r="M89" s="7">
        <f t="shared" si="11"/>
        <v>8.4010811211749044</v>
      </c>
      <c r="P89" s="5">
        <f t="shared" si="12"/>
        <v>47.263194677973708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107.98947368421</v>
      </c>
      <c r="E90">
        <v>160.97647058824001</v>
      </c>
      <c r="F90">
        <v>102.15632754342001</v>
      </c>
      <c r="G90">
        <v>109.30459057071999</v>
      </c>
      <c r="I90" s="6">
        <f t="shared" si="8"/>
        <v>51.67188001752001</v>
      </c>
      <c r="J90" s="6">
        <f t="shared" si="9"/>
        <v>5.8331461407899923</v>
      </c>
      <c r="K90" s="6">
        <f t="shared" si="10"/>
        <v>44.672104648572017</v>
      </c>
      <c r="L90" s="7">
        <f t="shared" si="7"/>
        <v>7.6583208392790247</v>
      </c>
      <c r="M90" s="7">
        <f t="shared" si="11"/>
        <v>8.3252571677043345</v>
      </c>
      <c r="P90" s="5">
        <f t="shared" si="12"/>
        <v>45.67830809735355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107.56470588235</v>
      </c>
      <c r="E91">
        <v>160.32321981423999</v>
      </c>
      <c r="F91">
        <v>102.06079404467</v>
      </c>
      <c r="G91">
        <v>109.11104218362</v>
      </c>
      <c r="I91" s="6">
        <f t="shared" si="8"/>
        <v>51.212177630619991</v>
      </c>
      <c r="J91" s="6">
        <f t="shared" si="9"/>
        <v>5.5039118376799934</v>
      </c>
      <c r="K91" s="6">
        <f t="shared" si="10"/>
        <v>44.607483425403998</v>
      </c>
      <c r="L91" s="7">
        <f t="shared" si="7"/>
        <v>8.1046871281657236</v>
      </c>
      <c r="M91" s="7">
        <f t="shared" si="11"/>
        <v>8.7791171232025533</v>
      </c>
      <c r="P91" s="5">
        <f t="shared" si="12"/>
        <v>54.169188424956872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107.71888544892001</v>
      </c>
      <c r="E92">
        <v>160.45448916409001</v>
      </c>
      <c r="F92">
        <v>101.77605459057</v>
      </c>
      <c r="G92">
        <v>108.90012406948</v>
      </c>
      <c r="I92" s="6">
        <f t="shared" si="8"/>
        <v>51.554365094610006</v>
      </c>
      <c r="J92" s="6">
        <f t="shared" si="9"/>
        <v>5.9428308583500069</v>
      </c>
      <c r="K92" s="6">
        <f t="shared" si="10"/>
        <v>44.422968064589995</v>
      </c>
      <c r="L92" s="7">
        <f t="shared" si="7"/>
        <v>7.4750517259250717</v>
      </c>
      <c r="M92" s="7">
        <f t="shared" si="11"/>
        <v>8.1569753875734214</v>
      </c>
      <c r="P92" s="5">
        <f t="shared" si="12"/>
        <v>42.192121644708216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107.51702786378</v>
      </c>
      <c r="E93">
        <v>158.56656346749</v>
      </c>
      <c r="F93">
        <v>102.01364764268</v>
      </c>
      <c r="G93">
        <v>109.34181141438999</v>
      </c>
      <c r="I93" s="6">
        <f t="shared" si="8"/>
        <v>49.224752053100005</v>
      </c>
      <c r="J93" s="6">
        <f t="shared" si="9"/>
        <v>5.5033802211000022</v>
      </c>
      <c r="K93" s="6">
        <f t="shared" si="10"/>
        <v>42.620695787780001</v>
      </c>
      <c r="L93" s="7">
        <f t="shared" si="7"/>
        <v>7.7444577833041457</v>
      </c>
      <c r="M93" s="7">
        <f t="shared" si="11"/>
        <v>8.4338751115640171</v>
      </c>
      <c r="P93" s="5">
        <f t="shared" si="12"/>
        <v>47.316824494563853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107.88916408669</v>
      </c>
      <c r="E94">
        <v>160.42167182662999</v>
      </c>
      <c r="F94">
        <v>102.24441687345001</v>
      </c>
      <c r="G94">
        <v>109.0800248139</v>
      </c>
      <c r="I94" s="6">
        <f t="shared" si="8"/>
        <v>51.341647012729993</v>
      </c>
      <c r="J94" s="6">
        <f t="shared" si="9"/>
        <v>5.6447472132399952</v>
      </c>
      <c r="K94" s="6">
        <f t="shared" si="10"/>
        <v>44.567950356841997</v>
      </c>
      <c r="L94" s="7">
        <f t="shared" si="7"/>
        <v>7.8954732024679455</v>
      </c>
      <c r="M94" s="7">
        <f t="shared" si="11"/>
        <v>8.5923841973393369</v>
      </c>
      <c r="P94" s="5">
        <f t="shared" si="12"/>
        <v>50.189473894098036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108.42476780186</v>
      </c>
      <c r="E95">
        <v>162.57275541796</v>
      </c>
      <c r="F95">
        <v>102.38337468983001</v>
      </c>
      <c r="G95">
        <v>109.36476426799</v>
      </c>
      <c r="I95" s="6">
        <f t="shared" si="8"/>
        <v>53.207991149969999</v>
      </c>
      <c r="J95" s="6">
        <f t="shared" si="9"/>
        <v>6.0413931120299935</v>
      </c>
      <c r="K95" s="6">
        <f t="shared" si="10"/>
        <v>45.958319415534007</v>
      </c>
      <c r="L95" s="7">
        <f t="shared" si="7"/>
        <v>7.6072386887088967</v>
      </c>
      <c r="M95" s="7">
        <f t="shared" si="11"/>
        <v>8.3116433501918081</v>
      </c>
      <c r="P95" s="5">
        <f t="shared" si="12"/>
        <v>44.706611895901233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108.03839009287999</v>
      </c>
      <c r="E96">
        <v>160.57399380805001</v>
      </c>
      <c r="F96">
        <v>102.00186104218</v>
      </c>
      <c r="G96">
        <v>109.25868486352</v>
      </c>
      <c r="I96" s="6">
        <f t="shared" si="8"/>
        <v>51.315308944530003</v>
      </c>
      <c r="J96" s="6">
        <f t="shared" si="9"/>
        <v>6.0365290506999969</v>
      </c>
      <c r="K96" s="6">
        <f t="shared" si="10"/>
        <v>44.071474083690006</v>
      </c>
      <c r="L96" s="7">
        <f t="shared" si="7"/>
        <v>7.300797149080144</v>
      </c>
      <c r="M96" s="7">
        <f t="shared" si="11"/>
        <v>8.0126954771745762</v>
      </c>
      <c r="P96" s="5">
        <f t="shared" si="12"/>
        <v>38.877411740835974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108.226625387</v>
      </c>
      <c r="E97">
        <v>160.24582043344</v>
      </c>
      <c r="F97">
        <v>101.94789081886</v>
      </c>
      <c r="G97">
        <v>109.19851116625</v>
      </c>
      <c r="I97" s="6">
        <f t="shared" si="8"/>
        <v>51.047309267190002</v>
      </c>
      <c r="J97" s="6">
        <f t="shared" si="9"/>
        <v>6.2787345681399955</v>
      </c>
      <c r="K97" s="6">
        <f t="shared" si="10"/>
        <v>43.512827785422004</v>
      </c>
      <c r="L97" s="7">
        <f t="shared" si="7"/>
        <v>6.9301906798573567</v>
      </c>
      <c r="M97" s="7">
        <f t="shared" si="11"/>
        <v>7.6495826745633089</v>
      </c>
      <c r="P97" s="5">
        <f t="shared" si="12"/>
        <v>31.827651807901081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107.93188854489</v>
      </c>
      <c r="E98">
        <v>157.62105263158</v>
      </c>
      <c r="F98">
        <v>102.25930521092</v>
      </c>
      <c r="G98">
        <v>109.0800248139</v>
      </c>
      <c r="I98" s="6">
        <f t="shared" si="8"/>
        <v>48.541027817680003</v>
      </c>
      <c r="J98" s="6">
        <f t="shared" si="9"/>
        <v>5.672583333969996</v>
      </c>
      <c r="K98" s="6">
        <f t="shared" si="10"/>
        <v>41.733927816916008</v>
      </c>
      <c r="L98" s="7">
        <f t="shared" si="7"/>
        <v>7.3571290820875843</v>
      </c>
      <c r="M98" s="7">
        <f t="shared" si="11"/>
        <v>8.0840147434050564</v>
      </c>
      <c r="P98" s="5">
        <f t="shared" si="12"/>
        <v>39.948970489104603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107.96099071207</v>
      </c>
      <c r="E99">
        <v>162.14613003095999</v>
      </c>
      <c r="F99">
        <v>102.25496277916</v>
      </c>
      <c r="G99">
        <v>109.33622828784</v>
      </c>
      <c r="I99" s="6">
        <f t="shared" si="8"/>
        <v>52.809901743119994</v>
      </c>
      <c r="J99" s="6">
        <f t="shared" si="9"/>
        <v>5.7060279329100041</v>
      </c>
      <c r="K99" s="6">
        <f t="shared" si="10"/>
        <v>45.962668223627986</v>
      </c>
      <c r="L99" s="7">
        <f t="shared" si="7"/>
        <v>8.0551074695120874</v>
      </c>
      <c r="M99" s="7">
        <f t="shared" si="11"/>
        <v>8.7894867974410804</v>
      </c>
      <c r="P99" s="5">
        <f t="shared" si="12"/>
        <v>53.226072963972079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107.92631578947</v>
      </c>
      <c r="E100">
        <v>161.61486068112001</v>
      </c>
      <c r="F100">
        <v>101.97208436725001</v>
      </c>
      <c r="G100">
        <v>109.08188585608001</v>
      </c>
      <c r="I100" s="6">
        <f t="shared" si="8"/>
        <v>52.53297482504</v>
      </c>
      <c r="J100" s="6">
        <f t="shared" si="9"/>
        <v>5.9542314222199906</v>
      </c>
      <c r="K100" s="6">
        <f t="shared" si="10"/>
        <v>45.38789711837601</v>
      </c>
      <c r="L100" s="7">
        <f t="shared" si="7"/>
        <v>7.6227969489055356</v>
      </c>
      <c r="M100" s="7">
        <f t="shared" si="11"/>
        <v>8.3646699434460494</v>
      </c>
      <c r="P100" s="5">
        <f t="shared" si="12"/>
        <v>45.002564634099407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108.04086687307</v>
      </c>
      <c r="E101">
        <v>161.13746130031001</v>
      </c>
      <c r="F101">
        <v>101.98449131514</v>
      </c>
      <c r="G101">
        <v>109.31575682382</v>
      </c>
      <c r="I101" s="6">
        <f t="shared" si="8"/>
        <v>51.821704476490012</v>
      </c>
      <c r="J101" s="6">
        <f t="shared" si="9"/>
        <v>6.0563755579299965</v>
      </c>
      <c r="K101" s="6">
        <f t="shared" si="10"/>
        <v>44.554053806974018</v>
      </c>
      <c r="L101" s="7">
        <f t="shared" si="7"/>
        <v>7.3565539951756413</v>
      </c>
      <c r="M101" s="7">
        <f t="shared" si="11"/>
        <v>8.1059206563276742</v>
      </c>
      <c r="P101" s="5">
        <f t="shared" si="12"/>
        <v>39.93803105602273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107.78204334365</v>
      </c>
      <c r="E102">
        <v>157.74427244582</v>
      </c>
      <c r="F102">
        <v>102.07258064516</v>
      </c>
      <c r="G102">
        <v>109.31079404467</v>
      </c>
      <c r="I102" s="6">
        <f t="shared" si="8"/>
        <v>48.433478401149998</v>
      </c>
      <c r="J102" s="6">
        <f t="shared" si="9"/>
        <v>5.7094626984900003</v>
      </c>
      <c r="K102" s="6">
        <f t="shared" si="10"/>
        <v>41.582123162961999</v>
      </c>
      <c r="L102" s="7">
        <f t="shared" si="7"/>
        <v>7.2830186234440859</v>
      </c>
      <c r="M102" s="7">
        <f t="shared" si="11"/>
        <v>8.0398789512076405</v>
      </c>
      <c r="P102" s="5">
        <f t="shared" si="12"/>
        <v>38.539224612158534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107.51021671827</v>
      </c>
      <c r="E103">
        <v>158.32445820433</v>
      </c>
      <c r="F103">
        <v>102.03970223325</v>
      </c>
      <c r="G103">
        <v>109.11042183623</v>
      </c>
      <c r="I103" s="6">
        <f t="shared" si="8"/>
        <v>49.214036368099997</v>
      </c>
      <c r="J103" s="6">
        <f t="shared" si="9"/>
        <v>5.4705144850200043</v>
      </c>
      <c r="K103" s="6">
        <f t="shared" si="10"/>
        <v>42.649418986075993</v>
      </c>
      <c r="L103" s="7">
        <f t="shared" si="7"/>
        <v>7.7962354551593949</v>
      </c>
      <c r="M103" s="7">
        <f t="shared" si="11"/>
        <v>8.5605894495344685</v>
      </c>
      <c r="P103" s="5">
        <f t="shared" si="12"/>
        <v>48.301751058936254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108.08297213621999</v>
      </c>
      <c r="E104">
        <v>159.17708978328</v>
      </c>
      <c r="F104">
        <v>102.10980148883</v>
      </c>
      <c r="G104">
        <v>108.91377171216</v>
      </c>
      <c r="I104" s="6">
        <f t="shared" si="8"/>
        <v>50.263318071119997</v>
      </c>
      <c r="J104" s="6">
        <f t="shared" si="9"/>
        <v>5.9731706473899919</v>
      </c>
      <c r="K104" s="6">
        <f t="shared" si="10"/>
        <v>43.095513294252008</v>
      </c>
      <c r="L104" s="7">
        <f t="shared" si="7"/>
        <v>7.2148471621320276</v>
      </c>
      <c r="M104" s="7">
        <f t="shared" si="11"/>
        <v>7.9866948231186221</v>
      </c>
      <c r="P104" s="5">
        <f t="shared" si="12"/>
        <v>37.24245168335554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107.34179566564001</v>
      </c>
      <c r="E105">
        <v>156.62786377709</v>
      </c>
      <c r="F105">
        <v>102.09677419355</v>
      </c>
      <c r="G105">
        <v>109.18858560794</v>
      </c>
      <c r="I105" s="6">
        <f t="shared" si="8"/>
        <v>47.439278169150001</v>
      </c>
      <c r="J105" s="6">
        <f t="shared" si="9"/>
        <v>5.2450214720900021</v>
      </c>
      <c r="K105" s="6">
        <f t="shared" si="10"/>
        <v>41.145252402642001</v>
      </c>
      <c r="L105" s="7">
        <f t="shared" si="7"/>
        <v>7.8446299260328303</v>
      </c>
      <c r="M105" s="7">
        <f t="shared" si="11"/>
        <v>8.6239712536309447</v>
      </c>
      <c r="P105" s="5">
        <f t="shared" si="12"/>
        <v>49.222321610374841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107.23653250773999</v>
      </c>
      <c r="E106">
        <v>155.02972136222999</v>
      </c>
      <c r="F106">
        <v>102.33746898263</v>
      </c>
      <c r="G106">
        <v>109.09615384615</v>
      </c>
      <c r="I106" s="6">
        <f t="shared" si="8"/>
        <v>45.933567516079989</v>
      </c>
      <c r="J106" s="6">
        <f t="shared" si="9"/>
        <v>4.8990635251099945</v>
      </c>
      <c r="K106" s="6">
        <f t="shared" si="10"/>
        <v>40.054691285947996</v>
      </c>
      <c r="L106" s="7">
        <f t="shared" si="7"/>
        <v>8.1759893662633569</v>
      </c>
      <c r="M106" s="7">
        <f t="shared" si="11"/>
        <v>8.9628243604729914</v>
      </c>
      <c r="P106" s="5">
        <f t="shared" si="12"/>
        <v>55.525515696640596</v>
      </c>
      <c r="R106" s="5">
        <v>-13</v>
      </c>
    </row>
    <row r="107" spans="1:25" x14ac:dyDescent="0.15">
      <c r="A107" s="5">
        <v>53</v>
      </c>
      <c r="B107" s="5">
        <v>105</v>
      </c>
      <c r="D107">
        <v>107.56470588235</v>
      </c>
      <c r="E107">
        <v>157.73746130031</v>
      </c>
      <c r="F107">
        <v>101.92245657568</v>
      </c>
      <c r="G107">
        <v>108.98635235732</v>
      </c>
      <c r="I107" s="6">
        <f t="shared" si="8"/>
        <v>48.751108942990001</v>
      </c>
      <c r="J107" s="6">
        <f t="shared" si="9"/>
        <v>5.6422493066699957</v>
      </c>
      <c r="K107" s="6">
        <f t="shared" si="10"/>
        <v>41.980409774986008</v>
      </c>
      <c r="L107" s="7">
        <f t="shared" si="7"/>
        <v>7.4403677493227365</v>
      </c>
      <c r="M107" s="7">
        <f t="shared" si="11"/>
        <v>8.2346964101438918</v>
      </c>
      <c r="P107" s="5">
        <f t="shared" si="12"/>
        <v>41.532355210844351</v>
      </c>
      <c r="R107" s="5">
        <v>-13</v>
      </c>
    </row>
    <row r="108" spans="1:25" x14ac:dyDescent="0.15">
      <c r="A108" s="5">
        <v>53.5</v>
      </c>
      <c r="B108" s="5">
        <v>106</v>
      </c>
      <c r="D108">
        <v>107.46377708978</v>
      </c>
      <c r="E108">
        <v>156.95789473683999</v>
      </c>
      <c r="F108">
        <v>102.01488833747</v>
      </c>
      <c r="G108">
        <v>109.04652605459</v>
      </c>
      <c r="I108" s="6">
        <f t="shared" si="8"/>
        <v>47.911368682249986</v>
      </c>
      <c r="J108" s="6">
        <f t="shared" si="9"/>
        <v>5.4488887523099976</v>
      </c>
      <c r="K108" s="6">
        <f t="shared" si="10"/>
        <v>41.37270217947799</v>
      </c>
      <c r="L108" s="7">
        <f t="shared" si="7"/>
        <v>7.5928696767645478</v>
      </c>
      <c r="M108" s="7">
        <f t="shared" si="11"/>
        <v>8.3946920041972231</v>
      </c>
      <c r="P108" s="5">
        <f t="shared" si="12"/>
        <v>44.433281306466114</v>
      </c>
      <c r="R108" s="5">
        <v>-13</v>
      </c>
    </row>
    <row r="109" spans="1:25" x14ac:dyDescent="0.15">
      <c r="A109" s="5">
        <v>54</v>
      </c>
      <c r="B109" s="5">
        <v>107</v>
      </c>
      <c r="D109">
        <v>107.52693498452</v>
      </c>
      <c r="E109">
        <v>156.04272445820001</v>
      </c>
      <c r="F109">
        <v>101.95037220844</v>
      </c>
      <c r="G109">
        <v>109.02977667494</v>
      </c>
      <c r="I109" s="6">
        <f t="shared" si="8"/>
        <v>47.012947783260017</v>
      </c>
      <c r="J109" s="6">
        <f t="shared" si="9"/>
        <v>5.5765627760799958</v>
      </c>
      <c r="K109" s="6">
        <f t="shared" si="10"/>
        <v>40.321072451964021</v>
      </c>
      <c r="L109" s="7">
        <f t="shared" si="7"/>
        <v>7.2304525333986156</v>
      </c>
      <c r="M109" s="7">
        <f t="shared" si="11"/>
        <v>8.0397685274428117</v>
      </c>
      <c r="P109" s="5">
        <f t="shared" si="12"/>
        <v>37.539300578963001</v>
      </c>
      <c r="R109" s="5">
        <v>-13</v>
      </c>
    </row>
    <row r="110" spans="1:25" x14ac:dyDescent="0.15">
      <c r="A110" s="5">
        <v>54.5</v>
      </c>
      <c r="B110" s="5">
        <v>108</v>
      </c>
      <c r="D110">
        <v>107.43653250774</v>
      </c>
      <c r="E110">
        <v>156.97832817337999</v>
      </c>
      <c r="F110">
        <v>102.09491315136999</v>
      </c>
      <c r="G110">
        <v>109.04404466501001</v>
      </c>
      <c r="I110" s="6">
        <f t="shared" si="8"/>
        <v>47.934283508369987</v>
      </c>
      <c r="J110" s="6">
        <f t="shared" si="9"/>
        <v>5.3416193563700034</v>
      </c>
      <c r="K110" s="6">
        <f t="shared" si="10"/>
        <v>41.52434028072598</v>
      </c>
      <c r="L110" s="7">
        <f t="shared" si="7"/>
        <v>7.7737362980024498</v>
      </c>
      <c r="M110" s="7">
        <f t="shared" si="11"/>
        <v>8.5905459586581667</v>
      </c>
      <c r="P110" s="5">
        <f t="shared" si="12"/>
        <v>47.873767011646223</v>
      </c>
      <c r="R110" s="5">
        <v>-13</v>
      </c>
    </row>
    <row r="111" spans="1:25" x14ac:dyDescent="0.15">
      <c r="A111" s="5">
        <v>55</v>
      </c>
      <c r="B111" s="5">
        <v>109</v>
      </c>
      <c r="D111">
        <v>107.65263157894999</v>
      </c>
      <c r="E111">
        <v>157.42972136223</v>
      </c>
      <c r="F111">
        <v>102.13957816377</v>
      </c>
      <c r="G111">
        <v>109.10607940446999</v>
      </c>
      <c r="I111" s="6">
        <f t="shared" si="8"/>
        <v>48.323641957760003</v>
      </c>
      <c r="J111" s="6">
        <f t="shared" si="9"/>
        <v>5.5130534151799964</v>
      </c>
      <c r="K111" s="6">
        <f t="shared" si="10"/>
        <v>41.707977859544009</v>
      </c>
      <c r="L111" s="7">
        <f t="shared" si="7"/>
        <v>7.5653135782618355</v>
      </c>
      <c r="M111" s="7">
        <f t="shared" si="11"/>
        <v>8.3896169055290724</v>
      </c>
      <c r="P111" s="5">
        <f t="shared" si="12"/>
        <v>43.909102979142723</v>
      </c>
      <c r="R111" s="5">
        <v>-13</v>
      </c>
    </row>
    <row r="112" spans="1:25" x14ac:dyDescent="0.15">
      <c r="A112" s="5">
        <v>55.5</v>
      </c>
      <c r="B112" s="5">
        <v>110</v>
      </c>
      <c r="D112">
        <v>107.79814241486</v>
      </c>
      <c r="E112">
        <v>157.26687306502001</v>
      </c>
      <c r="F112">
        <v>101.94727047146</v>
      </c>
      <c r="G112">
        <v>108.98945409429</v>
      </c>
      <c r="I112" s="6">
        <f t="shared" si="8"/>
        <v>48.277418970730011</v>
      </c>
      <c r="J112" s="6">
        <f t="shared" si="9"/>
        <v>5.8508719433999943</v>
      </c>
      <c r="K112" s="6">
        <f t="shared" si="10"/>
        <v>41.256372638650021</v>
      </c>
      <c r="L112" s="7">
        <f t="shared" si="7"/>
        <v>7.0513203908331601</v>
      </c>
      <c r="M112" s="7">
        <f t="shared" si="11"/>
        <v>7.8831173847119178</v>
      </c>
      <c r="P112" s="5">
        <f t="shared" si="12"/>
        <v>34.131808518700062</v>
      </c>
      <c r="R112" s="5">
        <v>-13</v>
      </c>
    </row>
    <row r="113" spans="1:18" x14ac:dyDescent="0.15">
      <c r="A113" s="5">
        <v>56</v>
      </c>
      <c r="B113" s="5">
        <v>111</v>
      </c>
      <c r="D113">
        <v>107.88359133127</v>
      </c>
      <c r="E113">
        <v>157.46687306502</v>
      </c>
      <c r="F113">
        <v>102.08312655087001</v>
      </c>
      <c r="G113">
        <v>109.38399503722</v>
      </c>
      <c r="I113" s="6">
        <f t="shared" si="8"/>
        <v>48.082878027799993</v>
      </c>
      <c r="J113" s="6">
        <f t="shared" si="9"/>
        <v>5.8004647803999916</v>
      </c>
      <c r="K113" s="6">
        <f t="shared" si="10"/>
        <v>41.122320291320001</v>
      </c>
      <c r="L113" s="7">
        <f t="shared" si="7"/>
        <v>7.0894871097698946</v>
      </c>
      <c r="M113" s="7">
        <f t="shared" si="11"/>
        <v>7.9287777702601723</v>
      </c>
      <c r="P113" s="5">
        <f t="shared" si="12"/>
        <v>34.857824463581025</v>
      </c>
      <c r="R113" s="5">
        <v>-13</v>
      </c>
    </row>
    <row r="114" spans="1:18" x14ac:dyDescent="0.15">
      <c r="A114" s="5">
        <v>56.5</v>
      </c>
      <c r="B114" s="5">
        <v>112</v>
      </c>
      <c r="D114">
        <v>107.73188854489</v>
      </c>
      <c r="E114">
        <v>157.08792569658999</v>
      </c>
      <c r="F114">
        <v>102.09181141438999</v>
      </c>
      <c r="G114">
        <v>109.60049627792</v>
      </c>
      <c r="I114" s="6">
        <f t="shared" si="8"/>
        <v>47.48742941866999</v>
      </c>
      <c r="J114" s="6">
        <f t="shared" si="9"/>
        <v>5.6400771305000035</v>
      </c>
      <c r="K114" s="6">
        <f t="shared" si="10"/>
        <v>40.719336862069987</v>
      </c>
      <c r="L114" s="7">
        <f t="shared" si="7"/>
        <v>7.2196418452986899</v>
      </c>
      <c r="M114" s="7">
        <f t="shared" si="11"/>
        <v>8.0664261724004884</v>
      </c>
      <c r="P114" s="5">
        <f t="shared" si="12"/>
        <v>37.333657229093419</v>
      </c>
      <c r="R114" s="5">
        <v>-13</v>
      </c>
    </row>
    <row r="115" spans="1:18" x14ac:dyDescent="0.15">
      <c r="A115" s="5">
        <v>57</v>
      </c>
      <c r="B115" s="5">
        <v>113</v>
      </c>
      <c r="D115">
        <v>107.52941176471001</v>
      </c>
      <c r="E115">
        <v>157.01609907120999</v>
      </c>
      <c r="F115">
        <v>102.23387096774</v>
      </c>
      <c r="G115">
        <v>109.17679900744</v>
      </c>
      <c r="I115" s="6">
        <f t="shared" si="8"/>
        <v>47.839300063769997</v>
      </c>
      <c r="J115" s="6">
        <f t="shared" si="9"/>
        <v>5.2955407969700019</v>
      </c>
      <c r="K115" s="6">
        <f t="shared" si="10"/>
        <v>41.484651107405995</v>
      </c>
      <c r="L115" s="7">
        <f t="shared" si="7"/>
        <v>7.8338837708780655</v>
      </c>
      <c r="M115" s="7">
        <f t="shared" si="11"/>
        <v>8.6881617645913831</v>
      </c>
      <c r="P115" s="5">
        <f t="shared" si="12"/>
        <v>49.017905820758337</v>
      </c>
      <c r="R115" s="5">
        <v>-13</v>
      </c>
    </row>
    <row r="116" spans="1:18" x14ac:dyDescent="0.15">
      <c r="A116" s="5">
        <v>57.5</v>
      </c>
      <c r="B116" s="5">
        <v>114</v>
      </c>
      <c r="D116">
        <v>107.61300309598001</v>
      </c>
      <c r="E116">
        <v>156.21176470588</v>
      </c>
      <c r="F116">
        <v>101.94851116625</v>
      </c>
      <c r="G116">
        <v>109.26364764268</v>
      </c>
      <c r="I116" s="6">
        <f t="shared" si="8"/>
        <v>46.948117063200002</v>
      </c>
      <c r="J116" s="6">
        <f t="shared" si="9"/>
        <v>5.6644919297300049</v>
      </c>
      <c r="K116" s="6">
        <f t="shared" si="10"/>
        <v>40.150726747523997</v>
      </c>
      <c r="L116" s="7">
        <f t="shared" si="7"/>
        <v>7.0881426340804694</v>
      </c>
      <c r="M116" s="7">
        <f t="shared" si="11"/>
        <v>7.9499142944053078</v>
      </c>
      <c r="P116" s="5">
        <f t="shared" si="12"/>
        <v>34.8322495434616</v>
      </c>
      <c r="R116" s="5">
        <v>-13</v>
      </c>
    </row>
    <row r="117" spans="1:18" x14ac:dyDescent="0.15">
      <c r="A117" s="5">
        <v>58</v>
      </c>
      <c r="B117" s="5">
        <v>115</v>
      </c>
      <c r="D117">
        <v>107.35851393189</v>
      </c>
      <c r="E117">
        <v>155.27430340557001</v>
      </c>
      <c r="F117">
        <v>102.31885856079001</v>
      </c>
      <c r="G117">
        <v>109.54404466501001</v>
      </c>
      <c r="I117" s="6">
        <f t="shared" si="8"/>
        <v>45.730258740560004</v>
      </c>
      <c r="J117" s="6">
        <f t="shared" si="9"/>
        <v>5.0396553710999967</v>
      </c>
      <c r="K117" s="6">
        <f t="shared" si="10"/>
        <v>39.68267229524001</v>
      </c>
      <c r="L117" s="7">
        <f t="shared" si="7"/>
        <v>7.8740845103816186</v>
      </c>
      <c r="M117" s="7">
        <f t="shared" si="11"/>
        <v>8.743349837317977</v>
      </c>
      <c r="P117" s="5">
        <f t="shared" si="12"/>
        <v>49.782613364101657</v>
      </c>
      <c r="R117" s="5">
        <v>-13</v>
      </c>
    </row>
    <row r="118" spans="1:18" x14ac:dyDescent="0.15">
      <c r="A118" s="5">
        <v>58.5</v>
      </c>
      <c r="B118" s="5">
        <v>116</v>
      </c>
      <c r="D118">
        <v>107.38080495356</v>
      </c>
      <c r="E118">
        <v>154.47739938081</v>
      </c>
      <c r="F118">
        <v>102.12965260546</v>
      </c>
      <c r="G118">
        <v>109.34801488834</v>
      </c>
      <c r="I118" s="6">
        <f t="shared" si="8"/>
        <v>45.129384492469995</v>
      </c>
      <c r="J118" s="6">
        <f t="shared" si="9"/>
        <v>5.2511523481000069</v>
      </c>
      <c r="K118" s="6">
        <f t="shared" si="10"/>
        <v>38.828001674749984</v>
      </c>
      <c r="L118" s="7">
        <f t="shared" si="7"/>
        <v>7.3941868566808751</v>
      </c>
      <c r="M118" s="7">
        <f t="shared" si="11"/>
        <v>8.2709458502287543</v>
      </c>
      <c r="P118" s="5">
        <f t="shared" si="12"/>
        <v>40.653891844307566</v>
      </c>
      <c r="R118" s="5">
        <v>-13</v>
      </c>
    </row>
    <row r="119" spans="1:18" x14ac:dyDescent="0.15">
      <c r="A119" s="5">
        <v>59</v>
      </c>
      <c r="B119" s="5">
        <v>117</v>
      </c>
      <c r="D119">
        <v>107.11331269350001</v>
      </c>
      <c r="E119">
        <v>153.00928792569999</v>
      </c>
      <c r="F119">
        <v>102.14392059553001</v>
      </c>
      <c r="G119">
        <v>109.14888337469</v>
      </c>
      <c r="I119" s="6">
        <f t="shared" si="8"/>
        <v>43.860404551009992</v>
      </c>
      <c r="J119" s="6">
        <f t="shared" si="9"/>
        <v>4.969392097970001</v>
      </c>
      <c r="K119" s="6">
        <f t="shared" si="10"/>
        <v>37.897134033445994</v>
      </c>
      <c r="L119" s="7">
        <f t="shared" si="7"/>
        <v>7.6261106562565253</v>
      </c>
      <c r="M119" s="7">
        <f t="shared" si="11"/>
        <v>8.5103633164159245</v>
      </c>
      <c r="P119" s="5">
        <f t="shared" si="12"/>
        <v>45.065598723497438</v>
      </c>
      <c r="R119" s="5">
        <v>-13</v>
      </c>
    </row>
    <row r="120" spans="1:18" x14ac:dyDescent="0.15">
      <c r="A120" s="5">
        <v>59.5</v>
      </c>
      <c r="B120" s="5">
        <v>118</v>
      </c>
      <c r="D120">
        <v>107.12383900928999</v>
      </c>
      <c r="E120">
        <v>152.27554179566999</v>
      </c>
      <c r="F120">
        <v>102.11476426799</v>
      </c>
      <c r="G120">
        <v>109.12593052109</v>
      </c>
      <c r="I120" s="6">
        <f t="shared" si="8"/>
        <v>43.149611274579996</v>
      </c>
      <c r="J120" s="6">
        <f t="shared" si="9"/>
        <v>5.0090747412999974</v>
      </c>
      <c r="K120" s="6">
        <f t="shared" si="10"/>
        <v>37.138721585020001</v>
      </c>
      <c r="L120" s="7">
        <f t="shared" si="7"/>
        <v>7.4142877683197526</v>
      </c>
      <c r="M120" s="7">
        <f t="shared" si="11"/>
        <v>8.3060340950906717</v>
      </c>
      <c r="P120" s="5">
        <f t="shared" si="12"/>
        <v>41.036255923878009</v>
      </c>
      <c r="R120" s="5">
        <v>-13</v>
      </c>
    </row>
    <row r="121" spans="1:18" x14ac:dyDescent="0.15">
      <c r="A121" s="5">
        <v>60</v>
      </c>
      <c r="B121" s="5">
        <v>119</v>
      </c>
      <c r="D121">
        <v>107.07739938080999</v>
      </c>
      <c r="E121">
        <v>152.74179566564001</v>
      </c>
      <c r="F121">
        <v>102.06637717122</v>
      </c>
      <c r="G121">
        <v>108.95285359802</v>
      </c>
      <c r="I121" s="6">
        <f t="shared" si="8"/>
        <v>43.788942067620013</v>
      </c>
      <c r="J121" s="6">
        <f t="shared" si="9"/>
        <v>5.0110222095899957</v>
      </c>
      <c r="K121" s="6">
        <f t="shared" si="10"/>
        <v>37.775715416112021</v>
      </c>
      <c r="L121" s="7">
        <f t="shared" si="7"/>
        <v>7.5385248430584886</v>
      </c>
      <c r="M121" s="7">
        <f t="shared" si="11"/>
        <v>8.4377648364409286</v>
      </c>
      <c r="P121" s="5">
        <f t="shared" si="12"/>
        <v>43.399521609754835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107.1213622291</v>
      </c>
      <c r="E122">
        <v>153.14736842105</v>
      </c>
      <c r="F122">
        <v>101.94354838709999</v>
      </c>
      <c r="G122">
        <v>109.17617866005</v>
      </c>
      <c r="I122" s="6">
        <f t="shared" si="8"/>
        <v>43.971189761000005</v>
      </c>
      <c r="J122" s="6">
        <f t="shared" si="9"/>
        <v>5.1778138420000062</v>
      </c>
      <c r="K122" s="6">
        <f t="shared" si="10"/>
        <v>37.757813150600001</v>
      </c>
      <c r="L122" s="7">
        <f t="shared" si="7"/>
        <v>7.2922307179772021</v>
      </c>
      <c r="M122" s="7">
        <f t="shared" si="11"/>
        <v>8.1989643779711621</v>
      </c>
      <c r="P122" s="5">
        <f t="shared" si="12"/>
        <v>38.71445915427045</v>
      </c>
    </row>
    <row r="123" spans="1:18" x14ac:dyDescent="0.15">
      <c r="A123" s="5">
        <v>61</v>
      </c>
      <c r="B123" s="5">
        <v>121</v>
      </c>
      <c r="D123">
        <v>107.00247678018999</v>
      </c>
      <c r="E123">
        <v>153.27368421053001</v>
      </c>
      <c r="F123">
        <v>102.08126550869</v>
      </c>
      <c r="G123">
        <v>108.78473945409</v>
      </c>
      <c r="I123" s="6">
        <f t="shared" si="8"/>
        <v>44.488944756440006</v>
      </c>
      <c r="J123" s="6">
        <f t="shared" si="9"/>
        <v>4.9212112714999989</v>
      </c>
      <c r="K123" s="6">
        <f t="shared" si="10"/>
        <v>38.583491230640007</v>
      </c>
      <c r="L123" s="7">
        <f t="shared" si="7"/>
        <v>7.8402427983709897</v>
      </c>
      <c r="M123" s="7">
        <f t="shared" si="11"/>
        <v>8.7544701249764714</v>
      </c>
      <c r="P123" s="5">
        <f t="shared" si="12"/>
        <v>49.138868677467393</v>
      </c>
    </row>
    <row r="124" spans="1:18" x14ac:dyDescent="0.15">
      <c r="A124" s="5">
        <v>61.5</v>
      </c>
      <c r="B124" s="5">
        <v>122</v>
      </c>
      <c r="D124">
        <v>107.2080495356</v>
      </c>
      <c r="E124">
        <v>154.60433436533</v>
      </c>
      <c r="F124">
        <v>102.13771712159</v>
      </c>
      <c r="G124">
        <v>109.13337468983001</v>
      </c>
      <c r="I124" s="6">
        <f t="shared" si="8"/>
        <v>45.470959675499998</v>
      </c>
      <c r="J124" s="6">
        <f t="shared" si="9"/>
        <v>5.0703324140099966</v>
      </c>
      <c r="K124" s="6">
        <f t="shared" si="10"/>
        <v>39.386560778688001</v>
      </c>
      <c r="L124" s="7">
        <f t="shared" si="7"/>
        <v>7.7680431109127568</v>
      </c>
      <c r="M124" s="7">
        <f t="shared" si="11"/>
        <v>8.6897641041297575</v>
      </c>
      <c r="P124" s="5">
        <f t="shared" si="12"/>
        <v>47.765469921420603</v>
      </c>
    </row>
    <row r="125" spans="1:18" x14ac:dyDescent="0.15">
      <c r="A125" s="5">
        <v>62</v>
      </c>
      <c r="B125" s="5">
        <v>123</v>
      </c>
      <c r="D125">
        <v>107.5572755418</v>
      </c>
      <c r="E125">
        <v>154.85448916409001</v>
      </c>
      <c r="F125">
        <v>101.98697270472</v>
      </c>
      <c r="G125">
        <v>109.10794044665001</v>
      </c>
      <c r="I125" s="6">
        <f t="shared" si="8"/>
        <v>45.746548717440007</v>
      </c>
      <c r="J125" s="6">
        <f t="shared" si="9"/>
        <v>5.5703028370799927</v>
      </c>
      <c r="K125" s="6">
        <f t="shared" si="10"/>
        <v>39.062185312944017</v>
      </c>
      <c r="L125" s="7">
        <f t="shared" si="7"/>
        <v>7.0125783921329488</v>
      </c>
      <c r="M125" s="7">
        <f t="shared" si="11"/>
        <v>7.9417930519614703</v>
      </c>
      <c r="P125" s="5">
        <f t="shared" si="12"/>
        <v>33.394849472271815</v>
      </c>
    </row>
    <row r="126" spans="1:18" x14ac:dyDescent="0.15">
      <c r="A126" s="5">
        <v>62.5</v>
      </c>
      <c r="B126" s="5">
        <v>124</v>
      </c>
      <c r="D126">
        <v>107.33560371517</v>
      </c>
      <c r="E126">
        <v>152.99814241486001</v>
      </c>
      <c r="F126">
        <v>101.90260545906</v>
      </c>
      <c r="G126">
        <v>109.04466501240999</v>
      </c>
      <c r="I126" s="6">
        <f t="shared" si="8"/>
        <v>43.953477402450019</v>
      </c>
      <c r="J126" s="6">
        <f t="shared" si="9"/>
        <v>5.4329982561099968</v>
      </c>
      <c r="K126" s="6">
        <f t="shared" si="10"/>
        <v>37.43387949511802</v>
      </c>
      <c r="L126" s="7">
        <f t="shared" si="7"/>
        <v>6.890095989451047</v>
      </c>
      <c r="M126" s="7">
        <f t="shared" si="11"/>
        <v>7.8268043158910885</v>
      </c>
      <c r="P126" s="5">
        <f t="shared" si="12"/>
        <v>31.064961554429239</v>
      </c>
    </row>
    <row r="127" spans="1:18" x14ac:dyDescent="0.15">
      <c r="A127" s="5">
        <v>63</v>
      </c>
      <c r="B127" s="5">
        <v>125</v>
      </c>
      <c r="D127">
        <v>107.44953560371999</v>
      </c>
      <c r="E127">
        <v>153.5560371517</v>
      </c>
      <c r="F127">
        <v>102.03908188586</v>
      </c>
      <c r="G127">
        <v>109.26861042183999</v>
      </c>
      <c r="I127" s="6">
        <f t="shared" si="8"/>
        <v>44.287426729860002</v>
      </c>
      <c r="J127" s="6">
        <f t="shared" si="9"/>
        <v>5.4104537178599941</v>
      </c>
      <c r="K127" s="6">
        <f t="shared" si="10"/>
        <v>37.794882268428012</v>
      </c>
      <c r="L127" s="7">
        <f t="shared" si="7"/>
        <v>6.9855291698857904</v>
      </c>
      <c r="M127" s="7">
        <f t="shared" si="11"/>
        <v>7.9297311629373528</v>
      </c>
      <c r="P127" s="5">
        <f t="shared" si="12"/>
        <v>32.880313059523893</v>
      </c>
    </row>
    <row r="128" spans="1:18" x14ac:dyDescent="0.15">
      <c r="A128" s="5">
        <v>63.5</v>
      </c>
      <c r="B128" s="5">
        <v>126</v>
      </c>
      <c r="D128">
        <v>107.67801857585</v>
      </c>
      <c r="E128">
        <v>153.07306501548001</v>
      </c>
      <c r="F128">
        <v>102.12220843673001</v>
      </c>
      <c r="G128">
        <v>108.76550868486</v>
      </c>
      <c r="I128" s="6">
        <f t="shared" si="8"/>
        <v>44.307556330620017</v>
      </c>
      <c r="J128" s="6">
        <f t="shared" si="9"/>
        <v>5.5558101391199983</v>
      </c>
      <c r="K128" s="6">
        <f t="shared" si="10"/>
        <v>37.640584163676017</v>
      </c>
      <c r="L128" s="7">
        <f t="shared" si="7"/>
        <v>6.7749946850484033</v>
      </c>
      <c r="M128" s="7">
        <f t="shared" si="11"/>
        <v>7.7266903447114856</v>
      </c>
      <c r="P128" s="5">
        <f t="shared" si="12"/>
        <v>28.875478554556107</v>
      </c>
    </row>
    <row r="129" spans="1:16" x14ac:dyDescent="0.15">
      <c r="A129" s="5">
        <v>64</v>
      </c>
      <c r="B129" s="5">
        <v>127</v>
      </c>
      <c r="D129">
        <v>107.99504643963</v>
      </c>
      <c r="E129">
        <v>153.05325077398999</v>
      </c>
      <c r="F129">
        <v>102.04900744417</v>
      </c>
      <c r="G129">
        <v>109.16439205955</v>
      </c>
      <c r="I129" s="6">
        <f t="shared" si="8"/>
        <v>43.888858714439991</v>
      </c>
      <c r="J129" s="6">
        <f t="shared" si="9"/>
        <v>5.9460389954600004</v>
      </c>
      <c r="K129" s="6">
        <f t="shared" si="10"/>
        <v>36.753611919887987</v>
      </c>
      <c r="L129" s="7">
        <f t="shared" si="7"/>
        <v>6.1811925464919755</v>
      </c>
      <c r="M129" s="7">
        <f t="shared" si="11"/>
        <v>7.1403818727665787</v>
      </c>
      <c r="P129" s="5">
        <f t="shared" si="12"/>
        <v>17.580040206528569</v>
      </c>
    </row>
    <row r="130" spans="1:16" x14ac:dyDescent="0.15">
      <c r="A130" s="5">
        <v>64.5</v>
      </c>
      <c r="B130" s="5">
        <v>128</v>
      </c>
      <c r="D130">
        <v>107.59566563468</v>
      </c>
      <c r="E130">
        <v>151.75108359133</v>
      </c>
      <c r="F130">
        <v>102.07816377171</v>
      </c>
      <c r="G130">
        <v>109.05024813896</v>
      </c>
      <c r="I130" s="6">
        <f t="shared" si="8"/>
        <v>42.700835452370001</v>
      </c>
      <c r="J130" s="6">
        <f t="shared" si="9"/>
        <v>5.5175018629700077</v>
      </c>
      <c r="K130" s="6">
        <f t="shared" si="10"/>
        <v>36.079833216805994</v>
      </c>
      <c r="L130" s="7">
        <f t="shared" ref="L130:L193" si="13">K130/J130</f>
        <v>6.5391610393375812</v>
      </c>
      <c r="M130" s="7">
        <f t="shared" si="11"/>
        <v>7.5058440322237043</v>
      </c>
      <c r="P130" s="5">
        <f t="shared" si="12"/>
        <v>24.389397699419508</v>
      </c>
    </row>
    <row r="131" spans="1:16" x14ac:dyDescent="0.15">
      <c r="A131" s="5">
        <v>65</v>
      </c>
      <c r="B131" s="5">
        <v>129</v>
      </c>
      <c r="D131">
        <v>108.10278637771</v>
      </c>
      <c r="E131">
        <v>152.55417956656001</v>
      </c>
      <c r="F131">
        <v>102.07878411911</v>
      </c>
      <c r="G131">
        <v>109.16811414391999</v>
      </c>
      <c r="I131" s="6">
        <f t="shared" ref="I131:I194" si="14">E131-G131</f>
        <v>43.386065422640016</v>
      </c>
      <c r="J131" s="6">
        <f t="shared" ref="J131:J194" si="15">D131-F131</f>
        <v>6.0240022586000066</v>
      </c>
      <c r="K131" s="6">
        <f t="shared" ref="K131:K181" si="16">I131-1.2*J131</f>
        <v>36.157262712320005</v>
      </c>
      <c r="L131" s="7">
        <f t="shared" si="13"/>
        <v>6.0021993950452215</v>
      </c>
      <c r="M131" s="7">
        <f t="shared" ref="M131:M181" si="17">L131+ABS($N$2)*A131</f>
        <v>6.9763760545428655</v>
      </c>
      <c r="P131" s="5">
        <f t="shared" ref="P131:P181" si="18">(L131-$O$2)/$O$2*100</f>
        <v>14.175192066706929</v>
      </c>
    </row>
    <row r="132" spans="1:16" x14ac:dyDescent="0.15">
      <c r="A132" s="5">
        <v>65.5</v>
      </c>
      <c r="B132" s="5">
        <v>130</v>
      </c>
      <c r="D132">
        <v>108.20433436533</v>
      </c>
      <c r="E132">
        <v>152.40804953559999</v>
      </c>
      <c r="F132">
        <v>102.02667493797</v>
      </c>
      <c r="G132">
        <v>108.99875930521</v>
      </c>
      <c r="I132" s="6">
        <f t="shared" si="14"/>
        <v>43.409290230389985</v>
      </c>
      <c r="J132" s="6">
        <f t="shared" si="15"/>
        <v>6.1776594273599983</v>
      </c>
      <c r="K132" s="6">
        <f t="shared" si="16"/>
        <v>35.996098917557987</v>
      </c>
      <c r="L132" s="7">
        <f t="shared" si="13"/>
        <v>5.8268182862487121</v>
      </c>
      <c r="M132" s="7">
        <f t="shared" si="17"/>
        <v>6.8084886123578761</v>
      </c>
      <c r="P132" s="5">
        <f t="shared" si="18"/>
        <v>10.839053017703772</v>
      </c>
    </row>
    <row r="133" spans="1:16" x14ac:dyDescent="0.15">
      <c r="A133" s="5">
        <v>66</v>
      </c>
      <c r="B133" s="5">
        <v>131</v>
      </c>
      <c r="D133">
        <v>108.10588235294</v>
      </c>
      <c r="E133">
        <v>151.46439628483</v>
      </c>
      <c r="F133">
        <v>102.0006203474</v>
      </c>
      <c r="G133">
        <v>109.05521091811001</v>
      </c>
      <c r="I133" s="6">
        <f t="shared" si="14"/>
        <v>42.409185366719996</v>
      </c>
      <c r="J133" s="6">
        <f t="shared" si="15"/>
        <v>6.1052620055399984</v>
      </c>
      <c r="K133" s="6">
        <f t="shared" si="16"/>
        <v>35.082870960072</v>
      </c>
      <c r="L133" s="7">
        <f t="shared" si="13"/>
        <v>5.7463333970331369</v>
      </c>
      <c r="M133" s="7">
        <f t="shared" si="17"/>
        <v>6.7354973897538208</v>
      </c>
      <c r="P133" s="5">
        <f t="shared" si="18"/>
        <v>9.3080512831993012</v>
      </c>
    </row>
    <row r="134" spans="1:16" x14ac:dyDescent="0.15">
      <c r="A134" s="5">
        <v>66.5</v>
      </c>
      <c r="B134" s="5">
        <v>132</v>
      </c>
      <c r="D134">
        <v>108.16222910217</v>
      </c>
      <c r="E134">
        <v>151.37337461300001</v>
      </c>
      <c r="F134">
        <v>102.15508684864</v>
      </c>
      <c r="G134">
        <v>109.04776674938</v>
      </c>
      <c r="I134" s="6">
        <f t="shared" si="14"/>
        <v>42.325607863620007</v>
      </c>
      <c r="J134" s="6">
        <f t="shared" si="15"/>
        <v>6.0071422535300059</v>
      </c>
      <c r="K134" s="6">
        <f t="shared" si="16"/>
        <v>35.117037159383997</v>
      </c>
      <c r="L134" s="7">
        <f t="shared" si="13"/>
        <v>5.8458807328473039</v>
      </c>
      <c r="M134" s="7">
        <f t="shared" si="17"/>
        <v>6.8425383921795087</v>
      </c>
      <c r="P134" s="5">
        <f t="shared" si="18"/>
        <v>11.201663180813684</v>
      </c>
    </row>
    <row r="135" spans="1:16" x14ac:dyDescent="0.15">
      <c r="A135" s="5">
        <v>67</v>
      </c>
      <c r="B135" s="5">
        <v>133</v>
      </c>
      <c r="D135">
        <v>108.1399380805</v>
      </c>
      <c r="E135">
        <v>151.66501547988</v>
      </c>
      <c r="F135">
        <v>102.05272952854</v>
      </c>
      <c r="G135">
        <v>108.98200992556001</v>
      </c>
      <c r="I135" s="6">
        <f t="shared" si="14"/>
        <v>42.68300555431999</v>
      </c>
      <c r="J135" s="6">
        <f t="shared" si="15"/>
        <v>6.0872085519600034</v>
      </c>
      <c r="K135" s="6">
        <f t="shared" si="16"/>
        <v>35.378355291967985</v>
      </c>
      <c r="L135" s="7">
        <f t="shared" si="13"/>
        <v>5.8119177271454916</v>
      </c>
      <c r="M135" s="7">
        <f t="shared" si="17"/>
        <v>6.8160690530892163</v>
      </c>
      <c r="P135" s="5">
        <f t="shared" si="18"/>
        <v>10.555611218200092</v>
      </c>
    </row>
    <row r="136" spans="1:16" x14ac:dyDescent="0.15">
      <c r="A136" s="5">
        <v>67.5</v>
      </c>
      <c r="B136" s="5">
        <v>134</v>
      </c>
      <c r="D136">
        <v>108.39380804954</v>
      </c>
      <c r="E136">
        <v>149.43157894737001</v>
      </c>
      <c r="F136">
        <v>102.16563275434</v>
      </c>
      <c r="G136">
        <v>108.86848635235999</v>
      </c>
      <c r="I136" s="6">
        <f t="shared" si="14"/>
        <v>40.563092595010019</v>
      </c>
      <c r="J136" s="6">
        <f t="shared" si="15"/>
        <v>6.2281752952000033</v>
      </c>
      <c r="K136" s="6">
        <f t="shared" si="16"/>
        <v>33.089282240770018</v>
      </c>
      <c r="L136" s="7">
        <f t="shared" si="13"/>
        <v>5.3128373355630529</v>
      </c>
      <c r="M136" s="7">
        <f t="shared" si="17"/>
        <v>6.3244823281182985</v>
      </c>
      <c r="P136" s="5">
        <f t="shared" si="18"/>
        <v>1.0619913273495774</v>
      </c>
    </row>
    <row r="137" spans="1:16" x14ac:dyDescent="0.15">
      <c r="A137" s="5">
        <v>68</v>
      </c>
      <c r="B137" s="5">
        <v>135</v>
      </c>
      <c r="D137">
        <v>108.10773993808</v>
      </c>
      <c r="E137">
        <v>149.14922600618999</v>
      </c>
      <c r="F137">
        <v>102.22456575682</v>
      </c>
      <c r="G137">
        <v>108.87965260546</v>
      </c>
      <c r="I137" s="6">
        <f t="shared" si="14"/>
        <v>40.269573400729996</v>
      </c>
      <c r="J137" s="6">
        <f t="shared" si="15"/>
        <v>5.8831741812600029</v>
      </c>
      <c r="K137" s="6">
        <f t="shared" si="16"/>
        <v>33.209764383217994</v>
      </c>
      <c r="L137" s="7">
        <f t="shared" si="13"/>
        <v>5.6448718599906282</v>
      </c>
      <c r="M137" s="7">
        <f t="shared" si="17"/>
        <v>6.6640105191573937</v>
      </c>
      <c r="P137" s="5">
        <f t="shared" si="18"/>
        <v>7.3780270176318208</v>
      </c>
    </row>
    <row r="138" spans="1:16" x14ac:dyDescent="0.15">
      <c r="A138" s="5">
        <v>68.5</v>
      </c>
      <c r="B138" s="5">
        <v>136</v>
      </c>
      <c r="D138">
        <v>107.96037151703</v>
      </c>
      <c r="E138">
        <v>148.50588235294001</v>
      </c>
      <c r="F138">
        <v>101.8976426799</v>
      </c>
      <c r="G138">
        <v>108.84243176179</v>
      </c>
      <c r="I138" s="6">
        <f t="shared" si="14"/>
        <v>39.66345059115001</v>
      </c>
      <c r="J138" s="6">
        <f t="shared" si="15"/>
        <v>6.0627288371299954</v>
      </c>
      <c r="K138" s="6">
        <f t="shared" si="16"/>
        <v>32.388175986594014</v>
      </c>
      <c r="L138" s="7">
        <f t="shared" si="13"/>
        <v>5.3421778965668025</v>
      </c>
      <c r="M138" s="7">
        <f t="shared" si="17"/>
        <v>6.368810222345088</v>
      </c>
      <c r="P138" s="5">
        <f t="shared" si="18"/>
        <v>1.6201141032629227</v>
      </c>
    </row>
    <row r="139" spans="1:16" x14ac:dyDescent="0.15">
      <c r="A139" s="5">
        <v>69</v>
      </c>
      <c r="B139" s="5">
        <v>137</v>
      </c>
      <c r="D139">
        <v>107.83281733746</v>
      </c>
      <c r="E139">
        <v>146.70773993808001</v>
      </c>
      <c r="F139">
        <v>101.94292803970001</v>
      </c>
      <c r="G139">
        <v>109.07568238213</v>
      </c>
      <c r="I139" s="6">
        <f t="shared" si="14"/>
        <v>37.632057555950013</v>
      </c>
      <c r="J139" s="6">
        <f t="shared" si="15"/>
        <v>5.8898892977599928</v>
      </c>
      <c r="K139" s="6">
        <f t="shared" si="16"/>
        <v>30.564190398638022</v>
      </c>
      <c r="L139" s="7">
        <f t="shared" si="13"/>
        <v>5.1892639833251213</v>
      </c>
      <c r="M139" s="7">
        <f t="shared" si="17"/>
        <v>6.2233899757149276</v>
      </c>
      <c r="P139" s="5">
        <f t="shared" si="18"/>
        <v>-1.2886488792619482</v>
      </c>
    </row>
    <row r="140" spans="1:16" x14ac:dyDescent="0.15">
      <c r="A140" s="5">
        <v>69.5</v>
      </c>
      <c r="B140" s="5">
        <v>138</v>
      </c>
      <c r="D140">
        <v>108.1226006192</v>
      </c>
      <c r="E140">
        <v>146.66315789474001</v>
      </c>
      <c r="F140">
        <v>102.02853598015</v>
      </c>
      <c r="G140">
        <v>109.1023573201</v>
      </c>
      <c r="I140" s="6">
        <f t="shared" si="14"/>
        <v>37.560800574640012</v>
      </c>
      <c r="J140" s="6">
        <f t="shared" si="15"/>
        <v>6.0940646390500035</v>
      </c>
      <c r="K140" s="6">
        <f t="shared" si="16"/>
        <v>30.24792300778001</v>
      </c>
      <c r="L140" s="7">
        <f t="shared" si="13"/>
        <v>4.9635054433054586</v>
      </c>
      <c r="M140" s="7">
        <f t="shared" si="17"/>
        <v>6.0051251023067849</v>
      </c>
      <c r="P140" s="5">
        <f t="shared" si="18"/>
        <v>-5.5830787991880131</v>
      </c>
    </row>
    <row r="141" spans="1:16" s="17" customFormat="1" x14ac:dyDescent="0.15">
      <c r="A141" s="17">
        <v>70</v>
      </c>
      <c r="B141" s="17">
        <v>139</v>
      </c>
      <c r="D141" s="16">
        <v>107.78761609906999</v>
      </c>
      <c r="E141" s="16">
        <v>146.46501547988001</v>
      </c>
      <c r="F141" s="16">
        <v>102.09615384615</v>
      </c>
      <c r="G141" s="16">
        <v>109.27543424318</v>
      </c>
      <c r="I141" s="40">
        <f t="shared" si="14"/>
        <v>37.189581236700008</v>
      </c>
      <c r="J141" s="40">
        <f t="shared" si="15"/>
        <v>5.6914622529199903</v>
      </c>
      <c r="K141" s="40">
        <f t="shared" si="16"/>
        <v>30.359826533196021</v>
      </c>
      <c r="L141" s="41">
        <f t="shared" si="13"/>
        <v>5.334275302910072</v>
      </c>
      <c r="M141" s="41">
        <f t="shared" si="17"/>
        <v>6.3833886285229191</v>
      </c>
      <c r="P141" s="17">
        <f t="shared" si="18"/>
        <v>1.469789182480189</v>
      </c>
    </row>
    <row r="142" spans="1:16" x14ac:dyDescent="0.15">
      <c r="A142" s="5">
        <v>70.5</v>
      </c>
      <c r="B142" s="5">
        <v>140</v>
      </c>
      <c r="D142">
        <v>107.76904024768</v>
      </c>
      <c r="E142">
        <v>145.84148606810999</v>
      </c>
      <c r="F142">
        <v>102.16066997519</v>
      </c>
      <c r="G142">
        <v>109.00124069479</v>
      </c>
      <c r="I142" s="6">
        <f t="shared" si="14"/>
        <v>36.840245373319988</v>
      </c>
      <c r="J142" s="6">
        <f t="shared" si="15"/>
        <v>5.6083702724899922</v>
      </c>
      <c r="K142" s="6">
        <f t="shared" si="16"/>
        <v>30.110201046331998</v>
      </c>
      <c r="L142" s="7">
        <f t="shared" si="13"/>
        <v>5.3687969202082897</v>
      </c>
      <c r="M142" s="7">
        <f t="shared" si="17"/>
        <v>6.4254039124326567</v>
      </c>
      <c r="P142" s="5">
        <f t="shared" si="18"/>
        <v>2.1264671810037052</v>
      </c>
    </row>
    <row r="143" spans="1:16" x14ac:dyDescent="0.15">
      <c r="A143" s="5">
        <v>71</v>
      </c>
      <c r="B143" s="5">
        <v>141</v>
      </c>
      <c r="D143">
        <v>107.79876160991</v>
      </c>
      <c r="E143">
        <v>145.58328173375</v>
      </c>
      <c r="F143">
        <v>102.04156327542999</v>
      </c>
      <c r="G143">
        <v>109.02977667494</v>
      </c>
      <c r="I143" s="6">
        <f t="shared" si="14"/>
        <v>36.553505058810003</v>
      </c>
      <c r="J143" s="6">
        <f t="shared" si="15"/>
        <v>5.7571983344800088</v>
      </c>
      <c r="K143" s="6">
        <f t="shared" si="16"/>
        <v>29.644867057433991</v>
      </c>
      <c r="L143" s="7">
        <f t="shared" si="13"/>
        <v>5.1491828724902735</v>
      </c>
      <c r="M143" s="7">
        <f t="shared" si="17"/>
        <v>6.2132835313261614</v>
      </c>
      <c r="P143" s="5">
        <f t="shared" si="18"/>
        <v>-2.0510808190594489</v>
      </c>
    </row>
    <row r="144" spans="1:16" x14ac:dyDescent="0.15">
      <c r="A144" s="5">
        <v>71.5</v>
      </c>
      <c r="B144" s="5">
        <v>142</v>
      </c>
      <c r="D144">
        <v>107.86563467492</v>
      </c>
      <c r="E144">
        <v>146.67058823529001</v>
      </c>
      <c r="F144">
        <v>101.94168734490999</v>
      </c>
      <c r="G144">
        <v>108.85421836227999</v>
      </c>
      <c r="I144" s="6">
        <f t="shared" si="14"/>
        <v>37.816369873010018</v>
      </c>
      <c r="J144" s="6">
        <f t="shared" si="15"/>
        <v>5.9239473300100087</v>
      </c>
      <c r="K144" s="6">
        <f t="shared" si="16"/>
        <v>30.707633076998007</v>
      </c>
      <c r="L144" s="7">
        <f t="shared" si="13"/>
        <v>5.1836438385325962</v>
      </c>
      <c r="M144" s="7">
        <f t="shared" si="17"/>
        <v>6.2552381639800041</v>
      </c>
      <c r="P144" s="5">
        <f t="shared" si="18"/>
        <v>-1.3955565424193823</v>
      </c>
    </row>
    <row r="145" spans="1:16" x14ac:dyDescent="0.15">
      <c r="A145" s="5">
        <v>72</v>
      </c>
      <c r="B145" s="5">
        <v>143</v>
      </c>
      <c r="D145">
        <v>108.14922600619001</v>
      </c>
      <c r="E145">
        <v>148.57399380805001</v>
      </c>
      <c r="F145">
        <v>102.05334987593</v>
      </c>
      <c r="G145">
        <v>109.20099255583</v>
      </c>
      <c r="I145" s="6">
        <f t="shared" si="14"/>
        <v>39.373001252220007</v>
      </c>
      <c r="J145" s="6">
        <f t="shared" si="15"/>
        <v>6.0958761302600095</v>
      </c>
      <c r="K145" s="6">
        <f t="shared" si="16"/>
        <v>32.057949895907996</v>
      </c>
      <c r="L145" s="7">
        <f t="shared" si="13"/>
        <v>5.2589569097002986</v>
      </c>
      <c r="M145" s="7">
        <f t="shared" si="17"/>
        <v>6.3380449017592273</v>
      </c>
      <c r="P145" s="5">
        <f t="shared" si="18"/>
        <v>3.7065701487461376E-2</v>
      </c>
    </row>
    <row r="146" spans="1:16" x14ac:dyDescent="0.15">
      <c r="A146" s="5">
        <v>72.5</v>
      </c>
      <c r="B146" s="5">
        <v>144</v>
      </c>
      <c r="D146">
        <v>108.11517027863999</v>
      </c>
      <c r="E146">
        <v>148.6786377709</v>
      </c>
      <c r="F146">
        <v>101.92183622829</v>
      </c>
      <c r="G146">
        <v>109.29652605459</v>
      </c>
      <c r="I146" s="6">
        <f t="shared" si="14"/>
        <v>39.382111716309993</v>
      </c>
      <c r="J146" s="6">
        <f t="shared" si="15"/>
        <v>6.1933340503499892</v>
      </c>
      <c r="K146" s="6">
        <f t="shared" si="16"/>
        <v>31.950110855890006</v>
      </c>
      <c r="L146" s="7">
        <f t="shared" si="13"/>
        <v>5.1587901760416885</v>
      </c>
      <c r="M146" s="7">
        <f t="shared" si="17"/>
        <v>6.2453718347121372</v>
      </c>
      <c r="P146" s="5">
        <f t="shared" si="18"/>
        <v>-1.8683285217713139</v>
      </c>
    </row>
    <row r="147" spans="1:16" x14ac:dyDescent="0.15">
      <c r="A147" s="5">
        <v>73</v>
      </c>
      <c r="B147" s="5">
        <v>145</v>
      </c>
      <c r="D147">
        <v>108.28482972136</v>
      </c>
      <c r="E147">
        <v>149.23715170278999</v>
      </c>
      <c r="F147">
        <v>102.0452853598</v>
      </c>
      <c r="G147">
        <v>108.8405707196</v>
      </c>
      <c r="I147" s="6">
        <f t="shared" si="14"/>
        <v>40.396580983189992</v>
      </c>
      <c r="J147" s="6">
        <f t="shared" si="15"/>
        <v>6.239544361559993</v>
      </c>
      <c r="K147" s="6">
        <f t="shared" si="16"/>
        <v>32.909127749318003</v>
      </c>
      <c r="L147" s="7">
        <f t="shared" si="13"/>
        <v>5.2742838006027348</v>
      </c>
      <c r="M147" s="7">
        <f t="shared" si="17"/>
        <v>6.3683591258847034</v>
      </c>
      <c r="P147" s="5">
        <f t="shared" si="18"/>
        <v>0.32861728073284463</v>
      </c>
    </row>
    <row r="148" spans="1:16" x14ac:dyDescent="0.15">
      <c r="A148" s="5">
        <v>73.5</v>
      </c>
      <c r="B148" s="5">
        <v>146</v>
      </c>
      <c r="D148">
        <v>108.04210526316</v>
      </c>
      <c r="E148">
        <v>147.25882352940999</v>
      </c>
      <c r="F148">
        <v>102.06637717122</v>
      </c>
      <c r="G148">
        <v>109.341191067</v>
      </c>
      <c r="I148" s="6">
        <f t="shared" si="14"/>
        <v>37.917632462409998</v>
      </c>
      <c r="J148" s="6">
        <f t="shared" si="15"/>
        <v>5.9757280919399989</v>
      </c>
      <c r="K148" s="6">
        <f t="shared" si="16"/>
        <v>30.746758752081998</v>
      </c>
      <c r="L148" s="7">
        <f t="shared" si="13"/>
        <v>5.1452740618424242</v>
      </c>
      <c r="M148" s="7">
        <f t="shared" si="17"/>
        <v>6.2468430537359136</v>
      </c>
      <c r="P148" s="5">
        <f t="shared" si="18"/>
        <v>-2.1254350977325287</v>
      </c>
    </row>
    <row r="149" spans="1:16" x14ac:dyDescent="0.15">
      <c r="A149" s="5">
        <v>74</v>
      </c>
      <c r="B149" s="5">
        <v>147</v>
      </c>
      <c r="D149">
        <v>108.10340557276</v>
      </c>
      <c r="E149">
        <v>147.78823529412</v>
      </c>
      <c r="F149">
        <v>102.03163771712001</v>
      </c>
      <c r="G149">
        <v>109.55955334988001</v>
      </c>
      <c r="I149" s="6">
        <f t="shared" si="14"/>
        <v>38.228681944239995</v>
      </c>
      <c r="J149" s="6">
        <f t="shared" si="15"/>
        <v>6.0717678556399903</v>
      </c>
      <c r="K149" s="6">
        <f t="shared" si="16"/>
        <v>30.942560517472007</v>
      </c>
      <c r="L149" s="7">
        <f t="shared" si="13"/>
        <v>5.0961369494273141</v>
      </c>
      <c r="M149" s="7">
        <f t="shared" si="17"/>
        <v>6.2051996079323235</v>
      </c>
      <c r="P149" s="5">
        <f t="shared" si="18"/>
        <v>-3.0601323442501607</v>
      </c>
    </row>
    <row r="150" spans="1:16" x14ac:dyDescent="0.15">
      <c r="A150" s="5">
        <v>74.5</v>
      </c>
      <c r="B150" s="5">
        <v>148</v>
      </c>
      <c r="D150">
        <v>108.08235294118001</v>
      </c>
      <c r="E150">
        <v>147.69783281733999</v>
      </c>
      <c r="F150">
        <v>101.99689826303</v>
      </c>
      <c r="G150">
        <v>108.97208436725001</v>
      </c>
      <c r="I150" s="6">
        <f t="shared" si="14"/>
        <v>38.725748450089981</v>
      </c>
      <c r="J150" s="6">
        <f t="shared" si="15"/>
        <v>6.0854546781500005</v>
      </c>
      <c r="K150" s="6">
        <f t="shared" si="16"/>
        <v>31.423202836309979</v>
      </c>
      <c r="L150" s="7">
        <f t="shared" si="13"/>
        <v>5.1636573597591466</v>
      </c>
      <c r="M150" s="7">
        <f t="shared" si="17"/>
        <v>6.2802136848756769</v>
      </c>
      <c r="P150" s="5">
        <f t="shared" si="18"/>
        <v>-1.7757438541870512</v>
      </c>
    </row>
    <row r="151" spans="1:16" x14ac:dyDescent="0.15">
      <c r="A151" s="5">
        <v>75</v>
      </c>
      <c r="B151" s="5">
        <v>149</v>
      </c>
      <c r="D151">
        <v>108.23467492259999</v>
      </c>
      <c r="E151">
        <v>150.48854489164</v>
      </c>
      <c r="F151">
        <v>102.01861042183999</v>
      </c>
      <c r="G151">
        <v>109.16687344912999</v>
      </c>
      <c r="I151" s="6">
        <f t="shared" si="14"/>
        <v>41.321671442510009</v>
      </c>
      <c r="J151" s="6">
        <f t="shared" si="15"/>
        <v>6.2160645007599982</v>
      </c>
      <c r="K151" s="6">
        <f t="shared" si="16"/>
        <v>33.862394041598009</v>
      </c>
      <c r="L151" s="7">
        <f t="shared" si="13"/>
        <v>5.4475615620555216</v>
      </c>
      <c r="M151" s="7">
        <f t="shared" si="17"/>
        <v>6.5716115537835718</v>
      </c>
      <c r="P151" s="5">
        <f t="shared" si="18"/>
        <v>3.6247459816707939</v>
      </c>
    </row>
    <row r="152" spans="1:16" x14ac:dyDescent="0.15">
      <c r="A152" s="5">
        <v>75.5</v>
      </c>
      <c r="B152" s="5">
        <v>150</v>
      </c>
      <c r="D152">
        <v>108.91764705881999</v>
      </c>
      <c r="E152">
        <v>150.79009287925999</v>
      </c>
      <c r="F152">
        <v>102.00310173697</v>
      </c>
      <c r="G152">
        <v>108.88461538462001</v>
      </c>
      <c r="I152" s="6">
        <f t="shared" si="14"/>
        <v>41.905477494639982</v>
      </c>
      <c r="J152" s="6">
        <f t="shared" si="15"/>
        <v>6.9145453218499995</v>
      </c>
      <c r="K152" s="6">
        <f t="shared" si="16"/>
        <v>33.608023108419985</v>
      </c>
      <c r="L152" s="7">
        <f t="shared" si="13"/>
        <v>4.8604820048280626</v>
      </c>
      <c r="M152" s="7">
        <f t="shared" si="17"/>
        <v>5.9920256631676327</v>
      </c>
      <c r="P152" s="5">
        <f t="shared" si="18"/>
        <v>-7.5428139064953967</v>
      </c>
    </row>
    <row r="153" spans="1:16" x14ac:dyDescent="0.15">
      <c r="A153" s="5">
        <v>76</v>
      </c>
      <c r="B153" s="5">
        <v>151</v>
      </c>
      <c r="D153">
        <v>108.25820433437001</v>
      </c>
      <c r="E153">
        <v>147.94365325077001</v>
      </c>
      <c r="F153">
        <v>102.06265508685</v>
      </c>
      <c r="G153">
        <v>108.83746898263</v>
      </c>
      <c r="I153" s="6">
        <f t="shared" si="14"/>
        <v>39.106184268140012</v>
      </c>
      <c r="J153" s="6">
        <f t="shared" si="15"/>
        <v>6.195549247520006</v>
      </c>
      <c r="K153" s="6">
        <f t="shared" si="16"/>
        <v>31.671525171116006</v>
      </c>
      <c r="L153" s="7">
        <f t="shared" si="13"/>
        <v>5.111980214473105</v>
      </c>
      <c r="M153" s="7">
        <f t="shared" si="17"/>
        <v>6.251017539424196</v>
      </c>
      <c r="P153" s="5">
        <f t="shared" si="18"/>
        <v>-2.7587581794631388</v>
      </c>
    </row>
    <row r="154" spans="1:16" x14ac:dyDescent="0.15">
      <c r="A154" s="5">
        <v>76.5</v>
      </c>
      <c r="B154" s="5">
        <v>152</v>
      </c>
      <c r="D154">
        <v>108.00309597523</v>
      </c>
      <c r="E154">
        <v>147.79752321980999</v>
      </c>
      <c r="F154">
        <v>102.11786600496001</v>
      </c>
      <c r="G154">
        <v>108.85607940446999</v>
      </c>
      <c r="I154" s="6">
        <f t="shared" si="14"/>
        <v>38.941443815339994</v>
      </c>
      <c r="J154" s="6">
        <f t="shared" si="15"/>
        <v>5.8852299702699895</v>
      </c>
      <c r="K154" s="6">
        <f t="shared" si="16"/>
        <v>31.879167851016007</v>
      </c>
      <c r="L154" s="7">
        <f t="shared" si="13"/>
        <v>5.4168092006697783</v>
      </c>
      <c r="M154" s="7">
        <f t="shared" si="17"/>
        <v>6.5633401922323902</v>
      </c>
      <c r="P154" s="5">
        <f t="shared" si="18"/>
        <v>3.0397676201354451</v>
      </c>
    </row>
    <row r="155" spans="1:16" x14ac:dyDescent="0.15">
      <c r="A155" s="5">
        <v>77</v>
      </c>
      <c r="B155" s="5">
        <v>153</v>
      </c>
      <c r="D155">
        <v>107.92693498452</v>
      </c>
      <c r="E155">
        <v>146.13188854488999</v>
      </c>
      <c r="F155">
        <v>102.09801488834</v>
      </c>
      <c r="G155">
        <v>108.87841191067</v>
      </c>
      <c r="I155" s="6">
        <f t="shared" si="14"/>
        <v>37.253476634219993</v>
      </c>
      <c r="J155" s="6">
        <f t="shared" si="15"/>
        <v>5.8289200961799992</v>
      </c>
      <c r="K155" s="6">
        <f t="shared" si="16"/>
        <v>30.258772518803994</v>
      </c>
      <c r="L155" s="7">
        <f t="shared" si="13"/>
        <v>5.191145532880812</v>
      </c>
      <c r="M155" s="7">
        <f t="shared" si="17"/>
        <v>6.3451701910549438</v>
      </c>
      <c r="P155" s="5">
        <f t="shared" si="18"/>
        <v>-1.2528576187980995</v>
      </c>
    </row>
    <row r="156" spans="1:16" x14ac:dyDescent="0.15">
      <c r="A156" s="5">
        <v>77.5</v>
      </c>
      <c r="B156" s="5">
        <v>154</v>
      </c>
      <c r="D156">
        <v>108.07244582043</v>
      </c>
      <c r="E156">
        <v>146.99195046439999</v>
      </c>
      <c r="F156">
        <v>102.16935483871001</v>
      </c>
      <c r="G156">
        <v>108.76550868486</v>
      </c>
      <c r="I156" s="6">
        <f t="shared" si="14"/>
        <v>38.226441779539996</v>
      </c>
      <c r="J156" s="6">
        <f t="shared" si="15"/>
        <v>5.9030909817199984</v>
      </c>
      <c r="K156" s="6">
        <f t="shared" si="16"/>
        <v>31.142732601475998</v>
      </c>
      <c r="L156" s="7">
        <f t="shared" si="13"/>
        <v>5.2756653586934661</v>
      </c>
      <c r="M156" s="7">
        <f t="shared" si="17"/>
        <v>6.4371836834791178</v>
      </c>
      <c r="P156" s="5">
        <f t="shared" si="18"/>
        <v>0.35489759066236276</v>
      </c>
    </row>
    <row r="157" spans="1:16" x14ac:dyDescent="0.15">
      <c r="A157" s="5">
        <v>78</v>
      </c>
      <c r="B157" s="5">
        <v>155</v>
      </c>
      <c r="D157">
        <v>108.07678018576</v>
      </c>
      <c r="E157">
        <v>147.09473684211</v>
      </c>
      <c r="F157">
        <v>101.99565756824001</v>
      </c>
      <c r="G157">
        <v>108.81017369727</v>
      </c>
      <c r="I157" s="6">
        <f t="shared" si="14"/>
        <v>38.284563144839993</v>
      </c>
      <c r="J157" s="6">
        <f t="shared" si="15"/>
        <v>6.0811226175199948</v>
      </c>
      <c r="K157" s="6">
        <f t="shared" si="16"/>
        <v>30.987216003815998</v>
      </c>
      <c r="L157" s="7">
        <f t="shared" si="13"/>
        <v>5.095640715176569</v>
      </c>
      <c r="M157" s="7">
        <f t="shared" si="17"/>
        <v>6.2646527065737416</v>
      </c>
      <c r="P157" s="5">
        <f t="shared" si="18"/>
        <v>-3.0695718242074026</v>
      </c>
    </row>
    <row r="158" spans="1:16" x14ac:dyDescent="0.15">
      <c r="A158" s="5">
        <v>78.5</v>
      </c>
      <c r="B158" s="5">
        <v>156</v>
      </c>
      <c r="D158">
        <v>107.72260061919999</v>
      </c>
      <c r="E158">
        <v>145.55108359133001</v>
      </c>
      <c r="F158">
        <v>102.01799007443999</v>
      </c>
      <c r="G158">
        <v>109.01364764268</v>
      </c>
      <c r="I158" s="6">
        <f t="shared" si="14"/>
        <v>36.537435948650014</v>
      </c>
      <c r="J158" s="6">
        <f t="shared" si="15"/>
        <v>5.7046105447600013</v>
      </c>
      <c r="K158" s="6">
        <f t="shared" si="16"/>
        <v>29.691903294938012</v>
      </c>
      <c r="L158" s="7">
        <f t="shared" si="13"/>
        <v>5.2048957701786778</v>
      </c>
      <c r="M158" s="7">
        <f t="shared" si="17"/>
        <v>6.3814014281873703</v>
      </c>
      <c r="P158" s="5">
        <f t="shared" si="18"/>
        <v>-0.99129750039507059</v>
      </c>
    </row>
    <row r="159" spans="1:16" x14ac:dyDescent="0.15">
      <c r="A159" s="5">
        <v>79</v>
      </c>
      <c r="B159" s="5">
        <v>157</v>
      </c>
      <c r="D159">
        <v>107.84829721362</v>
      </c>
      <c r="E159">
        <v>146.01547987615999</v>
      </c>
      <c r="F159">
        <v>102.05893300248</v>
      </c>
      <c r="G159">
        <v>108.73573200993</v>
      </c>
      <c r="I159" s="6">
        <f t="shared" si="14"/>
        <v>37.279747866229982</v>
      </c>
      <c r="J159" s="6">
        <f t="shared" si="15"/>
        <v>5.789364211139997</v>
      </c>
      <c r="K159" s="6">
        <f t="shared" si="16"/>
        <v>30.332510812861987</v>
      </c>
      <c r="L159" s="7">
        <f t="shared" si="13"/>
        <v>5.2393509384839936</v>
      </c>
      <c r="M159" s="7">
        <f t="shared" si="17"/>
        <v>6.4233502631042061</v>
      </c>
      <c r="P159" s="5">
        <f t="shared" si="18"/>
        <v>-0.33588350961736047</v>
      </c>
    </row>
    <row r="160" spans="1:16" x14ac:dyDescent="0.15">
      <c r="A160" s="5">
        <v>79.5</v>
      </c>
      <c r="B160" s="5">
        <v>158</v>
      </c>
      <c r="D160">
        <v>108.1572755418</v>
      </c>
      <c r="E160">
        <v>146.55108359133001</v>
      </c>
      <c r="F160">
        <v>102.16563275434</v>
      </c>
      <c r="G160">
        <v>109.18920595534</v>
      </c>
      <c r="I160" s="6">
        <f t="shared" si="14"/>
        <v>37.361877635990012</v>
      </c>
      <c r="J160" s="6">
        <f t="shared" si="15"/>
        <v>5.9916427874600089</v>
      </c>
      <c r="K160" s="6">
        <f t="shared" si="16"/>
        <v>30.171906291038002</v>
      </c>
      <c r="L160" s="7">
        <f t="shared" si="13"/>
        <v>5.0356650690500437</v>
      </c>
      <c r="M160" s="7">
        <f t="shared" si="17"/>
        <v>6.2271580602817771</v>
      </c>
      <c r="P160" s="5">
        <f t="shared" si="18"/>
        <v>-4.2104421061033408</v>
      </c>
    </row>
    <row r="161" spans="1:16" x14ac:dyDescent="0.15">
      <c r="A161" s="5">
        <v>80</v>
      </c>
      <c r="B161" s="5">
        <v>159</v>
      </c>
      <c r="D161">
        <v>107.90897832816999</v>
      </c>
      <c r="E161">
        <v>147.5907120743</v>
      </c>
      <c r="F161">
        <v>102.10359801489</v>
      </c>
      <c r="G161">
        <v>109.66811414391999</v>
      </c>
      <c r="I161" s="6">
        <f t="shared" si="14"/>
        <v>37.922597930380007</v>
      </c>
      <c r="J161" s="6">
        <f t="shared" si="15"/>
        <v>5.805380313279997</v>
      </c>
      <c r="K161" s="6">
        <f t="shared" si="16"/>
        <v>30.95614155444401</v>
      </c>
      <c r="L161" s="7">
        <f t="shared" si="13"/>
        <v>5.3323193113861675</v>
      </c>
      <c r="M161" s="7">
        <f t="shared" si="17"/>
        <v>6.5313059692294217</v>
      </c>
      <c r="P161" s="5">
        <f t="shared" si="18"/>
        <v>1.4325818700895014</v>
      </c>
    </row>
    <row r="162" spans="1:16" x14ac:dyDescent="0.15">
      <c r="A162" s="5">
        <v>80.5</v>
      </c>
      <c r="B162" s="5">
        <v>160</v>
      </c>
      <c r="D162">
        <v>107.87430340557</v>
      </c>
      <c r="E162">
        <v>147.45634674922999</v>
      </c>
      <c r="F162">
        <v>102.01923076923001</v>
      </c>
      <c r="G162">
        <v>109.32382133995</v>
      </c>
      <c r="I162" s="6">
        <f t="shared" si="14"/>
        <v>38.132525409279992</v>
      </c>
      <c r="J162" s="6">
        <f t="shared" si="15"/>
        <v>5.8550726363399974</v>
      </c>
      <c r="K162" s="6">
        <f t="shared" si="16"/>
        <v>31.106438245671995</v>
      </c>
      <c r="L162" s="7">
        <f t="shared" si="13"/>
        <v>5.3127331081440881</v>
      </c>
      <c r="M162" s="7">
        <f t="shared" si="17"/>
        <v>6.5192134325988622</v>
      </c>
      <c r="P162" s="5">
        <f t="shared" si="18"/>
        <v>1.060008689853603</v>
      </c>
    </row>
    <row r="163" spans="1:16" x14ac:dyDescent="0.15">
      <c r="A163" s="5">
        <v>81</v>
      </c>
      <c r="B163" s="5">
        <v>161</v>
      </c>
      <c r="D163">
        <v>108.07306501548</v>
      </c>
      <c r="E163">
        <v>148.79133126935</v>
      </c>
      <c r="F163">
        <v>101.93734491315</v>
      </c>
      <c r="G163">
        <v>109.31079404467</v>
      </c>
      <c r="I163" s="6">
        <f t="shared" si="14"/>
        <v>39.480537224679992</v>
      </c>
      <c r="J163" s="6">
        <f t="shared" si="15"/>
        <v>6.1357201023299979</v>
      </c>
      <c r="K163" s="6">
        <f t="shared" si="16"/>
        <v>32.117673101883994</v>
      </c>
      <c r="L163" s="7">
        <f t="shared" si="13"/>
        <v>5.2345401299657599</v>
      </c>
      <c r="M163" s="7">
        <f t="shared" si="17"/>
        <v>6.448514121032054</v>
      </c>
      <c r="P163" s="5">
        <f t="shared" si="18"/>
        <v>-0.42739579543360695</v>
      </c>
    </row>
    <row r="164" spans="1:16" x14ac:dyDescent="0.15">
      <c r="A164" s="5">
        <v>81.5</v>
      </c>
      <c r="B164" s="5">
        <v>162</v>
      </c>
      <c r="D164">
        <v>108.06191950464</v>
      </c>
      <c r="E164">
        <v>147.77337461299999</v>
      </c>
      <c r="F164">
        <v>102.10794044665001</v>
      </c>
      <c r="G164">
        <v>109.14516129032</v>
      </c>
      <c r="I164" s="6">
        <f t="shared" si="14"/>
        <v>38.628213322679983</v>
      </c>
      <c r="J164" s="6">
        <f t="shared" si="15"/>
        <v>5.9539790579899972</v>
      </c>
      <c r="K164" s="6">
        <f t="shared" si="16"/>
        <v>31.483438453091985</v>
      </c>
      <c r="L164" s="7">
        <f t="shared" si="13"/>
        <v>5.2877979829039701</v>
      </c>
      <c r="M164" s="7">
        <f t="shared" si="17"/>
        <v>6.509265640581785</v>
      </c>
      <c r="P164" s="5">
        <f t="shared" si="18"/>
        <v>0.58568710769356669</v>
      </c>
    </row>
    <row r="165" spans="1:16" x14ac:dyDescent="0.15">
      <c r="A165" s="5">
        <v>82</v>
      </c>
      <c r="B165" s="5">
        <v>163</v>
      </c>
      <c r="D165">
        <v>107.92817337461</v>
      </c>
      <c r="E165">
        <v>147.78637770898001</v>
      </c>
      <c r="F165">
        <v>102.17741935484</v>
      </c>
      <c r="G165">
        <v>108.94975186104</v>
      </c>
      <c r="I165" s="6">
        <f t="shared" si="14"/>
        <v>38.836625847940013</v>
      </c>
      <c r="J165" s="6">
        <f t="shared" si="15"/>
        <v>5.7507540197699996</v>
      </c>
      <c r="K165" s="6">
        <f t="shared" si="16"/>
        <v>31.935721024216015</v>
      </c>
      <c r="L165" s="7">
        <f t="shared" si="13"/>
        <v>5.5533102119177897</v>
      </c>
      <c r="M165" s="7">
        <f t="shared" si="17"/>
        <v>6.7822715362071246</v>
      </c>
      <c r="P165" s="5">
        <f t="shared" si="18"/>
        <v>5.6363206752383412</v>
      </c>
    </row>
    <row r="166" spans="1:16" x14ac:dyDescent="0.15">
      <c r="A166" s="5">
        <v>82.5</v>
      </c>
      <c r="B166" s="5">
        <v>164</v>
      </c>
      <c r="D166">
        <v>108.06006191951001</v>
      </c>
      <c r="E166">
        <v>147.33931888545001</v>
      </c>
      <c r="F166">
        <v>102.20905707196</v>
      </c>
      <c r="G166">
        <v>109.03225806451999</v>
      </c>
      <c r="I166" s="6">
        <f t="shared" si="14"/>
        <v>38.307060820930019</v>
      </c>
      <c r="J166" s="6">
        <f t="shared" si="15"/>
        <v>5.8510048475500014</v>
      </c>
      <c r="K166" s="6">
        <f t="shared" si="16"/>
        <v>31.285855003870019</v>
      </c>
      <c r="L166" s="7">
        <f t="shared" si="13"/>
        <v>5.347090938912892</v>
      </c>
      <c r="M166" s="7">
        <f t="shared" si="17"/>
        <v>6.5835459298137469</v>
      </c>
      <c r="P166" s="5">
        <f t="shared" si="18"/>
        <v>1.7135711040349544</v>
      </c>
    </row>
    <row r="167" spans="1:16" x14ac:dyDescent="0.15">
      <c r="A167" s="5">
        <v>83</v>
      </c>
      <c r="B167" s="5">
        <v>165</v>
      </c>
      <c r="D167">
        <v>107.94613003096001</v>
      </c>
      <c r="E167">
        <v>146.56408668731001</v>
      </c>
      <c r="F167">
        <v>102.01054590571</v>
      </c>
      <c r="G167">
        <v>109.04032258065</v>
      </c>
      <c r="I167" s="6">
        <f t="shared" si="14"/>
        <v>37.52376410666001</v>
      </c>
      <c r="J167" s="6">
        <f t="shared" si="15"/>
        <v>5.9355841252500028</v>
      </c>
      <c r="K167" s="6">
        <f t="shared" si="16"/>
        <v>30.401063156360006</v>
      </c>
      <c r="L167" s="7">
        <f t="shared" si="13"/>
        <v>5.1218317380144169</v>
      </c>
      <c r="M167" s="7">
        <f t="shared" si="17"/>
        <v>6.3657803955267926</v>
      </c>
      <c r="P167" s="5">
        <f t="shared" si="18"/>
        <v>-2.571360274387295</v>
      </c>
    </row>
    <row r="168" spans="1:16" x14ac:dyDescent="0.15">
      <c r="A168" s="5">
        <v>83.5</v>
      </c>
      <c r="B168" s="5">
        <v>166</v>
      </c>
      <c r="D168">
        <v>107.67182662539</v>
      </c>
      <c r="E168">
        <v>146.54613003096</v>
      </c>
      <c r="F168">
        <v>102.13709677419</v>
      </c>
      <c r="G168">
        <v>108.89888337469</v>
      </c>
      <c r="I168" s="6">
        <f t="shared" si="14"/>
        <v>37.647246656269999</v>
      </c>
      <c r="J168" s="6">
        <f t="shared" si="15"/>
        <v>5.5347298511999981</v>
      </c>
      <c r="K168" s="6">
        <f t="shared" si="16"/>
        <v>31.005570834830003</v>
      </c>
      <c r="L168" s="7">
        <f t="shared" si="13"/>
        <v>5.6020025671366076</v>
      </c>
      <c r="M168" s="7">
        <f t="shared" si="17"/>
        <v>6.8534448912605033</v>
      </c>
      <c r="P168" s="5">
        <f t="shared" si="18"/>
        <v>6.5625576499510023</v>
      </c>
    </row>
    <row r="169" spans="1:16" x14ac:dyDescent="0.15">
      <c r="A169" s="5">
        <v>84</v>
      </c>
      <c r="B169" s="5">
        <v>167</v>
      </c>
      <c r="D169">
        <v>108.32445820433</v>
      </c>
      <c r="E169">
        <v>146.78947368421001</v>
      </c>
      <c r="F169">
        <v>101.94913151365</v>
      </c>
      <c r="G169">
        <v>108.76861042183999</v>
      </c>
      <c r="I169" s="6">
        <f t="shared" si="14"/>
        <v>38.020863262370014</v>
      </c>
      <c r="J169" s="6">
        <f t="shared" si="15"/>
        <v>6.3753266906799979</v>
      </c>
      <c r="K169" s="6">
        <f t="shared" si="16"/>
        <v>30.370471233554017</v>
      </c>
      <c r="L169" s="7">
        <f t="shared" si="13"/>
        <v>4.7637513663342448</v>
      </c>
      <c r="M169" s="7">
        <f t="shared" si="17"/>
        <v>6.0226873570696613</v>
      </c>
      <c r="P169" s="5">
        <f t="shared" si="18"/>
        <v>-9.3828459517293137</v>
      </c>
    </row>
    <row r="170" spans="1:16" x14ac:dyDescent="0.15">
      <c r="A170" s="5">
        <v>84.5</v>
      </c>
      <c r="B170" s="5">
        <v>168</v>
      </c>
      <c r="D170">
        <v>107.86811145511</v>
      </c>
      <c r="E170">
        <v>145.02538699690001</v>
      </c>
      <c r="F170">
        <v>101.97580645161</v>
      </c>
      <c r="G170">
        <v>108.88833746898</v>
      </c>
      <c r="I170" s="6">
        <f t="shared" si="14"/>
        <v>36.137049527920013</v>
      </c>
      <c r="J170" s="6">
        <f t="shared" si="15"/>
        <v>5.8923050034999989</v>
      </c>
      <c r="K170" s="6">
        <f t="shared" si="16"/>
        <v>29.066283523720013</v>
      </c>
      <c r="L170" s="7">
        <f t="shared" si="13"/>
        <v>4.9329224312819502</v>
      </c>
      <c r="M170" s="7">
        <f t="shared" si="17"/>
        <v>6.1993520886288866</v>
      </c>
      <c r="P170" s="5">
        <f t="shared" si="18"/>
        <v>-6.1648357589193017</v>
      </c>
    </row>
    <row r="171" spans="1:16" x14ac:dyDescent="0.15">
      <c r="A171" s="5">
        <v>85</v>
      </c>
      <c r="B171" s="5">
        <v>169</v>
      </c>
      <c r="D171">
        <v>107.72383900929</v>
      </c>
      <c r="E171">
        <v>145.68297213622</v>
      </c>
      <c r="F171">
        <v>101.95843672457001</v>
      </c>
      <c r="G171">
        <v>108.90074441687</v>
      </c>
      <c r="I171" s="6">
        <f t="shared" si="14"/>
        <v>36.782227719350004</v>
      </c>
      <c r="J171" s="6">
        <f t="shared" si="15"/>
        <v>5.7654022847199968</v>
      </c>
      <c r="K171" s="6">
        <f t="shared" si="16"/>
        <v>29.863744977686007</v>
      </c>
      <c r="L171" s="7">
        <f t="shared" si="13"/>
        <v>5.1798198118514076</v>
      </c>
      <c r="M171" s="7">
        <f t="shared" si="17"/>
        <v>6.4537431358098649</v>
      </c>
      <c r="P171" s="5">
        <f t="shared" si="18"/>
        <v>-1.4682980413361533</v>
      </c>
    </row>
    <row r="172" spans="1:16" x14ac:dyDescent="0.15">
      <c r="A172" s="5">
        <v>85.5</v>
      </c>
      <c r="B172" s="5">
        <v>170</v>
      </c>
      <c r="D172">
        <v>108.22291021672</v>
      </c>
      <c r="E172">
        <v>147.34674922600999</v>
      </c>
      <c r="F172">
        <v>102.15446650123999</v>
      </c>
      <c r="G172">
        <v>108.76674937964999</v>
      </c>
      <c r="I172" s="6">
        <f t="shared" si="14"/>
        <v>38.579999846359996</v>
      </c>
      <c r="J172" s="6">
        <f t="shared" si="15"/>
        <v>6.0684437154800008</v>
      </c>
      <c r="K172" s="6">
        <f t="shared" si="16"/>
        <v>31.297867387783995</v>
      </c>
      <c r="L172" s="7">
        <f t="shared" si="13"/>
        <v>5.1574784005899614</v>
      </c>
      <c r="M172" s="7">
        <f t="shared" si="17"/>
        <v>6.4388953911599387</v>
      </c>
      <c r="P172" s="5">
        <f t="shared" si="18"/>
        <v>-1.8932814105861993</v>
      </c>
    </row>
    <row r="173" spans="1:16" x14ac:dyDescent="0.15">
      <c r="A173" s="5">
        <v>86</v>
      </c>
      <c r="B173" s="5">
        <v>171</v>
      </c>
      <c r="D173">
        <v>108.11331269350001</v>
      </c>
      <c r="E173">
        <v>147.75046439629</v>
      </c>
      <c r="F173">
        <v>101.92121588089</v>
      </c>
      <c r="G173">
        <v>108.86476426799</v>
      </c>
      <c r="I173" s="6">
        <f t="shared" si="14"/>
        <v>38.885700128300002</v>
      </c>
      <c r="J173" s="6">
        <f t="shared" si="15"/>
        <v>6.1920968126100036</v>
      </c>
      <c r="K173" s="6">
        <f t="shared" si="16"/>
        <v>31.455183953167996</v>
      </c>
      <c r="L173" s="7">
        <f t="shared" si="13"/>
        <v>5.0798921439843348</v>
      </c>
      <c r="M173" s="7">
        <f t="shared" si="17"/>
        <v>6.3688028011658329</v>
      </c>
      <c r="P173" s="5">
        <f t="shared" si="18"/>
        <v>-3.3691447011321296</v>
      </c>
    </row>
    <row r="174" spans="1:16" x14ac:dyDescent="0.15">
      <c r="A174" s="5">
        <v>86.5</v>
      </c>
      <c r="B174" s="5">
        <v>172</v>
      </c>
      <c r="D174">
        <v>108.28173374613</v>
      </c>
      <c r="E174">
        <v>149.59133126935001</v>
      </c>
      <c r="F174">
        <v>102.12779156328</v>
      </c>
      <c r="G174">
        <v>108.77977667494</v>
      </c>
      <c r="I174" s="6">
        <f t="shared" si="14"/>
        <v>40.811554594410012</v>
      </c>
      <c r="J174" s="6">
        <f t="shared" si="15"/>
        <v>6.1539421828500025</v>
      </c>
      <c r="K174" s="6">
        <f t="shared" si="16"/>
        <v>33.426823974990008</v>
      </c>
      <c r="L174" s="7">
        <f t="shared" si="13"/>
        <v>5.4317741346587427</v>
      </c>
      <c r="M174" s="7">
        <f t="shared" si="17"/>
        <v>6.7281784584517608</v>
      </c>
      <c r="P174" s="5">
        <f t="shared" si="18"/>
        <v>3.3244339732502812</v>
      </c>
    </row>
    <row r="175" spans="1:16" x14ac:dyDescent="0.15">
      <c r="A175" s="5">
        <v>87</v>
      </c>
      <c r="B175" s="5">
        <v>173</v>
      </c>
      <c r="D175">
        <v>108.46811145511001</v>
      </c>
      <c r="E175">
        <v>149.44705882353</v>
      </c>
      <c r="F175">
        <v>101.91004962779</v>
      </c>
      <c r="G175">
        <v>108.89019851117</v>
      </c>
      <c r="I175" s="6">
        <f t="shared" si="14"/>
        <v>40.556860312360001</v>
      </c>
      <c r="J175" s="6">
        <f t="shared" si="15"/>
        <v>6.5580618273200031</v>
      </c>
      <c r="K175" s="6">
        <f t="shared" si="16"/>
        <v>32.687186119575998</v>
      </c>
      <c r="L175" s="7">
        <f t="shared" si="13"/>
        <v>4.9842753820047223</v>
      </c>
      <c r="M175" s="7">
        <f t="shared" si="17"/>
        <v>6.2881733724092612</v>
      </c>
      <c r="P175" s="5">
        <f t="shared" si="18"/>
        <v>-5.1879883358222436</v>
      </c>
    </row>
    <row r="176" spans="1:16" x14ac:dyDescent="0.15">
      <c r="A176" s="5">
        <v>87.5</v>
      </c>
      <c r="B176" s="5">
        <v>174</v>
      </c>
      <c r="D176">
        <v>108.29783281733999</v>
      </c>
      <c r="E176">
        <v>148.78885448916</v>
      </c>
      <c r="F176">
        <v>102.07568238213</v>
      </c>
      <c r="G176">
        <v>108.71091811414</v>
      </c>
      <c r="I176" s="6">
        <f t="shared" si="14"/>
        <v>40.077936375020002</v>
      </c>
      <c r="J176" s="6">
        <f t="shared" si="15"/>
        <v>6.222150435209997</v>
      </c>
      <c r="K176" s="6">
        <f t="shared" si="16"/>
        <v>32.611355852768007</v>
      </c>
      <c r="L176" s="7">
        <f t="shared" si="13"/>
        <v>5.2411712304843006</v>
      </c>
      <c r="M176" s="7">
        <f t="shared" si="17"/>
        <v>6.5525628875003594</v>
      </c>
      <c r="P176" s="5">
        <f t="shared" si="18"/>
        <v>-0.30125750420272807</v>
      </c>
    </row>
    <row r="177" spans="1:16" x14ac:dyDescent="0.15">
      <c r="A177" s="5">
        <v>88</v>
      </c>
      <c r="B177" s="5">
        <v>175</v>
      </c>
      <c r="D177">
        <v>108.48916408669</v>
      </c>
      <c r="E177">
        <v>150.07182662539</v>
      </c>
      <c r="F177">
        <v>101.95223325062</v>
      </c>
      <c r="G177">
        <v>108.79962779156</v>
      </c>
      <c r="I177" s="6">
        <f t="shared" si="14"/>
        <v>41.272198833830004</v>
      </c>
      <c r="J177" s="6">
        <f t="shared" si="15"/>
        <v>6.5369308360699989</v>
      </c>
      <c r="K177" s="6">
        <f t="shared" si="16"/>
        <v>33.427881830546006</v>
      </c>
      <c r="L177" s="7">
        <f t="shared" si="13"/>
        <v>5.1136967284547312</v>
      </c>
      <c r="M177" s="7">
        <f t="shared" si="17"/>
        <v>6.43258205208231</v>
      </c>
      <c r="P177" s="5">
        <f t="shared" si="18"/>
        <v>-2.726106262950811</v>
      </c>
    </row>
    <row r="178" spans="1:16" x14ac:dyDescent="0.15">
      <c r="A178" s="5">
        <v>88.5</v>
      </c>
      <c r="B178" s="5">
        <v>176</v>
      </c>
      <c r="D178">
        <v>108.08854489164</v>
      </c>
      <c r="E178">
        <v>149.13436532508001</v>
      </c>
      <c r="F178">
        <v>102.09553349876001</v>
      </c>
      <c r="G178">
        <v>108.76426799007</v>
      </c>
      <c r="I178" s="6">
        <f t="shared" si="14"/>
        <v>40.370097335010016</v>
      </c>
      <c r="J178" s="6">
        <f t="shared" si="15"/>
        <v>5.9930113928799926</v>
      </c>
      <c r="K178" s="6">
        <f t="shared" si="16"/>
        <v>33.178483663554026</v>
      </c>
      <c r="L178" s="7">
        <f t="shared" si="13"/>
        <v>5.5361956599935347</v>
      </c>
      <c r="M178" s="7">
        <f t="shared" si="17"/>
        <v>6.8625746502326344</v>
      </c>
      <c r="P178" s="5">
        <f t="shared" si="18"/>
        <v>5.3107638044185359</v>
      </c>
    </row>
    <row r="179" spans="1:16" x14ac:dyDescent="0.15">
      <c r="A179" s="5">
        <v>89</v>
      </c>
      <c r="B179" s="5">
        <v>177</v>
      </c>
      <c r="D179">
        <v>108.18204334364999</v>
      </c>
      <c r="E179">
        <v>148.75665634674999</v>
      </c>
      <c r="F179">
        <v>102.08374689826</v>
      </c>
      <c r="G179">
        <v>108.91811414391999</v>
      </c>
      <c r="I179" s="6">
        <f t="shared" si="14"/>
        <v>39.838542202829998</v>
      </c>
      <c r="J179" s="6">
        <f t="shared" si="15"/>
        <v>6.098296445389991</v>
      </c>
      <c r="K179" s="6">
        <f t="shared" si="16"/>
        <v>32.520586468362012</v>
      </c>
      <c r="L179" s="7">
        <f t="shared" si="13"/>
        <v>5.3327329623252337</v>
      </c>
      <c r="M179" s="7">
        <f t="shared" si="17"/>
        <v>6.6666056191758534</v>
      </c>
      <c r="P179" s="5">
        <f t="shared" si="18"/>
        <v>1.4404504316463607</v>
      </c>
    </row>
    <row r="180" spans="1:16" x14ac:dyDescent="0.15">
      <c r="A180" s="5">
        <v>89.5</v>
      </c>
      <c r="B180" s="5">
        <v>178</v>
      </c>
      <c r="D180">
        <v>108.19133126935</v>
      </c>
      <c r="E180">
        <v>148.95975232198001</v>
      </c>
      <c r="F180">
        <v>102.12655086849</v>
      </c>
      <c r="G180">
        <v>108.8641439206</v>
      </c>
      <c r="I180" s="6">
        <f t="shared" si="14"/>
        <v>40.095608401380005</v>
      </c>
      <c r="J180" s="6">
        <f t="shared" si="15"/>
        <v>6.0647804008600019</v>
      </c>
      <c r="K180" s="6">
        <f t="shared" si="16"/>
        <v>32.817871920348004</v>
      </c>
      <c r="L180" s="7">
        <f t="shared" si="13"/>
        <v>5.4112218004949266</v>
      </c>
      <c r="M180" s="7">
        <f t="shared" si="17"/>
        <v>6.7525881239570662</v>
      </c>
      <c r="P180" s="5">
        <f t="shared" si="18"/>
        <v>2.9334828324884601</v>
      </c>
    </row>
    <row r="181" spans="1:16" x14ac:dyDescent="0.15">
      <c r="A181" s="5">
        <v>90</v>
      </c>
      <c r="B181" s="5">
        <v>179</v>
      </c>
      <c r="D181">
        <v>108.10154798761999</v>
      </c>
      <c r="E181">
        <v>148.92198142415</v>
      </c>
      <c r="F181">
        <v>102.20347394541</v>
      </c>
      <c r="G181">
        <v>109.20843672457001</v>
      </c>
      <c r="I181" s="6">
        <f t="shared" si="14"/>
        <v>39.713544699579998</v>
      </c>
      <c r="J181" s="6">
        <f t="shared" si="15"/>
        <v>5.8980740422099984</v>
      </c>
      <c r="K181" s="6">
        <f t="shared" si="16"/>
        <v>32.635855848928003</v>
      </c>
      <c r="L181" s="7">
        <f t="shared" si="13"/>
        <v>5.5333072483266763</v>
      </c>
      <c r="M181" s="7">
        <f t="shared" si="17"/>
        <v>6.8821672384003367</v>
      </c>
      <c r="P181" s="5">
        <f t="shared" si="18"/>
        <v>5.2558197855471365</v>
      </c>
    </row>
    <row r="182" spans="1:16" x14ac:dyDescent="0.15">
      <c r="A182" s="5">
        <v>90.5</v>
      </c>
      <c r="B182" s="5">
        <v>180</v>
      </c>
      <c r="D182">
        <v>107.95356037152</v>
      </c>
      <c r="E182">
        <v>148.35294117647001</v>
      </c>
      <c r="F182">
        <v>101.96898263027001</v>
      </c>
      <c r="G182">
        <v>108.98573200993</v>
      </c>
      <c r="I182" s="6">
        <f t="shared" si="14"/>
        <v>39.367209166540007</v>
      </c>
      <c r="J182" s="6">
        <f t="shared" si="15"/>
        <v>5.9845777412499928</v>
      </c>
      <c r="K182" s="6">
        <f>I182-1.2*J182</f>
        <v>32.185715877040018</v>
      </c>
      <c r="L182" s="7">
        <f t="shared" si="13"/>
        <v>5.3781097461886125</v>
      </c>
      <c r="M182" s="7">
        <f>L182+ABS($N$2)*A182</f>
        <v>6.7344634028737929</v>
      </c>
      <c r="P182" s="5">
        <f>(L182-$O$2)/$O$2*100</f>
        <v>2.3036178594474959</v>
      </c>
    </row>
    <row r="183" spans="1:16" x14ac:dyDescent="0.15">
      <c r="A183" s="5">
        <v>91</v>
      </c>
      <c r="B183" s="5">
        <v>181</v>
      </c>
      <c r="D183">
        <v>108.0173374613</v>
      </c>
      <c r="E183">
        <v>149</v>
      </c>
      <c r="F183">
        <v>102.04094292804</v>
      </c>
      <c r="G183">
        <v>109.42679900744</v>
      </c>
      <c r="I183" s="6">
        <f t="shared" si="14"/>
        <v>39.573200992560004</v>
      </c>
      <c r="J183" s="6">
        <f t="shared" si="15"/>
        <v>5.9763945332600059</v>
      </c>
      <c r="K183" s="6">
        <f t="shared" ref="K183:K241" si="19">I183-1.2*J183</f>
        <v>32.401527552647998</v>
      </c>
      <c r="L183" s="7">
        <f t="shared" si="13"/>
        <v>5.4215844306004346</v>
      </c>
      <c r="M183" s="7">
        <f t="shared" ref="M183:M241" si="20">L183+ABS($N$2)*A183</f>
        <v>6.7854317538971358</v>
      </c>
      <c r="P183" s="5">
        <f t="shared" ref="P183:P241" si="21">(L183-$O$2)/$O$2*100</f>
        <v>3.1306031220258754</v>
      </c>
    </row>
    <row r="184" spans="1:16" x14ac:dyDescent="0.15">
      <c r="A184" s="5">
        <v>91.5</v>
      </c>
      <c r="B184" s="5">
        <v>182</v>
      </c>
      <c r="D184">
        <v>107.76346749226001</v>
      </c>
      <c r="E184">
        <v>148.82910216718</v>
      </c>
      <c r="F184">
        <v>102.04032258065</v>
      </c>
      <c r="G184">
        <v>109.07630272953</v>
      </c>
      <c r="I184" s="6">
        <f t="shared" si="14"/>
        <v>39.752799437649998</v>
      </c>
      <c r="J184" s="6">
        <f t="shared" si="15"/>
        <v>5.7231449116100066</v>
      </c>
      <c r="K184" s="6">
        <f t="shared" si="19"/>
        <v>32.885025543717987</v>
      </c>
      <c r="L184" s="7">
        <f t="shared" si="13"/>
        <v>5.7459711490106118</v>
      </c>
      <c r="M184" s="7">
        <f t="shared" si="20"/>
        <v>7.117312138918833</v>
      </c>
      <c r="P184" s="5">
        <f t="shared" si="21"/>
        <v>9.3011605195266149</v>
      </c>
    </row>
    <row r="185" spans="1:16" x14ac:dyDescent="0.15">
      <c r="A185" s="5">
        <v>92</v>
      </c>
      <c r="B185" s="5">
        <v>183</v>
      </c>
      <c r="D185">
        <v>108.24334365324999</v>
      </c>
      <c r="E185">
        <v>149.50897832817</v>
      </c>
      <c r="F185">
        <v>102.02109181141</v>
      </c>
      <c r="G185">
        <v>109.36476426799</v>
      </c>
      <c r="I185" s="6">
        <f t="shared" si="14"/>
        <v>40.144214060180005</v>
      </c>
      <c r="J185" s="6">
        <f t="shared" si="15"/>
        <v>6.2222518418399915</v>
      </c>
      <c r="K185" s="6">
        <f t="shared" si="19"/>
        <v>32.677511849972014</v>
      </c>
      <c r="L185" s="7">
        <f t="shared" si="13"/>
        <v>5.2517179761577921</v>
      </c>
      <c r="M185" s="7">
        <f t="shared" si="20"/>
        <v>6.6305526326775341</v>
      </c>
      <c r="P185" s="5">
        <f t="shared" si="21"/>
        <v>-0.10063492676159037</v>
      </c>
    </row>
    <row r="186" spans="1:16" x14ac:dyDescent="0.15">
      <c r="A186" s="5">
        <v>92.5</v>
      </c>
      <c r="B186" s="5">
        <v>184</v>
      </c>
      <c r="D186">
        <v>108.29659442725</v>
      </c>
      <c r="E186">
        <v>149.35108359133</v>
      </c>
      <c r="F186">
        <v>102.12903225807</v>
      </c>
      <c r="G186">
        <v>108.70099255583</v>
      </c>
      <c r="I186" s="6">
        <f t="shared" si="14"/>
        <v>40.650091035499997</v>
      </c>
      <c r="J186" s="6">
        <f t="shared" si="15"/>
        <v>6.1675621691800018</v>
      </c>
      <c r="K186" s="6">
        <f t="shared" si="19"/>
        <v>33.249016432483998</v>
      </c>
      <c r="L186" s="7">
        <f t="shared" si="13"/>
        <v>5.3909495389658257</v>
      </c>
      <c r="M186" s="7">
        <f t="shared" si="20"/>
        <v>6.7772778620970877</v>
      </c>
      <c r="P186" s="5">
        <f t="shared" si="21"/>
        <v>2.5478592966188773</v>
      </c>
    </row>
    <row r="187" spans="1:16" x14ac:dyDescent="0.15">
      <c r="A187" s="5">
        <v>93</v>
      </c>
      <c r="B187" s="5">
        <v>185</v>
      </c>
      <c r="D187">
        <v>108.19380804954</v>
      </c>
      <c r="E187">
        <v>148.79814241486</v>
      </c>
      <c r="F187">
        <v>101.83064516128999</v>
      </c>
      <c r="G187">
        <v>109.0452853598</v>
      </c>
      <c r="I187" s="6">
        <f t="shared" si="14"/>
        <v>39.752857055059991</v>
      </c>
      <c r="J187" s="6">
        <f t="shared" si="15"/>
        <v>6.3631628882500024</v>
      </c>
      <c r="K187" s="6">
        <f t="shared" si="19"/>
        <v>32.117061589159988</v>
      </c>
      <c r="L187" s="7">
        <f t="shared" si="13"/>
        <v>5.0473423599553371</v>
      </c>
      <c r="M187" s="7">
        <f t="shared" si="20"/>
        <v>6.4411643496981199</v>
      </c>
      <c r="P187" s="5">
        <f t="shared" si="21"/>
        <v>-3.9883140420088234</v>
      </c>
    </row>
    <row r="188" spans="1:16" x14ac:dyDescent="0.15">
      <c r="A188" s="5">
        <v>93.5</v>
      </c>
      <c r="B188" s="5">
        <v>186</v>
      </c>
      <c r="D188">
        <v>107.6693498452</v>
      </c>
      <c r="E188">
        <v>146.19938080495001</v>
      </c>
      <c r="F188">
        <v>101.96464019851</v>
      </c>
      <c r="G188">
        <v>108.67121588089</v>
      </c>
      <c r="I188" s="6">
        <f t="shared" si="14"/>
        <v>37.528164924060007</v>
      </c>
      <c r="J188" s="6">
        <f t="shared" si="15"/>
        <v>5.7047096466900058</v>
      </c>
      <c r="K188" s="6">
        <f t="shared" si="19"/>
        <v>30.682513348032</v>
      </c>
      <c r="L188" s="7">
        <f t="shared" si="13"/>
        <v>5.3784531112524983</v>
      </c>
      <c r="M188" s="7">
        <f t="shared" si="20"/>
        <v>6.779768767606801</v>
      </c>
      <c r="P188" s="5">
        <f t="shared" si="21"/>
        <v>2.3101494272175569</v>
      </c>
    </row>
    <row r="189" spans="1:16" x14ac:dyDescent="0.15">
      <c r="A189" s="5">
        <v>94</v>
      </c>
      <c r="B189" s="5">
        <v>187</v>
      </c>
      <c r="D189">
        <v>108.08606811145999</v>
      </c>
      <c r="E189">
        <v>147.69102167182999</v>
      </c>
      <c r="F189">
        <v>102.09367245657999</v>
      </c>
      <c r="G189">
        <v>109.10607940446999</v>
      </c>
      <c r="I189" s="6">
        <f t="shared" si="14"/>
        <v>38.584942267359992</v>
      </c>
      <c r="J189" s="6">
        <f t="shared" si="15"/>
        <v>5.9923956548799993</v>
      </c>
      <c r="K189" s="6">
        <f t="shared" si="19"/>
        <v>31.394067481503992</v>
      </c>
      <c r="L189" s="7">
        <f t="shared" si="13"/>
        <v>5.2389844211868342</v>
      </c>
      <c r="M189" s="7">
        <f t="shared" si="20"/>
        <v>6.6477937441526578</v>
      </c>
      <c r="P189" s="5">
        <f t="shared" si="21"/>
        <v>-0.34285548439605434</v>
      </c>
    </row>
    <row r="190" spans="1:16" x14ac:dyDescent="0.15">
      <c r="A190" s="5">
        <v>94.5</v>
      </c>
      <c r="B190" s="5">
        <v>188</v>
      </c>
      <c r="D190">
        <v>108.07925696594</v>
      </c>
      <c r="E190">
        <v>147.57275541796</v>
      </c>
      <c r="F190">
        <v>101.83436724566</v>
      </c>
      <c r="G190">
        <v>108.95037220844</v>
      </c>
      <c r="I190" s="6">
        <f t="shared" si="14"/>
        <v>38.622383209519995</v>
      </c>
      <c r="J190" s="6">
        <f t="shared" si="15"/>
        <v>6.2448897202799998</v>
      </c>
      <c r="K190" s="6">
        <f t="shared" si="19"/>
        <v>31.128515545183994</v>
      </c>
      <c r="L190" s="7">
        <f t="shared" si="13"/>
        <v>4.984638150469741</v>
      </c>
      <c r="M190" s="7">
        <f t="shared" si="20"/>
        <v>6.4009411400470846</v>
      </c>
      <c r="P190" s="5">
        <f t="shared" si="21"/>
        <v>-5.1810876721749404</v>
      </c>
    </row>
    <row r="191" spans="1:16" x14ac:dyDescent="0.15">
      <c r="A191" s="5">
        <v>95</v>
      </c>
      <c r="B191" s="5">
        <v>189</v>
      </c>
      <c r="D191">
        <v>108.21362229102</v>
      </c>
      <c r="E191">
        <v>147.27244582042999</v>
      </c>
      <c r="F191">
        <v>101.95409429279999</v>
      </c>
      <c r="G191">
        <v>108.68548387097</v>
      </c>
      <c r="I191" s="6">
        <f t="shared" si="14"/>
        <v>38.58696194945999</v>
      </c>
      <c r="J191" s="6">
        <f t="shared" si="15"/>
        <v>6.2595279982200083</v>
      </c>
      <c r="K191" s="6">
        <f t="shared" si="19"/>
        <v>31.075528351595981</v>
      </c>
      <c r="L191" s="7">
        <f t="shared" si="13"/>
        <v>4.9645162319639402</v>
      </c>
      <c r="M191" s="7">
        <f t="shared" si="20"/>
        <v>6.3883128881528037</v>
      </c>
      <c r="P191" s="5">
        <f t="shared" si="21"/>
        <v>-5.5638513491109221</v>
      </c>
    </row>
    <row r="192" spans="1:16" x14ac:dyDescent="0.15">
      <c r="A192" s="5">
        <v>95.5</v>
      </c>
      <c r="B192" s="5">
        <v>190</v>
      </c>
      <c r="D192">
        <v>108.30588235294</v>
      </c>
      <c r="E192">
        <v>147.77213622291001</v>
      </c>
      <c r="F192">
        <v>102.05334987593</v>
      </c>
      <c r="G192">
        <v>108.48573200993</v>
      </c>
      <c r="I192" s="6">
        <f t="shared" si="14"/>
        <v>39.286404212980003</v>
      </c>
      <c r="J192" s="6">
        <f t="shared" si="15"/>
        <v>6.252532477010007</v>
      </c>
      <c r="K192" s="6">
        <f t="shared" si="19"/>
        <v>31.783365240567996</v>
      </c>
      <c r="L192" s="7">
        <f t="shared" si="13"/>
        <v>5.0832787126548382</v>
      </c>
      <c r="M192" s="7">
        <f t="shared" si="20"/>
        <v>6.5145690354552226</v>
      </c>
      <c r="P192" s="5">
        <f t="shared" si="21"/>
        <v>-3.3047246272637052</v>
      </c>
    </row>
    <row r="193" spans="1:16" x14ac:dyDescent="0.15">
      <c r="A193" s="5">
        <v>96</v>
      </c>
      <c r="B193" s="5">
        <v>191</v>
      </c>
      <c r="D193">
        <v>107.75479876161</v>
      </c>
      <c r="E193">
        <v>147.48111455108</v>
      </c>
      <c r="F193">
        <v>102.02171215881</v>
      </c>
      <c r="G193">
        <v>108.90508684864</v>
      </c>
      <c r="I193" s="6">
        <f t="shared" si="14"/>
        <v>38.576027702440001</v>
      </c>
      <c r="J193" s="6">
        <f t="shared" si="15"/>
        <v>5.7330866028000003</v>
      </c>
      <c r="K193" s="6">
        <f t="shared" si="19"/>
        <v>31.69632377908</v>
      </c>
      <c r="L193" s="7">
        <f t="shared" si="13"/>
        <v>5.5286664889380415</v>
      </c>
      <c r="M193" s="7">
        <f t="shared" si="20"/>
        <v>6.9674504783499458</v>
      </c>
      <c r="P193" s="5">
        <f t="shared" si="21"/>
        <v>5.1675422126677422</v>
      </c>
    </row>
    <row r="194" spans="1:16" x14ac:dyDescent="0.15">
      <c r="A194" s="5">
        <v>96.5</v>
      </c>
      <c r="B194" s="5">
        <v>192</v>
      </c>
      <c r="D194">
        <v>107.72817337460999</v>
      </c>
      <c r="E194">
        <v>146.71269349844999</v>
      </c>
      <c r="F194">
        <v>101.84801488834</v>
      </c>
      <c r="G194">
        <v>108.67617866005</v>
      </c>
      <c r="I194" s="6">
        <f t="shared" si="14"/>
        <v>38.036514838399995</v>
      </c>
      <c r="J194" s="6">
        <f t="shared" si="15"/>
        <v>5.8801584862699912</v>
      </c>
      <c r="K194" s="6">
        <f t="shared" si="19"/>
        <v>30.980324654876007</v>
      </c>
      <c r="L194" s="7">
        <f t="shared" ref="L194:L241" si="22">K194/J194</f>
        <v>5.2686206889175207</v>
      </c>
      <c r="M194" s="7">
        <f t="shared" si="20"/>
        <v>6.714898344940945</v>
      </c>
      <c r="P194" s="5">
        <f t="shared" si="21"/>
        <v>0.22089229164163038</v>
      </c>
    </row>
    <row r="195" spans="1:16" x14ac:dyDescent="0.15">
      <c r="A195" s="5">
        <v>97</v>
      </c>
      <c r="B195" s="5">
        <v>193</v>
      </c>
      <c r="D195">
        <v>108.23777089783</v>
      </c>
      <c r="E195">
        <v>147.26687306502001</v>
      </c>
      <c r="F195">
        <v>102.04776674938</v>
      </c>
      <c r="G195">
        <v>109.10173697271</v>
      </c>
      <c r="I195" s="6">
        <f t="shared" ref="I195:I241" si="23">E195-G195</f>
        <v>38.165136092310007</v>
      </c>
      <c r="J195" s="6">
        <f t="shared" ref="J195:J241" si="24">D195-F195</f>
        <v>6.1900041484500008</v>
      </c>
      <c r="K195" s="6">
        <f t="shared" si="19"/>
        <v>30.737131114170005</v>
      </c>
      <c r="L195" s="7">
        <f t="shared" si="22"/>
        <v>4.9656075144742342</v>
      </c>
      <c r="M195" s="7">
        <f t="shared" si="20"/>
        <v>6.4193788371091793</v>
      </c>
      <c r="P195" s="5">
        <f t="shared" si="21"/>
        <v>-5.5430927268107837</v>
      </c>
    </row>
    <row r="196" spans="1:16" x14ac:dyDescent="0.15">
      <c r="A196" s="5">
        <v>97.5</v>
      </c>
      <c r="B196" s="5">
        <v>194</v>
      </c>
      <c r="D196">
        <v>107.94922600619</v>
      </c>
      <c r="E196">
        <v>147.25944272446</v>
      </c>
      <c r="F196">
        <v>101.94168734490999</v>
      </c>
      <c r="G196">
        <v>108.98325062035001</v>
      </c>
      <c r="I196" s="6">
        <f t="shared" si="23"/>
        <v>38.276192104109995</v>
      </c>
      <c r="J196" s="6">
        <f t="shared" si="24"/>
        <v>6.0075386612800088</v>
      </c>
      <c r="K196" s="6">
        <f t="shared" si="19"/>
        <v>31.067145710573985</v>
      </c>
      <c r="L196" s="7">
        <f t="shared" si="22"/>
        <v>5.1713600964083684</v>
      </c>
      <c r="M196" s="7">
        <f t="shared" si="20"/>
        <v>6.6326250856548334</v>
      </c>
      <c r="P196" s="5">
        <f t="shared" si="21"/>
        <v>-1.6292206585247839</v>
      </c>
    </row>
    <row r="197" spans="1:16" x14ac:dyDescent="0.15">
      <c r="A197" s="5">
        <v>98</v>
      </c>
      <c r="B197" s="5">
        <v>195</v>
      </c>
      <c r="D197">
        <v>108.02786377709</v>
      </c>
      <c r="E197">
        <v>147.44705882353</v>
      </c>
      <c r="F197">
        <v>102.1476426799</v>
      </c>
      <c r="G197">
        <v>109.29466501240999</v>
      </c>
      <c r="I197" s="6">
        <f t="shared" si="23"/>
        <v>38.152393811120007</v>
      </c>
      <c r="J197" s="6">
        <f t="shared" si="24"/>
        <v>5.8802210971900024</v>
      </c>
      <c r="K197" s="6">
        <f t="shared" si="19"/>
        <v>31.096128494492003</v>
      </c>
      <c r="L197" s="7">
        <f t="shared" si="22"/>
        <v>5.2882583801741738</v>
      </c>
      <c r="M197" s="7">
        <f t="shared" si="20"/>
        <v>6.7570170360321598</v>
      </c>
      <c r="P197" s="5">
        <f t="shared" si="21"/>
        <v>0.59444488851569222</v>
      </c>
    </row>
    <row r="198" spans="1:16" x14ac:dyDescent="0.15">
      <c r="A198" s="5">
        <v>98.5</v>
      </c>
      <c r="B198" s="5">
        <v>196</v>
      </c>
      <c r="D198">
        <v>108.12445820433</v>
      </c>
      <c r="E198">
        <v>148.13003095975</v>
      </c>
      <c r="F198">
        <v>101.95409429279999</v>
      </c>
      <c r="G198">
        <v>109.10980148883</v>
      </c>
      <c r="I198" s="6">
        <f t="shared" si="23"/>
        <v>39.02022947092</v>
      </c>
      <c r="J198" s="6">
        <f t="shared" si="24"/>
        <v>6.1703639115300035</v>
      </c>
      <c r="K198" s="6">
        <f t="shared" si="19"/>
        <v>31.615792777083996</v>
      </c>
      <c r="L198" s="7">
        <f t="shared" si="22"/>
        <v>5.1238133164247266</v>
      </c>
      <c r="M198" s="7">
        <f t="shared" si="20"/>
        <v>6.6000656388942325</v>
      </c>
      <c r="P198" s="5">
        <f t="shared" si="21"/>
        <v>-2.5336662424664107</v>
      </c>
    </row>
    <row r="199" spans="1:16" x14ac:dyDescent="0.15">
      <c r="A199" s="5">
        <v>99</v>
      </c>
      <c r="B199" s="5">
        <v>197</v>
      </c>
      <c r="D199">
        <v>107.99504643963</v>
      </c>
      <c r="E199">
        <v>148.67120743033999</v>
      </c>
      <c r="F199">
        <v>101.95285359802</v>
      </c>
      <c r="G199">
        <v>109.09677419355</v>
      </c>
      <c r="I199" s="6">
        <f t="shared" si="23"/>
        <v>39.574433236789986</v>
      </c>
      <c r="J199" s="6">
        <f t="shared" si="24"/>
        <v>6.042192841610003</v>
      </c>
      <c r="K199" s="6">
        <f t="shared" si="19"/>
        <v>32.323801826857981</v>
      </c>
      <c r="L199" s="7">
        <f t="shared" si="22"/>
        <v>5.3496806001056028</v>
      </c>
      <c r="M199" s="7">
        <f t="shared" si="20"/>
        <v>6.8334265891866295</v>
      </c>
      <c r="P199" s="5">
        <f t="shared" si="21"/>
        <v>1.7628322239353573</v>
      </c>
    </row>
    <row r="200" spans="1:16" x14ac:dyDescent="0.15">
      <c r="A200" s="5">
        <v>99.5</v>
      </c>
      <c r="B200" s="5">
        <v>198</v>
      </c>
      <c r="D200">
        <v>107.74984520124001</v>
      </c>
      <c r="E200">
        <v>147.09969040248001</v>
      </c>
      <c r="F200">
        <v>101.94727047146</v>
      </c>
      <c r="G200">
        <v>108.70719602977999</v>
      </c>
      <c r="I200" s="6">
        <f t="shared" si="23"/>
        <v>38.392494372700014</v>
      </c>
      <c r="J200" s="6">
        <f t="shared" si="24"/>
        <v>5.8025747297800052</v>
      </c>
      <c r="K200" s="6">
        <f t="shared" si="19"/>
        <v>31.429404696964006</v>
      </c>
      <c r="L200" s="7">
        <f t="shared" si="22"/>
        <v>5.4164584103780422</v>
      </c>
      <c r="M200" s="7">
        <f t="shared" si="20"/>
        <v>6.9076980660705889</v>
      </c>
      <c r="P200" s="5">
        <f t="shared" si="21"/>
        <v>3.0330948080047504</v>
      </c>
    </row>
    <row r="201" spans="1:16" x14ac:dyDescent="0.15">
      <c r="A201" s="5">
        <v>100</v>
      </c>
      <c r="B201" s="5">
        <v>199</v>
      </c>
      <c r="D201">
        <v>108.00557275542</v>
      </c>
      <c r="E201">
        <v>148.07678018575999</v>
      </c>
      <c r="F201">
        <v>101.94044665011999</v>
      </c>
      <c r="G201">
        <v>108.85732009925999</v>
      </c>
      <c r="I201" s="6">
        <f t="shared" si="23"/>
        <v>39.219460086499993</v>
      </c>
      <c r="J201" s="6">
        <f t="shared" si="24"/>
        <v>6.0651261053000098</v>
      </c>
      <c r="K201" s="6">
        <f t="shared" si="19"/>
        <v>31.941308760139982</v>
      </c>
      <c r="L201" s="7">
        <f t="shared" si="22"/>
        <v>5.2663882342410115</v>
      </c>
      <c r="M201" s="7">
        <f t="shared" si="20"/>
        <v>6.7651215565450791</v>
      </c>
      <c r="P201" s="5">
        <f t="shared" si="21"/>
        <v>0.1784260347423581</v>
      </c>
    </row>
    <row r="202" spans="1:16" x14ac:dyDescent="0.15">
      <c r="A202" s="5">
        <v>100.5</v>
      </c>
      <c r="B202" s="5">
        <v>200</v>
      </c>
      <c r="D202">
        <v>108.23343653251</v>
      </c>
      <c r="E202">
        <v>147.94055727553999</v>
      </c>
      <c r="F202">
        <v>101.92307692308</v>
      </c>
      <c r="G202">
        <v>109.11228287841</v>
      </c>
      <c r="I202" s="6">
        <f t="shared" si="23"/>
        <v>38.828274397129988</v>
      </c>
      <c r="J202" s="6">
        <f t="shared" si="24"/>
        <v>6.3103596094299945</v>
      </c>
      <c r="K202" s="6">
        <f t="shared" si="19"/>
        <v>31.255842865813996</v>
      </c>
      <c r="L202" s="7">
        <f t="shared" si="22"/>
        <v>4.9531001084480648</v>
      </c>
      <c r="M202" s="7">
        <f t="shared" si="20"/>
        <v>6.4593270973636523</v>
      </c>
      <c r="P202" s="5">
        <f t="shared" si="21"/>
        <v>-5.7810114281576626</v>
      </c>
    </row>
    <row r="203" spans="1:16" x14ac:dyDescent="0.15">
      <c r="A203" s="5">
        <v>101</v>
      </c>
      <c r="B203" s="5">
        <v>201</v>
      </c>
      <c r="D203">
        <v>108.04520123839001</v>
      </c>
      <c r="E203">
        <v>148.66068111454999</v>
      </c>
      <c r="F203">
        <v>102.03163771712001</v>
      </c>
      <c r="G203">
        <v>109.2841191067</v>
      </c>
      <c r="I203" s="6">
        <f t="shared" si="23"/>
        <v>39.376562007849984</v>
      </c>
      <c r="J203" s="6">
        <f t="shared" si="24"/>
        <v>6.0135635212700009</v>
      </c>
      <c r="K203" s="6">
        <f t="shared" si="19"/>
        <v>32.160285782325985</v>
      </c>
      <c r="L203" s="7">
        <f t="shared" si="22"/>
        <v>5.3479581064663089</v>
      </c>
      <c r="M203" s="7">
        <f t="shared" si="20"/>
        <v>6.8616787619934172</v>
      </c>
      <c r="P203" s="5">
        <f t="shared" si="21"/>
        <v>1.7300665610247905</v>
      </c>
    </row>
    <row r="204" spans="1:16" x14ac:dyDescent="0.15">
      <c r="A204" s="5">
        <v>101.5</v>
      </c>
      <c r="B204" s="5">
        <v>202</v>
      </c>
      <c r="D204">
        <v>108.21176470588</v>
      </c>
      <c r="E204">
        <v>148.34489164087</v>
      </c>
      <c r="F204">
        <v>102.06141439206</v>
      </c>
      <c r="G204">
        <v>109.07630272953</v>
      </c>
      <c r="I204" s="6">
        <f t="shared" si="23"/>
        <v>39.268588911340004</v>
      </c>
      <c r="J204" s="6">
        <f t="shared" si="24"/>
        <v>6.1503503138199989</v>
      </c>
      <c r="K204" s="6">
        <f t="shared" si="19"/>
        <v>31.888168534756005</v>
      </c>
      <c r="L204" s="7">
        <f t="shared" si="22"/>
        <v>5.1847727214988799</v>
      </c>
      <c r="M204" s="7">
        <f t="shared" si="20"/>
        <v>6.7059870436375082</v>
      </c>
      <c r="P204" s="5">
        <f t="shared" si="21"/>
        <v>-1.3740826757559939</v>
      </c>
    </row>
    <row r="205" spans="1:16" x14ac:dyDescent="0.15">
      <c r="A205" s="5">
        <v>102</v>
      </c>
      <c r="B205" s="5">
        <v>203</v>
      </c>
      <c r="D205">
        <v>107.91393188855</v>
      </c>
      <c r="E205">
        <v>148.63157894737</v>
      </c>
      <c r="F205">
        <v>101.79280397022001</v>
      </c>
      <c r="G205">
        <v>109.32692307692</v>
      </c>
      <c r="I205" s="6">
        <f t="shared" si="23"/>
        <v>39.304655870450006</v>
      </c>
      <c r="J205" s="6">
        <f t="shared" si="24"/>
        <v>6.1211279183299894</v>
      </c>
      <c r="K205" s="6">
        <f t="shared" si="19"/>
        <v>31.959302368454019</v>
      </c>
      <c r="L205" s="7">
        <f t="shared" si="22"/>
        <v>5.2211459709493191</v>
      </c>
      <c r="M205" s="7">
        <f t="shared" si="20"/>
        <v>6.7498539596994673</v>
      </c>
      <c r="P205" s="5">
        <f t="shared" si="21"/>
        <v>-0.68218251237216043</v>
      </c>
    </row>
    <row r="206" spans="1:16" x14ac:dyDescent="0.15">
      <c r="A206" s="5">
        <v>102.5</v>
      </c>
      <c r="B206" s="5">
        <v>204</v>
      </c>
      <c r="D206">
        <v>108.10773993808</v>
      </c>
      <c r="E206">
        <v>149.18761609907</v>
      </c>
      <c r="F206">
        <v>102.13709677419</v>
      </c>
      <c r="G206">
        <v>109.408808933</v>
      </c>
      <c r="I206" s="6">
        <f t="shared" si="23"/>
        <v>39.778807166069996</v>
      </c>
      <c r="J206" s="6">
        <f t="shared" si="24"/>
        <v>5.9706431638900028</v>
      </c>
      <c r="K206" s="6">
        <f t="shared" si="19"/>
        <v>32.614035369401989</v>
      </c>
      <c r="L206" s="7">
        <f t="shared" si="22"/>
        <v>5.4623990203683919</v>
      </c>
      <c r="M206" s="7">
        <f t="shared" si="20"/>
        <v>6.9986006757300609</v>
      </c>
      <c r="P206" s="5">
        <f t="shared" si="21"/>
        <v>3.9069874636935618</v>
      </c>
    </row>
    <row r="207" spans="1:16" x14ac:dyDescent="0.15">
      <c r="A207" s="5">
        <v>103</v>
      </c>
      <c r="B207" s="5">
        <v>205</v>
      </c>
      <c r="D207">
        <v>108.46315789473999</v>
      </c>
      <c r="E207">
        <v>151.71950464395999</v>
      </c>
      <c r="F207">
        <v>102.06265508685</v>
      </c>
      <c r="G207">
        <v>109.16749379653</v>
      </c>
      <c r="I207" s="6">
        <f t="shared" si="23"/>
        <v>42.552010847429997</v>
      </c>
      <c r="J207" s="6">
        <f t="shared" si="24"/>
        <v>6.4005028078899926</v>
      </c>
      <c r="K207" s="6">
        <f t="shared" si="19"/>
        <v>34.871407477962009</v>
      </c>
      <c r="L207" s="7">
        <f t="shared" si="22"/>
        <v>5.4482293851938506</v>
      </c>
      <c r="M207" s="7">
        <f t="shared" si="20"/>
        <v>6.9919247071670396</v>
      </c>
      <c r="P207" s="5">
        <f t="shared" si="21"/>
        <v>3.637449464188927</v>
      </c>
    </row>
    <row r="208" spans="1:16" x14ac:dyDescent="0.15">
      <c r="A208" s="5">
        <v>103.5</v>
      </c>
      <c r="B208" s="5">
        <v>206</v>
      </c>
      <c r="D208">
        <v>107.91702786378001</v>
      </c>
      <c r="E208">
        <v>148.72569659442999</v>
      </c>
      <c r="F208">
        <v>102.02915632753999</v>
      </c>
      <c r="G208">
        <v>108.77109181141</v>
      </c>
      <c r="I208" s="6">
        <f t="shared" si="23"/>
        <v>39.954604783019988</v>
      </c>
      <c r="J208" s="6">
        <f t="shared" si="24"/>
        <v>5.8878715362400129</v>
      </c>
      <c r="K208" s="6">
        <f t="shared" si="19"/>
        <v>32.889158939531974</v>
      </c>
      <c r="L208" s="7">
        <f t="shared" si="22"/>
        <v>5.5859165297847087</v>
      </c>
      <c r="M208" s="7">
        <f t="shared" si="20"/>
        <v>7.1371055183694185</v>
      </c>
      <c r="P208" s="5">
        <f t="shared" si="21"/>
        <v>6.2565654155441601</v>
      </c>
    </row>
    <row r="209" spans="1:16" x14ac:dyDescent="0.15">
      <c r="A209" s="5">
        <v>104</v>
      </c>
      <c r="B209" s="5">
        <v>207</v>
      </c>
      <c r="D209">
        <v>108.44767801858001</v>
      </c>
      <c r="E209">
        <v>148.44829721362001</v>
      </c>
      <c r="F209">
        <v>101.87406947891</v>
      </c>
      <c r="G209">
        <v>109.19975186104</v>
      </c>
      <c r="I209" s="6">
        <f t="shared" si="23"/>
        <v>39.24854535258001</v>
      </c>
      <c r="J209" s="6">
        <f t="shared" si="24"/>
        <v>6.5736085396700048</v>
      </c>
      <c r="K209" s="6">
        <f t="shared" si="19"/>
        <v>31.360215104976003</v>
      </c>
      <c r="L209" s="7">
        <f t="shared" si="22"/>
        <v>4.7706240667854383</v>
      </c>
      <c r="M209" s="7">
        <f t="shared" si="20"/>
        <v>6.3293067219816681</v>
      </c>
      <c r="P209" s="5">
        <f t="shared" si="21"/>
        <v>-9.2521118920311789</v>
      </c>
    </row>
    <row r="210" spans="1:16" x14ac:dyDescent="0.15">
      <c r="A210" s="5">
        <v>104.5</v>
      </c>
      <c r="B210" s="5">
        <v>208</v>
      </c>
      <c r="D210">
        <v>108</v>
      </c>
      <c r="E210">
        <v>147.77523219814</v>
      </c>
      <c r="F210">
        <v>101.97208436725001</v>
      </c>
      <c r="G210">
        <v>108.88151364764001</v>
      </c>
      <c r="I210" s="6">
        <f t="shared" si="23"/>
        <v>38.893718550499997</v>
      </c>
      <c r="J210" s="6">
        <f t="shared" si="24"/>
        <v>6.0279156327499948</v>
      </c>
      <c r="K210" s="6">
        <f t="shared" si="19"/>
        <v>31.660219791200003</v>
      </c>
      <c r="L210" s="7">
        <f t="shared" si="22"/>
        <v>5.25226657440066</v>
      </c>
      <c r="M210" s="7">
        <f t="shared" si="20"/>
        <v>6.8184428962084098</v>
      </c>
      <c r="P210" s="5">
        <f t="shared" si="21"/>
        <v>-9.0199367123467267E-2</v>
      </c>
    </row>
    <row r="211" spans="1:16" x14ac:dyDescent="0.15">
      <c r="A211" s="5">
        <v>105</v>
      </c>
      <c r="B211" s="5">
        <v>209</v>
      </c>
      <c r="D211">
        <v>108.19814241486</v>
      </c>
      <c r="E211">
        <v>148.64891640867</v>
      </c>
      <c r="F211">
        <v>101.94416873449001</v>
      </c>
      <c r="G211">
        <v>109.00248138958</v>
      </c>
      <c r="I211" s="6">
        <f t="shared" si="23"/>
        <v>39.646435019090006</v>
      </c>
      <c r="J211" s="6">
        <f t="shared" si="24"/>
        <v>6.2539736803699952</v>
      </c>
      <c r="K211" s="6">
        <f t="shared" si="19"/>
        <v>32.141666602646012</v>
      </c>
      <c r="L211" s="7">
        <f t="shared" si="22"/>
        <v>5.1393990837429397</v>
      </c>
      <c r="M211" s="7">
        <f t="shared" si="20"/>
        <v>6.7130690721622104</v>
      </c>
      <c r="P211" s="5">
        <f t="shared" si="21"/>
        <v>-2.2371902575911062</v>
      </c>
    </row>
    <row r="212" spans="1:16" x14ac:dyDescent="0.15">
      <c r="A212" s="5">
        <v>105.5</v>
      </c>
      <c r="B212" s="5">
        <v>210</v>
      </c>
      <c r="D212">
        <v>108.27244582042999</v>
      </c>
      <c r="E212">
        <v>149.53869969039999</v>
      </c>
      <c r="F212">
        <v>101.98449131514</v>
      </c>
      <c r="G212">
        <v>109.03846153846</v>
      </c>
      <c r="I212" s="6">
        <f t="shared" si="23"/>
        <v>40.500238151939996</v>
      </c>
      <c r="J212" s="6">
        <f t="shared" si="24"/>
        <v>6.2879545052899886</v>
      </c>
      <c r="K212" s="6">
        <f t="shared" si="19"/>
        <v>32.954692745592013</v>
      </c>
      <c r="L212" s="7">
        <f t="shared" si="22"/>
        <v>5.2409241698341784</v>
      </c>
      <c r="M212" s="7">
        <f t="shared" si="20"/>
        <v>6.822087824864969</v>
      </c>
      <c r="P212" s="5">
        <f t="shared" si="21"/>
        <v>-0.30595714767060533</v>
      </c>
    </row>
    <row r="213" spans="1:16" x14ac:dyDescent="0.15">
      <c r="A213" s="5">
        <v>106</v>
      </c>
      <c r="B213" s="5">
        <v>211</v>
      </c>
      <c r="D213">
        <v>108.4092879257</v>
      </c>
      <c r="E213">
        <v>149.21300309598001</v>
      </c>
      <c r="F213">
        <v>101.87034739454</v>
      </c>
      <c r="G213">
        <v>108.93672456576</v>
      </c>
      <c r="I213" s="6">
        <f t="shared" si="23"/>
        <v>40.276278530220011</v>
      </c>
      <c r="J213" s="6">
        <f t="shared" si="24"/>
        <v>6.5389405311599944</v>
      </c>
      <c r="K213" s="6">
        <f t="shared" si="19"/>
        <v>32.429549892828021</v>
      </c>
      <c r="L213" s="7">
        <f t="shared" si="22"/>
        <v>4.959450195072364</v>
      </c>
      <c r="M213" s="7">
        <f t="shared" si="20"/>
        <v>6.5481075167146754</v>
      </c>
      <c r="P213" s="5">
        <f t="shared" si="21"/>
        <v>-5.6602186466702493</v>
      </c>
    </row>
    <row r="214" spans="1:16" x14ac:dyDescent="0.15">
      <c r="A214" s="5">
        <v>106.5</v>
      </c>
      <c r="B214" s="5">
        <v>212</v>
      </c>
      <c r="D214">
        <v>108.15541795666</v>
      </c>
      <c r="E214">
        <v>148.05386996903999</v>
      </c>
      <c r="F214">
        <v>101.82320099256</v>
      </c>
      <c r="G214">
        <v>108.8858560794</v>
      </c>
      <c r="I214" s="6">
        <f t="shared" si="23"/>
        <v>39.168013889639994</v>
      </c>
      <c r="J214" s="6">
        <f t="shared" si="24"/>
        <v>6.3322169640999988</v>
      </c>
      <c r="K214" s="6">
        <f t="shared" si="19"/>
        <v>31.569353532719994</v>
      </c>
      <c r="L214" s="7">
        <f t="shared" si="22"/>
        <v>4.9855135589478277</v>
      </c>
      <c r="M214" s="7">
        <f t="shared" si="20"/>
        <v>6.5816645472016591</v>
      </c>
      <c r="P214" s="5">
        <f t="shared" si="21"/>
        <v>-5.1644354544554032</v>
      </c>
    </row>
    <row r="215" spans="1:16" x14ac:dyDescent="0.15">
      <c r="A215" s="5">
        <v>107</v>
      </c>
      <c r="B215" s="5">
        <v>213</v>
      </c>
      <c r="D215">
        <v>107.99071207430001</v>
      </c>
      <c r="E215">
        <v>145.88916408668999</v>
      </c>
      <c r="F215">
        <v>101.80459057071999</v>
      </c>
      <c r="G215">
        <v>108.80521091811001</v>
      </c>
      <c r="I215" s="6">
        <f t="shared" si="23"/>
        <v>37.083953168579981</v>
      </c>
      <c r="J215" s="6">
        <f t="shared" si="24"/>
        <v>6.1861215035800114</v>
      </c>
      <c r="K215" s="6">
        <f t="shared" si="19"/>
        <v>29.660607364283969</v>
      </c>
      <c r="L215" s="7">
        <f t="shared" si="22"/>
        <v>4.7947017120693287</v>
      </c>
      <c r="M215" s="7">
        <f t="shared" si="20"/>
        <v>6.3983463669346801</v>
      </c>
      <c r="P215" s="5">
        <f t="shared" si="21"/>
        <v>-8.7941014871999812</v>
      </c>
    </row>
    <row r="216" spans="1:16" x14ac:dyDescent="0.15">
      <c r="A216" s="5">
        <v>107.5</v>
      </c>
      <c r="B216" s="5">
        <v>214</v>
      </c>
      <c r="D216">
        <v>107.95170278638</v>
      </c>
      <c r="E216">
        <v>146.69721362229001</v>
      </c>
      <c r="F216">
        <v>101.96898263027001</v>
      </c>
      <c r="G216">
        <v>108.80334987593</v>
      </c>
      <c r="I216" s="6">
        <f t="shared" si="23"/>
        <v>37.893863746360012</v>
      </c>
      <c r="J216" s="6">
        <f t="shared" si="24"/>
        <v>5.9827201561099912</v>
      </c>
      <c r="K216" s="6">
        <f t="shared" si="19"/>
        <v>30.714599559028024</v>
      </c>
      <c r="L216" s="7">
        <f t="shared" si="22"/>
        <v>5.1338853828320934</v>
      </c>
      <c r="M216" s="7">
        <f t="shared" si="20"/>
        <v>6.7450237043089656</v>
      </c>
      <c r="P216" s="5">
        <f t="shared" si="21"/>
        <v>-2.3420731211983918</v>
      </c>
    </row>
    <row r="217" spans="1:16" x14ac:dyDescent="0.15">
      <c r="A217" s="5">
        <v>108</v>
      </c>
      <c r="B217" s="5">
        <v>215</v>
      </c>
      <c r="D217">
        <v>107.88668730649999</v>
      </c>
      <c r="E217">
        <v>145.8092879257</v>
      </c>
      <c r="F217">
        <v>101.78846153846</v>
      </c>
      <c r="G217">
        <v>108.77171215881</v>
      </c>
      <c r="I217" s="6">
        <f t="shared" si="23"/>
        <v>37.037575766890001</v>
      </c>
      <c r="J217" s="6">
        <f t="shared" si="24"/>
        <v>6.0982257680399954</v>
      </c>
      <c r="K217" s="6">
        <f t="shared" si="19"/>
        <v>29.719704845242006</v>
      </c>
      <c r="L217" s="7">
        <f t="shared" si="22"/>
        <v>4.8735002565826768</v>
      </c>
      <c r="M217" s="7">
        <f t="shared" si="20"/>
        <v>6.492132244671069</v>
      </c>
      <c r="P217" s="5">
        <f t="shared" si="21"/>
        <v>-7.2951777823634973</v>
      </c>
    </row>
    <row r="218" spans="1:16" x14ac:dyDescent="0.15">
      <c r="A218" s="5">
        <v>108.5</v>
      </c>
      <c r="B218" s="5">
        <v>216</v>
      </c>
      <c r="D218">
        <v>107.74427244582</v>
      </c>
      <c r="E218">
        <v>145.54984520124</v>
      </c>
      <c r="F218">
        <v>102.00310173697</v>
      </c>
      <c r="G218">
        <v>108.55521091811001</v>
      </c>
      <c r="I218" s="6">
        <f t="shared" si="23"/>
        <v>36.994634283129997</v>
      </c>
      <c r="J218" s="6">
        <f t="shared" si="24"/>
        <v>5.7411707088500066</v>
      </c>
      <c r="K218" s="6">
        <f t="shared" si="19"/>
        <v>30.10522943250999</v>
      </c>
      <c r="L218" s="7">
        <f t="shared" si="22"/>
        <v>5.2437439956458398</v>
      </c>
      <c r="M218" s="7">
        <f t="shared" si="20"/>
        <v>6.8698696503457528</v>
      </c>
      <c r="P218" s="5">
        <f t="shared" si="21"/>
        <v>-0.25231778442204855</v>
      </c>
    </row>
    <row r="219" spans="1:16" x14ac:dyDescent="0.15">
      <c r="A219" s="5">
        <v>109</v>
      </c>
      <c r="B219" s="5">
        <v>217</v>
      </c>
      <c r="D219">
        <v>107.93684210526</v>
      </c>
      <c r="E219">
        <v>146.62972136222999</v>
      </c>
      <c r="F219">
        <v>102.05645161290001</v>
      </c>
      <c r="G219">
        <v>108.75744416873</v>
      </c>
      <c r="I219" s="6">
        <f t="shared" si="23"/>
        <v>37.872277193499983</v>
      </c>
      <c r="J219" s="6">
        <f t="shared" si="24"/>
        <v>5.880390492359993</v>
      </c>
      <c r="K219" s="6">
        <f t="shared" si="19"/>
        <v>30.815808602667992</v>
      </c>
      <c r="L219" s="7">
        <f t="shared" si="22"/>
        <v>5.2404357572349927</v>
      </c>
      <c r="M219" s="7">
        <f t="shared" si="20"/>
        <v>6.8740550785464256</v>
      </c>
      <c r="P219" s="5">
        <f t="shared" si="21"/>
        <v>-0.31524784240591619</v>
      </c>
    </row>
    <row r="220" spans="1:16" x14ac:dyDescent="0.15">
      <c r="A220" s="5">
        <v>109.5</v>
      </c>
      <c r="B220" s="5">
        <v>218</v>
      </c>
      <c r="D220">
        <v>107.61919504644</v>
      </c>
      <c r="E220">
        <v>145.41300309598</v>
      </c>
      <c r="F220">
        <v>101.92679900744</v>
      </c>
      <c r="G220">
        <v>108.88213399503999</v>
      </c>
      <c r="I220" s="6">
        <f t="shared" si="23"/>
        <v>36.530869100940009</v>
      </c>
      <c r="J220" s="6">
        <f t="shared" si="24"/>
        <v>5.6923960390000019</v>
      </c>
      <c r="K220" s="6">
        <f t="shared" si="19"/>
        <v>29.699993854140008</v>
      </c>
      <c r="L220" s="7">
        <f t="shared" si="22"/>
        <v>5.2174855106106577</v>
      </c>
      <c r="M220" s="7">
        <f t="shared" si="20"/>
        <v>6.8585984985336115</v>
      </c>
      <c r="P220" s="5">
        <f t="shared" si="21"/>
        <v>-0.75181261539143551</v>
      </c>
    </row>
    <row r="221" spans="1:16" x14ac:dyDescent="0.15">
      <c r="A221" s="5">
        <v>110</v>
      </c>
      <c r="B221" s="5">
        <v>219</v>
      </c>
      <c r="D221">
        <v>107.64705882353</v>
      </c>
      <c r="E221">
        <v>144.04148606811</v>
      </c>
      <c r="F221">
        <v>101.87593052109</v>
      </c>
      <c r="G221">
        <v>108.7270471464</v>
      </c>
      <c r="I221" s="6">
        <f t="shared" si="23"/>
        <v>35.314438921710007</v>
      </c>
      <c r="J221" s="6">
        <f t="shared" si="24"/>
        <v>5.7711283024400046</v>
      </c>
      <c r="K221" s="6">
        <f t="shared" si="19"/>
        <v>28.389084958782</v>
      </c>
      <c r="L221" s="7">
        <f t="shared" si="22"/>
        <v>4.9191567872055861</v>
      </c>
      <c r="M221" s="7">
        <f t="shared" si="20"/>
        <v>6.5677634417400599</v>
      </c>
      <c r="P221" s="5">
        <f t="shared" si="21"/>
        <v>-6.4266889485414618</v>
      </c>
    </row>
    <row r="222" spans="1:16" x14ac:dyDescent="0.15">
      <c r="A222" s="5">
        <v>110.5</v>
      </c>
      <c r="B222" s="5">
        <v>220</v>
      </c>
      <c r="D222">
        <v>107.69783281734</v>
      </c>
      <c r="E222">
        <v>144.70030959752</v>
      </c>
      <c r="F222">
        <v>101.96153846154</v>
      </c>
      <c r="G222">
        <v>108.33560794045</v>
      </c>
      <c r="I222" s="6">
        <f t="shared" si="23"/>
        <v>36.36470165707</v>
      </c>
      <c r="J222" s="6">
        <f t="shared" si="24"/>
        <v>5.7362943557999984</v>
      </c>
      <c r="K222" s="6">
        <f t="shared" si="19"/>
        <v>29.481148430110004</v>
      </c>
      <c r="L222" s="7">
        <f t="shared" si="22"/>
        <v>5.1394064881453394</v>
      </c>
      <c r="M222" s="7">
        <f t="shared" si="20"/>
        <v>6.795506809291334</v>
      </c>
      <c r="P222" s="5">
        <f t="shared" si="21"/>
        <v>-2.2370494093768971</v>
      </c>
    </row>
    <row r="223" spans="1:16" x14ac:dyDescent="0.15">
      <c r="A223" s="5">
        <v>111</v>
      </c>
      <c r="B223" s="5">
        <v>221</v>
      </c>
      <c r="D223">
        <v>107.80557275542</v>
      </c>
      <c r="E223">
        <v>144.80804953559999</v>
      </c>
      <c r="F223">
        <v>102.05955334988001</v>
      </c>
      <c r="G223">
        <v>108.19106699752</v>
      </c>
      <c r="I223" s="6">
        <f t="shared" si="23"/>
        <v>36.616982538079995</v>
      </c>
      <c r="J223" s="6">
        <f t="shared" si="24"/>
        <v>5.7460194055399967</v>
      </c>
      <c r="K223" s="6">
        <f t="shared" si="19"/>
        <v>29.721759251431997</v>
      </c>
      <c r="L223" s="7">
        <f t="shared" si="22"/>
        <v>5.1725824703578107</v>
      </c>
      <c r="M223" s="7">
        <f t="shared" si="20"/>
        <v>6.8361764581153253</v>
      </c>
      <c r="P223" s="5">
        <f t="shared" si="21"/>
        <v>-1.6059683852713946</v>
      </c>
    </row>
    <row r="224" spans="1:16" x14ac:dyDescent="0.15">
      <c r="A224" s="5">
        <v>111.5</v>
      </c>
      <c r="B224" s="5">
        <v>222</v>
      </c>
      <c r="D224">
        <v>107.77832817338</v>
      </c>
      <c r="E224">
        <v>144.40681114551001</v>
      </c>
      <c r="F224">
        <v>101.95285359802</v>
      </c>
      <c r="G224">
        <v>108.26054590571</v>
      </c>
      <c r="I224" s="6">
        <f t="shared" si="23"/>
        <v>36.146265239800002</v>
      </c>
      <c r="J224" s="6">
        <f t="shared" si="24"/>
        <v>5.8254745753600048</v>
      </c>
      <c r="K224" s="6">
        <f t="shared" si="19"/>
        <v>29.155695749367997</v>
      </c>
      <c r="L224" s="7">
        <f t="shared" si="22"/>
        <v>5.0048618996103373</v>
      </c>
      <c r="M224" s="7">
        <f t="shared" si="20"/>
        <v>6.6759495539793718</v>
      </c>
      <c r="P224" s="5">
        <f t="shared" si="21"/>
        <v>-4.7963869499125993</v>
      </c>
    </row>
    <row r="225" spans="1:16" x14ac:dyDescent="0.15">
      <c r="A225" s="5">
        <v>112</v>
      </c>
      <c r="B225" s="5">
        <v>223</v>
      </c>
      <c r="D225">
        <v>107.97027863776999</v>
      </c>
      <c r="E225">
        <v>146.26501547987999</v>
      </c>
      <c r="F225">
        <v>101.91377171216</v>
      </c>
      <c r="G225">
        <v>108.28660049628</v>
      </c>
      <c r="I225" s="6">
        <f t="shared" si="23"/>
        <v>37.97841498359999</v>
      </c>
      <c r="J225" s="6">
        <f t="shared" si="24"/>
        <v>6.0565069256099946</v>
      </c>
      <c r="K225" s="6">
        <f t="shared" si="19"/>
        <v>30.710606672867996</v>
      </c>
      <c r="L225" s="7">
        <f t="shared" si="22"/>
        <v>5.0706796921188877</v>
      </c>
      <c r="M225" s="7">
        <f t="shared" si="20"/>
        <v>6.749261013099443</v>
      </c>
      <c r="P225" s="5">
        <f t="shared" si="21"/>
        <v>-3.5443860405003274</v>
      </c>
    </row>
    <row r="226" spans="1:16" x14ac:dyDescent="0.15">
      <c r="A226" s="5">
        <v>112.5</v>
      </c>
      <c r="B226" s="5">
        <v>224</v>
      </c>
      <c r="D226">
        <v>107.92941176471</v>
      </c>
      <c r="E226">
        <v>146.5052631579</v>
      </c>
      <c r="F226">
        <v>102.21215880893</v>
      </c>
      <c r="G226">
        <v>108.50434243175999</v>
      </c>
      <c r="I226" s="6">
        <f t="shared" si="23"/>
        <v>38.000920726140009</v>
      </c>
      <c r="J226" s="6">
        <f t="shared" si="24"/>
        <v>5.7172529557799976</v>
      </c>
      <c r="K226" s="6">
        <f t="shared" si="19"/>
        <v>31.140217179204011</v>
      </c>
      <c r="L226" s="7">
        <f t="shared" si="22"/>
        <v>5.4467097083262761</v>
      </c>
      <c r="M226" s="7">
        <f t="shared" si="20"/>
        <v>7.1327846959183514</v>
      </c>
      <c r="P226" s="5">
        <f t="shared" si="21"/>
        <v>3.6085418277018957</v>
      </c>
    </row>
    <row r="227" spans="1:16" x14ac:dyDescent="0.15">
      <c r="A227" s="5">
        <v>113</v>
      </c>
      <c r="B227" s="5">
        <v>225</v>
      </c>
      <c r="D227">
        <v>108.08049535604</v>
      </c>
      <c r="E227">
        <v>147.23281733746001</v>
      </c>
      <c r="F227">
        <v>101.90632754342001</v>
      </c>
      <c r="G227">
        <v>108.44975186104</v>
      </c>
      <c r="I227" s="6">
        <f t="shared" si="23"/>
        <v>38.783065476420006</v>
      </c>
      <c r="J227" s="6">
        <f t="shared" si="24"/>
        <v>6.1741678126199986</v>
      </c>
      <c r="K227" s="6">
        <f t="shared" si="19"/>
        <v>31.374064101276009</v>
      </c>
      <c r="L227" s="7">
        <f t="shared" si="22"/>
        <v>5.0815049174963178</v>
      </c>
      <c r="M227" s="7">
        <f t="shared" si="20"/>
        <v>6.775073571699914</v>
      </c>
      <c r="P227" s="5">
        <f t="shared" si="21"/>
        <v>-3.3384661592558351</v>
      </c>
    </row>
    <row r="228" spans="1:16" x14ac:dyDescent="0.15">
      <c r="A228" s="5">
        <v>113.5</v>
      </c>
      <c r="B228" s="5">
        <v>226</v>
      </c>
      <c r="D228">
        <v>107.94551083591</v>
      </c>
      <c r="E228">
        <v>147.22786377708999</v>
      </c>
      <c r="F228">
        <v>102.05645161290001</v>
      </c>
      <c r="G228">
        <v>108.60918114144</v>
      </c>
      <c r="I228" s="6">
        <f t="shared" si="23"/>
        <v>38.618682635649989</v>
      </c>
      <c r="J228" s="6">
        <f t="shared" si="24"/>
        <v>5.8890592230099941</v>
      </c>
      <c r="K228" s="6">
        <f t="shared" si="19"/>
        <v>31.551811568037998</v>
      </c>
      <c r="L228" s="7">
        <f t="shared" si="22"/>
        <v>5.3576998249155583</v>
      </c>
      <c r="M228" s="7">
        <f t="shared" si="20"/>
        <v>7.0587621457306744</v>
      </c>
      <c r="P228" s="5">
        <f t="shared" si="21"/>
        <v>1.9153757288476725</v>
      </c>
    </row>
    <row r="229" spans="1:16" x14ac:dyDescent="0.15">
      <c r="A229" s="5">
        <v>114</v>
      </c>
      <c r="B229" s="5">
        <v>227</v>
      </c>
      <c r="D229">
        <v>107.66439628483</v>
      </c>
      <c r="E229">
        <v>144.66501547988</v>
      </c>
      <c r="F229">
        <v>101.74565756824001</v>
      </c>
      <c r="G229">
        <v>108.3635235732</v>
      </c>
      <c r="I229" s="6">
        <f t="shared" si="23"/>
        <v>36.301491906679999</v>
      </c>
      <c r="J229" s="6">
        <f t="shared" si="24"/>
        <v>5.9187387165899992</v>
      </c>
      <c r="K229" s="6">
        <f t="shared" si="19"/>
        <v>29.199005446771999</v>
      </c>
      <c r="L229" s="7">
        <f t="shared" si="22"/>
        <v>4.933315499285059</v>
      </c>
      <c r="M229" s="7">
        <f t="shared" si="20"/>
        <v>6.641871486711695</v>
      </c>
      <c r="P229" s="5">
        <f t="shared" si="21"/>
        <v>-6.1573587306174309</v>
      </c>
    </row>
    <row r="230" spans="1:16" x14ac:dyDescent="0.15">
      <c r="A230" s="5">
        <v>114.5</v>
      </c>
      <c r="B230" s="5">
        <v>228</v>
      </c>
      <c r="D230">
        <v>107.50154798762</v>
      </c>
      <c r="E230">
        <v>143.29783281734001</v>
      </c>
      <c r="F230">
        <v>102.091191067</v>
      </c>
      <c r="G230">
        <v>108.40508684864</v>
      </c>
      <c r="I230" s="6">
        <f t="shared" si="23"/>
        <v>34.892745968700012</v>
      </c>
      <c r="J230" s="6">
        <f t="shared" si="24"/>
        <v>5.4103569206200035</v>
      </c>
      <c r="K230" s="6">
        <f t="shared" si="19"/>
        <v>28.40031766395601</v>
      </c>
      <c r="L230" s="7">
        <f t="shared" si="22"/>
        <v>5.2492502954317946</v>
      </c>
      <c r="M230" s="7">
        <f t="shared" si="20"/>
        <v>6.9652999494699515</v>
      </c>
      <c r="P230" s="5">
        <f t="shared" si="21"/>
        <v>-0.14757570668347436</v>
      </c>
    </row>
    <row r="231" spans="1:16" x14ac:dyDescent="0.15">
      <c r="A231" s="5">
        <v>115</v>
      </c>
      <c r="B231" s="5">
        <v>229</v>
      </c>
      <c r="D231">
        <v>107.23777089783</v>
      </c>
      <c r="E231">
        <v>143.51702786377999</v>
      </c>
      <c r="F231">
        <v>102.00868486352</v>
      </c>
      <c r="G231">
        <v>108.48573200993</v>
      </c>
      <c r="I231" s="6">
        <f t="shared" si="23"/>
        <v>35.031295853849983</v>
      </c>
      <c r="J231" s="6">
        <f t="shared" si="24"/>
        <v>5.2290860343100007</v>
      </c>
      <c r="K231" s="6">
        <f t="shared" si="19"/>
        <v>28.756392612677981</v>
      </c>
      <c r="L231" s="7">
        <f t="shared" si="22"/>
        <v>5.4993152577709505</v>
      </c>
      <c r="M231" s="7">
        <f t="shared" si="20"/>
        <v>7.2228585784206274</v>
      </c>
      <c r="P231" s="5">
        <f t="shared" si="21"/>
        <v>4.6092164664982134</v>
      </c>
    </row>
    <row r="232" spans="1:16" x14ac:dyDescent="0.15">
      <c r="A232" s="5">
        <v>115.5</v>
      </c>
      <c r="B232" s="5">
        <v>230</v>
      </c>
      <c r="D232">
        <v>107.53746130031</v>
      </c>
      <c r="E232">
        <v>143.21733746129999</v>
      </c>
      <c r="F232">
        <v>102.11166253102</v>
      </c>
      <c r="G232">
        <v>108.52667493797</v>
      </c>
      <c r="I232" s="6">
        <f t="shared" si="23"/>
        <v>34.690662523329991</v>
      </c>
      <c r="J232" s="6">
        <f t="shared" si="24"/>
        <v>5.4257987692899974</v>
      </c>
      <c r="K232" s="6">
        <f t="shared" si="19"/>
        <v>28.179704000181992</v>
      </c>
      <c r="L232" s="7">
        <f t="shared" si="22"/>
        <v>5.19365077814515</v>
      </c>
      <c r="M232" s="7">
        <f t="shared" si="20"/>
        <v>6.9246877654063477</v>
      </c>
      <c r="P232" s="5">
        <f t="shared" si="21"/>
        <v>-1.2052022777465987</v>
      </c>
    </row>
    <row r="233" spans="1:16" x14ac:dyDescent="0.15">
      <c r="A233" s="5">
        <v>116</v>
      </c>
      <c r="B233" s="5">
        <v>231</v>
      </c>
      <c r="D233">
        <v>107.76408668731</v>
      </c>
      <c r="E233">
        <v>145.57027863777</v>
      </c>
      <c r="F233">
        <v>101.98697270472</v>
      </c>
      <c r="G233">
        <v>108.52481389578</v>
      </c>
      <c r="I233" s="6">
        <f t="shared" si="23"/>
        <v>37.045464741990003</v>
      </c>
      <c r="J233" s="6">
        <f t="shared" si="24"/>
        <v>5.7771139825899951</v>
      </c>
      <c r="K233" s="6">
        <f t="shared" si="19"/>
        <v>30.112927962882008</v>
      </c>
      <c r="L233" s="7">
        <f t="shared" si="22"/>
        <v>5.212451762875169</v>
      </c>
      <c r="M233" s="7">
        <f t="shared" si="20"/>
        <v>6.9509824167478866</v>
      </c>
      <c r="P233" s="5">
        <f t="shared" si="21"/>
        <v>-0.84756570133343367</v>
      </c>
    </row>
    <row r="234" spans="1:16" x14ac:dyDescent="0.15">
      <c r="A234" s="5">
        <v>116.5</v>
      </c>
      <c r="B234" s="5">
        <v>232</v>
      </c>
      <c r="D234">
        <v>108.18204334364999</v>
      </c>
      <c r="E234">
        <v>148.77647058823999</v>
      </c>
      <c r="F234">
        <v>101.82258064516</v>
      </c>
      <c r="G234">
        <v>107.94975186104</v>
      </c>
      <c r="I234" s="6">
        <f t="shared" si="23"/>
        <v>40.826718727199989</v>
      </c>
      <c r="J234" s="6">
        <f t="shared" si="24"/>
        <v>6.3594626984899918</v>
      </c>
      <c r="K234" s="6">
        <f t="shared" si="19"/>
        <v>33.195363489011996</v>
      </c>
      <c r="L234" s="7">
        <f t="shared" si="22"/>
        <v>5.2198377540439056</v>
      </c>
      <c r="M234" s="7">
        <f t="shared" si="20"/>
        <v>6.9658620745281441</v>
      </c>
      <c r="P234" s="5">
        <f t="shared" si="21"/>
        <v>-0.70706770971562083</v>
      </c>
    </row>
    <row r="235" spans="1:16" x14ac:dyDescent="0.15">
      <c r="A235" s="5">
        <v>117</v>
      </c>
      <c r="B235" s="5">
        <v>233</v>
      </c>
      <c r="D235">
        <v>108.10773993808</v>
      </c>
      <c r="E235">
        <v>147.24520123839</v>
      </c>
      <c r="F235">
        <v>101.99379652606</v>
      </c>
      <c r="G235">
        <v>108.16563275434</v>
      </c>
      <c r="I235" s="6">
        <f t="shared" si="23"/>
        <v>39.07956848405</v>
      </c>
      <c r="J235" s="6">
        <f t="shared" si="24"/>
        <v>6.1139434120200065</v>
      </c>
      <c r="K235" s="6">
        <f t="shared" si="19"/>
        <v>31.742836389625992</v>
      </c>
      <c r="L235" s="7">
        <f t="shared" si="22"/>
        <v>5.1918760528956822</v>
      </c>
      <c r="M235" s="7">
        <f t="shared" si="20"/>
        <v>6.9453940399914407</v>
      </c>
      <c r="P235" s="5">
        <f t="shared" si="21"/>
        <v>-1.238961502138725</v>
      </c>
    </row>
    <row r="236" spans="1:16" x14ac:dyDescent="0.15">
      <c r="A236" s="5">
        <v>117.5</v>
      </c>
      <c r="B236" s="5">
        <v>234</v>
      </c>
      <c r="D236">
        <v>108.46006191951</v>
      </c>
      <c r="E236">
        <v>148.64024767801999</v>
      </c>
      <c r="F236">
        <v>101.91811414391999</v>
      </c>
      <c r="G236">
        <v>109.53287841191</v>
      </c>
      <c r="I236" s="6">
        <f t="shared" si="23"/>
        <v>39.107369266109984</v>
      </c>
      <c r="J236" s="6">
        <f t="shared" si="24"/>
        <v>6.5419477755900033</v>
      </c>
      <c r="K236" s="6">
        <f t="shared" si="19"/>
        <v>31.257031935401979</v>
      </c>
      <c r="L236" s="7">
        <f t="shared" si="22"/>
        <v>4.7779396912998102</v>
      </c>
      <c r="M236" s="7">
        <f t="shared" si="20"/>
        <v>6.5389513450070886</v>
      </c>
      <c r="P236" s="5">
        <f t="shared" si="21"/>
        <v>-9.1129524308000445</v>
      </c>
    </row>
    <row r="237" spans="1:16" x14ac:dyDescent="0.15">
      <c r="A237" s="5">
        <v>118</v>
      </c>
      <c r="B237" s="5">
        <v>235</v>
      </c>
      <c r="D237">
        <v>108.16346749226</v>
      </c>
      <c r="E237">
        <v>146.25325077399</v>
      </c>
      <c r="F237">
        <v>101.91811414391999</v>
      </c>
      <c r="G237">
        <v>108.90632754342001</v>
      </c>
      <c r="I237" s="6">
        <f t="shared" si="23"/>
        <v>37.346923230569999</v>
      </c>
      <c r="J237" s="6">
        <f t="shared" si="24"/>
        <v>6.2453533483400037</v>
      </c>
      <c r="K237" s="6">
        <f t="shared" si="19"/>
        <v>29.852499212561995</v>
      </c>
      <c r="L237" s="7">
        <f t="shared" si="22"/>
        <v>4.7799535987017769</v>
      </c>
      <c r="M237" s="7">
        <f t="shared" si="20"/>
        <v>6.5484589190205762</v>
      </c>
      <c r="P237" s="5">
        <f t="shared" si="21"/>
        <v>-9.0746434295006342</v>
      </c>
    </row>
    <row r="238" spans="1:16" x14ac:dyDescent="0.15">
      <c r="A238" s="5">
        <v>118.5</v>
      </c>
      <c r="B238" s="5">
        <v>236</v>
      </c>
      <c r="D238">
        <v>107.65882352941</v>
      </c>
      <c r="E238">
        <v>144.57461300310001</v>
      </c>
      <c r="F238">
        <v>102.20161290323</v>
      </c>
      <c r="G238">
        <v>108.06947890819001</v>
      </c>
      <c r="I238" s="6">
        <f t="shared" si="23"/>
        <v>36.505134094910005</v>
      </c>
      <c r="J238" s="6">
        <f t="shared" si="24"/>
        <v>5.4572106261800002</v>
      </c>
      <c r="K238" s="6">
        <f t="shared" si="19"/>
        <v>29.956481343494005</v>
      </c>
      <c r="L238" s="7">
        <f t="shared" si="22"/>
        <v>5.4893394071658328</v>
      </c>
      <c r="M238" s="7">
        <f t="shared" si="20"/>
        <v>7.265338394096152</v>
      </c>
      <c r="P238" s="5">
        <f t="shared" si="21"/>
        <v>4.4194535839441409</v>
      </c>
    </row>
    <row r="239" spans="1:16" x14ac:dyDescent="0.15">
      <c r="A239" s="5">
        <v>119</v>
      </c>
      <c r="B239" s="5">
        <v>237</v>
      </c>
      <c r="D239">
        <v>107.57647058824</v>
      </c>
      <c r="E239">
        <v>144.6080495356</v>
      </c>
      <c r="F239">
        <v>101.97146401985</v>
      </c>
      <c r="G239">
        <v>108.01923076923001</v>
      </c>
      <c r="I239" s="6">
        <f t="shared" si="23"/>
        <v>36.588818766369997</v>
      </c>
      <c r="J239" s="6">
        <f t="shared" si="24"/>
        <v>5.6050065683899959</v>
      </c>
      <c r="K239" s="6">
        <f t="shared" si="19"/>
        <v>29.862810884302</v>
      </c>
      <c r="L239" s="7">
        <f t="shared" si="22"/>
        <v>5.3278815144867728</v>
      </c>
      <c r="M239" s="7">
        <f t="shared" si="20"/>
        <v>7.1113741680286129</v>
      </c>
      <c r="P239" s="5">
        <f t="shared" si="21"/>
        <v>1.3481650955052225</v>
      </c>
    </row>
    <row r="240" spans="1:16" x14ac:dyDescent="0.15">
      <c r="A240" s="5">
        <v>119.5</v>
      </c>
      <c r="B240" s="5">
        <v>238</v>
      </c>
      <c r="D240">
        <v>107.68297213622</v>
      </c>
      <c r="E240">
        <v>144.52941176471001</v>
      </c>
      <c r="F240">
        <v>101.89081885856</v>
      </c>
      <c r="G240">
        <v>107.36290322581</v>
      </c>
      <c r="I240" s="6">
        <f t="shared" si="23"/>
        <v>37.166508538900004</v>
      </c>
      <c r="J240" s="6">
        <f t="shared" si="24"/>
        <v>5.792153277660006</v>
      </c>
      <c r="K240" s="6">
        <f t="shared" si="19"/>
        <v>30.215924605707997</v>
      </c>
      <c r="L240" s="7">
        <f t="shared" si="22"/>
        <v>5.2166997586629895</v>
      </c>
      <c r="M240" s="7">
        <f t="shared" si="20"/>
        <v>7.0076860788163495</v>
      </c>
      <c r="P240" s="5">
        <f t="shared" si="21"/>
        <v>-0.76675936634673703</v>
      </c>
    </row>
    <row r="241" spans="1:16" x14ac:dyDescent="0.15">
      <c r="A241" s="5">
        <v>120</v>
      </c>
      <c r="B241" s="5">
        <v>239</v>
      </c>
      <c r="D241">
        <v>107.4427244582</v>
      </c>
      <c r="E241">
        <v>145.01486068112001</v>
      </c>
      <c r="F241">
        <v>102.21526054591</v>
      </c>
      <c r="G241">
        <v>109.60918114144</v>
      </c>
      <c r="I241" s="6">
        <f t="shared" si="23"/>
        <v>35.405679539680008</v>
      </c>
      <c r="J241" s="6">
        <f t="shared" si="24"/>
        <v>5.2274639122900055</v>
      </c>
      <c r="K241" s="6">
        <f t="shared" si="19"/>
        <v>29.132722844932001</v>
      </c>
      <c r="L241" s="7">
        <f t="shared" si="22"/>
        <v>5.5730127139547809</v>
      </c>
      <c r="M241" s="7">
        <f t="shared" si="20"/>
        <v>7.3714927007196618</v>
      </c>
      <c r="P241" s="5">
        <f t="shared" si="21"/>
        <v>6.0111061174089455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9D50-B56F-114D-8A19-CF7F036042A5}">
  <sheetPr>
    <pageSetUpPr fitToPage="1"/>
  </sheetPr>
  <dimension ref="A1:Y798"/>
  <sheetViews>
    <sheetView topLeftCell="A98" zoomScale="62" zoomScaleNormal="80" zoomScalePageLayoutView="75" workbookViewId="0">
      <selection activeCell="A141" sqref="A141:XFD1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115.33268812001</v>
      </c>
      <c r="E2">
        <v>275.45390757319001</v>
      </c>
      <c r="F2">
        <v>102.36017463012</v>
      </c>
      <c r="G2">
        <v>108.72471501334</v>
      </c>
      <c r="I2" s="6">
        <f>E2-G2</f>
        <v>166.72919255984999</v>
      </c>
      <c r="J2" s="6">
        <f>D2-F2</f>
        <v>12.972513489890005</v>
      </c>
      <c r="K2" s="6">
        <f>I2-1.2*J2</f>
        <v>151.16217637198199</v>
      </c>
      <c r="L2" s="7">
        <f t="shared" ref="L2:L65" si="0">K2/J2</f>
        <v>11.652497142499691</v>
      </c>
      <c r="M2" s="7">
        <f>L2+ABS($N$2)*A2</f>
        <v>11.657030956501162</v>
      </c>
      <c r="N2" s="5">
        <f>LINEST(V64:V83,U64:U83)</f>
        <v>9.0676280029409109E-3</v>
      </c>
      <c r="O2" s="8">
        <f>AVERAGE(L41:L60)</f>
        <v>9.9314273464679648</v>
      </c>
      <c r="P2" s="5">
        <f>(L2-$O$2)/$O$2*100</f>
        <v>17.329531153886062</v>
      </c>
    </row>
    <row r="3" spans="1:16" x14ac:dyDescent="0.15">
      <c r="A3" s="5">
        <v>1</v>
      </c>
      <c r="B3" s="5">
        <v>1</v>
      </c>
      <c r="D3">
        <v>111.32736511009</v>
      </c>
      <c r="E3">
        <v>222.4265666586</v>
      </c>
      <c r="F3">
        <v>102.22556390977</v>
      </c>
      <c r="G3">
        <v>108.58404074703</v>
      </c>
      <c r="I3" s="6">
        <f t="shared" ref="I3:I66" si="1">E3-G3</f>
        <v>113.84252591156999</v>
      </c>
      <c r="J3" s="6">
        <f t="shared" ref="J3:J66" si="2">D3-F3</f>
        <v>9.1018012003199971</v>
      </c>
      <c r="K3" s="6">
        <f t="shared" ref="K3:K66" si="3">I3-1.2*J3</f>
        <v>102.92036447118599</v>
      </c>
      <c r="L3" s="7">
        <f t="shared" si="0"/>
        <v>11.307691983820472</v>
      </c>
      <c r="M3" s="7">
        <f t="shared" ref="M3:M66" si="4">L3+ABS($N$2)*A3</f>
        <v>11.316759611823413</v>
      </c>
      <c r="P3" s="5">
        <f t="shared" ref="P3:P66" si="5">(L3-$O$2)/$O$2*100</f>
        <v>13.857672108349718</v>
      </c>
    </row>
    <row r="4" spans="1:16" ht="15" x14ac:dyDescent="0.15">
      <c r="A4" s="5">
        <v>1.5</v>
      </c>
      <c r="B4" s="5">
        <v>2</v>
      </c>
      <c r="D4">
        <v>110.08637793370001</v>
      </c>
      <c r="E4">
        <v>204.27437696588001</v>
      </c>
      <c r="F4">
        <v>102.09822944458</v>
      </c>
      <c r="G4">
        <v>108.58598108174</v>
      </c>
      <c r="I4" s="6">
        <f t="shared" si="1"/>
        <v>95.688395884140007</v>
      </c>
      <c r="J4" s="6">
        <f t="shared" si="2"/>
        <v>7.9881484891200074</v>
      </c>
      <c r="K4" s="6">
        <f t="shared" si="3"/>
        <v>86.102617697195996</v>
      </c>
      <c r="L4" s="7">
        <f t="shared" si="0"/>
        <v>10.778795338427823</v>
      </c>
      <c r="M4" s="7">
        <f t="shared" si="4"/>
        <v>10.792396780432234</v>
      </c>
      <c r="N4" s="3" t="s">
        <v>15</v>
      </c>
      <c r="P4" s="5">
        <f t="shared" si="5"/>
        <v>8.5321873925928529</v>
      </c>
    </row>
    <row r="5" spans="1:16" x14ac:dyDescent="0.15">
      <c r="A5" s="5">
        <v>2</v>
      </c>
      <c r="B5" s="5">
        <v>3</v>
      </c>
      <c r="D5">
        <v>113.9266876361</v>
      </c>
      <c r="E5">
        <v>260.38495039922998</v>
      </c>
      <c r="F5">
        <v>102.21416444337</v>
      </c>
      <c r="G5">
        <v>108.70070337132999</v>
      </c>
      <c r="I5" s="6">
        <f t="shared" si="1"/>
        <v>151.68424702789997</v>
      </c>
      <c r="J5" s="6">
        <f t="shared" si="2"/>
        <v>11.712523192730004</v>
      </c>
      <c r="K5" s="6">
        <f t="shared" si="3"/>
        <v>137.62921919662398</v>
      </c>
      <c r="L5" s="7">
        <f t="shared" si="0"/>
        <v>11.750603771017575</v>
      </c>
      <c r="M5" s="7">
        <f t="shared" si="4"/>
        <v>11.768739027023457</v>
      </c>
      <c r="N5" s="5">
        <f>RSQ(V64:V83,U64:U83)</f>
        <v>0.1086339522254107</v>
      </c>
      <c r="P5" s="5">
        <f t="shared" si="5"/>
        <v>18.317371321218861</v>
      </c>
    </row>
    <row r="6" spans="1:16" x14ac:dyDescent="0.15">
      <c r="A6" s="5">
        <v>2.5</v>
      </c>
      <c r="B6" s="5">
        <v>4</v>
      </c>
      <c r="D6">
        <v>116.00096781999</v>
      </c>
      <c r="E6">
        <v>295.41785627873003</v>
      </c>
      <c r="F6">
        <v>102.18311908804</v>
      </c>
      <c r="G6">
        <v>108.57676449188</v>
      </c>
      <c r="I6" s="6">
        <f t="shared" si="1"/>
        <v>186.84109178685003</v>
      </c>
      <c r="J6" s="6">
        <f t="shared" si="2"/>
        <v>13.817848731949994</v>
      </c>
      <c r="K6" s="6">
        <f t="shared" si="3"/>
        <v>170.25967330851003</v>
      </c>
      <c r="L6" s="7">
        <f t="shared" si="0"/>
        <v>12.321720740424023</v>
      </c>
      <c r="M6" s="7">
        <f t="shared" si="4"/>
        <v>12.344389810431375</v>
      </c>
      <c r="P6" s="5">
        <f t="shared" si="5"/>
        <v>24.067974426718713</v>
      </c>
    </row>
    <row r="7" spans="1:16" x14ac:dyDescent="0.15">
      <c r="A7" s="5">
        <v>3</v>
      </c>
      <c r="B7" s="5">
        <v>5</v>
      </c>
      <c r="D7">
        <v>114.40672634889999</v>
      </c>
      <c r="E7">
        <v>274.07282845391001</v>
      </c>
      <c r="F7">
        <v>102.1418869755</v>
      </c>
      <c r="G7">
        <v>108.57773465923</v>
      </c>
      <c r="I7" s="6">
        <f t="shared" si="1"/>
        <v>165.49509379468</v>
      </c>
      <c r="J7" s="6">
        <f t="shared" si="2"/>
        <v>12.264839373399994</v>
      </c>
      <c r="K7" s="6">
        <f t="shared" si="3"/>
        <v>150.77728654660001</v>
      </c>
      <c r="L7" s="7">
        <f t="shared" si="0"/>
        <v>12.293457904846766</v>
      </c>
      <c r="M7" s="7">
        <f t="shared" si="4"/>
        <v>12.320660788855589</v>
      </c>
      <c r="P7" s="5">
        <f t="shared" si="5"/>
        <v>23.783394631778076</v>
      </c>
    </row>
    <row r="8" spans="1:16" x14ac:dyDescent="0.15">
      <c r="A8" s="5">
        <v>3.5</v>
      </c>
      <c r="B8" s="5">
        <v>6</v>
      </c>
      <c r="D8">
        <v>124.45820208384001</v>
      </c>
      <c r="E8">
        <v>397.03876908166001</v>
      </c>
      <c r="F8">
        <v>102.48387096774</v>
      </c>
      <c r="G8">
        <v>108.63424690759</v>
      </c>
      <c r="I8" s="6">
        <f t="shared" si="1"/>
        <v>288.40452217407</v>
      </c>
      <c r="J8" s="6">
        <f t="shared" si="2"/>
        <v>21.974331116100004</v>
      </c>
      <c r="K8" s="6">
        <f t="shared" si="3"/>
        <v>262.03532483474999</v>
      </c>
      <c r="L8" s="7">
        <f t="shared" si="0"/>
        <v>11.924609830001319</v>
      </c>
      <c r="M8" s="7">
        <f t="shared" si="4"/>
        <v>11.956346528011613</v>
      </c>
      <c r="P8" s="5">
        <f t="shared" si="5"/>
        <v>20.069446354478089</v>
      </c>
    </row>
    <row r="9" spans="1:16" x14ac:dyDescent="0.15">
      <c r="A9" s="5">
        <v>4</v>
      </c>
      <c r="B9" s="5">
        <v>7</v>
      </c>
      <c r="D9">
        <v>124.918100315</v>
      </c>
      <c r="E9">
        <v>402.83014296098997</v>
      </c>
      <c r="F9">
        <v>102.20179480961001</v>
      </c>
      <c r="G9">
        <v>108.70943487752</v>
      </c>
      <c r="I9" s="6">
        <f t="shared" si="1"/>
        <v>294.12070808346999</v>
      </c>
      <c r="J9" s="6">
        <f t="shared" si="2"/>
        <v>22.716305505389997</v>
      </c>
      <c r="K9" s="6">
        <f t="shared" si="3"/>
        <v>266.86114147700198</v>
      </c>
      <c r="L9" s="7">
        <f t="shared" si="0"/>
        <v>11.747559100826614</v>
      </c>
      <c r="M9" s="7">
        <f t="shared" si="4"/>
        <v>11.783829612838376</v>
      </c>
      <c r="P9" s="5">
        <f t="shared" si="5"/>
        <v>18.286714396642513</v>
      </c>
    </row>
    <row r="10" spans="1:16" x14ac:dyDescent="0.15">
      <c r="A10" s="5">
        <v>4.5</v>
      </c>
      <c r="B10" s="5">
        <v>8</v>
      </c>
      <c r="D10">
        <v>126.92682335837</v>
      </c>
      <c r="E10">
        <v>412.66464744365999</v>
      </c>
      <c r="F10">
        <v>102.1525588164</v>
      </c>
      <c r="G10">
        <v>108.79844773223</v>
      </c>
      <c r="I10" s="6">
        <f t="shared" si="1"/>
        <v>303.86619971143</v>
      </c>
      <c r="J10" s="6">
        <f t="shared" si="2"/>
        <v>24.774264541969998</v>
      </c>
      <c r="K10" s="6">
        <f t="shared" si="3"/>
        <v>274.13708226106598</v>
      </c>
      <c r="L10" s="7">
        <f t="shared" si="0"/>
        <v>11.065397392388835</v>
      </c>
      <c r="M10" s="7">
        <f t="shared" si="4"/>
        <v>11.106201718402069</v>
      </c>
      <c r="P10" s="5">
        <f t="shared" si="5"/>
        <v>11.417996692330011</v>
      </c>
    </row>
    <row r="11" spans="1:16" x14ac:dyDescent="0.15">
      <c r="A11" s="5">
        <v>5</v>
      </c>
      <c r="B11" s="5">
        <v>9</v>
      </c>
      <c r="D11">
        <v>127.52677489702</v>
      </c>
      <c r="E11">
        <v>404.38841773685999</v>
      </c>
      <c r="F11">
        <v>102.43293718165999</v>
      </c>
      <c r="G11">
        <v>108.82051903953</v>
      </c>
      <c r="I11" s="6">
        <f t="shared" si="1"/>
        <v>295.56789869733001</v>
      </c>
      <c r="J11" s="6">
        <f t="shared" si="2"/>
        <v>25.09383771536001</v>
      </c>
      <c r="K11" s="6">
        <f t="shared" si="3"/>
        <v>265.45529343889802</v>
      </c>
      <c r="L11" s="7">
        <f t="shared" si="0"/>
        <v>10.578505227058676</v>
      </c>
      <c r="M11" s="7">
        <f t="shared" si="4"/>
        <v>10.623843367073381</v>
      </c>
      <c r="P11" s="5">
        <f t="shared" si="5"/>
        <v>6.5154570236154346</v>
      </c>
    </row>
    <row r="12" spans="1:16" x14ac:dyDescent="0.15">
      <c r="A12" s="5">
        <v>5.5</v>
      </c>
      <c r="B12" s="5">
        <v>10</v>
      </c>
      <c r="D12">
        <v>128.13884177368999</v>
      </c>
      <c r="E12">
        <v>416.25539132542002</v>
      </c>
      <c r="F12">
        <v>102.1903953432</v>
      </c>
      <c r="G12">
        <v>108.75115207373</v>
      </c>
      <c r="I12" s="6">
        <f t="shared" si="1"/>
        <v>307.50423925169002</v>
      </c>
      <c r="J12" s="6">
        <f t="shared" si="2"/>
        <v>25.948446430489994</v>
      </c>
      <c r="K12" s="6">
        <f t="shared" si="3"/>
        <v>276.36610353510201</v>
      </c>
      <c r="L12" s="7">
        <f t="shared" si="0"/>
        <v>10.650583813386445</v>
      </c>
      <c r="M12" s="7">
        <f t="shared" si="4"/>
        <v>10.700455767402621</v>
      </c>
      <c r="P12" s="5">
        <f t="shared" si="5"/>
        <v>7.2412196336938726</v>
      </c>
    </row>
    <row r="13" spans="1:16" x14ac:dyDescent="0.15">
      <c r="A13" s="5">
        <v>6</v>
      </c>
      <c r="B13" s="5">
        <v>11</v>
      </c>
      <c r="D13">
        <v>128.62927065664999</v>
      </c>
      <c r="E13">
        <v>422.41095226557002</v>
      </c>
      <c r="F13">
        <v>102.2629153529</v>
      </c>
      <c r="G13">
        <v>108.85253456221</v>
      </c>
      <c r="I13" s="6">
        <f t="shared" si="1"/>
        <v>313.55841770336002</v>
      </c>
      <c r="J13" s="6">
        <f t="shared" si="2"/>
        <v>26.366355303749998</v>
      </c>
      <c r="K13" s="6">
        <f t="shared" si="3"/>
        <v>281.91879133886005</v>
      </c>
      <c r="L13" s="7">
        <f t="shared" si="0"/>
        <v>10.692368667988164</v>
      </c>
      <c r="M13" s="7">
        <f t="shared" si="4"/>
        <v>10.74677443600581</v>
      </c>
      <c r="P13" s="5">
        <f t="shared" si="5"/>
        <v>7.6619532618422932</v>
      </c>
    </row>
    <row r="14" spans="1:16" x14ac:dyDescent="0.15">
      <c r="A14" s="5">
        <v>6.5</v>
      </c>
      <c r="B14" s="5">
        <v>12</v>
      </c>
      <c r="D14">
        <v>128.16064938212</v>
      </c>
      <c r="E14">
        <v>417.55342864066</v>
      </c>
      <c r="F14">
        <v>102.16614115935</v>
      </c>
      <c r="G14">
        <v>108.64928450158</v>
      </c>
      <c r="I14" s="6">
        <f t="shared" si="1"/>
        <v>308.90414413908002</v>
      </c>
      <c r="J14" s="6">
        <f t="shared" si="2"/>
        <v>25.994508222769994</v>
      </c>
      <c r="K14" s="6">
        <f t="shared" si="3"/>
        <v>277.710734271756</v>
      </c>
      <c r="L14" s="7">
        <f t="shared" si="0"/>
        <v>10.683438666806328</v>
      </c>
      <c r="M14" s="7">
        <f t="shared" si="4"/>
        <v>10.742378248825444</v>
      </c>
      <c r="P14" s="5">
        <f t="shared" si="5"/>
        <v>7.5720366680808517</v>
      </c>
    </row>
    <row r="15" spans="1:16" x14ac:dyDescent="0.15">
      <c r="A15" s="5">
        <v>7</v>
      </c>
      <c r="B15" s="5">
        <v>13</v>
      </c>
      <c r="D15">
        <v>128.43033680639999</v>
      </c>
      <c r="E15">
        <v>414.07220741459003</v>
      </c>
      <c r="F15">
        <v>102.17341741449999</v>
      </c>
      <c r="G15">
        <v>108.79311181179</v>
      </c>
      <c r="I15" s="6">
        <f t="shared" si="1"/>
        <v>305.2790956028</v>
      </c>
      <c r="J15" s="6">
        <f t="shared" si="2"/>
        <v>26.256919391899999</v>
      </c>
      <c r="K15" s="6">
        <f t="shared" si="3"/>
        <v>273.77079233251999</v>
      </c>
      <c r="L15" s="7">
        <f t="shared" si="0"/>
        <v>10.426615104625547</v>
      </c>
      <c r="M15" s="7">
        <f t="shared" si="4"/>
        <v>10.490088500646134</v>
      </c>
      <c r="P15" s="5">
        <f t="shared" si="5"/>
        <v>4.9860683754958171</v>
      </c>
    </row>
    <row r="16" spans="1:16" x14ac:dyDescent="0.15">
      <c r="A16" s="5">
        <v>7.5</v>
      </c>
      <c r="B16" s="5">
        <v>14</v>
      </c>
      <c r="D16">
        <v>127.98812696874</v>
      </c>
      <c r="E16">
        <v>414.30070268960998</v>
      </c>
      <c r="F16">
        <v>102.14989085617</v>
      </c>
      <c r="G16">
        <v>108.67184089254999</v>
      </c>
      <c r="I16" s="6">
        <f t="shared" si="1"/>
        <v>305.62886179705998</v>
      </c>
      <c r="J16" s="6">
        <f t="shared" si="2"/>
        <v>25.838236112570002</v>
      </c>
      <c r="K16" s="6">
        <f t="shared" si="3"/>
        <v>274.622978461976</v>
      </c>
      <c r="L16" s="7">
        <f t="shared" si="0"/>
        <v>10.628549768858839</v>
      </c>
      <c r="M16" s="7">
        <f t="shared" si="4"/>
        <v>10.696556978880896</v>
      </c>
      <c r="P16" s="5">
        <f t="shared" si="5"/>
        <v>7.0193578231109015</v>
      </c>
    </row>
    <row r="17" spans="1:16" x14ac:dyDescent="0.15">
      <c r="A17" s="5">
        <v>8</v>
      </c>
      <c r="B17" s="5">
        <v>15</v>
      </c>
      <c r="D17">
        <v>128.37775623939999</v>
      </c>
      <c r="E17">
        <v>412.79137387933002</v>
      </c>
      <c r="F17">
        <v>102.22289594954999</v>
      </c>
      <c r="G17">
        <v>109.02013097259</v>
      </c>
      <c r="I17" s="6">
        <f t="shared" si="1"/>
        <v>303.77124290674004</v>
      </c>
      <c r="J17" s="6">
        <f t="shared" si="2"/>
        <v>26.154860289849992</v>
      </c>
      <c r="K17" s="6">
        <f t="shared" si="3"/>
        <v>272.38541055892006</v>
      </c>
      <c r="L17" s="7">
        <f t="shared" si="0"/>
        <v>10.414332462124664</v>
      </c>
      <c r="M17" s="7">
        <f t="shared" si="4"/>
        <v>10.486873486148191</v>
      </c>
      <c r="P17" s="5">
        <f t="shared" si="5"/>
        <v>4.8623938816653629</v>
      </c>
    </row>
    <row r="18" spans="1:16" x14ac:dyDescent="0.15">
      <c r="A18" s="5">
        <v>8.5</v>
      </c>
      <c r="B18" s="5">
        <v>16</v>
      </c>
      <c r="D18">
        <v>128.76593166948999</v>
      </c>
      <c r="E18">
        <v>416.38551005572998</v>
      </c>
      <c r="F18">
        <v>102.37593984962</v>
      </c>
      <c r="G18">
        <v>108.8455008489</v>
      </c>
      <c r="I18" s="6">
        <f t="shared" si="1"/>
        <v>307.54000920682995</v>
      </c>
      <c r="J18" s="6">
        <f t="shared" si="2"/>
        <v>26.389991819869991</v>
      </c>
      <c r="K18" s="6">
        <f t="shared" si="3"/>
        <v>275.87201902298597</v>
      </c>
      <c r="L18" s="7">
        <f t="shared" si="0"/>
        <v>10.453660649309933</v>
      </c>
      <c r="M18" s="7">
        <f t="shared" si="4"/>
        <v>10.530735487334931</v>
      </c>
      <c r="P18" s="5">
        <f t="shared" si="5"/>
        <v>5.2583912122933327</v>
      </c>
    </row>
    <row r="19" spans="1:16" x14ac:dyDescent="0.15">
      <c r="A19" s="5">
        <v>9</v>
      </c>
      <c r="B19" s="5">
        <v>17</v>
      </c>
      <c r="D19">
        <v>128.83547370971999</v>
      </c>
      <c r="E19">
        <v>417.12406106129998</v>
      </c>
      <c r="F19">
        <v>102.19985447489999</v>
      </c>
      <c r="G19">
        <v>108.82803783653</v>
      </c>
      <c r="I19" s="6">
        <f t="shared" si="1"/>
        <v>308.29602322477001</v>
      </c>
      <c r="J19" s="6">
        <f t="shared" si="2"/>
        <v>26.635619234819998</v>
      </c>
      <c r="K19" s="6">
        <f t="shared" si="3"/>
        <v>276.33328014298604</v>
      </c>
      <c r="L19" s="7">
        <f t="shared" si="0"/>
        <v>10.374576904213411</v>
      </c>
      <c r="M19" s="7">
        <f t="shared" si="4"/>
        <v>10.456185556239879</v>
      </c>
      <c r="P19" s="5">
        <f t="shared" si="5"/>
        <v>4.4620933354866565</v>
      </c>
    </row>
    <row r="20" spans="1:16" x14ac:dyDescent="0.15">
      <c r="A20" s="5">
        <v>9.5</v>
      </c>
      <c r="B20" s="5">
        <v>18</v>
      </c>
      <c r="D20">
        <v>128.72934334868</v>
      </c>
      <c r="E20">
        <v>410.34722558759</v>
      </c>
      <c r="F20">
        <v>102.08246422508</v>
      </c>
      <c r="G20">
        <v>108.79990298327</v>
      </c>
      <c r="I20" s="6">
        <f t="shared" si="1"/>
        <v>301.54732260432002</v>
      </c>
      <c r="J20" s="6">
        <f t="shared" si="2"/>
        <v>26.646879123600002</v>
      </c>
      <c r="K20" s="6">
        <f t="shared" si="3"/>
        <v>269.57106765600003</v>
      </c>
      <c r="L20" s="7">
        <f t="shared" si="0"/>
        <v>10.116421754518054</v>
      </c>
      <c r="M20" s="7">
        <f t="shared" si="4"/>
        <v>10.202564220545993</v>
      </c>
      <c r="P20" s="5">
        <f t="shared" si="5"/>
        <v>1.8627172268030658</v>
      </c>
    </row>
    <row r="21" spans="1:16" x14ac:dyDescent="0.15">
      <c r="A21" s="39">
        <v>10</v>
      </c>
      <c r="B21" s="5">
        <v>19</v>
      </c>
      <c r="D21">
        <v>128.96244245214001</v>
      </c>
      <c r="E21">
        <v>411.76496244244998</v>
      </c>
      <c r="F21">
        <v>102.17875333495</v>
      </c>
      <c r="G21">
        <v>109.03395585739</v>
      </c>
      <c r="I21" s="6">
        <f t="shared" si="1"/>
        <v>302.73100658505996</v>
      </c>
      <c r="J21" s="6">
        <f t="shared" si="2"/>
        <v>26.783689117190008</v>
      </c>
      <c r="K21" s="6">
        <f t="shared" si="3"/>
        <v>270.59057964443195</v>
      </c>
      <c r="L21" s="7">
        <f t="shared" si="0"/>
        <v>10.102812142886043</v>
      </c>
      <c r="M21" s="7">
        <f t="shared" si="4"/>
        <v>10.193488422915452</v>
      </c>
      <c r="P21" s="5">
        <f t="shared" si="5"/>
        <v>1.7256814195900008</v>
      </c>
    </row>
    <row r="22" spans="1:16" x14ac:dyDescent="0.15">
      <c r="A22" s="5">
        <v>10.5</v>
      </c>
      <c r="B22" s="5">
        <v>20</v>
      </c>
      <c r="D22">
        <v>127.95565786285</v>
      </c>
      <c r="E22">
        <v>402.74218560698</v>
      </c>
      <c r="F22">
        <v>102.1513461072</v>
      </c>
      <c r="G22">
        <v>108.8096046568</v>
      </c>
      <c r="I22" s="6">
        <f t="shared" si="1"/>
        <v>293.93258095018001</v>
      </c>
      <c r="J22" s="6">
        <f t="shared" si="2"/>
        <v>25.804311755650005</v>
      </c>
      <c r="K22" s="6">
        <f t="shared" si="3"/>
        <v>262.9674068434</v>
      </c>
      <c r="L22" s="7">
        <f t="shared" si="0"/>
        <v>10.190832033558181</v>
      </c>
      <c r="M22" s="7">
        <f t="shared" si="4"/>
        <v>10.286042127589059</v>
      </c>
      <c r="P22" s="5">
        <f t="shared" si="5"/>
        <v>2.6119577583424709</v>
      </c>
    </row>
    <row r="23" spans="1:16" x14ac:dyDescent="0.15">
      <c r="A23" s="5">
        <v>11</v>
      </c>
      <c r="B23" s="5">
        <v>21</v>
      </c>
      <c r="D23">
        <v>128.20959534771001</v>
      </c>
      <c r="E23">
        <v>403.63944754059003</v>
      </c>
      <c r="F23">
        <v>102.09265098229</v>
      </c>
      <c r="G23">
        <v>108.89788988601001</v>
      </c>
      <c r="I23" s="6">
        <f t="shared" si="1"/>
        <v>294.74155765457999</v>
      </c>
      <c r="J23" s="6">
        <f t="shared" si="2"/>
        <v>26.116944365420011</v>
      </c>
      <c r="K23" s="6">
        <f t="shared" si="3"/>
        <v>263.40122441607599</v>
      </c>
      <c r="L23" s="7">
        <f t="shared" si="0"/>
        <v>10.085453364323541</v>
      </c>
      <c r="M23" s="7">
        <f t="shared" si="4"/>
        <v>10.185197272355891</v>
      </c>
      <c r="P23" s="5">
        <f t="shared" si="5"/>
        <v>1.5508950776381074</v>
      </c>
    </row>
    <row r="24" spans="1:16" x14ac:dyDescent="0.15">
      <c r="A24" s="5">
        <v>11.5</v>
      </c>
      <c r="B24" s="5">
        <v>22</v>
      </c>
      <c r="D24">
        <v>128.57838623698001</v>
      </c>
      <c r="E24">
        <v>406.94305791132001</v>
      </c>
      <c r="F24">
        <v>102.14892068882</v>
      </c>
      <c r="G24">
        <v>108.88042687364</v>
      </c>
      <c r="I24" s="6">
        <f t="shared" si="1"/>
        <v>298.06263103768003</v>
      </c>
      <c r="J24" s="6">
        <f t="shared" si="2"/>
        <v>26.42946554816001</v>
      </c>
      <c r="K24" s="6">
        <f t="shared" si="3"/>
        <v>266.34727237988801</v>
      </c>
      <c r="L24" s="7">
        <f t="shared" si="0"/>
        <v>10.077663957848396</v>
      </c>
      <c r="M24" s="7">
        <f t="shared" si="4"/>
        <v>10.181941679882216</v>
      </c>
      <c r="P24" s="5">
        <f t="shared" si="5"/>
        <v>1.4724631845838219</v>
      </c>
    </row>
    <row r="25" spans="1:16" x14ac:dyDescent="0.15">
      <c r="A25" s="5">
        <v>12</v>
      </c>
      <c r="B25" s="5">
        <v>23</v>
      </c>
      <c r="D25">
        <v>128.44535982554001</v>
      </c>
      <c r="E25">
        <v>405.93918100315</v>
      </c>
      <c r="F25">
        <v>102.44530681543</v>
      </c>
      <c r="G25">
        <v>108.89182634004</v>
      </c>
      <c r="I25" s="6">
        <f t="shared" si="1"/>
        <v>297.04735466311001</v>
      </c>
      <c r="J25" s="6">
        <f t="shared" si="2"/>
        <v>26.000053010110008</v>
      </c>
      <c r="K25" s="6">
        <f t="shared" si="3"/>
        <v>265.84729105097801</v>
      </c>
      <c r="L25" s="7">
        <f t="shared" si="0"/>
        <v>10.224874962662748</v>
      </c>
      <c r="M25" s="7">
        <f t="shared" si="4"/>
        <v>10.333686498698038</v>
      </c>
      <c r="P25" s="5">
        <f t="shared" si="5"/>
        <v>2.9547375815938999</v>
      </c>
    </row>
    <row r="26" spans="1:16" x14ac:dyDescent="0.15">
      <c r="A26" s="5">
        <v>12.5</v>
      </c>
      <c r="B26" s="5">
        <v>24</v>
      </c>
      <c r="D26">
        <v>129.11170341652999</v>
      </c>
      <c r="E26">
        <v>412.15410709959002</v>
      </c>
      <c r="F26">
        <v>102.23575066699</v>
      </c>
      <c r="G26">
        <v>108.99199611933</v>
      </c>
      <c r="I26" s="6">
        <f t="shared" si="1"/>
        <v>303.16211098026002</v>
      </c>
      <c r="J26" s="6">
        <f t="shared" si="2"/>
        <v>26.875952749539991</v>
      </c>
      <c r="K26" s="6">
        <f t="shared" si="3"/>
        <v>270.91096768081206</v>
      </c>
      <c r="L26" s="7">
        <f t="shared" si="0"/>
        <v>10.080050750403592</v>
      </c>
      <c r="M26" s="7">
        <f t="shared" si="4"/>
        <v>10.193396100440353</v>
      </c>
      <c r="P26" s="5">
        <f t="shared" si="5"/>
        <v>1.4964959089036045</v>
      </c>
    </row>
    <row r="27" spans="1:16" x14ac:dyDescent="0.15">
      <c r="A27" s="5">
        <v>13</v>
      </c>
      <c r="B27" s="5">
        <v>25</v>
      </c>
      <c r="D27">
        <v>128.24109522655999</v>
      </c>
      <c r="E27">
        <v>409.85800823842999</v>
      </c>
      <c r="F27">
        <v>102.30220713073</v>
      </c>
      <c r="G27">
        <v>109.16371574097001</v>
      </c>
      <c r="I27" s="6">
        <f t="shared" si="1"/>
        <v>300.69429249745997</v>
      </c>
      <c r="J27" s="6">
        <f t="shared" si="2"/>
        <v>25.938888095829995</v>
      </c>
      <c r="K27" s="6">
        <f t="shared" si="3"/>
        <v>269.567626782464</v>
      </c>
      <c r="L27" s="7">
        <f t="shared" si="0"/>
        <v>10.392412573220531</v>
      </c>
      <c r="M27" s="7">
        <f t="shared" si="4"/>
        <v>10.510291737258763</v>
      </c>
      <c r="P27" s="5">
        <f t="shared" si="5"/>
        <v>4.6416815093201267</v>
      </c>
    </row>
    <row r="28" spans="1:16" x14ac:dyDescent="0.15">
      <c r="A28" s="5">
        <v>13.5</v>
      </c>
      <c r="B28" s="5">
        <v>26</v>
      </c>
      <c r="D28">
        <v>128.97092318876</v>
      </c>
      <c r="E28">
        <v>416.33220256844999</v>
      </c>
      <c r="F28">
        <v>102.32039776862</v>
      </c>
      <c r="G28">
        <v>108.84695609993</v>
      </c>
      <c r="I28" s="6">
        <f t="shared" si="1"/>
        <v>307.48524646852002</v>
      </c>
      <c r="J28" s="6">
        <f t="shared" si="2"/>
        <v>26.650525420139999</v>
      </c>
      <c r="K28" s="6">
        <f t="shared" si="3"/>
        <v>275.50461596435201</v>
      </c>
      <c r="L28" s="7">
        <f t="shared" si="0"/>
        <v>10.337680462995717</v>
      </c>
      <c r="M28" s="7">
        <f t="shared" si="4"/>
        <v>10.460093441035418</v>
      </c>
      <c r="P28" s="5">
        <f t="shared" si="5"/>
        <v>4.0905813671610165</v>
      </c>
    </row>
    <row r="29" spans="1:16" x14ac:dyDescent="0.15">
      <c r="A29" s="5">
        <v>14</v>
      </c>
      <c r="B29" s="5">
        <v>27</v>
      </c>
      <c r="D29">
        <v>129.20159922462</v>
      </c>
      <c r="E29">
        <v>415.46571359340999</v>
      </c>
      <c r="F29">
        <v>102.26994906621</v>
      </c>
      <c r="G29">
        <v>109.09289352413001</v>
      </c>
      <c r="I29" s="6">
        <f t="shared" si="1"/>
        <v>306.37282006928001</v>
      </c>
      <c r="J29" s="6">
        <f t="shared" si="2"/>
        <v>26.931650158409994</v>
      </c>
      <c r="K29" s="6">
        <f t="shared" si="3"/>
        <v>274.05483987918802</v>
      </c>
      <c r="L29" s="7">
        <f t="shared" si="0"/>
        <v>10.175939397222878</v>
      </c>
      <c r="M29" s="7">
        <f t="shared" si="4"/>
        <v>10.302886189264051</v>
      </c>
      <c r="P29" s="5">
        <f t="shared" si="5"/>
        <v>2.4620031162174514</v>
      </c>
    </row>
    <row r="30" spans="1:16" x14ac:dyDescent="0.15">
      <c r="A30" s="5">
        <v>14.5</v>
      </c>
      <c r="B30" s="5">
        <v>28</v>
      </c>
      <c r="D30">
        <v>129.17664162829999</v>
      </c>
      <c r="E30">
        <v>417.29706808819998</v>
      </c>
      <c r="F30">
        <v>102.18821246665</v>
      </c>
      <c r="G30">
        <v>108.99757458162</v>
      </c>
      <c r="I30" s="6">
        <f t="shared" si="1"/>
        <v>308.29949350658001</v>
      </c>
      <c r="J30" s="6">
        <f t="shared" si="2"/>
        <v>26.988429161649989</v>
      </c>
      <c r="K30" s="6">
        <f t="shared" si="3"/>
        <v>275.91337851260005</v>
      </c>
      <c r="L30" s="7">
        <f t="shared" si="0"/>
        <v>10.223395250608634</v>
      </c>
      <c r="M30" s="7">
        <f t="shared" si="4"/>
        <v>10.354875856651278</v>
      </c>
      <c r="P30" s="5">
        <f t="shared" si="5"/>
        <v>2.939838292675077</v>
      </c>
    </row>
    <row r="31" spans="1:16" x14ac:dyDescent="0.15">
      <c r="A31" s="5">
        <v>15</v>
      </c>
      <c r="B31" s="5">
        <v>29</v>
      </c>
      <c r="D31">
        <v>129.12503028834999</v>
      </c>
      <c r="E31">
        <v>415.216379937</v>
      </c>
      <c r="F31">
        <v>102.32136793597</v>
      </c>
      <c r="G31">
        <v>108.98520494784999</v>
      </c>
      <c r="I31" s="6">
        <f t="shared" si="1"/>
        <v>306.23117498915002</v>
      </c>
      <c r="J31" s="6">
        <f t="shared" si="2"/>
        <v>26.803662352379988</v>
      </c>
      <c r="K31" s="6">
        <f t="shared" si="3"/>
        <v>274.06678016629405</v>
      </c>
      <c r="L31" s="7">
        <f t="shared" si="0"/>
        <v>10.22497510091037</v>
      </c>
      <c r="M31" s="7">
        <f t="shared" si="4"/>
        <v>10.360989520954485</v>
      </c>
      <c r="P31" s="5">
        <f t="shared" si="5"/>
        <v>2.9557458782277015</v>
      </c>
    </row>
    <row r="32" spans="1:16" x14ac:dyDescent="0.15">
      <c r="A32" s="5">
        <v>15.5</v>
      </c>
      <c r="B32" s="5">
        <v>30</v>
      </c>
      <c r="D32">
        <v>129.40004846135</v>
      </c>
      <c r="E32">
        <v>418.95638478313998</v>
      </c>
      <c r="F32">
        <v>102.15910744603001</v>
      </c>
      <c r="G32">
        <v>108.97526073248</v>
      </c>
      <c r="I32" s="6">
        <f t="shared" si="1"/>
        <v>309.98112405066001</v>
      </c>
      <c r="J32" s="6">
        <f t="shared" si="2"/>
        <v>27.24094101531999</v>
      </c>
      <c r="K32" s="6">
        <f t="shared" si="3"/>
        <v>277.29199483227603</v>
      </c>
      <c r="L32" s="7">
        <f t="shared" si="0"/>
        <v>10.179237004930565</v>
      </c>
      <c r="M32" s="7">
        <f t="shared" si="4"/>
        <v>10.319785238976149</v>
      </c>
      <c r="P32" s="5">
        <f t="shared" si="5"/>
        <v>2.4952068803154641</v>
      </c>
    </row>
    <row r="33" spans="1:16" x14ac:dyDescent="0.15">
      <c r="A33" s="5">
        <v>16</v>
      </c>
      <c r="B33" s="5">
        <v>31</v>
      </c>
      <c r="D33">
        <v>129.35134480252</v>
      </c>
      <c r="E33">
        <v>415.08141507148002</v>
      </c>
      <c r="F33">
        <v>102.26340043658</v>
      </c>
      <c r="G33">
        <v>109.30366238176001</v>
      </c>
      <c r="I33" s="6">
        <f t="shared" si="1"/>
        <v>305.77775268972005</v>
      </c>
      <c r="J33" s="6">
        <f t="shared" si="2"/>
        <v>27.087944365940004</v>
      </c>
      <c r="K33" s="6">
        <f t="shared" si="3"/>
        <v>273.27221945059205</v>
      </c>
      <c r="L33" s="7">
        <f t="shared" si="0"/>
        <v>10.088333605491329</v>
      </c>
      <c r="M33" s="7">
        <f t="shared" si="4"/>
        <v>10.233415653538383</v>
      </c>
      <c r="P33" s="5">
        <f t="shared" si="5"/>
        <v>1.5798963587964658</v>
      </c>
    </row>
    <row r="34" spans="1:16" x14ac:dyDescent="0.15">
      <c r="A34" s="5">
        <v>16.5</v>
      </c>
      <c r="B34" s="5">
        <v>32</v>
      </c>
      <c r="D34">
        <v>128.30894111946</v>
      </c>
      <c r="E34">
        <v>403.90525805670001</v>
      </c>
      <c r="F34">
        <v>102.35799175358</v>
      </c>
      <c r="G34">
        <v>109.16880911957</v>
      </c>
      <c r="I34" s="6">
        <f t="shared" si="1"/>
        <v>294.73644893713004</v>
      </c>
      <c r="J34" s="6">
        <f t="shared" si="2"/>
        <v>25.950949365880007</v>
      </c>
      <c r="K34" s="6">
        <f t="shared" si="3"/>
        <v>263.595309698074</v>
      </c>
      <c r="L34" s="7">
        <f t="shared" si="0"/>
        <v>10.15744379836238</v>
      </c>
      <c r="M34" s="7">
        <f t="shared" si="4"/>
        <v>10.307059660410905</v>
      </c>
      <c r="P34" s="5">
        <f t="shared" si="5"/>
        <v>2.2757700782536134</v>
      </c>
    </row>
    <row r="35" spans="1:16" x14ac:dyDescent="0.15">
      <c r="A35" s="5">
        <v>17</v>
      </c>
      <c r="B35" s="5">
        <v>33</v>
      </c>
      <c r="D35">
        <v>129.21177610855</v>
      </c>
      <c r="E35">
        <v>412.68475890476998</v>
      </c>
      <c r="F35">
        <v>102.20591802086</v>
      </c>
      <c r="G35">
        <v>109.03031772980999</v>
      </c>
      <c r="I35" s="6">
        <f t="shared" si="1"/>
        <v>303.65444117495997</v>
      </c>
      <c r="J35" s="6">
        <f t="shared" si="2"/>
        <v>27.005858087690001</v>
      </c>
      <c r="K35" s="6">
        <f t="shared" si="3"/>
        <v>271.24741146973196</v>
      </c>
      <c r="L35" s="7">
        <f t="shared" si="0"/>
        <v>10.04402121158201</v>
      </c>
      <c r="M35" s="7">
        <f t="shared" si="4"/>
        <v>10.198170887632005</v>
      </c>
      <c r="P35" s="5">
        <f t="shared" si="5"/>
        <v>1.1337128207869127</v>
      </c>
    </row>
    <row r="36" spans="1:16" x14ac:dyDescent="0.15">
      <c r="A36" s="5">
        <v>17.5</v>
      </c>
      <c r="B36" s="5">
        <v>34</v>
      </c>
      <c r="D36">
        <v>129.22461836685</v>
      </c>
      <c r="E36">
        <v>415.61424763751</v>
      </c>
      <c r="F36">
        <v>102.40358961921</v>
      </c>
      <c r="G36">
        <v>109.07737084647</v>
      </c>
      <c r="I36" s="6">
        <f t="shared" si="1"/>
        <v>306.53687679104002</v>
      </c>
      <c r="J36" s="6">
        <f t="shared" si="2"/>
        <v>26.82102874764</v>
      </c>
      <c r="K36" s="6">
        <f t="shared" si="3"/>
        <v>274.35164229387203</v>
      </c>
      <c r="L36" s="7">
        <f t="shared" si="0"/>
        <v>10.228975363892872</v>
      </c>
      <c r="M36" s="7">
        <f t="shared" si="4"/>
        <v>10.387658853944338</v>
      </c>
      <c r="P36" s="5">
        <f t="shared" si="5"/>
        <v>2.9960247106950586</v>
      </c>
    </row>
    <row r="37" spans="1:16" x14ac:dyDescent="0.15">
      <c r="A37" s="5">
        <v>18</v>
      </c>
      <c r="B37" s="5">
        <v>35</v>
      </c>
      <c r="D37">
        <v>129.18342621759001</v>
      </c>
      <c r="E37">
        <v>411.21032226799002</v>
      </c>
      <c r="F37">
        <v>102.28159107446</v>
      </c>
      <c r="G37">
        <v>109.14528256123999</v>
      </c>
      <c r="I37" s="6">
        <f t="shared" si="1"/>
        <v>302.06503970675004</v>
      </c>
      <c r="J37" s="6">
        <f t="shared" si="2"/>
        <v>26.901835143130015</v>
      </c>
      <c r="K37" s="6">
        <f t="shared" si="3"/>
        <v>269.78283753499403</v>
      </c>
      <c r="L37" s="7">
        <f t="shared" si="0"/>
        <v>10.028417619081615</v>
      </c>
      <c r="M37" s="7">
        <f t="shared" si="4"/>
        <v>10.191634923134552</v>
      </c>
      <c r="P37" s="5">
        <f t="shared" si="5"/>
        <v>0.97659952824549945</v>
      </c>
    </row>
    <row r="38" spans="1:16" x14ac:dyDescent="0.15">
      <c r="A38" s="5">
        <v>18.5</v>
      </c>
      <c r="B38" s="5">
        <v>36</v>
      </c>
      <c r="D38">
        <v>129.01550763265999</v>
      </c>
      <c r="E38">
        <v>414.08456505936999</v>
      </c>
      <c r="F38">
        <v>102.14091680815</v>
      </c>
      <c r="G38">
        <v>109.0914382731</v>
      </c>
      <c r="I38" s="6">
        <f t="shared" si="1"/>
        <v>304.99312678627001</v>
      </c>
      <c r="J38" s="6">
        <f t="shared" si="2"/>
        <v>26.874590824509994</v>
      </c>
      <c r="K38" s="6">
        <f t="shared" si="3"/>
        <v>272.74361779685802</v>
      </c>
      <c r="L38" s="7">
        <f t="shared" si="0"/>
        <v>10.148754248124668</v>
      </c>
      <c r="M38" s="7">
        <f t="shared" si="4"/>
        <v>10.316505366179074</v>
      </c>
      <c r="P38" s="5">
        <f t="shared" si="5"/>
        <v>2.1882745961384251</v>
      </c>
    </row>
    <row r="39" spans="1:16" x14ac:dyDescent="0.15">
      <c r="A39" s="5">
        <v>19</v>
      </c>
      <c r="B39" s="5">
        <v>37</v>
      </c>
      <c r="D39">
        <v>129.42960988612001</v>
      </c>
      <c r="E39">
        <v>413.68887811970001</v>
      </c>
      <c r="F39">
        <v>102.39946640796001</v>
      </c>
      <c r="G39">
        <v>109.29323308271</v>
      </c>
      <c r="I39" s="6">
        <f t="shared" si="1"/>
        <v>304.39564503699</v>
      </c>
      <c r="J39" s="6">
        <f t="shared" si="2"/>
        <v>27.030143478159999</v>
      </c>
      <c r="K39" s="6">
        <f t="shared" si="3"/>
        <v>271.95947286319802</v>
      </c>
      <c r="L39" s="7">
        <f t="shared" si="0"/>
        <v>10.061340335945227</v>
      </c>
      <c r="M39" s="7">
        <f t="shared" si="4"/>
        <v>10.233625268001104</v>
      </c>
      <c r="P39" s="5">
        <f t="shared" si="5"/>
        <v>1.3080998827773178</v>
      </c>
    </row>
    <row r="40" spans="1:16" x14ac:dyDescent="0.15">
      <c r="A40" s="5">
        <v>19.5</v>
      </c>
      <c r="B40" s="5">
        <v>38</v>
      </c>
      <c r="D40">
        <v>129.38793312332999</v>
      </c>
      <c r="E40">
        <v>414.02374606251999</v>
      </c>
      <c r="F40">
        <v>102.35386854232</v>
      </c>
      <c r="G40">
        <v>109.09871452826</v>
      </c>
      <c r="I40" s="6">
        <f t="shared" si="1"/>
        <v>304.92503153425997</v>
      </c>
      <c r="J40" s="6">
        <f t="shared" si="2"/>
        <v>27.034064581009986</v>
      </c>
      <c r="K40" s="6">
        <f t="shared" si="3"/>
        <v>272.48415403704797</v>
      </c>
      <c r="L40" s="7">
        <f t="shared" si="0"/>
        <v>10.079289158332996</v>
      </c>
      <c r="M40" s="7">
        <f t="shared" si="4"/>
        <v>10.256107904390344</v>
      </c>
      <c r="P40" s="5">
        <f t="shared" si="5"/>
        <v>1.4888274032193056</v>
      </c>
    </row>
    <row r="41" spans="1:16" x14ac:dyDescent="0.15">
      <c r="A41" s="5">
        <v>20</v>
      </c>
      <c r="B41" s="5">
        <v>39</v>
      </c>
      <c r="D41">
        <v>129.05354979404001</v>
      </c>
      <c r="E41">
        <v>407.80833535255999</v>
      </c>
      <c r="F41">
        <v>102.34756245452</v>
      </c>
      <c r="G41">
        <v>109.25224351201</v>
      </c>
      <c r="I41" s="6">
        <f t="shared" si="1"/>
        <v>298.55609184054998</v>
      </c>
      <c r="J41" s="6">
        <f t="shared" si="2"/>
        <v>26.705987339520007</v>
      </c>
      <c r="K41" s="6">
        <f t="shared" si="3"/>
        <v>266.50890703312598</v>
      </c>
      <c r="L41" s="7">
        <f t="shared" si="0"/>
        <v>9.9793691820837953</v>
      </c>
      <c r="M41" s="7">
        <f t="shared" si="4"/>
        <v>10.160721742142613</v>
      </c>
      <c r="P41" s="5">
        <f t="shared" si="5"/>
        <v>0.48272855394628328</v>
      </c>
    </row>
    <row r="42" spans="1:16" x14ac:dyDescent="0.15">
      <c r="A42" s="5">
        <v>20.5</v>
      </c>
      <c r="B42" s="5">
        <v>40</v>
      </c>
      <c r="D42">
        <v>128.43445602131999</v>
      </c>
      <c r="E42">
        <v>400.07438817542999</v>
      </c>
      <c r="F42">
        <v>102.23526558331</v>
      </c>
      <c r="G42">
        <v>109.19548872180999</v>
      </c>
      <c r="I42" s="6">
        <f t="shared" si="1"/>
        <v>290.87889945361997</v>
      </c>
      <c r="J42" s="6">
        <f t="shared" si="2"/>
        <v>26.199190438009992</v>
      </c>
      <c r="K42" s="6">
        <f t="shared" si="3"/>
        <v>259.43987092800796</v>
      </c>
      <c r="L42" s="7">
        <f t="shared" si="0"/>
        <v>9.9025911331829004</v>
      </c>
      <c r="M42" s="7">
        <f t="shared" si="4"/>
        <v>10.088477507243189</v>
      </c>
      <c r="P42" s="5">
        <f t="shared" si="5"/>
        <v>-0.29035316152536456</v>
      </c>
    </row>
    <row r="43" spans="1:16" x14ac:dyDescent="0.15">
      <c r="A43" s="5">
        <v>21</v>
      </c>
      <c r="B43" s="5">
        <v>41</v>
      </c>
      <c r="D43">
        <v>129.14126484129</v>
      </c>
      <c r="E43">
        <v>405.25442209838002</v>
      </c>
      <c r="F43">
        <v>102.17414504001999</v>
      </c>
      <c r="G43">
        <v>109.23793354354</v>
      </c>
      <c r="I43" s="6">
        <f t="shared" si="1"/>
        <v>296.01648855484001</v>
      </c>
      <c r="J43" s="6">
        <f t="shared" si="2"/>
        <v>26.967119801270002</v>
      </c>
      <c r="K43" s="6">
        <f t="shared" si="3"/>
        <v>263.655944793316</v>
      </c>
      <c r="L43" s="7">
        <f t="shared" si="0"/>
        <v>9.7769412060423022</v>
      </c>
      <c r="M43" s="7">
        <f t="shared" si="4"/>
        <v>9.9673613941040617</v>
      </c>
      <c r="P43" s="5">
        <f t="shared" si="5"/>
        <v>-1.555528073017665</v>
      </c>
    </row>
    <row r="44" spans="1:16" x14ac:dyDescent="0.15">
      <c r="A44" s="5">
        <v>21.5</v>
      </c>
      <c r="B44" s="5">
        <v>42</v>
      </c>
      <c r="D44">
        <v>129.10225345287</v>
      </c>
      <c r="E44">
        <v>408.43203295372001</v>
      </c>
      <c r="F44">
        <v>102.23186999758001</v>
      </c>
      <c r="G44">
        <v>109.01503759399</v>
      </c>
      <c r="I44" s="6">
        <f t="shared" si="1"/>
        <v>299.41699535972998</v>
      </c>
      <c r="J44" s="6">
        <f t="shared" si="2"/>
        <v>26.870383455289996</v>
      </c>
      <c r="K44" s="6">
        <f t="shared" si="3"/>
        <v>267.17253521338199</v>
      </c>
      <c r="L44" s="7">
        <f t="shared" si="0"/>
        <v>9.9430116305535456</v>
      </c>
      <c r="M44" s="7">
        <f t="shared" si="4"/>
        <v>10.137965632616774</v>
      </c>
      <c r="P44" s="5">
        <f t="shared" si="5"/>
        <v>0.11664269073770887</v>
      </c>
    </row>
    <row r="45" spans="1:16" x14ac:dyDescent="0.15">
      <c r="A45" s="5">
        <v>22</v>
      </c>
      <c r="B45" s="5">
        <v>43</v>
      </c>
      <c r="D45">
        <v>129.65059365156</v>
      </c>
      <c r="E45">
        <v>412.79040465229002</v>
      </c>
      <c r="F45">
        <v>102.26946398254</v>
      </c>
      <c r="G45">
        <v>109.2881397041</v>
      </c>
      <c r="I45" s="6">
        <f t="shared" si="1"/>
        <v>303.50226494819003</v>
      </c>
      <c r="J45" s="6">
        <f t="shared" si="2"/>
        <v>27.381129669019998</v>
      </c>
      <c r="K45" s="6">
        <f t="shared" si="3"/>
        <v>270.64490934536605</v>
      </c>
      <c r="L45" s="7">
        <f t="shared" si="0"/>
        <v>9.8843587761677885</v>
      </c>
      <c r="M45" s="7">
        <f t="shared" si="4"/>
        <v>10.083846592232488</v>
      </c>
      <c r="P45" s="5">
        <f t="shared" si="5"/>
        <v>-0.47393560520699857</v>
      </c>
    </row>
    <row r="46" spans="1:16" x14ac:dyDescent="0.15">
      <c r="A46" s="5">
        <v>22.5</v>
      </c>
      <c r="B46" s="5">
        <v>44</v>
      </c>
      <c r="D46">
        <v>129.22364913980999</v>
      </c>
      <c r="E46">
        <v>408.77610855342999</v>
      </c>
      <c r="F46">
        <v>102.26121756003</v>
      </c>
      <c r="G46">
        <v>108.87509095319</v>
      </c>
      <c r="I46" s="6">
        <f t="shared" si="1"/>
        <v>299.90101760023998</v>
      </c>
      <c r="J46" s="6">
        <f t="shared" si="2"/>
        <v>26.962431579779988</v>
      </c>
      <c r="K46" s="6">
        <f t="shared" si="3"/>
        <v>267.546099704504</v>
      </c>
      <c r="L46" s="7">
        <f t="shared" si="0"/>
        <v>9.9229217851829663</v>
      </c>
      <c r="M46" s="7">
        <f t="shared" si="4"/>
        <v>10.126943415249137</v>
      </c>
      <c r="P46" s="5">
        <f t="shared" si="5"/>
        <v>-8.5642888864543742E-2</v>
      </c>
    </row>
    <row r="47" spans="1:16" x14ac:dyDescent="0.15">
      <c r="A47" s="5">
        <v>23</v>
      </c>
      <c r="B47" s="5">
        <v>45</v>
      </c>
      <c r="D47">
        <v>129.07705354979001</v>
      </c>
      <c r="E47">
        <v>407.74412406106001</v>
      </c>
      <c r="F47">
        <v>102.18699975746</v>
      </c>
      <c r="G47">
        <v>109.16177540626001</v>
      </c>
      <c r="I47" s="6">
        <f t="shared" si="1"/>
        <v>298.5823486548</v>
      </c>
      <c r="J47" s="6">
        <f t="shared" si="2"/>
        <v>26.890053792330008</v>
      </c>
      <c r="K47" s="6">
        <f t="shared" si="3"/>
        <v>266.314284104004</v>
      </c>
      <c r="L47" s="7">
        <f t="shared" si="0"/>
        <v>9.9038211734617736</v>
      </c>
      <c r="M47" s="7">
        <f t="shared" si="4"/>
        <v>10.112376617529415</v>
      </c>
      <c r="P47" s="5">
        <f t="shared" si="5"/>
        <v>-0.27796782922657226</v>
      </c>
    </row>
    <row r="48" spans="1:16" x14ac:dyDescent="0.15">
      <c r="A48" s="5">
        <v>23.5</v>
      </c>
      <c r="B48" s="5">
        <v>46</v>
      </c>
      <c r="D48">
        <v>128.60140537921001</v>
      </c>
      <c r="E48">
        <v>400.97383086987998</v>
      </c>
      <c r="F48">
        <v>102.19718651466999</v>
      </c>
      <c r="G48">
        <v>108.97695852535</v>
      </c>
      <c r="I48" s="6">
        <f t="shared" si="1"/>
        <v>291.99687234452995</v>
      </c>
      <c r="J48" s="6">
        <f t="shared" si="2"/>
        <v>26.404218864540013</v>
      </c>
      <c r="K48" s="6">
        <f t="shared" si="3"/>
        <v>260.31180970708192</v>
      </c>
      <c r="L48" s="7">
        <f t="shared" si="0"/>
        <v>9.8587203447503615</v>
      </c>
      <c r="M48" s="7">
        <f t="shared" si="4"/>
        <v>10.071809602819473</v>
      </c>
      <c r="P48" s="5">
        <f t="shared" si="5"/>
        <v>-0.73209015362188523</v>
      </c>
    </row>
    <row r="49" spans="1:25" x14ac:dyDescent="0.15">
      <c r="A49" s="5">
        <v>24</v>
      </c>
      <c r="B49" s="5">
        <v>47</v>
      </c>
      <c r="D49">
        <v>128.29101041919</v>
      </c>
      <c r="E49">
        <v>400.74800096923002</v>
      </c>
      <c r="F49">
        <v>102.30220713073</v>
      </c>
      <c r="G49">
        <v>109.08658743633001</v>
      </c>
      <c r="I49" s="6">
        <f t="shared" si="1"/>
        <v>291.66141353290004</v>
      </c>
      <c r="J49" s="6">
        <f t="shared" si="2"/>
        <v>25.988803288460005</v>
      </c>
      <c r="K49" s="6">
        <f t="shared" si="3"/>
        <v>260.47484958674806</v>
      </c>
      <c r="L49" s="7">
        <f t="shared" si="0"/>
        <v>10.022579596899277</v>
      </c>
      <c r="M49" s="7">
        <f t="shared" si="4"/>
        <v>10.240202668969859</v>
      </c>
      <c r="P49" s="5">
        <f t="shared" si="5"/>
        <v>0.91781621363549359</v>
      </c>
    </row>
    <row r="50" spans="1:25" x14ac:dyDescent="0.15">
      <c r="A50" s="5">
        <v>24.5</v>
      </c>
      <c r="B50" s="5">
        <v>48</v>
      </c>
      <c r="D50">
        <v>127.77732008723</v>
      </c>
      <c r="E50">
        <v>392.24157984008002</v>
      </c>
      <c r="F50">
        <v>102.28353140917</v>
      </c>
      <c r="G50">
        <v>109.07737084647</v>
      </c>
      <c r="I50" s="6">
        <f t="shared" si="1"/>
        <v>283.16420899361003</v>
      </c>
      <c r="J50" s="6">
        <f t="shared" si="2"/>
        <v>25.49378867806</v>
      </c>
      <c r="K50" s="6">
        <f t="shared" si="3"/>
        <v>252.57166257993805</v>
      </c>
      <c r="L50" s="7">
        <f t="shared" si="0"/>
        <v>9.9071842859237975</v>
      </c>
      <c r="M50" s="7">
        <f t="shared" si="4"/>
        <v>10.129341171995851</v>
      </c>
      <c r="P50" s="5">
        <f t="shared" si="5"/>
        <v>-0.24410449473598683</v>
      </c>
    </row>
    <row r="51" spans="1:25" x14ac:dyDescent="0.15">
      <c r="A51" s="5">
        <v>25</v>
      </c>
      <c r="B51" s="5">
        <v>49</v>
      </c>
      <c r="D51">
        <v>127.59268233584</v>
      </c>
      <c r="E51">
        <v>392.27913738793001</v>
      </c>
      <c r="F51">
        <v>102.23890371089</v>
      </c>
      <c r="G51">
        <v>108.93427116178</v>
      </c>
      <c r="I51" s="6">
        <f t="shared" si="1"/>
        <v>283.34486622614997</v>
      </c>
      <c r="J51" s="6">
        <f t="shared" si="2"/>
        <v>25.353778624949996</v>
      </c>
      <c r="K51" s="6">
        <f t="shared" si="3"/>
        <v>252.92033187620999</v>
      </c>
      <c r="L51" s="7">
        <f t="shared" si="0"/>
        <v>9.9756464556063307</v>
      </c>
      <c r="M51" s="7">
        <f t="shared" si="4"/>
        <v>10.202337155679853</v>
      </c>
      <c r="P51" s="5">
        <f t="shared" si="5"/>
        <v>0.44524424934842916</v>
      </c>
    </row>
    <row r="52" spans="1:25" x14ac:dyDescent="0.15">
      <c r="A52" s="5">
        <v>25.5</v>
      </c>
      <c r="B52" s="5">
        <v>50</v>
      </c>
      <c r="D52">
        <v>127.78337775624</v>
      </c>
      <c r="E52">
        <v>391.60722074146003</v>
      </c>
      <c r="F52">
        <v>102.18554450643001</v>
      </c>
      <c r="G52">
        <v>109.24011642008</v>
      </c>
      <c r="I52" s="6">
        <f t="shared" si="1"/>
        <v>282.36710432138</v>
      </c>
      <c r="J52" s="6">
        <f t="shared" si="2"/>
        <v>25.597833249809995</v>
      </c>
      <c r="K52" s="6">
        <f t="shared" si="3"/>
        <v>251.64970442160802</v>
      </c>
      <c r="L52" s="7">
        <f t="shared" si="0"/>
        <v>9.8308986532473774</v>
      </c>
      <c r="M52" s="7">
        <f t="shared" si="4"/>
        <v>10.062123167322371</v>
      </c>
      <c r="P52" s="5">
        <f t="shared" si="5"/>
        <v>-1.0122280485326167</v>
      </c>
    </row>
    <row r="53" spans="1:25" x14ac:dyDescent="0.15">
      <c r="A53" s="5">
        <v>26</v>
      </c>
      <c r="B53" s="5">
        <v>51</v>
      </c>
      <c r="D53">
        <v>128.01405379209999</v>
      </c>
      <c r="E53">
        <v>394.16985703901003</v>
      </c>
      <c r="F53">
        <v>102.31239388794999</v>
      </c>
      <c r="G53">
        <v>109.24957555178</v>
      </c>
      <c r="I53" s="6">
        <f t="shared" si="1"/>
        <v>284.92028148723</v>
      </c>
      <c r="J53" s="6">
        <f t="shared" si="2"/>
        <v>25.701659904149992</v>
      </c>
      <c r="K53" s="6">
        <f t="shared" si="3"/>
        <v>254.07828960225001</v>
      </c>
      <c r="L53" s="7">
        <f t="shared" si="0"/>
        <v>9.8856762773218598</v>
      </c>
      <c r="M53" s="7">
        <f t="shared" si="4"/>
        <v>10.121434605398324</v>
      </c>
      <c r="P53" s="5">
        <f t="shared" si="5"/>
        <v>-0.46066962532204347</v>
      </c>
      <c r="S53" s="8"/>
      <c r="U53" s="13"/>
    </row>
    <row r="54" spans="1:25" x14ac:dyDescent="0.15">
      <c r="A54" s="5">
        <v>26.5</v>
      </c>
      <c r="B54" s="5">
        <v>52</v>
      </c>
      <c r="D54">
        <v>127.33583716986</v>
      </c>
      <c r="E54">
        <v>389.84540828689001</v>
      </c>
      <c r="F54">
        <v>102.13582342954</v>
      </c>
      <c r="G54">
        <v>108.96895464468</v>
      </c>
      <c r="I54" s="6">
        <f t="shared" si="1"/>
        <v>280.87645364220998</v>
      </c>
      <c r="J54" s="6">
        <f t="shared" si="2"/>
        <v>25.200013740320003</v>
      </c>
      <c r="K54" s="6">
        <f t="shared" si="3"/>
        <v>250.63643715382597</v>
      </c>
      <c r="L54" s="7">
        <f t="shared" si="0"/>
        <v>9.9458849402454046</v>
      </c>
      <c r="M54" s="7">
        <f t="shared" si="4"/>
        <v>10.186177082323338</v>
      </c>
      <c r="P54" s="5">
        <f t="shared" si="5"/>
        <v>0.1455741785452577</v>
      </c>
      <c r="S54" s="8"/>
    </row>
    <row r="55" spans="1:25" x14ac:dyDescent="0.15">
      <c r="A55" s="5">
        <v>27</v>
      </c>
      <c r="B55" s="5">
        <v>53</v>
      </c>
      <c r="D55">
        <v>127.55900169615001</v>
      </c>
      <c r="E55">
        <v>391.28107584202002</v>
      </c>
      <c r="F55">
        <v>102.16856657773999</v>
      </c>
      <c r="G55">
        <v>109.31239388794999</v>
      </c>
      <c r="I55" s="6">
        <f t="shared" si="1"/>
        <v>281.96868195407001</v>
      </c>
      <c r="J55" s="6">
        <f t="shared" si="2"/>
        <v>25.390435118410011</v>
      </c>
      <c r="K55" s="6">
        <f t="shared" si="3"/>
        <v>251.50015981197799</v>
      </c>
      <c r="L55" s="7">
        <f t="shared" si="0"/>
        <v>9.9053111393755167</v>
      </c>
      <c r="M55" s="7">
        <f t="shared" si="4"/>
        <v>10.150137095454921</v>
      </c>
      <c r="P55" s="5">
        <f t="shared" si="5"/>
        <v>-0.26296529372221739</v>
      </c>
      <c r="S55" s="8"/>
    </row>
    <row r="56" spans="1:25" x14ac:dyDescent="0.15">
      <c r="A56" s="5">
        <v>27.5</v>
      </c>
      <c r="B56" s="5">
        <v>54</v>
      </c>
      <c r="D56">
        <v>127.84831596802</v>
      </c>
      <c r="E56">
        <v>396.38914465713998</v>
      </c>
      <c r="F56">
        <v>102.17341741449999</v>
      </c>
      <c r="G56">
        <v>109.13727868057001</v>
      </c>
      <c r="I56" s="6">
        <f t="shared" si="1"/>
        <v>287.25186597657</v>
      </c>
      <c r="J56" s="6">
        <f t="shared" si="2"/>
        <v>25.674898553520009</v>
      </c>
      <c r="K56" s="6">
        <f t="shared" si="3"/>
        <v>256.44198771234596</v>
      </c>
      <c r="L56" s="7">
        <f t="shared" si="0"/>
        <v>9.9880428807843504</v>
      </c>
      <c r="M56" s="7">
        <f t="shared" si="4"/>
        <v>10.237402650865226</v>
      </c>
      <c r="P56" s="5">
        <f t="shared" si="5"/>
        <v>0.57006442620275055</v>
      </c>
      <c r="S56" s="8"/>
    </row>
    <row r="57" spans="1:25" x14ac:dyDescent="0.15">
      <c r="A57" s="5">
        <v>28</v>
      </c>
      <c r="B57" s="5">
        <v>55</v>
      </c>
      <c r="D57">
        <v>128.08941119457</v>
      </c>
      <c r="E57">
        <v>400.14368790889</v>
      </c>
      <c r="F57">
        <v>102.45500848896</v>
      </c>
      <c r="G57">
        <v>109.06597138006001</v>
      </c>
      <c r="I57" s="6">
        <f t="shared" si="1"/>
        <v>291.07771652883002</v>
      </c>
      <c r="J57" s="6">
        <f t="shared" si="2"/>
        <v>25.63440270561</v>
      </c>
      <c r="K57" s="6">
        <f t="shared" si="3"/>
        <v>260.31643328209805</v>
      </c>
      <c r="L57" s="7">
        <f t="shared" si="0"/>
        <v>10.154963869126107</v>
      </c>
      <c r="M57" s="7">
        <f t="shared" si="4"/>
        <v>10.408857453208451</v>
      </c>
      <c r="P57" s="5">
        <f t="shared" si="5"/>
        <v>2.250799556396502</v>
      </c>
      <c r="S57" s="8"/>
    </row>
    <row r="58" spans="1:25" x14ac:dyDescent="0.15">
      <c r="A58" s="5">
        <v>28.5</v>
      </c>
      <c r="B58" s="5">
        <v>56</v>
      </c>
      <c r="D58">
        <v>128.21952992489</v>
      </c>
      <c r="E58">
        <v>399.65156287859998</v>
      </c>
      <c r="F58">
        <v>102.3165170992</v>
      </c>
      <c r="G58">
        <v>109.01430996847</v>
      </c>
      <c r="I58" s="6">
        <f t="shared" si="1"/>
        <v>290.63725291012997</v>
      </c>
      <c r="J58" s="6">
        <f t="shared" si="2"/>
        <v>25.903012825689999</v>
      </c>
      <c r="K58" s="6">
        <f t="shared" si="3"/>
        <v>259.55363751930196</v>
      </c>
      <c r="L58" s="7">
        <f t="shared" si="0"/>
        <v>10.02021036185732</v>
      </c>
      <c r="M58" s="7">
        <f t="shared" si="4"/>
        <v>10.278637759941136</v>
      </c>
      <c r="P58" s="5">
        <f t="shared" si="5"/>
        <v>0.89396027672628497</v>
      </c>
      <c r="S58" s="8"/>
    </row>
    <row r="59" spans="1:25" x14ac:dyDescent="0.15">
      <c r="A59" s="5">
        <v>29</v>
      </c>
      <c r="B59" s="5">
        <v>57</v>
      </c>
      <c r="D59">
        <v>128.78555851708001</v>
      </c>
      <c r="E59">
        <v>405.64211291495002</v>
      </c>
      <c r="F59">
        <v>102.22895949551</v>
      </c>
      <c r="G59">
        <v>109.33810332282</v>
      </c>
      <c r="I59" s="6">
        <f t="shared" si="1"/>
        <v>296.30400959213</v>
      </c>
      <c r="J59" s="6">
        <f t="shared" si="2"/>
        <v>26.556599021570008</v>
      </c>
      <c r="K59" s="6">
        <f t="shared" si="3"/>
        <v>264.43609076624597</v>
      </c>
      <c r="L59" s="7">
        <f t="shared" si="0"/>
        <v>9.957453156989855</v>
      </c>
      <c r="M59" s="7">
        <f t="shared" si="4"/>
        <v>10.220414369075142</v>
      </c>
      <c r="P59" s="5">
        <f t="shared" si="5"/>
        <v>0.26205508648408044</v>
      </c>
      <c r="R59" s="3"/>
      <c r="S59" s="8"/>
    </row>
    <row r="60" spans="1:25" x14ac:dyDescent="0.15">
      <c r="A60" s="5">
        <v>29.5</v>
      </c>
      <c r="B60" s="5">
        <v>58</v>
      </c>
      <c r="D60">
        <v>128.68669735885999</v>
      </c>
      <c r="E60">
        <v>402.37848315968</v>
      </c>
      <c r="F60">
        <v>102.16468590832</v>
      </c>
      <c r="G60">
        <v>108.96652922629001</v>
      </c>
      <c r="I60" s="6">
        <f t="shared" si="1"/>
        <v>293.41195393339001</v>
      </c>
      <c r="J60" s="6">
        <f t="shared" si="2"/>
        <v>26.522011450539992</v>
      </c>
      <c r="K60" s="6">
        <f t="shared" si="3"/>
        <v>261.58554019274203</v>
      </c>
      <c r="L60" s="7">
        <f t="shared" si="0"/>
        <v>9.8629600805566398</v>
      </c>
      <c r="M60" s="7">
        <f t="shared" si="4"/>
        <v>10.130455106643396</v>
      </c>
      <c r="P60" s="5">
        <f t="shared" si="5"/>
        <v>-0.68940005824716488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127.61521686455001</v>
      </c>
      <c r="E61" s="16">
        <v>387.51587109280001</v>
      </c>
      <c r="F61" s="16">
        <v>102.28377395101001</v>
      </c>
      <c r="G61" s="16">
        <v>109.18748484114001</v>
      </c>
      <c r="I61" s="40">
        <f t="shared" si="1"/>
        <v>278.32838625165999</v>
      </c>
      <c r="J61" s="40">
        <f t="shared" si="2"/>
        <v>25.331442913540002</v>
      </c>
      <c r="K61" s="40">
        <f t="shared" si="3"/>
        <v>247.93065475541198</v>
      </c>
      <c r="L61" s="41">
        <f t="shared" si="0"/>
        <v>9.7874667306412952</v>
      </c>
      <c r="M61" s="41">
        <f t="shared" si="4"/>
        <v>10.059495570729522</v>
      </c>
      <c r="P61" s="17">
        <f t="shared" si="5"/>
        <v>-1.4495460803815676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127.00193845408</v>
      </c>
      <c r="E62">
        <v>388.28931427187001</v>
      </c>
      <c r="F62">
        <v>102.21416444337</v>
      </c>
      <c r="G62">
        <v>109.04292990541001</v>
      </c>
      <c r="I62" s="6">
        <f t="shared" si="1"/>
        <v>279.24638436646001</v>
      </c>
      <c r="J62" s="6">
        <f t="shared" si="2"/>
        <v>24.78777401071001</v>
      </c>
      <c r="K62" s="6">
        <f t="shared" si="3"/>
        <v>249.50105555360801</v>
      </c>
      <c r="L62" s="7">
        <f t="shared" si="0"/>
        <v>10.065488552776321</v>
      </c>
      <c r="M62" s="7">
        <f t="shared" si="4"/>
        <v>10.342051206866019</v>
      </c>
      <c r="P62" s="5">
        <f t="shared" si="5"/>
        <v>1.3498684693699541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127.9602616913</v>
      </c>
      <c r="E63">
        <v>395.72377029319</v>
      </c>
      <c r="F63">
        <v>102.19354838709999</v>
      </c>
      <c r="G63">
        <v>109.32549114722001</v>
      </c>
      <c r="I63" s="6">
        <f t="shared" si="1"/>
        <v>286.39827914596998</v>
      </c>
      <c r="J63" s="6">
        <f t="shared" si="2"/>
        <v>25.76671330420001</v>
      </c>
      <c r="K63" s="6">
        <f t="shared" si="3"/>
        <v>255.47822318092997</v>
      </c>
      <c r="L63" s="7">
        <f t="shared" si="0"/>
        <v>9.9150489301748337</v>
      </c>
      <c r="M63" s="7">
        <f t="shared" si="4"/>
        <v>10.196145398266001</v>
      </c>
      <c r="P63" s="5">
        <f t="shared" si="5"/>
        <v>-0.16491502904621197</v>
      </c>
      <c r="R63" s="5">
        <v>-13</v>
      </c>
    </row>
    <row r="64" spans="1:25" x14ac:dyDescent="0.15">
      <c r="A64" s="5">
        <v>31.5</v>
      </c>
      <c r="B64" s="5">
        <v>62</v>
      </c>
      <c r="D64">
        <v>126.92827719893</v>
      </c>
      <c r="E64">
        <v>393.73879331233002</v>
      </c>
      <c r="F64">
        <v>102.20931360660001</v>
      </c>
      <c r="G64">
        <v>109.18699975746</v>
      </c>
      <c r="I64" s="6">
        <f t="shared" si="1"/>
        <v>284.55179355487002</v>
      </c>
      <c r="J64" s="6">
        <f t="shared" si="2"/>
        <v>24.718963592329999</v>
      </c>
      <c r="K64" s="6">
        <f t="shared" si="3"/>
        <v>254.88903724407402</v>
      </c>
      <c r="L64" s="7">
        <f t="shared" si="0"/>
        <v>10.311477513691678</v>
      </c>
      <c r="M64" s="7">
        <f t="shared" si="4"/>
        <v>10.597107795784316</v>
      </c>
      <c r="P64" s="5">
        <f t="shared" si="5"/>
        <v>3.826742662109639</v>
      </c>
      <c r="R64" s="5">
        <v>-13</v>
      </c>
      <c r="U64" s="39">
        <v>20</v>
      </c>
      <c r="V64" s="7">
        <f t="shared" ref="V64:V83" si="6">L41</f>
        <v>9.9793691820837953</v>
      </c>
      <c r="X64" s="39"/>
      <c r="Y64" s="7"/>
    </row>
    <row r="65" spans="1:25" x14ac:dyDescent="0.15">
      <c r="A65" s="5">
        <v>32</v>
      </c>
      <c r="B65" s="5">
        <v>63</v>
      </c>
      <c r="D65">
        <v>126.96777320087</v>
      </c>
      <c r="E65">
        <v>393.74969711655001</v>
      </c>
      <c r="F65">
        <v>102.38103322823</v>
      </c>
      <c r="G65">
        <v>109.30560271647001</v>
      </c>
      <c r="I65" s="6">
        <f t="shared" si="1"/>
        <v>284.44409440008002</v>
      </c>
      <c r="J65" s="6">
        <f t="shared" si="2"/>
        <v>24.586739972640004</v>
      </c>
      <c r="K65" s="6">
        <f t="shared" si="3"/>
        <v>254.94000643291201</v>
      </c>
      <c r="L65" s="7">
        <f t="shared" si="0"/>
        <v>10.369004053266432</v>
      </c>
      <c r="M65" s="7">
        <f t="shared" si="4"/>
        <v>10.659168149360541</v>
      </c>
      <c r="P65" s="5">
        <f t="shared" si="5"/>
        <v>4.4059800422754698</v>
      </c>
      <c r="R65" s="5">
        <v>-13</v>
      </c>
      <c r="U65" s="5">
        <v>20.5</v>
      </c>
      <c r="V65" s="7">
        <f t="shared" si="6"/>
        <v>9.9025911331829004</v>
      </c>
      <c r="Y65" s="7"/>
    </row>
    <row r="66" spans="1:25" x14ac:dyDescent="0.15">
      <c r="A66" s="5">
        <v>32.5</v>
      </c>
      <c r="B66" s="5">
        <v>64</v>
      </c>
      <c r="D66">
        <v>127.06687666585999</v>
      </c>
      <c r="E66">
        <v>401.24157984008002</v>
      </c>
      <c r="F66">
        <v>102.20446276983</v>
      </c>
      <c r="G66">
        <v>109.30948338588</v>
      </c>
      <c r="I66" s="6">
        <f t="shared" si="1"/>
        <v>291.93209645420001</v>
      </c>
      <c r="J66" s="6">
        <f t="shared" si="2"/>
        <v>24.862413896029992</v>
      </c>
      <c r="K66" s="6">
        <f t="shared" si="3"/>
        <v>262.09719977896401</v>
      </c>
      <c r="L66" s="7">
        <f t="shared" ref="L66:L129" si="7">K66/J66</f>
        <v>10.541904775417461</v>
      </c>
      <c r="M66" s="7">
        <f t="shared" si="4"/>
        <v>10.836602685513041</v>
      </c>
      <c r="P66" s="5">
        <f t="shared" si="5"/>
        <v>6.1469253879867267</v>
      </c>
      <c r="R66" s="5">
        <v>-13</v>
      </c>
      <c r="U66" s="5">
        <v>21</v>
      </c>
      <c r="V66" s="7">
        <f t="shared" si="6"/>
        <v>9.7769412060423022</v>
      </c>
      <c r="Y66" s="7"/>
    </row>
    <row r="67" spans="1:25" x14ac:dyDescent="0.15">
      <c r="A67" s="5">
        <v>33</v>
      </c>
      <c r="B67" s="5">
        <v>65</v>
      </c>
      <c r="D67">
        <v>126.4431790647</v>
      </c>
      <c r="E67">
        <v>395.58541313302999</v>
      </c>
      <c r="F67">
        <v>102.26364297841</v>
      </c>
      <c r="G67">
        <v>109.13921901528001</v>
      </c>
      <c r="I67" s="6">
        <f t="shared" ref="I67:I130" si="8">E67-G67</f>
        <v>286.44619411775</v>
      </c>
      <c r="J67" s="6">
        <f t="shared" ref="J67:J130" si="9">D67-F67</f>
        <v>24.17953608629</v>
      </c>
      <c r="K67" s="6">
        <f t="shared" ref="K67:K130" si="10">I67-1.2*J67</f>
        <v>257.43075081420199</v>
      </c>
      <c r="L67" s="7">
        <f t="shared" si="7"/>
        <v>10.646637300877224</v>
      </c>
      <c r="M67" s="7">
        <f t="shared" ref="M67:M130" si="11">L67+ABS($N$2)*A67</f>
        <v>10.945869024974273</v>
      </c>
      <c r="P67" s="5">
        <f t="shared" ref="P67:P130" si="12">(L67-$O$2)/$O$2*100</f>
        <v>7.2014820172209975</v>
      </c>
      <c r="R67" s="5">
        <v>-13</v>
      </c>
      <c r="U67" s="5">
        <v>21.5</v>
      </c>
      <c r="V67" s="7">
        <f t="shared" si="6"/>
        <v>9.9430116305535456</v>
      </c>
      <c r="Y67" s="7"/>
    </row>
    <row r="68" spans="1:25" x14ac:dyDescent="0.15">
      <c r="A68" s="5">
        <v>33.5</v>
      </c>
      <c r="B68" s="5">
        <v>66</v>
      </c>
      <c r="D68">
        <v>126.38623697601</v>
      </c>
      <c r="E68">
        <v>400.36782166222002</v>
      </c>
      <c r="F68">
        <v>102.1387339316</v>
      </c>
      <c r="G68">
        <v>109.19379092894</v>
      </c>
      <c r="I68" s="6">
        <f t="shared" si="8"/>
        <v>291.17403073328001</v>
      </c>
      <c r="J68" s="6">
        <f t="shared" si="9"/>
        <v>24.247503044409996</v>
      </c>
      <c r="K68" s="6">
        <f t="shared" si="10"/>
        <v>262.077027079988</v>
      </c>
      <c r="L68" s="7">
        <f t="shared" si="7"/>
        <v>10.808412998236825</v>
      </c>
      <c r="M68" s="7">
        <f t="shared" si="11"/>
        <v>11.112178536335346</v>
      </c>
      <c r="P68" s="5">
        <f t="shared" si="12"/>
        <v>8.8304089752089219</v>
      </c>
      <c r="R68" s="5">
        <v>-13</v>
      </c>
      <c r="U68" s="5">
        <v>22</v>
      </c>
      <c r="V68" s="7">
        <f t="shared" si="6"/>
        <v>9.8843587761677885</v>
      </c>
      <c r="Y68" s="7"/>
    </row>
    <row r="69" spans="1:25" x14ac:dyDescent="0.15">
      <c r="A69" s="5">
        <v>34</v>
      </c>
      <c r="B69" s="5">
        <v>67</v>
      </c>
      <c r="D69">
        <v>126.53113641871001</v>
      </c>
      <c r="E69">
        <v>408.31669493579</v>
      </c>
      <c r="F69">
        <v>102.2944457919</v>
      </c>
      <c r="G69">
        <v>109.19379092894</v>
      </c>
      <c r="I69" s="6">
        <f t="shared" si="8"/>
        <v>299.12290400684998</v>
      </c>
      <c r="J69" s="6">
        <f t="shared" si="9"/>
        <v>24.236690626810002</v>
      </c>
      <c r="K69" s="6">
        <f t="shared" si="10"/>
        <v>270.03887525467798</v>
      </c>
      <c r="L69" s="7">
        <f t="shared" si="7"/>
        <v>11.141738755206452</v>
      </c>
      <c r="M69" s="7">
        <f t="shared" si="11"/>
        <v>11.450038107306444</v>
      </c>
      <c r="P69" s="5">
        <f t="shared" si="12"/>
        <v>12.186681395488689</v>
      </c>
      <c r="R69" s="5">
        <v>-13</v>
      </c>
      <c r="U69" s="5">
        <v>22.5</v>
      </c>
      <c r="V69" s="7">
        <f t="shared" si="6"/>
        <v>9.9229217851829663</v>
      </c>
      <c r="Y69" s="7"/>
    </row>
    <row r="70" spans="1:25" x14ac:dyDescent="0.15">
      <c r="A70" s="5">
        <v>34.5</v>
      </c>
      <c r="B70" s="5">
        <v>68</v>
      </c>
      <c r="D70">
        <v>125.93506178822</v>
      </c>
      <c r="E70">
        <v>406.23697601163002</v>
      </c>
      <c r="F70">
        <v>102.15522677662</v>
      </c>
      <c r="G70">
        <v>109.22386611691</v>
      </c>
      <c r="I70" s="6">
        <f t="shared" si="8"/>
        <v>297.01310989472</v>
      </c>
      <c r="J70" s="6">
        <f t="shared" si="9"/>
        <v>23.779835011599999</v>
      </c>
      <c r="K70" s="6">
        <f t="shared" si="10"/>
        <v>268.47730788080003</v>
      </c>
      <c r="L70" s="7">
        <f t="shared" si="7"/>
        <v>11.290124920960746</v>
      </c>
      <c r="M70" s="7">
        <f t="shared" si="11"/>
        <v>11.602958087062207</v>
      </c>
      <c r="P70" s="5">
        <f t="shared" si="12"/>
        <v>13.680788542202768</v>
      </c>
      <c r="R70" s="5">
        <v>-13</v>
      </c>
      <c r="U70" s="5">
        <v>23</v>
      </c>
      <c r="V70" s="7">
        <f t="shared" si="6"/>
        <v>9.9038211734617736</v>
      </c>
      <c r="Y70" s="7"/>
    </row>
    <row r="71" spans="1:25" x14ac:dyDescent="0.15">
      <c r="A71" s="5">
        <v>35</v>
      </c>
      <c r="B71" s="5">
        <v>69</v>
      </c>
      <c r="D71">
        <v>126.1882723528</v>
      </c>
      <c r="E71">
        <v>419.24497213472</v>
      </c>
      <c r="F71">
        <v>102.29396070822</v>
      </c>
      <c r="G71">
        <v>109.15280135822999</v>
      </c>
      <c r="I71" s="6">
        <f t="shared" si="8"/>
        <v>310.09217077648998</v>
      </c>
      <c r="J71" s="6">
        <f t="shared" si="9"/>
        <v>23.89431164458</v>
      </c>
      <c r="K71" s="6">
        <f t="shared" si="10"/>
        <v>281.418996802994</v>
      </c>
      <c r="L71" s="7">
        <f t="shared" si="7"/>
        <v>11.777656581575092</v>
      </c>
      <c r="M71" s="7">
        <f t="shared" si="11"/>
        <v>12.095023561678024</v>
      </c>
      <c r="P71" s="5">
        <f t="shared" si="12"/>
        <v>18.589767318428049</v>
      </c>
      <c r="R71" s="5">
        <v>-13</v>
      </c>
      <c r="U71" s="5">
        <v>23.5</v>
      </c>
      <c r="V71" s="7">
        <f t="shared" si="6"/>
        <v>9.8587203447503615</v>
      </c>
      <c r="Y71" s="7"/>
    </row>
    <row r="72" spans="1:25" x14ac:dyDescent="0.15">
      <c r="A72" s="5">
        <v>35.5</v>
      </c>
      <c r="B72" s="5">
        <v>70</v>
      </c>
      <c r="D72">
        <v>125.98546159438</v>
      </c>
      <c r="E72">
        <v>422.30094499636999</v>
      </c>
      <c r="F72">
        <v>102.34368178510999</v>
      </c>
      <c r="G72">
        <v>109.11666262430001</v>
      </c>
      <c r="I72" s="6">
        <f t="shared" si="8"/>
        <v>313.18428237207002</v>
      </c>
      <c r="J72" s="6">
        <f t="shared" si="9"/>
        <v>23.641779809270005</v>
      </c>
      <c r="K72" s="6">
        <f t="shared" si="10"/>
        <v>284.814146600946</v>
      </c>
      <c r="L72" s="7">
        <f t="shared" si="7"/>
        <v>12.047068744345111</v>
      </c>
      <c r="M72" s="7">
        <f t="shared" si="11"/>
        <v>12.368969538449514</v>
      </c>
      <c r="P72" s="5">
        <f t="shared" si="12"/>
        <v>21.302490810946303</v>
      </c>
      <c r="R72" s="5">
        <v>-13</v>
      </c>
      <c r="U72" s="5">
        <v>24</v>
      </c>
      <c r="V72" s="7">
        <f t="shared" si="6"/>
        <v>10.022579596899277</v>
      </c>
      <c r="Y72" s="7"/>
    </row>
    <row r="73" spans="1:25" x14ac:dyDescent="0.15">
      <c r="A73" s="5">
        <v>36</v>
      </c>
      <c r="B73" s="5">
        <v>71</v>
      </c>
      <c r="D73">
        <v>125.51199418464</v>
      </c>
      <c r="E73">
        <v>420.45650593651999</v>
      </c>
      <c r="F73">
        <v>102.25951976716</v>
      </c>
      <c r="G73">
        <v>109.45161290323</v>
      </c>
      <c r="I73" s="6">
        <f t="shared" si="8"/>
        <v>311.00489303328999</v>
      </c>
      <c r="J73" s="6">
        <f t="shared" si="9"/>
        <v>23.252474417480002</v>
      </c>
      <c r="K73" s="6">
        <f t="shared" si="10"/>
        <v>283.10192373231399</v>
      </c>
      <c r="L73" s="7">
        <f t="shared" si="7"/>
        <v>12.175131069899928</v>
      </c>
      <c r="M73" s="7">
        <f t="shared" si="11"/>
        <v>12.5015656780058</v>
      </c>
      <c r="P73" s="5">
        <f t="shared" si="12"/>
        <v>22.591956273333853</v>
      </c>
      <c r="R73" s="5">
        <v>-13</v>
      </c>
      <c r="U73" s="5">
        <v>24.5</v>
      </c>
      <c r="V73" s="7">
        <f t="shared" si="6"/>
        <v>9.9071842859237975</v>
      </c>
      <c r="Y73" s="7"/>
    </row>
    <row r="74" spans="1:25" x14ac:dyDescent="0.15">
      <c r="A74" s="5">
        <v>36.5</v>
      </c>
      <c r="B74" s="5">
        <v>72</v>
      </c>
      <c r="D74">
        <v>125.75115095711</v>
      </c>
      <c r="E74">
        <v>430.24230676036001</v>
      </c>
      <c r="F74">
        <v>102.25224351201</v>
      </c>
      <c r="G74">
        <v>109.15910744603001</v>
      </c>
      <c r="I74" s="6">
        <f t="shared" si="8"/>
        <v>321.08319931432999</v>
      </c>
      <c r="J74" s="6">
        <f t="shared" si="9"/>
        <v>23.498907445100002</v>
      </c>
      <c r="K74" s="6">
        <f t="shared" si="10"/>
        <v>292.88451038020997</v>
      </c>
      <c r="L74" s="7">
        <f t="shared" si="7"/>
        <v>12.463750115381739</v>
      </c>
      <c r="M74" s="7">
        <f t="shared" si="11"/>
        <v>12.794718537489082</v>
      </c>
      <c r="P74" s="5">
        <f t="shared" si="12"/>
        <v>25.49807475371982</v>
      </c>
      <c r="R74" s="5">
        <v>-13</v>
      </c>
      <c r="U74" s="5">
        <v>25</v>
      </c>
      <c r="V74" s="7">
        <f t="shared" si="6"/>
        <v>9.9756464556063307</v>
      </c>
      <c r="Y74" s="7"/>
    </row>
    <row r="75" spans="1:25" x14ac:dyDescent="0.15">
      <c r="A75" s="5">
        <v>37</v>
      </c>
      <c r="B75" s="5">
        <v>73</v>
      </c>
      <c r="D75">
        <v>125.74824327599001</v>
      </c>
      <c r="E75">
        <v>427.55633632178001</v>
      </c>
      <c r="F75">
        <v>102.26097501819</v>
      </c>
      <c r="G75">
        <v>109.31215134611</v>
      </c>
      <c r="I75" s="6">
        <f t="shared" si="8"/>
        <v>318.24418497567001</v>
      </c>
      <c r="J75" s="6">
        <f t="shared" si="9"/>
        <v>23.487268257800011</v>
      </c>
      <c r="K75" s="6">
        <f t="shared" si="10"/>
        <v>290.05946306631</v>
      </c>
      <c r="L75" s="7">
        <f t="shared" si="7"/>
        <v>12.349646620567832</v>
      </c>
      <c r="M75" s="7">
        <f t="shared" si="11"/>
        <v>12.685148856676646</v>
      </c>
      <c r="P75" s="5">
        <f t="shared" si="12"/>
        <v>24.349161401859199</v>
      </c>
      <c r="R75" s="5">
        <v>-13</v>
      </c>
      <c r="U75" s="5">
        <v>25.5</v>
      </c>
      <c r="V75" s="7">
        <f t="shared" si="6"/>
        <v>9.8308986532473774</v>
      </c>
      <c r="Y75" s="7"/>
    </row>
    <row r="76" spans="1:25" x14ac:dyDescent="0.15">
      <c r="A76" s="5">
        <v>37.5</v>
      </c>
      <c r="B76" s="5">
        <v>74</v>
      </c>
      <c r="D76">
        <v>125.92512721105</v>
      </c>
      <c r="E76">
        <v>431.06493821177997</v>
      </c>
      <c r="F76">
        <v>102.30439000728001</v>
      </c>
      <c r="G76">
        <v>109.25539655591</v>
      </c>
      <c r="I76" s="6">
        <f t="shared" si="8"/>
        <v>321.80954165586996</v>
      </c>
      <c r="J76" s="6">
        <f t="shared" si="9"/>
        <v>23.620737203769991</v>
      </c>
      <c r="K76" s="6">
        <f t="shared" si="10"/>
        <v>293.46465701134599</v>
      </c>
      <c r="L76" s="7">
        <f t="shared" si="7"/>
        <v>12.424026163099919</v>
      </c>
      <c r="M76" s="7">
        <f t="shared" si="11"/>
        <v>12.764062213210202</v>
      </c>
      <c r="P76" s="5">
        <f t="shared" si="12"/>
        <v>25.098092446081555</v>
      </c>
      <c r="R76" s="5">
        <v>-13</v>
      </c>
      <c r="U76" s="5">
        <v>26</v>
      </c>
      <c r="V76" s="7">
        <f t="shared" si="6"/>
        <v>9.8856762773218598</v>
      </c>
      <c r="Y76" s="7"/>
    </row>
    <row r="77" spans="1:25" x14ac:dyDescent="0.15">
      <c r="A77" s="5">
        <v>38</v>
      </c>
      <c r="B77" s="5">
        <v>75</v>
      </c>
      <c r="D77">
        <v>125.08795735401</v>
      </c>
      <c r="E77">
        <v>420.38187545432999</v>
      </c>
      <c r="F77">
        <v>102.31700218288</v>
      </c>
      <c r="G77">
        <v>109.42202279893</v>
      </c>
      <c r="I77" s="6">
        <f t="shared" si="8"/>
        <v>310.95985265539997</v>
      </c>
      <c r="J77" s="6">
        <f t="shared" si="9"/>
        <v>22.770955171129998</v>
      </c>
      <c r="K77" s="6">
        <f t="shared" si="10"/>
        <v>283.63470645004395</v>
      </c>
      <c r="L77" s="7">
        <f t="shared" si="7"/>
        <v>12.455986335155949</v>
      </c>
      <c r="M77" s="7">
        <f t="shared" si="11"/>
        <v>12.800556199267703</v>
      </c>
      <c r="P77" s="5">
        <f t="shared" si="12"/>
        <v>25.419900892552207</v>
      </c>
      <c r="R77" s="5">
        <v>-13</v>
      </c>
      <c r="U77" s="39">
        <v>26.5</v>
      </c>
      <c r="V77" s="7">
        <f t="shared" si="6"/>
        <v>9.9458849402454046</v>
      </c>
      <c r="Y77" s="7"/>
    </row>
    <row r="78" spans="1:25" x14ac:dyDescent="0.15">
      <c r="A78" s="5">
        <v>38.5</v>
      </c>
      <c r="B78" s="5">
        <v>76</v>
      </c>
      <c r="D78">
        <v>124.27744124061</v>
      </c>
      <c r="E78">
        <v>412.14199176157001</v>
      </c>
      <c r="F78">
        <v>102.37521222411</v>
      </c>
      <c r="G78">
        <v>109.30366238176001</v>
      </c>
      <c r="I78" s="6">
        <f t="shared" si="8"/>
        <v>302.83832937981003</v>
      </c>
      <c r="J78" s="6">
        <f t="shared" si="9"/>
        <v>21.902229016500002</v>
      </c>
      <c r="K78" s="6">
        <f t="shared" si="10"/>
        <v>276.55565456001005</v>
      </c>
      <c r="L78" s="7">
        <f t="shared" si="7"/>
        <v>12.626826902032089</v>
      </c>
      <c r="M78" s="7">
        <f t="shared" si="11"/>
        <v>12.975930580145315</v>
      </c>
      <c r="P78" s="5">
        <f t="shared" si="12"/>
        <v>27.14010243978397</v>
      </c>
      <c r="R78" s="5">
        <v>-13</v>
      </c>
      <c r="U78" s="5">
        <v>27</v>
      </c>
      <c r="V78" s="7">
        <f t="shared" si="6"/>
        <v>9.9053111393755167</v>
      </c>
      <c r="Y78" s="7"/>
    </row>
    <row r="79" spans="1:25" x14ac:dyDescent="0.15">
      <c r="A79" s="5">
        <v>39</v>
      </c>
      <c r="B79" s="5">
        <v>77</v>
      </c>
      <c r="D79">
        <v>124.40392536952</v>
      </c>
      <c r="E79">
        <v>413.70002423068001</v>
      </c>
      <c r="F79">
        <v>102.38758185787</v>
      </c>
      <c r="G79">
        <v>109.43900072763</v>
      </c>
      <c r="I79" s="6">
        <f t="shared" si="8"/>
        <v>304.26102350305001</v>
      </c>
      <c r="J79" s="6">
        <f t="shared" si="9"/>
        <v>22.016343511649993</v>
      </c>
      <c r="K79" s="6">
        <f t="shared" si="10"/>
        <v>277.84141128907004</v>
      </c>
      <c r="L79" s="7">
        <f t="shared" si="7"/>
        <v>12.619779989445099</v>
      </c>
      <c r="M79" s="7">
        <f t="shared" si="11"/>
        <v>12.973417481559794</v>
      </c>
      <c r="P79" s="5">
        <f t="shared" si="12"/>
        <v>27.069146751934163</v>
      </c>
      <c r="R79" s="5">
        <v>-13</v>
      </c>
      <c r="U79" s="5">
        <v>27.5</v>
      </c>
      <c r="V79" s="7">
        <f t="shared" si="6"/>
        <v>9.9880428807843504</v>
      </c>
      <c r="Y79" s="7"/>
    </row>
    <row r="80" spans="1:25" x14ac:dyDescent="0.15">
      <c r="A80" s="5">
        <v>39.5</v>
      </c>
      <c r="B80" s="5">
        <v>78</v>
      </c>
      <c r="D80">
        <v>124.00799612309</v>
      </c>
      <c r="E80">
        <v>410.93675793555002</v>
      </c>
      <c r="F80">
        <v>102.41304875090999</v>
      </c>
      <c r="G80">
        <v>109.12175600291</v>
      </c>
      <c r="I80" s="6">
        <f t="shared" si="8"/>
        <v>301.81500193264003</v>
      </c>
      <c r="J80" s="6">
        <f t="shared" si="9"/>
        <v>21.594947372180002</v>
      </c>
      <c r="K80" s="6">
        <f t="shared" si="10"/>
        <v>275.901065086024</v>
      </c>
      <c r="L80" s="7">
        <f t="shared" si="7"/>
        <v>12.776186036992037</v>
      </c>
      <c r="M80" s="7">
        <f t="shared" si="11"/>
        <v>13.134357343108203</v>
      </c>
      <c r="P80" s="5">
        <f t="shared" si="12"/>
        <v>28.64400645830419</v>
      </c>
      <c r="R80" s="5">
        <v>-13</v>
      </c>
      <c r="U80" s="5">
        <v>28</v>
      </c>
      <c r="V80" s="7">
        <f t="shared" si="6"/>
        <v>10.154963869126107</v>
      </c>
      <c r="Y80" s="7"/>
    </row>
    <row r="81" spans="1:25" x14ac:dyDescent="0.15">
      <c r="A81" s="5">
        <v>40</v>
      </c>
      <c r="B81" s="5">
        <v>79</v>
      </c>
      <c r="D81">
        <v>124.12624182215001</v>
      </c>
      <c r="E81">
        <v>413.49212503029003</v>
      </c>
      <c r="F81">
        <v>102.4690759156</v>
      </c>
      <c r="G81">
        <v>109.32621877274001</v>
      </c>
      <c r="I81" s="6">
        <f t="shared" si="8"/>
        <v>304.16590625755003</v>
      </c>
      <c r="J81" s="6">
        <f t="shared" si="9"/>
        <v>21.657165906550006</v>
      </c>
      <c r="K81" s="6">
        <f t="shared" si="10"/>
        <v>278.17730716969004</v>
      </c>
      <c r="L81" s="7">
        <f t="shared" si="7"/>
        <v>12.844584945694946</v>
      </c>
      <c r="M81" s="7">
        <f t="shared" si="11"/>
        <v>13.207290065812582</v>
      </c>
      <c r="P81" s="5">
        <f t="shared" si="12"/>
        <v>29.332718224667097</v>
      </c>
      <c r="R81" s="5">
        <v>-13</v>
      </c>
      <c r="U81" s="5">
        <v>28.5</v>
      </c>
      <c r="V81" s="7">
        <f t="shared" si="6"/>
        <v>10.02021036185732</v>
      </c>
      <c r="Y81" s="7"/>
    </row>
    <row r="82" spans="1:25" x14ac:dyDescent="0.15">
      <c r="A82" s="5">
        <v>40.5</v>
      </c>
      <c r="B82" s="5">
        <v>80</v>
      </c>
      <c r="D82">
        <v>123.86067361278999</v>
      </c>
      <c r="E82">
        <v>417.86600436152003</v>
      </c>
      <c r="F82">
        <v>102.38418627212999</v>
      </c>
      <c r="G82">
        <v>109.43924326945999</v>
      </c>
      <c r="I82" s="6">
        <f t="shared" si="8"/>
        <v>308.42676109206002</v>
      </c>
      <c r="J82" s="6">
        <f t="shared" si="9"/>
        <v>21.47648734066</v>
      </c>
      <c r="K82" s="6">
        <f t="shared" si="10"/>
        <v>282.65497628326801</v>
      </c>
      <c r="L82" s="7">
        <f t="shared" si="7"/>
        <v>13.161136260310885</v>
      </c>
      <c r="M82" s="7">
        <f t="shared" si="11"/>
        <v>13.528375194429991</v>
      </c>
      <c r="P82" s="5">
        <f t="shared" si="12"/>
        <v>32.520088011231749</v>
      </c>
      <c r="R82" s="5">
        <v>-13</v>
      </c>
      <c r="U82" s="5">
        <v>29</v>
      </c>
      <c r="V82" s="7">
        <f t="shared" si="6"/>
        <v>9.957453156989855</v>
      </c>
      <c r="Y82" s="7"/>
    </row>
    <row r="83" spans="1:25" x14ac:dyDescent="0.15">
      <c r="A83" s="5">
        <v>41</v>
      </c>
      <c r="B83" s="5">
        <v>81</v>
      </c>
      <c r="D83">
        <v>123.53985946208</v>
      </c>
      <c r="E83">
        <v>414.91470802035002</v>
      </c>
      <c r="F83">
        <v>102.35095804026</v>
      </c>
      <c r="G83">
        <v>109.22726170264001</v>
      </c>
      <c r="I83" s="6">
        <f t="shared" si="8"/>
        <v>305.68744631771</v>
      </c>
      <c r="J83" s="6">
        <f t="shared" si="9"/>
        <v>21.188901421820006</v>
      </c>
      <c r="K83" s="6">
        <f t="shared" si="10"/>
        <v>280.26076461152599</v>
      </c>
      <c r="L83" s="7">
        <f t="shared" si="7"/>
        <v>13.226771838341639</v>
      </c>
      <c r="M83" s="7">
        <f t="shared" si="11"/>
        <v>13.598544586462216</v>
      </c>
      <c r="P83" s="5">
        <f t="shared" si="12"/>
        <v>33.18097567360887</v>
      </c>
      <c r="R83" s="5">
        <v>-13</v>
      </c>
      <c r="U83" s="5">
        <v>29.5</v>
      </c>
      <c r="V83" s="7">
        <f t="shared" si="6"/>
        <v>9.8629600805566398</v>
      </c>
      <c r="Y83" s="7"/>
    </row>
    <row r="84" spans="1:25" x14ac:dyDescent="0.15">
      <c r="A84" s="5">
        <v>41.5</v>
      </c>
      <c r="B84" s="5">
        <v>82</v>
      </c>
      <c r="D84">
        <v>123.64356675550999</v>
      </c>
      <c r="E84">
        <v>419.18657620547998</v>
      </c>
      <c r="F84">
        <v>102.23623575067001</v>
      </c>
      <c r="G84">
        <v>109.33543536259999</v>
      </c>
      <c r="I84" s="6">
        <f t="shared" si="8"/>
        <v>309.85114084288</v>
      </c>
      <c r="J84" s="6">
        <f t="shared" si="9"/>
        <v>21.407331004839989</v>
      </c>
      <c r="K84" s="6">
        <f t="shared" si="10"/>
        <v>284.16234363707201</v>
      </c>
      <c r="L84" s="7">
        <f t="shared" si="7"/>
        <v>13.274066887311907</v>
      </c>
      <c r="M84" s="7">
        <f t="shared" si="11"/>
        <v>13.650373449433955</v>
      </c>
      <c r="P84" s="5">
        <f t="shared" si="12"/>
        <v>33.657191702990467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123.68015507633</v>
      </c>
      <c r="E85">
        <v>421.84031984491997</v>
      </c>
      <c r="F85">
        <v>102.38782439971</v>
      </c>
      <c r="G85">
        <v>109.49454280863</v>
      </c>
      <c r="I85" s="6">
        <f t="shared" si="8"/>
        <v>312.34577703628997</v>
      </c>
      <c r="J85" s="6">
        <f t="shared" si="9"/>
        <v>21.292330676619997</v>
      </c>
      <c r="K85" s="6">
        <f t="shared" si="10"/>
        <v>286.79498022434598</v>
      </c>
      <c r="L85" s="7">
        <f t="shared" si="7"/>
        <v>13.469402884075093</v>
      </c>
      <c r="M85" s="7">
        <f t="shared" si="11"/>
        <v>13.850243260198612</v>
      </c>
      <c r="P85" s="5">
        <f t="shared" si="12"/>
        <v>35.62403886351121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123.64720135691999</v>
      </c>
      <c r="E86">
        <v>423.16961473225001</v>
      </c>
      <c r="F86">
        <v>102.29177783167999</v>
      </c>
      <c r="G86">
        <v>109.41523162746</v>
      </c>
      <c r="I86" s="6">
        <f t="shared" si="8"/>
        <v>313.75438310479001</v>
      </c>
      <c r="J86" s="6">
        <f t="shared" si="9"/>
        <v>21.355423525239999</v>
      </c>
      <c r="K86" s="6">
        <f t="shared" si="10"/>
        <v>288.12787487450203</v>
      </c>
      <c r="L86" s="7">
        <f t="shared" si="7"/>
        <v>13.492023444721823</v>
      </c>
      <c r="M86" s="7">
        <f t="shared" si="11"/>
        <v>13.877397634846812</v>
      </c>
      <c r="P86" s="5">
        <f t="shared" si="12"/>
        <v>35.851806331948424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123.89193118487999</v>
      </c>
      <c r="E87">
        <v>430.04821904531002</v>
      </c>
      <c r="F87">
        <v>102.36235750666999</v>
      </c>
      <c r="G87">
        <v>109.42614601019</v>
      </c>
      <c r="I87" s="6">
        <f t="shared" si="8"/>
        <v>320.62207303512002</v>
      </c>
      <c r="J87" s="6">
        <f t="shared" si="9"/>
        <v>21.529573678209999</v>
      </c>
      <c r="K87" s="6">
        <f t="shared" si="10"/>
        <v>294.78658462126805</v>
      </c>
      <c r="L87" s="7">
        <f t="shared" si="7"/>
        <v>13.692170083220015</v>
      </c>
      <c r="M87" s="7">
        <f t="shared" si="11"/>
        <v>14.082078087346474</v>
      </c>
      <c r="P87" s="5">
        <f t="shared" si="12"/>
        <v>37.86709206597105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123.71916646474</v>
      </c>
      <c r="E88">
        <v>430.46668282044999</v>
      </c>
      <c r="F88">
        <v>102.39413048751</v>
      </c>
      <c r="G88">
        <v>109.38564152316</v>
      </c>
      <c r="I88" s="6">
        <f t="shared" si="8"/>
        <v>321.08104129728997</v>
      </c>
      <c r="J88" s="6">
        <f t="shared" si="9"/>
        <v>21.325035977230002</v>
      </c>
      <c r="K88" s="6">
        <f t="shared" si="10"/>
        <v>295.49099812461395</v>
      </c>
      <c r="L88" s="7">
        <f t="shared" si="7"/>
        <v>13.856529875969594</v>
      </c>
      <c r="M88" s="7">
        <f t="shared" si="11"/>
        <v>14.250971694097524</v>
      </c>
      <c r="P88" s="5">
        <f t="shared" si="12"/>
        <v>39.522038399621998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123.33535255634</v>
      </c>
      <c r="E89">
        <v>425.34552944027001</v>
      </c>
      <c r="F89">
        <v>102.33761823915</v>
      </c>
      <c r="G89">
        <v>109.51079311181</v>
      </c>
      <c r="I89" s="6">
        <f t="shared" si="8"/>
        <v>315.83473632846</v>
      </c>
      <c r="J89" s="6">
        <f t="shared" si="9"/>
        <v>20.997734317189995</v>
      </c>
      <c r="K89" s="6">
        <f t="shared" si="10"/>
        <v>290.63745514783199</v>
      </c>
      <c r="L89" s="7">
        <f t="shared" si="7"/>
        <v>13.841372157466479</v>
      </c>
      <c r="M89" s="7">
        <f t="shared" si="11"/>
        <v>14.240347789595878</v>
      </c>
      <c r="P89" s="5">
        <f t="shared" si="12"/>
        <v>39.369414632923387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122.97140780228</v>
      </c>
      <c r="E90">
        <v>420.26217591470999</v>
      </c>
      <c r="F90">
        <v>102.43414989086</v>
      </c>
      <c r="G90">
        <v>109.55590589377</v>
      </c>
      <c r="I90" s="6">
        <f t="shared" si="8"/>
        <v>310.70627002094</v>
      </c>
      <c r="J90" s="6">
        <f t="shared" si="9"/>
        <v>20.537257911419999</v>
      </c>
      <c r="K90" s="6">
        <f t="shared" si="10"/>
        <v>286.061560527236</v>
      </c>
      <c r="L90" s="7">
        <f t="shared" si="7"/>
        <v>13.928907245604968</v>
      </c>
      <c r="M90" s="7">
        <f t="shared" si="11"/>
        <v>14.332416691735839</v>
      </c>
      <c r="P90" s="5">
        <f t="shared" si="12"/>
        <v>40.250809472604921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122.54082868912</v>
      </c>
      <c r="E91">
        <v>415.81730070268998</v>
      </c>
      <c r="F91">
        <v>102.20810089741001</v>
      </c>
      <c r="G91">
        <v>109.48290080039</v>
      </c>
      <c r="I91" s="6">
        <f t="shared" si="8"/>
        <v>306.33439990229999</v>
      </c>
      <c r="J91" s="6">
        <f t="shared" si="9"/>
        <v>20.332727791709999</v>
      </c>
      <c r="K91" s="6">
        <f t="shared" si="10"/>
        <v>281.93512655224799</v>
      </c>
      <c r="L91" s="7">
        <f t="shared" si="7"/>
        <v>13.866074903496115</v>
      </c>
      <c r="M91" s="7">
        <f t="shared" si="11"/>
        <v>14.274118163628456</v>
      </c>
      <c r="P91" s="5">
        <f t="shared" si="12"/>
        <v>39.618147722013767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122.39447540586001</v>
      </c>
      <c r="E92">
        <v>415.20232614489998</v>
      </c>
      <c r="F92">
        <v>102.41959738055</v>
      </c>
      <c r="G92">
        <v>109.35362600049</v>
      </c>
      <c r="I92" s="6">
        <f t="shared" si="8"/>
        <v>305.84870014440997</v>
      </c>
      <c r="J92" s="6">
        <f t="shared" si="9"/>
        <v>19.974878025310005</v>
      </c>
      <c r="K92" s="6">
        <f t="shared" si="10"/>
        <v>281.87884651403795</v>
      </c>
      <c r="L92" s="7">
        <f t="shared" si="7"/>
        <v>14.111667973985702</v>
      </c>
      <c r="M92" s="7">
        <f t="shared" si="11"/>
        <v>14.524245048119512</v>
      </c>
      <c r="P92" s="5">
        <f t="shared" si="12"/>
        <v>42.091035675797464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122.00387690817</v>
      </c>
      <c r="E93">
        <v>410.49454809789</v>
      </c>
      <c r="F93">
        <v>102.40455978656</v>
      </c>
      <c r="G93">
        <v>109.4584040747</v>
      </c>
      <c r="I93" s="6">
        <f t="shared" si="8"/>
        <v>301.03614402318999</v>
      </c>
      <c r="J93" s="6">
        <f t="shared" si="9"/>
        <v>19.59931712161</v>
      </c>
      <c r="K93" s="6">
        <f t="shared" si="10"/>
        <v>277.516963477258</v>
      </c>
      <c r="L93" s="7">
        <f t="shared" si="7"/>
        <v>14.159522076984546</v>
      </c>
      <c r="M93" s="7">
        <f t="shared" si="11"/>
        <v>14.576632965119828</v>
      </c>
      <c r="P93" s="5">
        <f t="shared" si="12"/>
        <v>42.572880845976989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122.4700751151</v>
      </c>
      <c r="E94">
        <v>418.88078507389997</v>
      </c>
      <c r="F94">
        <v>102.33689061363</v>
      </c>
      <c r="G94">
        <v>109.36623817608999</v>
      </c>
      <c r="I94" s="6">
        <f t="shared" si="8"/>
        <v>309.51454689780996</v>
      </c>
      <c r="J94" s="6">
        <f t="shared" si="9"/>
        <v>20.133184501469998</v>
      </c>
      <c r="K94" s="6">
        <f t="shared" si="10"/>
        <v>285.35472549604594</v>
      </c>
      <c r="L94" s="7">
        <f t="shared" si="7"/>
        <v>14.173352728934221</v>
      </c>
      <c r="M94" s="7">
        <f t="shared" si="11"/>
        <v>14.594997431070974</v>
      </c>
      <c r="P94" s="5">
        <f t="shared" si="12"/>
        <v>42.712142318343233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122.60140537920999</v>
      </c>
      <c r="E95">
        <v>423.00920765689</v>
      </c>
      <c r="F95">
        <v>102.48508367693</v>
      </c>
      <c r="G95">
        <v>109.48144554936</v>
      </c>
      <c r="I95" s="6">
        <f t="shared" si="8"/>
        <v>313.52776210753001</v>
      </c>
      <c r="J95" s="6">
        <f t="shared" si="9"/>
        <v>20.11632170227999</v>
      </c>
      <c r="K95" s="6">
        <f t="shared" si="10"/>
        <v>289.38817606479404</v>
      </c>
      <c r="L95" s="7">
        <f t="shared" si="7"/>
        <v>14.385740114307016</v>
      </c>
      <c r="M95" s="7">
        <f t="shared" si="11"/>
        <v>14.811918630445238</v>
      </c>
      <c r="P95" s="5">
        <f t="shared" si="12"/>
        <v>44.850680697203032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122.56263629755</v>
      </c>
      <c r="E96">
        <v>423.08747274049</v>
      </c>
      <c r="F96">
        <v>102.35120058210001</v>
      </c>
      <c r="G96">
        <v>109.40771283046</v>
      </c>
      <c r="I96" s="6">
        <f t="shared" si="8"/>
        <v>313.67975991002999</v>
      </c>
      <c r="J96" s="6">
        <f t="shared" si="9"/>
        <v>20.211435715449994</v>
      </c>
      <c r="K96" s="6">
        <f t="shared" si="10"/>
        <v>289.42603705148997</v>
      </c>
      <c r="L96" s="7">
        <f t="shared" si="7"/>
        <v>14.319914781226915</v>
      </c>
      <c r="M96" s="7">
        <f t="shared" si="11"/>
        <v>14.750627111366608</v>
      </c>
      <c r="P96" s="5">
        <f t="shared" si="12"/>
        <v>44.187882382482329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122.54591713108999</v>
      </c>
      <c r="E97">
        <v>425.38139084080001</v>
      </c>
      <c r="F97">
        <v>102.35168566578</v>
      </c>
      <c r="G97">
        <v>109.52413291293</v>
      </c>
      <c r="I97" s="6">
        <f t="shared" si="8"/>
        <v>315.85725792787002</v>
      </c>
      <c r="J97" s="6">
        <f t="shared" si="9"/>
        <v>20.194231465309997</v>
      </c>
      <c r="K97" s="6">
        <f t="shared" si="10"/>
        <v>291.624180169498</v>
      </c>
      <c r="L97" s="7">
        <f t="shared" si="7"/>
        <v>14.440964523480634</v>
      </c>
      <c r="M97" s="7">
        <f t="shared" si="11"/>
        <v>14.876210667621798</v>
      </c>
      <c r="P97" s="5">
        <f t="shared" si="12"/>
        <v>45.406737820183032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122.27622970681</v>
      </c>
      <c r="E98">
        <v>423.30264114368998</v>
      </c>
      <c r="F98">
        <v>102.32500606355001</v>
      </c>
      <c r="G98">
        <v>109.24909046811</v>
      </c>
      <c r="I98" s="6">
        <f t="shared" si="8"/>
        <v>314.05355067557997</v>
      </c>
      <c r="J98" s="6">
        <f t="shared" si="9"/>
        <v>19.951223643259993</v>
      </c>
      <c r="K98" s="6">
        <f t="shared" si="10"/>
        <v>290.11208230366799</v>
      </c>
      <c r="L98" s="7">
        <f t="shared" si="7"/>
        <v>14.541067129066787</v>
      </c>
      <c r="M98" s="7">
        <f t="shared" si="11"/>
        <v>14.980847087209421</v>
      </c>
      <c r="P98" s="5">
        <f t="shared" si="12"/>
        <v>46.414675572672898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122.54204022291999</v>
      </c>
      <c r="E99">
        <v>425.38987157742002</v>
      </c>
      <c r="F99">
        <v>102.34877516372001</v>
      </c>
      <c r="G99">
        <v>109.45258307058</v>
      </c>
      <c r="I99" s="6">
        <f t="shared" si="8"/>
        <v>315.93728850683999</v>
      </c>
      <c r="J99" s="6">
        <f t="shared" si="9"/>
        <v>20.193265059199987</v>
      </c>
      <c r="K99" s="6">
        <f t="shared" si="10"/>
        <v>291.70537043579998</v>
      </c>
      <c r="L99" s="7">
        <f t="shared" si="7"/>
        <v>14.44567629754852</v>
      </c>
      <c r="M99" s="7">
        <f t="shared" si="11"/>
        <v>14.889990069692624</v>
      </c>
      <c r="P99" s="5">
        <f t="shared" si="12"/>
        <v>45.454180890584809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122.01453840562</v>
      </c>
      <c r="E100">
        <v>423.97649624424997</v>
      </c>
      <c r="F100">
        <v>102.39267523648</v>
      </c>
      <c r="G100">
        <v>109.39146252729</v>
      </c>
      <c r="I100" s="6">
        <f t="shared" si="8"/>
        <v>314.58503371695997</v>
      </c>
      <c r="J100" s="6">
        <f t="shared" si="9"/>
        <v>19.621863169139999</v>
      </c>
      <c r="K100" s="6">
        <f t="shared" si="10"/>
        <v>291.03879791399197</v>
      </c>
      <c r="L100" s="7">
        <f t="shared" si="7"/>
        <v>14.832373225990029</v>
      </c>
      <c r="M100" s="7">
        <f t="shared" si="11"/>
        <v>15.281220812135604</v>
      </c>
      <c r="P100" s="5">
        <f t="shared" si="12"/>
        <v>49.34785009795241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122.15338017931001</v>
      </c>
      <c r="E101">
        <v>425.84031984491997</v>
      </c>
      <c r="F101">
        <v>102.30633034198</v>
      </c>
      <c r="G101">
        <v>109.33592044628</v>
      </c>
      <c r="I101" s="6">
        <f t="shared" si="8"/>
        <v>316.50439939863998</v>
      </c>
      <c r="J101" s="6">
        <f t="shared" si="9"/>
        <v>19.847049837330005</v>
      </c>
      <c r="K101" s="6">
        <f t="shared" si="10"/>
        <v>292.68793959384396</v>
      </c>
      <c r="L101" s="7">
        <f t="shared" si="7"/>
        <v>14.747176129085533</v>
      </c>
      <c r="M101" s="7">
        <f t="shared" si="11"/>
        <v>15.200557529232579</v>
      </c>
      <c r="P101" s="5">
        <f t="shared" si="12"/>
        <v>48.489996599836701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121.86721589532</v>
      </c>
      <c r="E102">
        <v>419.56820935304</v>
      </c>
      <c r="F102">
        <v>102.22459374242</v>
      </c>
      <c r="G102">
        <v>109.38564152316</v>
      </c>
      <c r="I102" s="6">
        <f t="shared" si="8"/>
        <v>310.18256782987999</v>
      </c>
      <c r="J102" s="6">
        <f t="shared" si="9"/>
        <v>19.642622152900003</v>
      </c>
      <c r="K102" s="6">
        <f t="shared" si="10"/>
        <v>286.61142124639997</v>
      </c>
      <c r="L102" s="7">
        <f t="shared" si="7"/>
        <v>14.591301457381297</v>
      </c>
      <c r="M102" s="7">
        <f t="shared" si="11"/>
        <v>15.049216671529813</v>
      </c>
      <c r="P102" s="5">
        <f t="shared" si="12"/>
        <v>46.920487341334479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121.33995638478</v>
      </c>
      <c r="E103">
        <v>412.42282529683001</v>
      </c>
      <c r="F103">
        <v>102.31991268493999</v>
      </c>
      <c r="G103">
        <v>109.47707979627</v>
      </c>
      <c r="I103" s="6">
        <f t="shared" si="8"/>
        <v>302.94574550056001</v>
      </c>
      <c r="J103" s="6">
        <f t="shared" si="9"/>
        <v>19.020043699840002</v>
      </c>
      <c r="K103" s="6">
        <f t="shared" si="10"/>
        <v>280.12169306075202</v>
      </c>
      <c r="L103" s="7">
        <f t="shared" si="7"/>
        <v>14.727710276665054</v>
      </c>
      <c r="M103" s="7">
        <f t="shared" si="11"/>
        <v>15.19015930481504</v>
      </c>
      <c r="P103" s="5">
        <f t="shared" si="12"/>
        <v>48.293994034028245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120.81948146353</v>
      </c>
      <c r="E104">
        <v>405.2597528471</v>
      </c>
      <c r="F104">
        <v>102.42032500606</v>
      </c>
      <c r="G104">
        <v>109.26024739268</v>
      </c>
      <c r="I104" s="6">
        <f t="shared" si="8"/>
        <v>295.99950545441999</v>
      </c>
      <c r="J104" s="6">
        <f t="shared" si="9"/>
        <v>18.399156457469999</v>
      </c>
      <c r="K104" s="6">
        <f t="shared" si="10"/>
        <v>273.92051770545601</v>
      </c>
      <c r="L104" s="7">
        <f t="shared" si="7"/>
        <v>14.887667178581175</v>
      </c>
      <c r="M104" s="7">
        <f t="shared" si="11"/>
        <v>15.354650020732633</v>
      </c>
      <c r="P104" s="5">
        <f t="shared" si="12"/>
        <v>49.904607456810915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120.51029803732</v>
      </c>
      <c r="E105">
        <v>393.48170583959001</v>
      </c>
      <c r="F105">
        <v>102.36551055056999</v>
      </c>
      <c r="G105">
        <v>109.33543536259999</v>
      </c>
      <c r="I105" s="6">
        <f t="shared" si="8"/>
        <v>284.14627047699003</v>
      </c>
      <c r="J105" s="6">
        <f t="shared" si="9"/>
        <v>18.144787486750005</v>
      </c>
      <c r="K105" s="6">
        <f t="shared" si="10"/>
        <v>262.37252549289002</v>
      </c>
      <c r="L105" s="7">
        <f t="shared" si="7"/>
        <v>14.459939290249839</v>
      </c>
      <c r="M105" s="7">
        <f t="shared" si="11"/>
        <v>14.931455946402766</v>
      </c>
      <c r="P105" s="5">
        <f t="shared" si="12"/>
        <v>45.597795621919381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120.32759874001</v>
      </c>
      <c r="E106">
        <v>400.06445359826</v>
      </c>
      <c r="F106">
        <v>102.25127334465</v>
      </c>
      <c r="G106">
        <v>109.34998787291001</v>
      </c>
      <c r="I106" s="6">
        <f t="shared" si="8"/>
        <v>290.71446572535001</v>
      </c>
      <c r="J106" s="6">
        <f t="shared" si="9"/>
        <v>18.076325395360001</v>
      </c>
      <c r="K106" s="6">
        <f t="shared" si="10"/>
        <v>269.02287525091799</v>
      </c>
      <c r="L106" s="7">
        <f t="shared" si="7"/>
        <v>14.882608570432865</v>
      </c>
      <c r="M106" s="7">
        <f t="shared" si="11"/>
        <v>15.358659040587263</v>
      </c>
      <c r="P106" s="5">
        <f t="shared" si="12"/>
        <v>49.853672098056975</v>
      </c>
      <c r="R106" s="5">
        <v>-13</v>
      </c>
    </row>
    <row r="107" spans="1:25" x14ac:dyDescent="0.15">
      <c r="A107" s="5">
        <v>53</v>
      </c>
      <c r="B107" s="5">
        <v>105</v>
      </c>
      <c r="D107">
        <v>119.75914708019999</v>
      </c>
      <c r="E107">
        <v>392.35304094984002</v>
      </c>
      <c r="F107">
        <v>102.37133155469</v>
      </c>
      <c r="G107">
        <v>109.46252728595999</v>
      </c>
      <c r="I107" s="6">
        <f t="shared" si="8"/>
        <v>282.89051366388003</v>
      </c>
      <c r="J107" s="6">
        <f t="shared" si="9"/>
        <v>17.387815525509993</v>
      </c>
      <c r="K107" s="6">
        <f t="shared" si="10"/>
        <v>262.02513503326804</v>
      </c>
      <c r="L107" s="7">
        <f t="shared" si="7"/>
        <v>15.06946830950938</v>
      </c>
      <c r="M107" s="7">
        <f t="shared" si="11"/>
        <v>15.550052593665249</v>
      </c>
      <c r="P107" s="5">
        <f t="shared" si="12"/>
        <v>51.73517142899626</v>
      </c>
      <c r="R107" s="5">
        <v>-13</v>
      </c>
    </row>
    <row r="108" spans="1:25" x14ac:dyDescent="0.15">
      <c r="A108" s="5">
        <v>53.5</v>
      </c>
      <c r="B108" s="5">
        <v>106</v>
      </c>
      <c r="D108">
        <v>119.93990792343</v>
      </c>
      <c r="E108">
        <v>393.30361037072998</v>
      </c>
      <c r="F108">
        <v>102.17365995634</v>
      </c>
      <c r="G108">
        <v>109.30633034198</v>
      </c>
      <c r="I108" s="6">
        <f t="shared" si="8"/>
        <v>283.99728002874997</v>
      </c>
      <c r="J108" s="6">
        <f t="shared" si="9"/>
        <v>17.766247967089996</v>
      </c>
      <c r="K108" s="6">
        <f t="shared" si="10"/>
        <v>262.67778246824196</v>
      </c>
      <c r="L108" s="7">
        <f t="shared" si="7"/>
        <v>14.785214241905406</v>
      </c>
      <c r="M108" s="7">
        <f t="shared" si="11"/>
        <v>15.270332340062744</v>
      </c>
      <c r="P108" s="5">
        <f t="shared" si="12"/>
        <v>48.873004112179835</v>
      </c>
      <c r="R108" s="5">
        <v>-13</v>
      </c>
    </row>
    <row r="109" spans="1:25" x14ac:dyDescent="0.15">
      <c r="A109" s="5">
        <v>54</v>
      </c>
      <c r="B109" s="5">
        <v>107</v>
      </c>
      <c r="D109">
        <v>119.65907438818</v>
      </c>
      <c r="E109">
        <v>394.19796462321</v>
      </c>
      <c r="F109">
        <v>102.32670385642</v>
      </c>
      <c r="G109">
        <v>109.42396313364</v>
      </c>
      <c r="I109" s="6">
        <f t="shared" si="8"/>
        <v>284.77400148956997</v>
      </c>
      <c r="J109" s="6">
        <f t="shared" si="9"/>
        <v>17.332370531760006</v>
      </c>
      <c r="K109" s="6">
        <f t="shared" si="10"/>
        <v>263.97515685145794</v>
      </c>
      <c r="L109" s="7">
        <f t="shared" si="7"/>
        <v>15.230181951611712</v>
      </c>
      <c r="M109" s="7">
        <f t="shared" si="11"/>
        <v>15.719833863770521</v>
      </c>
      <c r="P109" s="5">
        <f t="shared" si="12"/>
        <v>53.353404503615565</v>
      </c>
      <c r="R109" s="5">
        <v>-13</v>
      </c>
    </row>
    <row r="110" spans="1:25" x14ac:dyDescent="0.15">
      <c r="A110" s="5">
        <v>54.5</v>
      </c>
      <c r="B110" s="5">
        <v>108</v>
      </c>
      <c r="D110">
        <v>119.63605524594</v>
      </c>
      <c r="E110">
        <v>392.11606493821</v>
      </c>
      <c r="F110">
        <v>102.15837982052</v>
      </c>
      <c r="G110">
        <v>109.30608780015</v>
      </c>
      <c r="I110" s="6">
        <f t="shared" si="8"/>
        <v>282.80997713805999</v>
      </c>
      <c r="J110" s="6">
        <f t="shared" si="9"/>
        <v>17.477675425420003</v>
      </c>
      <c r="K110" s="6">
        <f t="shared" si="10"/>
        <v>261.83676662755602</v>
      </c>
      <c r="L110" s="7">
        <f t="shared" si="7"/>
        <v>14.981212332547013</v>
      </c>
      <c r="M110" s="7">
        <f t="shared" si="11"/>
        <v>15.475398058707293</v>
      </c>
      <c r="P110" s="5">
        <f t="shared" si="12"/>
        <v>50.846517926498905</v>
      </c>
      <c r="R110" s="5">
        <v>-13</v>
      </c>
    </row>
    <row r="111" spans="1:25" x14ac:dyDescent="0.15">
      <c r="A111" s="5">
        <v>55</v>
      </c>
      <c r="B111" s="5">
        <v>109</v>
      </c>
      <c r="D111">
        <v>120.21734916404</v>
      </c>
      <c r="E111">
        <v>403.21129149503003</v>
      </c>
      <c r="F111">
        <v>102.25685180694001</v>
      </c>
      <c r="G111">
        <v>109.52946883337</v>
      </c>
      <c r="I111" s="6">
        <f t="shared" si="8"/>
        <v>293.68182266166002</v>
      </c>
      <c r="J111" s="6">
        <f t="shared" si="9"/>
        <v>17.960497357099996</v>
      </c>
      <c r="K111" s="6">
        <f t="shared" si="10"/>
        <v>272.12922583314003</v>
      </c>
      <c r="L111" s="7">
        <f t="shared" si="7"/>
        <v>15.151541765382357</v>
      </c>
      <c r="M111" s="7">
        <f t="shared" si="11"/>
        <v>15.650261305544106</v>
      </c>
      <c r="P111" s="5">
        <f t="shared" si="12"/>
        <v>52.561572841499817</v>
      </c>
      <c r="R111" s="5">
        <v>-13</v>
      </c>
    </row>
    <row r="112" spans="1:25" x14ac:dyDescent="0.15">
      <c r="A112" s="5">
        <v>55.5</v>
      </c>
      <c r="B112" s="5">
        <v>110</v>
      </c>
      <c r="D112">
        <v>120.17131087957</v>
      </c>
      <c r="E112">
        <v>407.40440998304001</v>
      </c>
      <c r="F112">
        <v>102.35556633519001</v>
      </c>
      <c r="G112">
        <v>109.33786078099</v>
      </c>
      <c r="I112" s="6">
        <f t="shared" si="8"/>
        <v>298.06654920205</v>
      </c>
      <c r="J112" s="6">
        <f t="shared" si="9"/>
        <v>17.815744544379996</v>
      </c>
      <c r="K112" s="6">
        <f t="shared" si="10"/>
        <v>276.68765574879399</v>
      </c>
      <c r="L112" s="7">
        <f t="shared" si="7"/>
        <v>15.530513196321932</v>
      </c>
      <c r="M112" s="7">
        <f t="shared" si="11"/>
        <v>16.033766550485154</v>
      </c>
      <c r="P112" s="5">
        <f t="shared" si="12"/>
        <v>56.377453658211962</v>
      </c>
      <c r="R112" s="5">
        <v>-13</v>
      </c>
    </row>
    <row r="113" spans="1:18" x14ac:dyDescent="0.15">
      <c r="A113" s="5">
        <v>56</v>
      </c>
      <c r="B113" s="5">
        <v>111</v>
      </c>
      <c r="D113">
        <v>119.05960746305</v>
      </c>
      <c r="E113">
        <v>389.76520474921</v>
      </c>
      <c r="F113">
        <v>102.21222410866</v>
      </c>
      <c r="G113">
        <v>109.41814212952001</v>
      </c>
      <c r="I113" s="6">
        <f t="shared" si="8"/>
        <v>280.34706261969001</v>
      </c>
      <c r="J113" s="6">
        <f t="shared" si="9"/>
        <v>16.847383354390004</v>
      </c>
      <c r="K113" s="6">
        <f t="shared" si="10"/>
        <v>260.13020259442203</v>
      </c>
      <c r="L113" s="7">
        <f t="shared" si="7"/>
        <v>15.440391966069832</v>
      </c>
      <c r="M113" s="7">
        <f t="shared" si="11"/>
        <v>15.948179134234524</v>
      </c>
      <c r="P113" s="5">
        <f t="shared" si="12"/>
        <v>55.470018834312754</v>
      </c>
      <c r="R113" s="5">
        <v>-13</v>
      </c>
    </row>
    <row r="114" spans="1:18" x14ac:dyDescent="0.15">
      <c r="A114" s="5">
        <v>56.5</v>
      </c>
      <c r="B114" s="5">
        <v>112</v>
      </c>
      <c r="D114">
        <v>119.06614974558001</v>
      </c>
      <c r="E114">
        <v>391.02156530167002</v>
      </c>
      <c r="F114">
        <v>102.259762309</v>
      </c>
      <c r="G114">
        <v>109.59471258792</v>
      </c>
      <c r="I114" s="6">
        <f t="shared" si="8"/>
        <v>281.42685271375001</v>
      </c>
      <c r="J114" s="6">
        <f t="shared" si="9"/>
        <v>16.80638743658001</v>
      </c>
      <c r="K114" s="6">
        <f t="shared" si="10"/>
        <v>261.25918778985397</v>
      </c>
      <c r="L114" s="7">
        <f t="shared" si="7"/>
        <v>15.545231762372039</v>
      </c>
      <c r="M114" s="7">
        <f t="shared" si="11"/>
        <v>16.057552744538199</v>
      </c>
      <c r="P114" s="5">
        <f t="shared" si="12"/>
        <v>56.525655578607036</v>
      </c>
      <c r="R114" s="5">
        <v>-13</v>
      </c>
    </row>
    <row r="115" spans="1:18" x14ac:dyDescent="0.15">
      <c r="A115" s="5">
        <v>57</v>
      </c>
      <c r="B115" s="5">
        <v>113</v>
      </c>
      <c r="D115">
        <v>120.08117276471999</v>
      </c>
      <c r="E115">
        <v>410.88563120910999</v>
      </c>
      <c r="F115">
        <v>102.25442638855</v>
      </c>
      <c r="G115">
        <v>109.51055056996999</v>
      </c>
      <c r="I115" s="6">
        <f t="shared" si="8"/>
        <v>301.37508063913998</v>
      </c>
      <c r="J115" s="6">
        <f t="shared" si="9"/>
        <v>17.826746376169993</v>
      </c>
      <c r="K115" s="6">
        <f t="shared" si="10"/>
        <v>279.98298498773602</v>
      </c>
      <c r="L115" s="7">
        <f t="shared" si="7"/>
        <v>15.705781586818608</v>
      </c>
      <c r="M115" s="7">
        <f t="shared" si="11"/>
        <v>16.222636382986241</v>
      </c>
      <c r="P115" s="5">
        <f t="shared" si="12"/>
        <v>58.142239165695017</v>
      </c>
      <c r="R115" s="5">
        <v>-13</v>
      </c>
    </row>
    <row r="116" spans="1:18" x14ac:dyDescent="0.15">
      <c r="A116" s="5">
        <v>57.5</v>
      </c>
      <c r="B116" s="5">
        <v>114</v>
      </c>
      <c r="D116">
        <v>120.26241822147</v>
      </c>
      <c r="E116">
        <v>410.63896292707</v>
      </c>
      <c r="F116">
        <v>102.22774678632</v>
      </c>
      <c r="G116">
        <v>109.40844045598</v>
      </c>
      <c r="I116" s="6">
        <f t="shared" si="8"/>
        <v>301.23052247109001</v>
      </c>
      <c r="J116" s="6">
        <f t="shared" si="9"/>
        <v>18.034671435150003</v>
      </c>
      <c r="K116" s="6">
        <f t="shared" si="10"/>
        <v>279.58891674891004</v>
      </c>
      <c r="L116" s="7">
        <f t="shared" si="7"/>
        <v>15.502856137649649</v>
      </c>
      <c r="M116" s="7">
        <f t="shared" si="11"/>
        <v>16.024244747818752</v>
      </c>
      <c r="P116" s="5">
        <f t="shared" si="12"/>
        <v>56.098973458866617</v>
      </c>
      <c r="R116" s="5">
        <v>-13</v>
      </c>
    </row>
    <row r="117" spans="1:18" x14ac:dyDescent="0.15">
      <c r="A117" s="5">
        <v>58</v>
      </c>
      <c r="B117" s="5">
        <v>115</v>
      </c>
      <c r="D117">
        <v>120.99975769324</v>
      </c>
      <c r="E117">
        <v>422.38551005572998</v>
      </c>
      <c r="F117">
        <v>102.29638612661</v>
      </c>
      <c r="G117">
        <v>109.51055056996999</v>
      </c>
      <c r="I117" s="6">
        <f t="shared" si="8"/>
        <v>312.87495948575997</v>
      </c>
      <c r="J117" s="6">
        <f t="shared" si="9"/>
        <v>18.703371566629997</v>
      </c>
      <c r="K117" s="6">
        <f t="shared" si="10"/>
        <v>290.43091360580399</v>
      </c>
      <c r="L117" s="7">
        <f t="shared" si="7"/>
        <v>15.528265188506561</v>
      </c>
      <c r="M117" s="7">
        <f t="shared" si="11"/>
        <v>16.054187612677133</v>
      </c>
      <c r="P117" s="5">
        <f t="shared" si="12"/>
        <v>56.35481836383839</v>
      </c>
      <c r="R117" s="5">
        <v>-13</v>
      </c>
    </row>
    <row r="118" spans="1:18" x14ac:dyDescent="0.15">
      <c r="A118" s="5">
        <v>58.5</v>
      </c>
      <c r="B118" s="5">
        <v>116</v>
      </c>
      <c r="D118">
        <v>121.11073418948</v>
      </c>
      <c r="E118">
        <v>428.37072934334998</v>
      </c>
      <c r="F118">
        <v>102.35144312394</v>
      </c>
      <c r="G118">
        <v>109.33567790444</v>
      </c>
      <c r="I118" s="6">
        <f t="shared" si="8"/>
        <v>319.03505143890999</v>
      </c>
      <c r="J118" s="6">
        <f t="shared" si="9"/>
        <v>18.759291065539998</v>
      </c>
      <c r="K118" s="6">
        <f t="shared" si="10"/>
        <v>296.52390216026197</v>
      </c>
      <c r="L118" s="7">
        <f t="shared" si="7"/>
        <v>15.806775486572811</v>
      </c>
      <c r="M118" s="7">
        <f t="shared" si="11"/>
        <v>16.337231724744854</v>
      </c>
      <c r="P118" s="5">
        <f t="shared" si="12"/>
        <v>59.159151400270446</v>
      </c>
      <c r="R118" s="5">
        <v>-13</v>
      </c>
    </row>
    <row r="119" spans="1:18" x14ac:dyDescent="0.15">
      <c r="A119" s="5">
        <v>59</v>
      </c>
      <c r="B119" s="5">
        <v>117</v>
      </c>
      <c r="D119">
        <v>121.12309183425999</v>
      </c>
      <c r="E119">
        <v>429.77586624666998</v>
      </c>
      <c r="F119">
        <v>102.22168324035999</v>
      </c>
      <c r="G119">
        <v>109.34295415958999</v>
      </c>
      <c r="I119" s="6">
        <f t="shared" si="8"/>
        <v>320.43291208708001</v>
      </c>
      <c r="J119" s="6">
        <f t="shared" si="9"/>
        <v>18.901408593900001</v>
      </c>
      <c r="K119" s="6">
        <f t="shared" si="10"/>
        <v>297.75122177439999</v>
      </c>
      <c r="L119" s="7">
        <f t="shared" si="7"/>
        <v>15.752858856799298</v>
      </c>
      <c r="M119" s="7">
        <f t="shared" si="11"/>
        <v>16.287848908972812</v>
      </c>
      <c r="P119" s="5">
        <f t="shared" si="12"/>
        <v>58.616262368386352</v>
      </c>
      <c r="R119" s="5">
        <v>-13</v>
      </c>
    </row>
    <row r="120" spans="1:18" x14ac:dyDescent="0.15">
      <c r="A120" s="5">
        <v>59.5</v>
      </c>
      <c r="B120" s="5">
        <v>118</v>
      </c>
      <c r="D120">
        <v>121.14029561424999</v>
      </c>
      <c r="E120">
        <v>431.45795977708002</v>
      </c>
      <c r="F120">
        <v>102.31409168082</v>
      </c>
      <c r="G120">
        <v>109.42347804996</v>
      </c>
      <c r="I120" s="6">
        <f t="shared" si="8"/>
        <v>322.03448172712001</v>
      </c>
      <c r="J120" s="6">
        <f t="shared" si="9"/>
        <v>18.826203933429994</v>
      </c>
      <c r="K120" s="6">
        <f t="shared" si="10"/>
        <v>299.44303700700402</v>
      </c>
      <c r="L120" s="7">
        <f t="shared" si="7"/>
        <v>15.905651403004203</v>
      </c>
      <c r="M120" s="7">
        <f t="shared" si="11"/>
        <v>16.445175269179188</v>
      </c>
      <c r="P120" s="5">
        <f t="shared" si="12"/>
        <v>60.154737563084772</v>
      </c>
      <c r="R120" s="5">
        <v>-13</v>
      </c>
    </row>
    <row r="121" spans="1:18" x14ac:dyDescent="0.15">
      <c r="A121" s="5">
        <v>60</v>
      </c>
      <c r="B121" s="5">
        <v>119</v>
      </c>
      <c r="D121">
        <v>120.68306275745</v>
      </c>
      <c r="E121">
        <v>425.76278168161002</v>
      </c>
      <c r="F121">
        <v>102.39121998544999</v>
      </c>
      <c r="G121">
        <v>109.37715255882</v>
      </c>
      <c r="I121" s="6">
        <f t="shared" si="8"/>
        <v>316.38562912279002</v>
      </c>
      <c r="J121" s="6">
        <f t="shared" si="9"/>
        <v>18.29184277200001</v>
      </c>
      <c r="K121" s="6">
        <f t="shared" si="10"/>
        <v>294.43541779639003</v>
      </c>
      <c r="L121" s="7">
        <f t="shared" si="7"/>
        <v>16.096542128991675</v>
      </c>
      <c r="M121" s="7">
        <f t="shared" si="11"/>
        <v>16.64059980916813</v>
      </c>
      <c r="P121" s="5">
        <f t="shared" si="12"/>
        <v>62.076825087144051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120.12890719651</v>
      </c>
      <c r="E122">
        <v>414.35909861885</v>
      </c>
      <c r="F122">
        <v>102.30778559302</v>
      </c>
      <c r="G122">
        <v>109.39170506911999</v>
      </c>
      <c r="I122" s="6">
        <f t="shared" si="8"/>
        <v>304.96739354972999</v>
      </c>
      <c r="J122" s="6">
        <f t="shared" si="9"/>
        <v>17.821121603489999</v>
      </c>
      <c r="K122" s="6">
        <f t="shared" si="10"/>
        <v>283.58204762554197</v>
      </c>
      <c r="L122" s="7">
        <f t="shared" si="7"/>
        <v>15.912693596681743</v>
      </c>
      <c r="M122" s="7">
        <f t="shared" si="11"/>
        <v>16.461285090859668</v>
      </c>
      <c r="P122" s="5">
        <f t="shared" si="12"/>
        <v>60.225645736017682</v>
      </c>
    </row>
    <row r="123" spans="1:18" x14ac:dyDescent="0.15">
      <c r="A123" s="5">
        <v>61</v>
      </c>
      <c r="B123" s="5">
        <v>121</v>
      </c>
      <c r="D123">
        <v>120.0654228253</v>
      </c>
      <c r="E123">
        <v>408.50617882238998</v>
      </c>
      <c r="F123">
        <v>102.47465437788</v>
      </c>
      <c r="G123">
        <v>109.53504729565999</v>
      </c>
      <c r="I123" s="6">
        <f t="shared" si="8"/>
        <v>298.97113152673001</v>
      </c>
      <c r="J123" s="6">
        <f t="shared" si="9"/>
        <v>17.590768447420004</v>
      </c>
      <c r="K123" s="6">
        <f t="shared" si="10"/>
        <v>277.86220938982598</v>
      </c>
      <c r="L123" s="7">
        <f t="shared" si="7"/>
        <v>15.79591080516891</v>
      </c>
      <c r="M123" s="7">
        <f t="shared" si="11"/>
        <v>16.349036113348305</v>
      </c>
      <c r="P123" s="5">
        <f t="shared" si="12"/>
        <v>59.049754422123456</v>
      </c>
    </row>
    <row r="124" spans="1:18" x14ac:dyDescent="0.15">
      <c r="A124" s="5">
        <v>61.5</v>
      </c>
      <c r="B124" s="5">
        <v>122</v>
      </c>
      <c r="D124">
        <v>119.91422340683</v>
      </c>
      <c r="E124">
        <v>407.70244729827999</v>
      </c>
      <c r="F124">
        <v>102.37763764249</v>
      </c>
      <c r="G124">
        <v>109.37618239146001</v>
      </c>
      <c r="I124" s="6">
        <f t="shared" si="8"/>
        <v>298.32626490681997</v>
      </c>
      <c r="J124" s="6">
        <f t="shared" si="9"/>
        <v>17.536585764340003</v>
      </c>
      <c r="K124" s="6">
        <f t="shared" si="10"/>
        <v>277.28236198961196</v>
      </c>
      <c r="L124" s="7">
        <f t="shared" si="7"/>
        <v>15.811650324400965</v>
      </c>
      <c r="M124" s="7">
        <f t="shared" si="11"/>
        <v>16.369309446581831</v>
      </c>
      <c r="P124" s="5">
        <f t="shared" si="12"/>
        <v>59.208236367195056</v>
      </c>
    </row>
    <row r="125" spans="1:18" x14ac:dyDescent="0.15">
      <c r="A125" s="5">
        <v>62</v>
      </c>
      <c r="B125" s="5">
        <v>123</v>
      </c>
      <c r="D125">
        <v>119.91931184880001</v>
      </c>
      <c r="E125">
        <v>404.01235764478002</v>
      </c>
      <c r="F125">
        <v>102.32330827068</v>
      </c>
      <c r="G125">
        <v>109.48071792384</v>
      </c>
      <c r="I125" s="6">
        <f t="shared" si="8"/>
        <v>294.53163972094001</v>
      </c>
      <c r="J125" s="6">
        <f t="shared" si="9"/>
        <v>17.596003578120005</v>
      </c>
      <c r="K125" s="6">
        <f t="shared" si="10"/>
        <v>273.41643542719601</v>
      </c>
      <c r="L125" s="7">
        <f t="shared" si="7"/>
        <v>15.538553070492636</v>
      </c>
      <c r="M125" s="7">
        <f t="shared" si="11"/>
        <v>16.100746006674971</v>
      </c>
      <c r="P125" s="5">
        <f t="shared" si="12"/>
        <v>56.458407522044673</v>
      </c>
    </row>
    <row r="126" spans="1:18" x14ac:dyDescent="0.15">
      <c r="A126" s="5">
        <v>62.5</v>
      </c>
      <c r="B126" s="5">
        <v>124</v>
      </c>
      <c r="D126">
        <v>120.11170341653001</v>
      </c>
      <c r="E126">
        <v>406.66367821661999</v>
      </c>
      <c r="F126">
        <v>102.30099442154</v>
      </c>
      <c r="G126">
        <v>109.40989570700999</v>
      </c>
      <c r="I126" s="6">
        <f t="shared" si="8"/>
        <v>297.25378250961001</v>
      </c>
      <c r="J126" s="6">
        <f t="shared" si="9"/>
        <v>17.810708994990009</v>
      </c>
      <c r="K126" s="6">
        <f t="shared" si="10"/>
        <v>275.88093171562201</v>
      </c>
      <c r="L126" s="7">
        <f t="shared" si="7"/>
        <v>15.489609750696888</v>
      </c>
      <c r="M126" s="7">
        <f t="shared" si="11"/>
        <v>16.056336500880693</v>
      </c>
      <c r="P126" s="5">
        <f t="shared" si="12"/>
        <v>55.965594977701237</v>
      </c>
    </row>
    <row r="127" spans="1:18" x14ac:dyDescent="0.15">
      <c r="A127" s="5">
        <v>63</v>
      </c>
      <c r="B127" s="5">
        <v>125</v>
      </c>
      <c r="D127">
        <v>120.39447540586001</v>
      </c>
      <c r="E127">
        <v>411.52023261449</v>
      </c>
      <c r="F127">
        <v>102.19063788504</v>
      </c>
      <c r="G127">
        <v>109.54765947126</v>
      </c>
      <c r="I127" s="6">
        <f t="shared" si="8"/>
        <v>301.97257314322997</v>
      </c>
      <c r="J127" s="6">
        <f t="shared" si="9"/>
        <v>18.203837520820002</v>
      </c>
      <c r="K127" s="6">
        <f t="shared" si="10"/>
        <v>280.12796811824597</v>
      </c>
      <c r="L127" s="7">
        <f t="shared" si="7"/>
        <v>15.388401912391242</v>
      </c>
      <c r="M127" s="7">
        <f t="shared" si="11"/>
        <v>15.959662476576518</v>
      </c>
      <c r="P127" s="5">
        <f t="shared" si="12"/>
        <v>54.946528585984247</v>
      </c>
    </row>
    <row r="128" spans="1:18" x14ac:dyDescent="0.15">
      <c r="A128" s="5">
        <v>63.5</v>
      </c>
      <c r="B128" s="5">
        <v>126</v>
      </c>
      <c r="D128">
        <v>120.92246183669</v>
      </c>
      <c r="E128">
        <v>422.10588805428</v>
      </c>
      <c r="F128">
        <v>102.28159107446</v>
      </c>
      <c r="G128">
        <v>109.23720591802</v>
      </c>
      <c r="I128" s="6">
        <f t="shared" si="8"/>
        <v>312.86868213626002</v>
      </c>
      <c r="J128" s="6">
        <f t="shared" si="9"/>
        <v>18.640870762230008</v>
      </c>
      <c r="K128" s="6">
        <f t="shared" si="10"/>
        <v>290.49963722158401</v>
      </c>
      <c r="L128" s="7">
        <f t="shared" si="7"/>
        <v>15.584016483296057</v>
      </c>
      <c r="M128" s="7">
        <f t="shared" si="11"/>
        <v>16.159810861482804</v>
      </c>
      <c r="P128" s="5">
        <f t="shared" si="12"/>
        <v>56.916180722385214</v>
      </c>
    </row>
    <row r="129" spans="1:16" x14ac:dyDescent="0.15">
      <c r="A129" s="5">
        <v>64</v>
      </c>
      <c r="B129" s="5">
        <v>127</v>
      </c>
      <c r="D129">
        <v>121.26968742427999</v>
      </c>
      <c r="E129">
        <v>425.47831354495003</v>
      </c>
      <c r="F129">
        <v>102.37108901286</v>
      </c>
      <c r="G129">
        <v>109.47368421053</v>
      </c>
      <c r="I129" s="6">
        <f t="shared" si="8"/>
        <v>316.00462933442003</v>
      </c>
      <c r="J129" s="6">
        <f t="shared" si="9"/>
        <v>18.898598411419997</v>
      </c>
      <c r="K129" s="6">
        <f t="shared" si="10"/>
        <v>293.32631124071605</v>
      </c>
      <c r="L129" s="7">
        <f t="shared" si="7"/>
        <v>15.52106166050206</v>
      </c>
      <c r="M129" s="7">
        <f t="shared" si="11"/>
        <v>16.101389852690279</v>
      </c>
      <c r="P129" s="5">
        <f t="shared" si="12"/>
        <v>56.282285708126388</v>
      </c>
    </row>
    <row r="130" spans="1:16" x14ac:dyDescent="0.15">
      <c r="A130" s="5">
        <v>64.5</v>
      </c>
      <c r="B130" s="5">
        <v>128</v>
      </c>
      <c r="D130">
        <v>121.08480736612999</v>
      </c>
      <c r="E130">
        <v>421.19602616912999</v>
      </c>
      <c r="F130">
        <v>102.23599320883</v>
      </c>
      <c r="G130">
        <v>109.42954159593</v>
      </c>
      <c r="I130" s="6">
        <f t="shared" si="8"/>
        <v>311.76648457319999</v>
      </c>
      <c r="J130" s="6">
        <f t="shared" si="9"/>
        <v>18.848814157299998</v>
      </c>
      <c r="K130" s="6">
        <f t="shared" si="10"/>
        <v>289.14790758443996</v>
      </c>
      <c r="L130" s="7">
        <f t="shared" ref="L130:L193" si="13">K130/J130</f>
        <v>15.340376597243665</v>
      </c>
      <c r="M130" s="7">
        <f t="shared" si="11"/>
        <v>15.925238603433353</v>
      </c>
      <c r="P130" s="5">
        <f t="shared" si="12"/>
        <v>54.462959472782643</v>
      </c>
    </row>
    <row r="131" spans="1:16" x14ac:dyDescent="0.15">
      <c r="A131" s="5">
        <v>65</v>
      </c>
      <c r="B131" s="5">
        <v>129</v>
      </c>
      <c r="D131">
        <v>120.91761570148</v>
      </c>
      <c r="E131">
        <v>416.43833292949</v>
      </c>
      <c r="F131">
        <v>102.36357021585999</v>
      </c>
      <c r="G131">
        <v>109.37715255882</v>
      </c>
      <c r="I131" s="6">
        <f t="shared" ref="I131:I194" si="14">E131-G131</f>
        <v>307.06118037067</v>
      </c>
      <c r="J131" s="6">
        <f t="shared" ref="J131:J194" si="15">D131-F131</f>
        <v>18.554045485620009</v>
      </c>
      <c r="K131" s="6">
        <f t="shared" ref="K131:K181" si="16">I131-1.2*J131</f>
        <v>284.79632578792598</v>
      </c>
      <c r="L131" s="7">
        <f t="shared" si="13"/>
        <v>15.349554144871124</v>
      </c>
      <c r="M131" s="7">
        <f t="shared" ref="M131:M181" si="17">L131+ABS($N$2)*A131</f>
        <v>15.938949965062283</v>
      </c>
      <c r="P131" s="5">
        <f t="shared" ref="P131:P181" si="18">(L131-$O$2)/$O$2*100</f>
        <v>54.555368623122177</v>
      </c>
    </row>
    <row r="132" spans="1:16" x14ac:dyDescent="0.15">
      <c r="A132" s="5">
        <v>65.5</v>
      </c>
      <c r="B132" s="5">
        <v>130</v>
      </c>
      <c r="D132">
        <v>121.19772231645</v>
      </c>
      <c r="E132">
        <v>412.98085776593001</v>
      </c>
      <c r="F132">
        <v>102.12903225807</v>
      </c>
      <c r="G132">
        <v>109.16589861751</v>
      </c>
      <c r="I132" s="6">
        <f t="shared" si="14"/>
        <v>303.81495914842003</v>
      </c>
      <c r="J132" s="6">
        <f t="shared" si="15"/>
        <v>19.06869005838</v>
      </c>
      <c r="K132" s="6">
        <f t="shared" si="16"/>
        <v>280.93253107836404</v>
      </c>
      <c r="L132" s="7">
        <f t="shared" si="13"/>
        <v>14.73266019943013</v>
      </c>
      <c r="M132" s="7">
        <f t="shared" si="17"/>
        <v>15.32658983362276</v>
      </c>
      <c r="P132" s="5">
        <f t="shared" si="18"/>
        <v>48.343835034645714</v>
      </c>
    </row>
    <row r="133" spans="1:16" x14ac:dyDescent="0.15">
      <c r="A133" s="5">
        <v>66</v>
      </c>
      <c r="B133" s="5">
        <v>131</v>
      </c>
      <c r="D133">
        <v>121.88151199419001</v>
      </c>
      <c r="E133">
        <v>424.42258299007</v>
      </c>
      <c r="F133">
        <v>102.20033955856999</v>
      </c>
      <c r="G133">
        <v>109.1525588164</v>
      </c>
      <c r="I133" s="6">
        <f t="shared" si="14"/>
        <v>315.27002417366998</v>
      </c>
      <c r="J133" s="6">
        <f t="shared" si="15"/>
        <v>19.681172435620013</v>
      </c>
      <c r="K133" s="6">
        <f t="shared" si="16"/>
        <v>291.65261725092597</v>
      </c>
      <c r="L133" s="7">
        <f t="shared" si="13"/>
        <v>14.818863977995429</v>
      </c>
      <c r="M133" s="7">
        <f t="shared" si="17"/>
        <v>15.417327426189528</v>
      </c>
      <c r="P133" s="5">
        <f t="shared" si="18"/>
        <v>49.211824856833324</v>
      </c>
    </row>
    <row r="134" spans="1:16" x14ac:dyDescent="0.15">
      <c r="A134" s="5">
        <v>66.5</v>
      </c>
      <c r="B134" s="5">
        <v>132</v>
      </c>
      <c r="D134">
        <v>122.03852677490001</v>
      </c>
      <c r="E134">
        <v>427.65665132057001</v>
      </c>
      <c r="F134">
        <v>102.19088042687</v>
      </c>
      <c r="G134">
        <v>109.39461557119</v>
      </c>
      <c r="I134" s="6">
        <f t="shared" si="14"/>
        <v>318.26203574938</v>
      </c>
      <c r="J134" s="6">
        <f t="shared" si="15"/>
        <v>19.847646348030011</v>
      </c>
      <c r="K134" s="6">
        <f t="shared" si="16"/>
        <v>294.44486013174401</v>
      </c>
      <c r="L134" s="7">
        <f t="shared" si="13"/>
        <v>14.835253257168667</v>
      </c>
      <c r="M134" s="7">
        <f t="shared" si="17"/>
        <v>15.438250519364237</v>
      </c>
      <c r="P134" s="5">
        <f t="shared" si="18"/>
        <v>49.376849264720342</v>
      </c>
    </row>
    <row r="135" spans="1:16" x14ac:dyDescent="0.15">
      <c r="A135" s="5">
        <v>67</v>
      </c>
      <c r="B135" s="5">
        <v>133</v>
      </c>
      <c r="D135">
        <v>122.14538405622</v>
      </c>
      <c r="E135">
        <v>424.98982311607</v>
      </c>
      <c r="F135">
        <v>102.22338103323</v>
      </c>
      <c r="G135">
        <v>109.38491389764999</v>
      </c>
      <c r="I135" s="6">
        <f t="shared" si="14"/>
        <v>315.60490921842</v>
      </c>
      <c r="J135" s="6">
        <f t="shared" si="15"/>
        <v>19.922003022989998</v>
      </c>
      <c r="K135" s="6">
        <f t="shared" si="16"/>
        <v>291.69850559083199</v>
      </c>
      <c r="L135" s="7">
        <f t="shared" si="13"/>
        <v>14.642026971595769</v>
      </c>
      <c r="M135" s="7">
        <f t="shared" si="17"/>
        <v>15.24955804779281</v>
      </c>
      <c r="P135" s="5">
        <f t="shared" si="18"/>
        <v>47.431244883476822</v>
      </c>
    </row>
    <row r="136" spans="1:16" x14ac:dyDescent="0.15">
      <c r="A136" s="5">
        <v>67.5</v>
      </c>
      <c r="B136" s="5">
        <v>134</v>
      </c>
      <c r="D136">
        <v>122.2267991277</v>
      </c>
      <c r="E136">
        <v>426.32614489944001</v>
      </c>
      <c r="F136">
        <v>102.26655348048</v>
      </c>
      <c r="G136">
        <v>109.50497210768999</v>
      </c>
      <c r="I136" s="6">
        <f t="shared" si="14"/>
        <v>316.82117279175003</v>
      </c>
      <c r="J136" s="6">
        <f t="shared" si="15"/>
        <v>19.960245647220006</v>
      </c>
      <c r="K136" s="6">
        <f t="shared" si="16"/>
        <v>292.86887801508601</v>
      </c>
      <c r="L136" s="7">
        <f t="shared" si="13"/>
        <v>14.672608904283489</v>
      </c>
      <c r="M136" s="7">
        <f t="shared" si="17"/>
        <v>15.284673794482</v>
      </c>
      <c r="P136" s="5">
        <f t="shared" si="18"/>
        <v>47.739175774182037</v>
      </c>
    </row>
    <row r="137" spans="1:16" x14ac:dyDescent="0.15">
      <c r="A137" s="5">
        <v>68</v>
      </c>
      <c r="B137" s="5">
        <v>135</v>
      </c>
      <c r="D137">
        <v>122.28204506906</v>
      </c>
      <c r="E137">
        <v>432.69978192392</v>
      </c>
      <c r="F137">
        <v>102.24157167110999</v>
      </c>
      <c r="G137">
        <v>109.30220713073</v>
      </c>
      <c r="I137" s="6">
        <f t="shared" si="14"/>
        <v>323.39757479319002</v>
      </c>
      <c r="J137" s="6">
        <f t="shared" si="15"/>
        <v>20.040473397950009</v>
      </c>
      <c r="K137" s="6">
        <f t="shared" si="16"/>
        <v>299.34900671565003</v>
      </c>
      <c r="L137" s="7">
        <f t="shared" si="13"/>
        <v>14.937222328603834</v>
      </c>
      <c r="M137" s="7">
        <f t="shared" si="17"/>
        <v>15.553821032803816</v>
      </c>
      <c r="P137" s="5">
        <f t="shared" si="18"/>
        <v>50.403580547927398</v>
      </c>
    </row>
    <row r="138" spans="1:16" x14ac:dyDescent="0.15">
      <c r="A138" s="5">
        <v>68.5</v>
      </c>
      <c r="B138" s="5">
        <v>136</v>
      </c>
      <c r="D138">
        <v>122.94548097892</v>
      </c>
      <c r="E138">
        <v>436.80373152410999</v>
      </c>
      <c r="F138">
        <v>102.30317729808</v>
      </c>
      <c r="G138">
        <v>109.41571671113</v>
      </c>
      <c r="I138" s="6">
        <f t="shared" si="14"/>
        <v>327.38801481297997</v>
      </c>
      <c r="J138" s="6">
        <f t="shared" si="15"/>
        <v>20.642303680840001</v>
      </c>
      <c r="K138" s="6">
        <f t="shared" si="16"/>
        <v>302.61725039597195</v>
      </c>
      <c r="L138" s="7">
        <f t="shared" si="13"/>
        <v>14.660052243919777</v>
      </c>
      <c r="M138" s="7">
        <f t="shared" si="17"/>
        <v>15.28118476212123</v>
      </c>
      <c r="P138" s="5">
        <f t="shared" si="18"/>
        <v>47.612742181852752</v>
      </c>
    </row>
    <row r="139" spans="1:16" x14ac:dyDescent="0.15">
      <c r="A139" s="5">
        <v>69</v>
      </c>
      <c r="B139" s="5">
        <v>137</v>
      </c>
      <c r="D139">
        <v>123.36273322026</v>
      </c>
      <c r="E139">
        <v>439.42645989823001</v>
      </c>
      <c r="F139">
        <v>102.1557118603</v>
      </c>
      <c r="G139">
        <v>109.49478535047</v>
      </c>
      <c r="I139" s="6">
        <f t="shared" si="14"/>
        <v>329.93167454776</v>
      </c>
      <c r="J139" s="6">
        <f t="shared" si="15"/>
        <v>21.207021359959995</v>
      </c>
      <c r="K139" s="6">
        <f t="shared" si="16"/>
        <v>304.48324891580802</v>
      </c>
      <c r="L139" s="7">
        <f t="shared" si="13"/>
        <v>14.357662198175973</v>
      </c>
      <c r="M139" s="7">
        <f t="shared" si="17"/>
        <v>14.983328530378897</v>
      </c>
      <c r="P139" s="5">
        <f t="shared" si="18"/>
        <v>44.567962864695012</v>
      </c>
    </row>
    <row r="140" spans="1:16" x14ac:dyDescent="0.15">
      <c r="A140" s="5">
        <v>69.5</v>
      </c>
      <c r="B140" s="5">
        <v>138</v>
      </c>
      <c r="D140">
        <v>123.18391083111</v>
      </c>
      <c r="E140">
        <v>441.50520959534998</v>
      </c>
      <c r="F140">
        <v>102.26825127335</v>
      </c>
      <c r="G140">
        <v>109.29274799903</v>
      </c>
      <c r="I140" s="6">
        <f t="shared" si="14"/>
        <v>332.21246159632</v>
      </c>
      <c r="J140" s="6">
        <f t="shared" si="15"/>
        <v>20.915659557759994</v>
      </c>
      <c r="K140" s="6">
        <f t="shared" si="16"/>
        <v>307.11367012700799</v>
      </c>
      <c r="L140" s="7">
        <f t="shared" si="13"/>
        <v>14.68343225222676</v>
      </c>
      <c r="M140" s="7">
        <f t="shared" si="17"/>
        <v>15.313632398431153</v>
      </c>
      <c r="P140" s="5">
        <f t="shared" si="18"/>
        <v>47.848156563807606</v>
      </c>
    </row>
    <row r="141" spans="1:16" s="17" customFormat="1" x14ac:dyDescent="0.15">
      <c r="A141" s="17">
        <v>70</v>
      </c>
      <c r="B141" s="17">
        <v>139</v>
      </c>
      <c r="D141" s="16">
        <v>123.05039980616</v>
      </c>
      <c r="E141" s="16">
        <v>431.98740004846002</v>
      </c>
      <c r="F141" s="16">
        <v>102.28134853262</v>
      </c>
      <c r="G141" s="16">
        <v>109.48314334222999</v>
      </c>
      <c r="I141" s="40">
        <f t="shared" si="14"/>
        <v>322.50425670623002</v>
      </c>
      <c r="J141" s="40">
        <f t="shared" si="15"/>
        <v>20.769051273540001</v>
      </c>
      <c r="K141" s="40">
        <f t="shared" si="16"/>
        <v>297.58139517798202</v>
      </c>
      <c r="L141" s="41">
        <f t="shared" si="13"/>
        <v>14.328116930266525</v>
      </c>
      <c r="M141" s="41">
        <f t="shared" si="17"/>
        <v>14.962850890472389</v>
      </c>
      <c r="P141" s="17">
        <f t="shared" si="18"/>
        <v>44.270470199454351</v>
      </c>
    </row>
    <row r="142" spans="1:16" x14ac:dyDescent="0.15">
      <c r="A142" s="5">
        <v>70.5</v>
      </c>
      <c r="B142" s="5">
        <v>140</v>
      </c>
      <c r="D142">
        <v>122.80251999031</v>
      </c>
      <c r="E142">
        <v>426.57281318149001</v>
      </c>
      <c r="F142">
        <v>102.26534077127999</v>
      </c>
      <c r="G142">
        <v>109.28862478777999</v>
      </c>
      <c r="I142" s="6">
        <f t="shared" si="14"/>
        <v>317.28418839371</v>
      </c>
      <c r="J142" s="6">
        <f t="shared" si="15"/>
        <v>20.537179219030008</v>
      </c>
      <c r="K142" s="6">
        <f t="shared" si="16"/>
        <v>292.63957333087399</v>
      </c>
      <c r="L142" s="7">
        <f t="shared" si="13"/>
        <v>14.249258391810228</v>
      </c>
      <c r="M142" s="7">
        <f t="shared" si="17"/>
        <v>14.888526166017563</v>
      </c>
      <c r="P142" s="5">
        <f t="shared" si="18"/>
        <v>43.476439938694881</v>
      </c>
    </row>
    <row r="143" spans="1:16" x14ac:dyDescent="0.15">
      <c r="A143" s="5">
        <v>71</v>
      </c>
      <c r="B143" s="5">
        <v>141</v>
      </c>
      <c r="D143">
        <v>122.66876665859</v>
      </c>
      <c r="E143">
        <v>417.10613036104002</v>
      </c>
      <c r="F143">
        <v>102.13145767645</v>
      </c>
      <c r="G143">
        <v>109.31918505941999</v>
      </c>
      <c r="I143" s="6">
        <f t="shared" si="14"/>
        <v>307.78694530161999</v>
      </c>
      <c r="J143" s="6">
        <f t="shared" si="15"/>
        <v>20.537308982140004</v>
      </c>
      <c r="K143" s="6">
        <f t="shared" si="16"/>
        <v>283.14217452305201</v>
      </c>
      <c r="L143" s="7">
        <f t="shared" si="13"/>
        <v>13.786722241423295</v>
      </c>
      <c r="M143" s="7">
        <f t="shared" si="17"/>
        <v>14.430523829632099</v>
      </c>
      <c r="P143" s="5">
        <f t="shared" si="18"/>
        <v>38.819142107769991</v>
      </c>
    </row>
    <row r="144" spans="1:16" x14ac:dyDescent="0.15">
      <c r="A144" s="5">
        <v>71.5</v>
      </c>
      <c r="B144" s="5">
        <v>142</v>
      </c>
      <c r="D144">
        <v>122.31330264114</v>
      </c>
      <c r="E144">
        <v>414.86261206687999</v>
      </c>
      <c r="F144">
        <v>102.33980111568999</v>
      </c>
      <c r="G144">
        <v>109.15546931846001</v>
      </c>
      <c r="I144" s="6">
        <f t="shared" si="14"/>
        <v>305.70714274841998</v>
      </c>
      <c r="J144" s="6">
        <f t="shared" si="15"/>
        <v>19.973501525450004</v>
      </c>
      <c r="K144" s="6">
        <f t="shared" si="16"/>
        <v>281.73894091787997</v>
      </c>
      <c r="L144" s="7">
        <f t="shared" si="13"/>
        <v>14.105635937639251</v>
      </c>
      <c r="M144" s="7">
        <f t="shared" si="17"/>
        <v>14.753971339849526</v>
      </c>
      <c r="P144" s="5">
        <f t="shared" si="18"/>
        <v>42.030298823620868</v>
      </c>
    </row>
    <row r="145" spans="1:16" x14ac:dyDescent="0.15">
      <c r="A145" s="5">
        <v>72</v>
      </c>
      <c r="B145" s="5">
        <v>143</v>
      </c>
      <c r="D145">
        <v>122.68063968985</v>
      </c>
      <c r="E145">
        <v>417.12696874242999</v>
      </c>
      <c r="F145">
        <v>102.38467135581</v>
      </c>
      <c r="G145">
        <v>109.31263642978</v>
      </c>
      <c r="I145" s="6">
        <f t="shared" si="14"/>
        <v>307.81433231264998</v>
      </c>
      <c r="J145" s="6">
        <f t="shared" si="15"/>
        <v>20.295968334039998</v>
      </c>
      <c r="K145" s="6">
        <f t="shared" si="16"/>
        <v>283.45917031180198</v>
      </c>
      <c r="L145" s="7">
        <f t="shared" si="13"/>
        <v>13.966279688975956</v>
      </c>
      <c r="M145" s="7">
        <f t="shared" si="17"/>
        <v>14.619148905187702</v>
      </c>
      <c r="P145" s="5">
        <f t="shared" si="18"/>
        <v>40.627114328565824</v>
      </c>
    </row>
    <row r="146" spans="1:16" x14ac:dyDescent="0.15">
      <c r="A146" s="5">
        <v>72.5</v>
      </c>
      <c r="B146" s="5">
        <v>144</v>
      </c>
      <c r="D146">
        <v>122.86212745336</v>
      </c>
      <c r="E146">
        <v>422.12527259511</v>
      </c>
      <c r="F146">
        <v>102.24302692214</v>
      </c>
      <c r="G146">
        <v>109.39121998544999</v>
      </c>
      <c r="I146" s="6">
        <f t="shared" si="14"/>
        <v>312.73405260966001</v>
      </c>
      <c r="J146" s="6">
        <f t="shared" si="15"/>
        <v>20.619100531219999</v>
      </c>
      <c r="K146" s="6">
        <f t="shared" si="16"/>
        <v>287.991131972196</v>
      </c>
      <c r="L146" s="7">
        <f t="shared" si="13"/>
        <v>13.967201505038496</v>
      </c>
      <c r="M146" s="7">
        <f t="shared" si="17"/>
        <v>14.624604535251711</v>
      </c>
      <c r="P146" s="5">
        <f t="shared" si="18"/>
        <v>40.636396137014714</v>
      </c>
    </row>
    <row r="147" spans="1:16" x14ac:dyDescent="0.15">
      <c r="A147" s="5">
        <v>73</v>
      </c>
      <c r="B147" s="5">
        <v>145</v>
      </c>
      <c r="D147">
        <v>123.03222679913</v>
      </c>
      <c r="E147">
        <v>424.06275745093001</v>
      </c>
      <c r="F147">
        <v>102.29299054086999</v>
      </c>
      <c r="G147">
        <v>109.26461314577</v>
      </c>
      <c r="I147" s="6">
        <f t="shared" si="14"/>
        <v>314.79814430516001</v>
      </c>
      <c r="J147" s="6">
        <f t="shared" si="15"/>
        <v>20.739236258260007</v>
      </c>
      <c r="K147" s="6">
        <f t="shared" si="16"/>
        <v>289.91106079524798</v>
      </c>
      <c r="L147" s="7">
        <f t="shared" si="13"/>
        <v>13.978868709776254</v>
      </c>
      <c r="M147" s="7">
        <f t="shared" si="17"/>
        <v>14.640805553990941</v>
      </c>
      <c r="P147" s="5">
        <f t="shared" si="18"/>
        <v>40.753873759623588</v>
      </c>
    </row>
    <row r="148" spans="1:16" x14ac:dyDescent="0.15">
      <c r="A148" s="5">
        <v>73.5</v>
      </c>
      <c r="B148" s="5">
        <v>146</v>
      </c>
      <c r="D148">
        <v>123.70971650109</v>
      </c>
      <c r="E148">
        <v>432.01696147323003</v>
      </c>
      <c r="F148">
        <v>102.31287897161999</v>
      </c>
      <c r="G148">
        <v>109.26146010187</v>
      </c>
      <c r="I148" s="6">
        <f t="shared" si="14"/>
        <v>322.75550137136003</v>
      </c>
      <c r="J148" s="6">
        <f t="shared" si="15"/>
        <v>21.396837529470005</v>
      </c>
      <c r="K148" s="6">
        <f t="shared" si="16"/>
        <v>297.07929633599599</v>
      </c>
      <c r="L148" s="7">
        <f t="shared" si="13"/>
        <v>13.884261911454285</v>
      </c>
      <c r="M148" s="7">
        <f t="shared" si="17"/>
        <v>14.550732569670442</v>
      </c>
      <c r="P148" s="5">
        <f t="shared" si="18"/>
        <v>39.801273543949499</v>
      </c>
    </row>
    <row r="149" spans="1:16" x14ac:dyDescent="0.15">
      <c r="A149" s="5">
        <v>74</v>
      </c>
      <c r="B149" s="5">
        <v>147</v>
      </c>
      <c r="D149">
        <v>124.26702204992</v>
      </c>
      <c r="E149">
        <v>436.58032469106001</v>
      </c>
      <c r="F149">
        <v>102.29929662867001</v>
      </c>
      <c r="G149">
        <v>109.48290080039</v>
      </c>
      <c r="I149" s="6">
        <f t="shared" si="14"/>
        <v>327.09742389067003</v>
      </c>
      <c r="J149" s="6">
        <f t="shared" si="15"/>
        <v>21.967725421249995</v>
      </c>
      <c r="K149" s="6">
        <f t="shared" si="16"/>
        <v>300.73615338517004</v>
      </c>
      <c r="L149" s="7">
        <f t="shared" si="13"/>
        <v>13.689908609940087</v>
      </c>
      <c r="M149" s="7">
        <f t="shared" si="17"/>
        <v>14.360913082157714</v>
      </c>
      <c r="P149" s="5">
        <f t="shared" si="18"/>
        <v>37.844321187213808</v>
      </c>
    </row>
    <row r="150" spans="1:16" x14ac:dyDescent="0.15">
      <c r="A150" s="5">
        <v>74.5</v>
      </c>
      <c r="B150" s="5">
        <v>148</v>
      </c>
      <c r="D150">
        <v>124.25611824569999</v>
      </c>
      <c r="E150">
        <v>438.59462078991999</v>
      </c>
      <c r="F150">
        <v>102.15110356536999</v>
      </c>
      <c r="G150">
        <v>109.24205675479</v>
      </c>
      <c r="I150" s="6">
        <f t="shared" si="14"/>
        <v>329.35256403513</v>
      </c>
      <c r="J150" s="6">
        <f t="shared" si="15"/>
        <v>22.105014680330001</v>
      </c>
      <c r="K150" s="6">
        <f t="shared" si="16"/>
        <v>302.82654641873398</v>
      </c>
      <c r="L150" s="7">
        <f t="shared" si="13"/>
        <v>13.699450138262163</v>
      </c>
      <c r="M150" s="7">
        <f t="shared" si="17"/>
        <v>14.374988424481261</v>
      </c>
      <c r="P150" s="5">
        <f t="shared" si="18"/>
        <v>37.940395275954636</v>
      </c>
    </row>
    <row r="151" spans="1:16" x14ac:dyDescent="0.15">
      <c r="A151" s="5">
        <v>75</v>
      </c>
      <c r="B151" s="5">
        <v>149</v>
      </c>
      <c r="D151">
        <v>123.57959777078</v>
      </c>
      <c r="E151">
        <v>422.79137387933002</v>
      </c>
      <c r="F151">
        <v>102.26558331312</v>
      </c>
      <c r="G151">
        <v>109.17293233082999</v>
      </c>
      <c r="I151" s="6">
        <f t="shared" si="14"/>
        <v>313.61844154850002</v>
      </c>
      <c r="J151" s="6">
        <f t="shared" si="15"/>
        <v>21.314014457659994</v>
      </c>
      <c r="K151" s="6">
        <f t="shared" si="16"/>
        <v>288.04162419930805</v>
      </c>
      <c r="L151" s="7">
        <f t="shared" si="13"/>
        <v>13.514189209709832</v>
      </c>
      <c r="M151" s="7">
        <f t="shared" si="17"/>
        <v>14.1942613099304</v>
      </c>
      <c r="P151" s="5">
        <f t="shared" si="18"/>
        <v>36.074994441922271</v>
      </c>
    </row>
    <row r="152" spans="1:16" x14ac:dyDescent="0.15">
      <c r="A152" s="5">
        <v>75.5</v>
      </c>
      <c r="B152" s="5">
        <v>150</v>
      </c>
      <c r="D152">
        <v>123.68330506421</v>
      </c>
      <c r="E152">
        <v>420.96995396172002</v>
      </c>
      <c r="F152">
        <v>102.28037836527</v>
      </c>
      <c r="G152">
        <v>109.36866359446999</v>
      </c>
      <c r="I152" s="6">
        <f t="shared" si="14"/>
        <v>311.60129036725004</v>
      </c>
      <c r="J152" s="6">
        <f t="shared" si="15"/>
        <v>21.402926698940007</v>
      </c>
      <c r="K152" s="6">
        <f t="shared" si="16"/>
        <v>285.91777832852205</v>
      </c>
      <c r="L152" s="7">
        <f t="shared" si="13"/>
        <v>13.358816873520494</v>
      </c>
      <c r="M152" s="7">
        <f t="shared" si="17"/>
        <v>14.043422787742532</v>
      </c>
      <c r="P152" s="5">
        <f t="shared" si="18"/>
        <v>34.510543222887833</v>
      </c>
    </row>
    <row r="153" spans="1:16" x14ac:dyDescent="0.15">
      <c r="A153" s="5">
        <v>76</v>
      </c>
      <c r="B153" s="5">
        <v>151</v>
      </c>
      <c r="D153">
        <v>123.45747516356001</v>
      </c>
      <c r="E153">
        <v>418.48340198692</v>
      </c>
      <c r="F153">
        <v>102.23623575067001</v>
      </c>
      <c r="G153">
        <v>109.1923356779</v>
      </c>
      <c r="I153" s="6">
        <f t="shared" si="14"/>
        <v>309.29106630901998</v>
      </c>
      <c r="J153" s="6">
        <f t="shared" si="15"/>
        <v>21.22123941289</v>
      </c>
      <c r="K153" s="6">
        <f t="shared" si="16"/>
        <v>283.82557901355199</v>
      </c>
      <c r="L153" s="7">
        <f t="shared" si="13"/>
        <v>13.374599545828289</v>
      </c>
      <c r="M153" s="7">
        <f t="shared" si="17"/>
        <v>14.063739274051798</v>
      </c>
      <c r="P153" s="5">
        <f t="shared" si="18"/>
        <v>34.669459678269327</v>
      </c>
    </row>
    <row r="154" spans="1:16" x14ac:dyDescent="0.15">
      <c r="A154" s="5">
        <v>76.5</v>
      </c>
      <c r="B154" s="5">
        <v>152</v>
      </c>
      <c r="D154">
        <v>123.52944027138</v>
      </c>
      <c r="E154">
        <v>416.91931184880002</v>
      </c>
      <c r="F154">
        <v>102.27504244482</v>
      </c>
      <c r="G154">
        <v>109.30220713073</v>
      </c>
      <c r="I154" s="6">
        <f t="shared" si="14"/>
        <v>307.61710471807004</v>
      </c>
      <c r="J154" s="6">
        <f t="shared" si="15"/>
        <v>21.254397826559995</v>
      </c>
      <c r="K154" s="6">
        <f t="shared" si="16"/>
        <v>282.11182732619807</v>
      </c>
      <c r="L154" s="7">
        <f t="shared" si="13"/>
        <v>13.273103742024839</v>
      </c>
      <c r="M154" s="7">
        <f t="shared" si="17"/>
        <v>13.966777284249819</v>
      </c>
      <c r="P154" s="5">
        <f t="shared" si="18"/>
        <v>33.647493748673654</v>
      </c>
    </row>
    <row r="155" spans="1:16" x14ac:dyDescent="0.15">
      <c r="A155" s="5">
        <v>77</v>
      </c>
      <c r="B155" s="5">
        <v>153</v>
      </c>
      <c r="D155">
        <v>123.46280591228999</v>
      </c>
      <c r="E155">
        <v>412.28034892174003</v>
      </c>
      <c r="F155">
        <v>102.24593742421</v>
      </c>
      <c r="G155">
        <v>109.24617996604</v>
      </c>
      <c r="I155" s="6">
        <f t="shared" si="14"/>
        <v>303.03416895570001</v>
      </c>
      <c r="J155" s="6">
        <f t="shared" si="15"/>
        <v>21.216868488079996</v>
      </c>
      <c r="K155" s="6">
        <f t="shared" si="16"/>
        <v>277.57392677000399</v>
      </c>
      <c r="L155" s="7">
        <f t="shared" si="13"/>
        <v>13.082700066032357</v>
      </c>
      <c r="M155" s="7">
        <f t="shared" si="17"/>
        <v>13.780907422258807</v>
      </c>
      <c r="P155" s="5">
        <f t="shared" si="18"/>
        <v>31.730310353477222</v>
      </c>
    </row>
    <row r="156" spans="1:16" x14ac:dyDescent="0.15">
      <c r="A156" s="5">
        <v>77.5</v>
      </c>
      <c r="B156" s="5">
        <v>154</v>
      </c>
      <c r="D156">
        <v>123.3086988127</v>
      </c>
      <c r="E156">
        <v>408.74630482190997</v>
      </c>
      <c r="F156">
        <v>102.25757943245</v>
      </c>
      <c r="G156">
        <v>109.03250060636</v>
      </c>
      <c r="I156" s="6">
        <f t="shared" si="14"/>
        <v>299.71380421555</v>
      </c>
      <c r="J156" s="6">
        <f t="shared" si="15"/>
        <v>21.05111938025</v>
      </c>
      <c r="K156" s="6">
        <f t="shared" si="16"/>
        <v>274.45246095925</v>
      </c>
      <c r="L156" s="7">
        <f t="shared" si="13"/>
        <v>13.037428366718551</v>
      </c>
      <c r="M156" s="7">
        <f t="shared" si="17"/>
        <v>13.740169536946471</v>
      </c>
      <c r="P156" s="5">
        <f t="shared" si="18"/>
        <v>31.27446752510566</v>
      </c>
    </row>
    <row r="157" spans="1:16" x14ac:dyDescent="0.15">
      <c r="A157" s="5">
        <v>78</v>
      </c>
      <c r="B157" s="5">
        <v>155</v>
      </c>
      <c r="D157">
        <v>123.5825054519</v>
      </c>
      <c r="E157">
        <v>418.37630239883998</v>
      </c>
      <c r="F157">
        <v>102.19670143099999</v>
      </c>
      <c r="G157">
        <v>109.03274314818999</v>
      </c>
      <c r="I157" s="6">
        <f t="shared" si="14"/>
        <v>309.34355925065</v>
      </c>
      <c r="J157" s="6">
        <f t="shared" si="15"/>
        <v>21.385804020900011</v>
      </c>
      <c r="K157" s="6">
        <f t="shared" si="16"/>
        <v>283.68059442557001</v>
      </c>
      <c r="L157" s="7">
        <f t="shared" si="13"/>
        <v>13.264901995189586</v>
      </c>
      <c r="M157" s="7">
        <f t="shared" si="17"/>
        <v>13.972176979418977</v>
      </c>
      <c r="P157" s="5">
        <f t="shared" si="18"/>
        <v>33.564909981515854</v>
      </c>
    </row>
    <row r="158" spans="1:16" x14ac:dyDescent="0.15">
      <c r="A158" s="5">
        <v>78.5</v>
      </c>
      <c r="B158" s="5">
        <v>156</v>
      </c>
      <c r="D158">
        <v>124.64235522171001</v>
      </c>
      <c r="E158">
        <v>425.77198933850002</v>
      </c>
      <c r="F158">
        <v>102.29105020615999</v>
      </c>
      <c r="G158">
        <v>108.94154741693001</v>
      </c>
      <c r="I158" s="6">
        <f t="shared" si="14"/>
        <v>316.83044192157001</v>
      </c>
      <c r="J158" s="6">
        <f t="shared" si="15"/>
        <v>22.351305015550011</v>
      </c>
      <c r="K158" s="6">
        <f t="shared" si="16"/>
        <v>290.00887590291001</v>
      </c>
      <c r="L158" s="7">
        <f t="shared" si="13"/>
        <v>12.975031019492961</v>
      </c>
      <c r="M158" s="7">
        <f t="shared" si="17"/>
        <v>13.686839817723824</v>
      </c>
      <c r="P158" s="5">
        <f t="shared" si="18"/>
        <v>30.646185758056525</v>
      </c>
    </row>
    <row r="159" spans="1:16" x14ac:dyDescent="0.15">
      <c r="A159" s="5">
        <v>79</v>
      </c>
      <c r="B159" s="5">
        <v>157</v>
      </c>
      <c r="D159">
        <v>124.31112188030001</v>
      </c>
      <c r="E159">
        <v>417.75236249091</v>
      </c>
      <c r="F159">
        <v>102.25539655591</v>
      </c>
      <c r="G159">
        <v>108.45913170022</v>
      </c>
      <c r="I159" s="6">
        <f t="shared" si="14"/>
        <v>309.29323079069002</v>
      </c>
      <c r="J159" s="6">
        <f t="shared" si="15"/>
        <v>22.055725324390011</v>
      </c>
      <c r="K159" s="6">
        <f t="shared" si="16"/>
        <v>282.82636040142199</v>
      </c>
      <c r="L159" s="7">
        <f t="shared" si="13"/>
        <v>12.823262723926947</v>
      </c>
      <c r="M159" s="7">
        <f t="shared" si="17"/>
        <v>13.539605336159278</v>
      </c>
      <c r="P159" s="5">
        <f t="shared" si="18"/>
        <v>29.118023790280667</v>
      </c>
    </row>
    <row r="160" spans="1:16" x14ac:dyDescent="0.15">
      <c r="A160" s="5">
        <v>79.5</v>
      </c>
      <c r="B160" s="5">
        <v>158</v>
      </c>
      <c r="D160">
        <v>124.97431548340001</v>
      </c>
      <c r="E160">
        <v>432.56094015023001</v>
      </c>
      <c r="F160">
        <v>102.23866116905</v>
      </c>
      <c r="G160">
        <v>110.35483870968</v>
      </c>
      <c r="I160" s="6">
        <f t="shared" si="14"/>
        <v>322.20610144055001</v>
      </c>
      <c r="J160" s="6">
        <f t="shared" si="15"/>
        <v>22.735654314350001</v>
      </c>
      <c r="K160" s="6">
        <f t="shared" si="16"/>
        <v>294.92331626333004</v>
      </c>
      <c r="L160" s="7">
        <f t="shared" si="13"/>
        <v>12.971842032150537</v>
      </c>
      <c r="M160" s="7">
        <f t="shared" si="17"/>
        <v>13.69271845838434</v>
      </c>
      <c r="P160" s="5">
        <f t="shared" si="18"/>
        <v>30.614075697426031</v>
      </c>
    </row>
    <row r="161" spans="1:16" x14ac:dyDescent="0.15">
      <c r="A161" s="5">
        <v>80</v>
      </c>
      <c r="B161" s="5">
        <v>159</v>
      </c>
      <c r="D161">
        <v>125.3484371214</v>
      </c>
      <c r="E161">
        <v>432.92149260963998</v>
      </c>
      <c r="F161">
        <v>102.23284016493</v>
      </c>
      <c r="G161">
        <v>110.12781954886999</v>
      </c>
      <c r="I161" s="6">
        <f t="shared" si="14"/>
        <v>322.79367306077</v>
      </c>
      <c r="J161" s="6">
        <f t="shared" si="15"/>
        <v>23.11559695647</v>
      </c>
      <c r="K161" s="6">
        <f t="shared" si="16"/>
        <v>295.05495671300599</v>
      </c>
      <c r="L161" s="7">
        <f t="shared" si="13"/>
        <v>12.764323468203612</v>
      </c>
      <c r="M161" s="7">
        <f t="shared" si="17"/>
        <v>13.489733708438886</v>
      </c>
      <c r="P161" s="5">
        <f t="shared" si="18"/>
        <v>28.524561706058744</v>
      </c>
    </row>
    <row r="162" spans="1:16" x14ac:dyDescent="0.15">
      <c r="A162" s="5">
        <v>80.5</v>
      </c>
      <c r="B162" s="5">
        <v>160</v>
      </c>
      <c r="D162">
        <v>124.49648655198</v>
      </c>
      <c r="E162">
        <v>417.50375575479001</v>
      </c>
      <c r="F162">
        <v>102.15934998787</v>
      </c>
      <c r="G162">
        <v>109.0693669658</v>
      </c>
      <c r="I162" s="6">
        <f t="shared" si="14"/>
        <v>308.43438878899002</v>
      </c>
      <c r="J162" s="6">
        <f t="shared" si="15"/>
        <v>22.337136564109997</v>
      </c>
      <c r="K162" s="6">
        <f t="shared" si="16"/>
        <v>281.62982491205804</v>
      </c>
      <c r="L162" s="7">
        <f t="shared" si="13"/>
        <v>12.608143577568683</v>
      </c>
      <c r="M162" s="7">
        <f t="shared" si="17"/>
        <v>13.338087631805426</v>
      </c>
      <c r="P162" s="5">
        <f t="shared" si="18"/>
        <v>26.951979184066339</v>
      </c>
    </row>
    <row r="163" spans="1:16" x14ac:dyDescent="0.15">
      <c r="A163" s="5">
        <v>81</v>
      </c>
      <c r="B163" s="5">
        <v>161</v>
      </c>
      <c r="D163">
        <v>125.31475648171001</v>
      </c>
      <c r="E163">
        <v>429.06663435910002</v>
      </c>
      <c r="F163">
        <v>102.31869997574999</v>
      </c>
      <c r="G163">
        <v>109.29953917051</v>
      </c>
      <c r="I163" s="6">
        <f t="shared" si="14"/>
        <v>319.76709518859002</v>
      </c>
      <c r="J163" s="6">
        <f t="shared" si="15"/>
        <v>22.996056505960013</v>
      </c>
      <c r="K163" s="6">
        <f t="shared" si="16"/>
        <v>292.17182738143799</v>
      </c>
      <c r="L163" s="7">
        <f t="shared" si="13"/>
        <v>12.705301333109624</v>
      </c>
      <c r="M163" s="7">
        <f t="shared" si="17"/>
        <v>13.439779201347838</v>
      </c>
      <c r="P163" s="5">
        <f t="shared" si="18"/>
        <v>27.930265105631225</v>
      </c>
    </row>
    <row r="164" spans="1:16" x14ac:dyDescent="0.15">
      <c r="A164" s="5">
        <v>81.5</v>
      </c>
      <c r="B164" s="5">
        <v>162</v>
      </c>
      <c r="D164">
        <v>124.89629270656999</v>
      </c>
      <c r="E164">
        <v>419.86988126968998</v>
      </c>
      <c r="F164">
        <v>102.23381033228</v>
      </c>
      <c r="G164">
        <v>109.13606597138001</v>
      </c>
      <c r="I164" s="6">
        <f t="shared" si="14"/>
        <v>310.73381529830999</v>
      </c>
      <c r="J164" s="6">
        <f t="shared" si="15"/>
        <v>22.662482374289993</v>
      </c>
      <c r="K164" s="6">
        <f t="shared" si="16"/>
        <v>283.53883644916198</v>
      </c>
      <c r="L164" s="7">
        <f t="shared" si="13"/>
        <v>12.511375928121163</v>
      </c>
      <c r="M164" s="7">
        <f t="shared" si="17"/>
        <v>13.250387610360848</v>
      </c>
      <c r="P164" s="5">
        <f t="shared" si="18"/>
        <v>25.97762125874824</v>
      </c>
    </row>
    <row r="165" spans="1:16" x14ac:dyDescent="0.15">
      <c r="A165" s="5">
        <v>82</v>
      </c>
      <c r="B165" s="5">
        <v>163</v>
      </c>
      <c r="D165">
        <v>125.06057669009</v>
      </c>
      <c r="E165">
        <v>421.41264841289001</v>
      </c>
      <c r="F165">
        <v>102.21076885763</v>
      </c>
      <c r="G165">
        <v>109.30536017463</v>
      </c>
      <c r="I165" s="6">
        <f t="shared" si="14"/>
        <v>312.10728823826003</v>
      </c>
      <c r="J165" s="6">
        <f t="shared" si="15"/>
        <v>22.849807832460002</v>
      </c>
      <c r="K165" s="6">
        <f t="shared" si="16"/>
        <v>284.68751883930804</v>
      </c>
      <c r="L165" s="7">
        <f t="shared" si="13"/>
        <v>12.459077158403336</v>
      </c>
      <c r="M165" s="7">
        <f t="shared" si="17"/>
        <v>13.20262265464449</v>
      </c>
      <c r="P165" s="5">
        <f t="shared" si="18"/>
        <v>25.451022534382329</v>
      </c>
    </row>
    <row r="166" spans="1:16" x14ac:dyDescent="0.15">
      <c r="A166" s="5">
        <v>82.5</v>
      </c>
      <c r="B166" s="5">
        <v>164</v>
      </c>
      <c r="D166">
        <v>125.22534528713</v>
      </c>
      <c r="E166">
        <v>422.53259025927002</v>
      </c>
      <c r="F166">
        <v>102.20276497696</v>
      </c>
      <c r="G166">
        <v>109.15231627455999</v>
      </c>
      <c r="I166" s="6">
        <f t="shared" si="14"/>
        <v>313.38027398471002</v>
      </c>
      <c r="J166" s="6">
        <f t="shared" si="15"/>
        <v>23.02258031017</v>
      </c>
      <c r="K166" s="6">
        <f t="shared" si="16"/>
        <v>285.75317761250602</v>
      </c>
      <c r="L166" s="7">
        <f t="shared" si="13"/>
        <v>12.411865818805607</v>
      </c>
      <c r="M166" s="7">
        <f t="shared" si="17"/>
        <v>13.159945129048232</v>
      </c>
      <c r="P166" s="5">
        <f t="shared" si="18"/>
        <v>24.9756493785336</v>
      </c>
    </row>
    <row r="167" spans="1:16" x14ac:dyDescent="0.15">
      <c r="A167" s="5">
        <v>83</v>
      </c>
      <c r="B167" s="5">
        <v>165</v>
      </c>
      <c r="D167">
        <v>125.14998788466001</v>
      </c>
      <c r="E167">
        <v>417.52895565786002</v>
      </c>
      <c r="F167">
        <v>102.32524860538</v>
      </c>
      <c r="G167">
        <v>109.35289837497</v>
      </c>
      <c r="I167" s="6">
        <f t="shared" si="14"/>
        <v>308.17605728289004</v>
      </c>
      <c r="J167" s="6">
        <f t="shared" si="15"/>
        <v>22.82473927928001</v>
      </c>
      <c r="K167" s="6">
        <f t="shared" si="16"/>
        <v>280.78637014775404</v>
      </c>
      <c r="L167" s="7">
        <f t="shared" si="13"/>
        <v>12.301843482727012</v>
      </c>
      <c r="M167" s="7">
        <f t="shared" si="17"/>
        <v>13.054456606971108</v>
      </c>
      <c r="P167" s="5">
        <f t="shared" si="18"/>
        <v>23.867829402206393</v>
      </c>
    </row>
    <row r="168" spans="1:16" x14ac:dyDescent="0.15">
      <c r="A168" s="5">
        <v>83.5</v>
      </c>
      <c r="B168" s="5">
        <v>166</v>
      </c>
      <c r="D168">
        <v>126.17833777561999</v>
      </c>
      <c r="E168">
        <v>433.52798643082002</v>
      </c>
      <c r="F168">
        <v>102.30754305118001</v>
      </c>
      <c r="G168">
        <v>109.26606839679999</v>
      </c>
      <c r="I168" s="6">
        <f t="shared" si="14"/>
        <v>324.26191803402003</v>
      </c>
      <c r="J168" s="6">
        <f t="shared" si="15"/>
        <v>23.870794724439989</v>
      </c>
      <c r="K168" s="6">
        <f t="shared" si="16"/>
        <v>295.61696436469202</v>
      </c>
      <c r="L168" s="7">
        <f t="shared" si="13"/>
        <v>12.384043672497679</v>
      </c>
      <c r="M168" s="7">
        <f t="shared" si="17"/>
        <v>13.141190610743244</v>
      </c>
      <c r="P168" s="5">
        <f t="shared" si="18"/>
        <v>24.695506904170912</v>
      </c>
    </row>
    <row r="169" spans="1:16" x14ac:dyDescent="0.15">
      <c r="A169" s="5">
        <v>84</v>
      </c>
      <c r="B169" s="5">
        <v>167</v>
      </c>
      <c r="D169">
        <v>126.22486067361</v>
      </c>
      <c r="E169">
        <v>434.4199176157</v>
      </c>
      <c r="F169">
        <v>102.22823187</v>
      </c>
      <c r="G169">
        <v>109.33179723502001</v>
      </c>
      <c r="I169" s="6">
        <f t="shared" si="14"/>
        <v>325.08812038067998</v>
      </c>
      <c r="J169" s="6">
        <f t="shared" si="15"/>
        <v>23.996628803609994</v>
      </c>
      <c r="K169" s="6">
        <f t="shared" si="16"/>
        <v>296.29216581634796</v>
      </c>
      <c r="L169" s="7">
        <f t="shared" si="13"/>
        <v>12.34724128298282</v>
      </c>
      <c r="M169" s="7">
        <f t="shared" si="17"/>
        <v>13.108922035229856</v>
      </c>
      <c r="P169" s="5">
        <f t="shared" si="18"/>
        <v>24.324941946778882</v>
      </c>
    </row>
    <row r="170" spans="1:16" x14ac:dyDescent="0.15">
      <c r="A170" s="5">
        <v>84.5</v>
      </c>
      <c r="B170" s="5">
        <v>168</v>
      </c>
      <c r="D170">
        <v>125.21904531136001</v>
      </c>
      <c r="E170">
        <v>414.21177610855</v>
      </c>
      <c r="F170">
        <v>102.25903468348</v>
      </c>
      <c r="G170">
        <v>109.13679359690001</v>
      </c>
      <c r="I170" s="6">
        <f t="shared" si="14"/>
        <v>305.07498251164998</v>
      </c>
      <c r="J170" s="6">
        <f t="shared" si="15"/>
        <v>22.96001062788001</v>
      </c>
      <c r="K170" s="6">
        <f t="shared" si="16"/>
        <v>277.52296975819399</v>
      </c>
      <c r="L170" s="7">
        <f t="shared" si="13"/>
        <v>12.087231763786811</v>
      </c>
      <c r="M170" s="7">
        <f t="shared" si="17"/>
        <v>12.853446330035318</v>
      </c>
      <c r="P170" s="5">
        <f t="shared" si="18"/>
        <v>21.706894106067658</v>
      </c>
    </row>
    <row r="171" spans="1:16" x14ac:dyDescent="0.15">
      <c r="A171" s="5">
        <v>85</v>
      </c>
      <c r="B171" s="5">
        <v>169</v>
      </c>
      <c r="D171">
        <v>126.27477586625</v>
      </c>
      <c r="E171">
        <v>431.05839592925003</v>
      </c>
      <c r="F171">
        <v>102.31409168082</v>
      </c>
      <c r="G171">
        <v>109.46398253699</v>
      </c>
      <c r="I171" s="6">
        <f t="shared" si="14"/>
        <v>321.59441339226004</v>
      </c>
      <c r="J171" s="6">
        <f t="shared" si="15"/>
        <v>23.960684185429997</v>
      </c>
      <c r="K171" s="6">
        <f t="shared" si="16"/>
        <v>292.84159236974403</v>
      </c>
      <c r="L171" s="7">
        <f t="shared" si="13"/>
        <v>12.221754191302059</v>
      </c>
      <c r="M171" s="7">
        <f t="shared" si="17"/>
        <v>12.992502571552036</v>
      </c>
      <c r="P171" s="5">
        <f t="shared" si="18"/>
        <v>23.061406633041841</v>
      </c>
    </row>
    <row r="172" spans="1:16" x14ac:dyDescent="0.15">
      <c r="A172" s="5">
        <v>85.5</v>
      </c>
      <c r="B172" s="5">
        <v>170</v>
      </c>
      <c r="D172">
        <v>126.2047492125</v>
      </c>
      <c r="E172">
        <v>432.12890719651</v>
      </c>
      <c r="F172">
        <v>102.15595440213001</v>
      </c>
      <c r="G172">
        <v>109.19670143099999</v>
      </c>
      <c r="I172" s="6">
        <f t="shared" si="14"/>
        <v>322.93220576550999</v>
      </c>
      <c r="J172" s="6">
        <f t="shared" si="15"/>
        <v>24.048794810369998</v>
      </c>
      <c r="K172" s="6">
        <f t="shared" si="16"/>
        <v>294.07365199306599</v>
      </c>
      <c r="L172" s="7">
        <f t="shared" si="13"/>
        <v>12.228207455379822</v>
      </c>
      <c r="M172" s="7">
        <f t="shared" si="17"/>
        <v>13.00348964963127</v>
      </c>
      <c r="P172" s="5">
        <f t="shared" si="18"/>
        <v>23.126384846672511</v>
      </c>
    </row>
    <row r="173" spans="1:16" x14ac:dyDescent="0.15">
      <c r="A173" s="5">
        <v>86</v>
      </c>
      <c r="B173" s="5">
        <v>171</v>
      </c>
      <c r="D173">
        <v>125.92609643809</v>
      </c>
      <c r="E173">
        <v>422.49575963169002</v>
      </c>
      <c r="F173">
        <v>102.23332524861</v>
      </c>
      <c r="G173">
        <v>109.12321125394</v>
      </c>
      <c r="I173" s="6">
        <f t="shared" si="14"/>
        <v>313.37254837775004</v>
      </c>
      <c r="J173" s="6">
        <f t="shared" si="15"/>
        <v>23.692771189479998</v>
      </c>
      <c r="K173" s="6">
        <f t="shared" si="16"/>
        <v>284.94122295037403</v>
      </c>
      <c r="L173" s="7">
        <f t="shared" si="13"/>
        <v>12.026504652899906</v>
      </c>
      <c r="M173" s="7">
        <f t="shared" si="17"/>
        <v>12.806320661152824</v>
      </c>
      <c r="P173" s="5">
        <f t="shared" si="18"/>
        <v>21.095430025745888</v>
      </c>
    </row>
    <row r="174" spans="1:16" x14ac:dyDescent="0.15">
      <c r="A174" s="5">
        <v>86.5</v>
      </c>
      <c r="B174" s="5">
        <v>172</v>
      </c>
      <c r="D174">
        <v>125.90210806882</v>
      </c>
      <c r="E174">
        <v>421.01574993942</v>
      </c>
      <c r="F174">
        <v>102.30123696338001</v>
      </c>
      <c r="G174">
        <v>109.27334465195</v>
      </c>
      <c r="I174" s="6">
        <f t="shared" si="14"/>
        <v>311.74240528746998</v>
      </c>
      <c r="J174" s="6">
        <f t="shared" si="15"/>
        <v>23.600871105439992</v>
      </c>
      <c r="K174" s="6">
        <f t="shared" si="16"/>
        <v>283.42135996094197</v>
      </c>
      <c r="L174" s="7">
        <f t="shared" si="13"/>
        <v>12.00893639453899</v>
      </c>
      <c r="M174" s="7">
        <f t="shared" si="17"/>
        <v>12.79328621679338</v>
      </c>
      <c r="P174" s="5">
        <f t="shared" si="18"/>
        <v>20.91853442204232</v>
      </c>
    </row>
    <row r="175" spans="1:16" x14ac:dyDescent="0.15">
      <c r="A175" s="5">
        <v>87</v>
      </c>
      <c r="B175" s="5">
        <v>173</v>
      </c>
      <c r="D175">
        <v>126.58904773443</v>
      </c>
      <c r="E175">
        <v>431.63750908650002</v>
      </c>
      <c r="F175">
        <v>102.20519039534</v>
      </c>
      <c r="G175">
        <v>109.17584283289</v>
      </c>
      <c r="I175" s="6">
        <f t="shared" si="14"/>
        <v>322.46166625361002</v>
      </c>
      <c r="J175" s="6">
        <f t="shared" si="15"/>
        <v>24.38385733909</v>
      </c>
      <c r="K175" s="6">
        <f t="shared" si="16"/>
        <v>293.201037446702</v>
      </c>
      <c r="L175" s="7">
        <f t="shared" si="13"/>
        <v>12.024391111272971</v>
      </c>
      <c r="M175" s="7">
        <f t="shared" si="17"/>
        <v>12.81327474752883</v>
      </c>
      <c r="P175" s="5">
        <f t="shared" si="18"/>
        <v>21.074148677625402</v>
      </c>
    </row>
    <row r="176" spans="1:16" x14ac:dyDescent="0.15">
      <c r="A176" s="5">
        <v>87.5</v>
      </c>
      <c r="B176" s="5">
        <v>174</v>
      </c>
      <c r="D176">
        <v>125.05912284953</v>
      </c>
      <c r="E176">
        <v>412.36854858251002</v>
      </c>
      <c r="F176">
        <v>102.2250788261</v>
      </c>
      <c r="G176">
        <v>109.10720349259999</v>
      </c>
      <c r="I176" s="6">
        <f t="shared" si="14"/>
        <v>303.26134508991004</v>
      </c>
      <c r="J176" s="6">
        <f t="shared" si="15"/>
        <v>22.834044023429996</v>
      </c>
      <c r="K176" s="6">
        <f t="shared" si="16"/>
        <v>275.86049226179404</v>
      </c>
      <c r="L176" s="7">
        <f t="shared" si="13"/>
        <v>12.081105387146218</v>
      </c>
      <c r="M176" s="7">
        <f t="shared" si="17"/>
        <v>12.874522837403548</v>
      </c>
      <c r="P176" s="5">
        <f t="shared" si="18"/>
        <v>21.645207337118261</v>
      </c>
    </row>
    <row r="177" spans="1:16" x14ac:dyDescent="0.15">
      <c r="A177" s="5">
        <v>88</v>
      </c>
      <c r="B177" s="5">
        <v>175</v>
      </c>
      <c r="D177">
        <v>125.60479767386001</v>
      </c>
      <c r="E177">
        <v>411.09401502302001</v>
      </c>
      <c r="F177">
        <v>102.17317487267</v>
      </c>
      <c r="G177">
        <v>109.19185059423</v>
      </c>
      <c r="I177" s="6">
        <f t="shared" si="14"/>
        <v>301.90216442879</v>
      </c>
      <c r="J177" s="6">
        <f t="shared" si="15"/>
        <v>23.431622801190002</v>
      </c>
      <c r="K177" s="6">
        <f t="shared" si="16"/>
        <v>273.78421706736202</v>
      </c>
      <c r="L177" s="7">
        <f t="shared" si="13"/>
        <v>11.684389911460062</v>
      </c>
      <c r="M177" s="7">
        <f t="shared" si="17"/>
        <v>12.482341175718863</v>
      </c>
      <c r="P177" s="5">
        <f t="shared" si="18"/>
        <v>17.650660915477825</v>
      </c>
    </row>
    <row r="178" spans="1:16" x14ac:dyDescent="0.15">
      <c r="A178" s="5">
        <v>88.5</v>
      </c>
      <c r="B178" s="5">
        <v>176</v>
      </c>
      <c r="D178">
        <v>124.99030772959</v>
      </c>
      <c r="E178">
        <v>407.93893869638998</v>
      </c>
      <c r="F178">
        <v>102.19209313607</v>
      </c>
      <c r="G178">
        <v>109.01673538685</v>
      </c>
      <c r="I178" s="6">
        <f t="shared" si="14"/>
        <v>298.92220330954001</v>
      </c>
      <c r="J178" s="6">
        <f t="shared" si="15"/>
        <v>22.798214593520001</v>
      </c>
      <c r="K178" s="6">
        <f t="shared" si="16"/>
        <v>271.56434579731604</v>
      </c>
      <c r="L178" s="7">
        <f t="shared" si="13"/>
        <v>11.911649690081587</v>
      </c>
      <c r="M178" s="7">
        <f t="shared" si="17"/>
        <v>12.714134768341857</v>
      </c>
      <c r="P178" s="5">
        <f t="shared" si="18"/>
        <v>19.938950107890314</v>
      </c>
    </row>
    <row r="179" spans="1:16" x14ac:dyDescent="0.15">
      <c r="A179" s="5">
        <v>89</v>
      </c>
      <c r="B179" s="5">
        <v>177</v>
      </c>
      <c r="D179">
        <v>125.89629270656999</v>
      </c>
      <c r="E179">
        <v>417.72473952023</v>
      </c>
      <c r="F179">
        <v>102.1777831676</v>
      </c>
      <c r="G179">
        <v>109.15910744603001</v>
      </c>
      <c r="I179" s="6">
        <f t="shared" si="14"/>
        <v>308.56563207419998</v>
      </c>
      <c r="J179" s="6">
        <f t="shared" si="15"/>
        <v>23.718509538969997</v>
      </c>
      <c r="K179" s="6">
        <f t="shared" si="16"/>
        <v>280.10342062743598</v>
      </c>
      <c r="L179" s="7">
        <f t="shared" si="13"/>
        <v>11.809486602318763</v>
      </c>
      <c r="M179" s="7">
        <f t="shared" si="17"/>
        <v>12.616505494580505</v>
      </c>
      <c r="P179" s="5">
        <f t="shared" si="18"/>
        <v>18.910265265331834</v>
      </c>
    </row>
    <row r="180" spans="1:16" x14ac:dyDescent="0.15">
      <c r="A180" s="5">
        <v>89.5</v>
      </c>
      <c r="B180" s="5">
        <v>178</v>
      </c>
      <c r="D180">
        <v>125.22171068573</v>
      </c>
      <c r="E180">
        <v>411.93215410710002</v>
      </c>
      <c r="F180">
        <v>102.26000485084001</v>
      </c>
      <c r="G180">
        <v>108.86660198884</v>
      </c>
      <c r="I180" s="6">
        <f t="shared" si="14"/>
        <v>303.06555211826003</v>
      </c>
      <c r="J180" s="6">
        <f t="shared" si="15"/>
        <v>22.961705834889997</v>
      </c>
      <c r="K180" s="6">
        <f t="shared" si="16"/>
        <v>275.51150511639202</v>
      </c>
      <c r="L180" s="7">
        <f t="shared" si="13"/>
        <v>11.998738556164065</v>
      </c>
      <c r="M180" s="7">
        <f t="shared" si="17"/>
        <v>12.810291262427278</v>
      </c>
      <c r="P180" s="5">
        <f t="shared" si="18"/>
        <v>20.815851917109619</v>
      </c>
    </row>
    <row r="181" spans="1:16" x14ac:dyDescent="0.15">
      <c r="A181" s="5">
        <v>90</v>
      </c>
      <c r="B181" s="5">
        <v>179</v>
      </c>
      <c r="D181">
        <v>125.69202810758</v>
      </c>
      <c r="E181">
        <v>411.94596559244002</v>
      </c>
      <c r="F181">
        <v>102.18505942275</v>
      </c>
      <c r="G181">
        <v>109.04584040747</v>
      </c>
      <c r="I181" s="6">
        <f t="shared" si="14"/>
        <v>302.90012518497002</v>
      </c>
      <c r="J181" s="6">
        <f t="shared" si="15"/>
        <v>23.506968684829999</v>
      </c>
      <c r="K181" s="6">
        <f t="shared" si="16"/>
        <v>274.69176276317404</v>
      </c>
      <c r="L181" s="7">
        <f t="shared" si="13"/>
        <v>11.685545952185821</v>
      </c>
      <c r="M181" s="7">
        <f t="shared" si="17"/>
        <v>12.501632472450503</v>
      </c>
      <c r="P181" s="5">
        <f t="shared" si="18"/>
        <v>17.662301142863367</v>
      </c>
    </row>
    <row r="182" spans="1:16" x14ac:dyDescent="0.15">
      <c r="A182" s="5">
        <v>90.5</v>
      </c>
      <c r="B182" s="5">
        <v>180</v>
      </c>
      <c r="D182">
        <v>126.43590986189</v>
      </c>
      <c r="E182">
        <v>420.84928519506002</v>
      </c>
      <c r="F182">
        <v>102.24423963133999</v>
      </c>
      <c r="G182">
        <v>109.03419839922</v>
      </c>
      <c r="I182" s="6">
        <f t="shared" si="14"/>
        <v>311.81508679583999</v>
      </c>
      <c r="J182" s="6">
        <f t="shared" si="15"/>
        <v>24.191670230550002</v>
      </c>
      <c r="K182" s="6">
        <f>I182-1.2*J182</f>
        <v>282.78508251917998</v>
      </c>
      <c r="L182" s="7">
        <f t="shared" si="13"/>
        <v>11.689357527785331</v>
      </c>
      <c r="M182" s="7">
        <f>L182+ABS($N$2)*A182</f>
        <v>12.509977862051484</v>
      </c>
      <c r="P182" s="5">
        <f>(L182-$O$2)/$O$2*100</f>
        <v>17.700680073368918</v>
      </c>
    </row>
    <row r="183" spans="1:16" x14ac:dyDescent="0.15">
      <c r="A183" s="5">
        <v>91</v>
      </c>
      <c r="B183" s="5">
        <v>181</v>
      </c>
      <c r="D183">
        <v>127.45165980131</v>
      </c>
      <c r="E183">
        <v>434.01817300702999</v>
      </c>
      <c r="F183">
        <v>102.13897647344</v>
      </c>
      <c r="G183">
        <v>108.8013582343</v>
      </c>
      <c r="I183" s="6">
        <f t="shared" si="14"/>
        <v>325.21681477273</v>
      </c>
      <c r="J183" s="6">
        <f t="shared" si="15"/>
        <v>25.312683327870005</v>
      </c>
      <c r="K183" s="6">
        <f t="shared" ref="K183:K241" si="19">I183-1.2*J183</f>
        <v>294.84159477928597</v>
      </c>
      <c r="L183" s="7">
        <f t="shared" si="13"/>
        <v>11.64797864217962</v>
      </c>
      <c r="M183" s="7">
        <f t="shared" ref="M183:M241" si="20">L183+ABS($N$2)*A183</f>
        <v>12.473132790447243</v>
      </c>
      <c r="P183" s="5">
        <f t="shared" ref="P183:P241" si="21">(L183-$O$2)/$O$2*100</f>
        <v>17.284034165765039</v>
      </c>
    </row>
    <row r="184" spans="1:16" x14ac:dyDescent="0.15">
      <c r="A184" s="5">
        <v>91.5</v>
      </c>
      <c r="B184" s="5">
        <v>182</v>
      </c>
      <c r="D184">
        <v>126.55779016235</v>
      </c>
      <c r="E184">
        <v>417.19433002181</v>
      </c>
      <c r="F184">
        <v>102.20616056270001</v>
      </c>
      <c r="G184">
        <v>108.57603686636</v>
      </c>
      <c r="I184" s="6">
        <f t="shared" si="14"/>
        <v>308.61829315545003</v>
      </c>
      <c r="J184" s="6">
        <f t="shared" si="15"/>
        <v>24.351629599649996</v>
      </c>
      <c r="K184" s="6">
        <f t="shared" si="19"/>
        <v>279.39633763587005</v>
      </c>
      <c r="L184" s="7">
        <f t="shared" si="13"/>
        <v>11.473414396870007</v>
      </c>
      <c r="M184" s="7">
        <f t="shared" si="20"/>
        <v>12.3031023591391</v>
      </c>
      <c r="P184" s="5">
        <f t="shared" si="21"/>
        <v>15.526338728646472</v>
      </c>
    </row>
    <row r="185" spans="1:16" x14ac:dyDescent="0.15">
      <c r="A185" s="5">
        <v>92</v>
      </c>
      <c r="B185" s="5">
        <v>183</v>
      </c>
      <c r="D185">
        <v>125.54712866489</v>
      </c>
      <c r="E185">
        <v>405.38332929489002</v>
      </c>
      <c r="F185">
        <v>102.23672083434001</v>
      </c>
      <c r="G185">
        <v>109.07979626485999</v>
      </c>
      <c r="I185" s="6">
        <f t="shared" si="14"/>
        <v>296.30353303003005</v>
      </c>
      <c r="J185" s="6">
        <f t="shared" si="15"/>
        <v>23.310407830549991</v>
      </c>
      <c r="K185" s="6">
        <f t="shared" si="19"/>
        <v>268.33104363337009</v>
      </c>
      <c r="L185" s="7">
        <f t="shared" si="13"/>
        <v>11.511211883719282</v>
      </c>
      <c r="M185" s="7">
        <f t="shared" si="20"/>
        <v>12.345433659989846</v>
      </c>
      <c r="P185" s="5">
        <f t="shared" si="21"/>
        <v>15.906923366993722</v>
      </c>
    </row>
    <row r="186" spans="1:16" x14ac:dyDescent="0.15">
      <c r="A186" s="5">
        <v>92.5</v>
      </c>
      <c r="B186" s="5">
        <v>184</v>
      </c>
      <c r="D186">
        <v>125.87109280349</v>
      </c>
      <c r="E186">
        <v>411.48727889508001</v>
      </c>
      <c r="F186">
        <v>102.38491389764999</v>
      </c>
      <c r="G186">
        <v>109.02449672569</v>
      </c>
      <c r="I186" s="6">
        <f t="shared" si="14"/>
        <v>302.46278216939004</v>
      </c>
      <c r="J186" s="6">
        <f t="shared" si="15"/>
        <v>23.486178905840006</v>
      </c>
      <c r="K186" s="6">
        <f t="shared" si="19"/>
        <v>274.27936748238204</v>
      </c>
      <c r="L186" s="7">
        <f t="shared" si="13"/>
        <v>11.678330842237624</v>
      </c>
      <c r="M186" s="7">
        <f t="shared" si="20"/>
        <v>12.517086432509659</v>
      </c>
      <c r="P186" s="5">
        <f t="shared" si="21"/>
        <v>17.589651868026124</v>
      </c>
    </row>
    <row r="187" spans="1:16" x14ac:dyDescent="0.15">
      <c r="A187" s="5">
        <v>93</v>
      </c>
      <c r="B187" s="5">
        <v>185</v>
      </c>
      <c r="D187">
        <v>126.22364913980999</v>
      </c>
      <c r="E187">
        <v>408.19844923673003</v>
      </c>
      <c r="F187">
        <v>102.12345379577999</v>
      </c>
      <c r="G187">
        <v>109.165170992</v>
      </c>
      <c r="I187" s="6">
        <f t="shared" si="14"/>
        <v>299.03327824473001</v>
      </c>
      <c r="J187" s="6">
        <f t="shared" si="15"/>
        <v>24.100195344029999</v>
      </c>
      <c r="K187" s="6">
        <f t="shared" si="19"/>
        <v>270.113043831894</v>
      </c>
      <c r="L187" s="7">
        <f t="shared" si="13"/>
        <v>11.207919271028038</v>
      </c>
      <c r="M187" s="7">
        <f t="shared" si="20"/>
        <v>12.051208675301542</v>
      </c>
      <c r="P187" s="5">
        <f t="shared" si="21"/>
        <v>12.853056061614824</v>
      </c>
    </row>
    <row r="188" spans="1:16" x14ac:dyDescent="0.15">
      <c r="A188" s="5">
        <v>93.5</v>
      </c>
      <c r="B188" s="5">
        <v>186</v>
      </c>
      <c r="D188">
        <v>125.65398594621</v>
      </c>
      <c r="E188">
        <v>404.84807366126</v>
      </c>
      <c r="F188">
        <v>102.20082464225</v>
      </c>
      <c r="G188">
        <v>109.09968469560999</v>
      </c>
      <c r="I188" s="6">
        <f t="shared" si="14"/>
        <v>295.74838896565001</v>
      </c>
      <c r="J188" s="6">
        <f t="shared" si="15"/>
        <v>23.453161303960002</v>
      </c>
      <c r="K188" s="6">
        <f t="shared" si="19"/>
        <v>267.60459540089801</v>
      </c>
      <c r="L188" s="7">
        <f t="shared" si="13"/>
        <v>11.410171615359747</v>
      </c>
      <c r="M188" s="7">
        <f t="shared" si="20"/>
        <v>12.257994833634722</v>
      </c>
      <c r="P188" s="5">
        <f t="shared" si="21"/>
        <v>14.889544244792633</v>
      </c>
    </row>
    <row r="189" spans="1:16" x14ac:dyDescent="0.15">
      <c r="A189" s="5">
        <v>94</v>
      </c>
      <c r="B189" s="5">
        <v>187</v>
      </c>
      <c r="D189">
        <v>125.68839350618001</v>
      </c>
      <c r="E189">
        <v>403.49430579112999</v>
      </c>
      <c r="F189">
        <v>102.28159107446</v>
      </c>
      <c r="G189">
        <v>108.88746058695</v>
      </c>
      <c r="I189" s="6">
        <f t="shared" si="14"/>
        <v>294.60684520417999</v>
      </c>
      <c r="J189" s="6">
        <f t="shared" si="15"/>
        <v>23.40680243172001</v>
      </c>
      <c r="K189" s="6">
        <f t="shared" si="19"/>
        <v>266.51868228611596</v>
      </c>
      <c r="L189" s="7">
        <f t="shared" si="13"/>
        <v>11.386377232156237</v>
      </c>
      <c r="M189" s="7">
        <f t="shared" si="20"/>
        <v>12.238734264432683</v>
      </c>
      <c r="P189" s="5">
        <f t="shared" si="21"/>
        <v>14.649957502893216</v>
      </c>
    </row>
    <row r="190" spans="1:16" x14ac:dyDescent="0.15">
      <c r="A190" s="5">
        <v>94.5</v>
      </c>
      <c r="B190" s="5">
        <v>188</v>
      </c>
      <c r="D190">
        <v>125.62321298764</v>
      </c>
      <c r="E190">
        <v>402.01502301914002</v>
      </c>
      <c r="F190">
        <v>102.11957312636</v>
      </c>
      <c r="G190">
        <v>108.93233082707</v>
      </c>
      <c r="I190" s="6">
        <f t="shared" si="14"/>
        <v>293.08269219207</v>
      </c>
      <c r="J190" s="6">
        <f t="shared" si="15"/>
        <v>23.503639861280007</v>
      </c>
      <c r="K190" s="6">
        <f t="shared" si="19"/>
        <v>264.87832435853397</v>
      </c>
      <c r="L190" s="7">
        <f t="shared" si="13"/>
        <v>11.269672523994704</v>
      </c>
      <c r="M190" s="7">
        <f t="shared" si="20"/>
        <v>12.126563370272621</v>
      </c>
      <c r="P190" s="5">
        <f t="shared" si="21"/>
        <v>13.474852413864511</v>
      </c>
    </row>
    <row r="191" spans="1:16" x14ac:dyDescent="0.15">
      <c r="A191" s="5">
        <v>95</v>
      </c>
      <c r="B191" s="5">
        <v>189</v>
      </c>
      <c r="D191">
        <v>126.13108795735</v>
      </c>
      <c r="E191">
        <v>405.31063726678002</v>
      </c>
      <c r="F191">
        <v>102.36793596896</v>
      </c>
      <c r="G191">
        <v>109.03492602474</v>
      </c>
      <c r="I191" s="6">
        <f t="shared" si="14"/>
        <v>296.27571124204002</v>
      </c>
      <c r="J191" s="6">
        <f t="shared" si="15"/>
        <v>23.763151988390007</v>
      </c>
      <c r="K191" s="6">
        <f t="shared" si="19"/>
        <v>267.75992885597202</v>
      </c>
      <c r="L191" s="7">
        <f t="shared" si="13"/>
        <v>11.267862486710174</v>
      </c>
      <c r="M191" s="7">
        <f t="shared" si="20"/>
        <v>12.12928714698956</v>
      </c>
      <c r="P191" s="5">
        <f t="shared" si="21"/>
        <v>13.456627064965657</v>
      </c>
    </row>
    <row r="192" spans="1:16" x14ac:dyDescent="0.15">
      <c r="A192" s="5">
        <v>95.5</v>
      </c>
      <c r="B192" s="5">
        <v>190</v>
      </c>
      <c r="D192">
        <v>125.42209837655</v>
      </c>
      <c r="E192">
        <v>397.31548340198998</v>
      </c>
      <c r="F192">
        <v>102.30244967257001</v>
      </c>
      <c r="G192">
        <v>108.97210768858</v>
      </c>
      <c r="I192" s="6">
        <f t="shared" si="14"/>
        <v>288.34337571340996</v>
      </c>
      <c r="J192" s="6">
        <f t="shared" si="15"/>
        <v>23.119648703979991</v>
      </c>
      <c r="K192" s="6">
        <f t="shared" si="19"/>
        <v>260.59979726863395</v>
      </c>
      <c r="L192" s="7">
        <f t="shared" si="13"/>
        <v>11.271788797715267</v>
      </c>
      <c r="M192" s="7">
        <f t="shared" si="20"/>
        <v>12.137747271996124</v>
      </c>
      <c r="P192" s="5">
        <f t="shared" si="21"/>
        <v>13.496161271561752</v>
      </c>
    </row>
    <row r="193" spans="1:16" x14ac:dyDescent="0.15">
      <c r="A193" s="5">
        <v>96</v>
      </c>
      <c r="B193" s="5">
        <v>191</v>
      </c>
      <c r="D193">
        <v>126.56505936516</v>
      </c>
      <c r="E193">
        <v>409.35861400533003</v>
      </c>
      <c r="F193">
        <v>102.25272859568</v>
      </c>
      <c r="G193">
        <v>109.02570943488</v>
      </c>
      <c r="I193" s="6">
        <f t="shared" si="14"/>
        <v>300.33290457045001</v>
      </c>
      <c r="J193" s="6">
        <f t="shared" si="15"/>
        <v>24.312330769479999</v>
      </c>
      <c r="K193" s="6">
        <f t="shared" si="19"/>
        <v>271.15810764707402</v>
      </c>
      <c r="L193" s="7">
        <f t="shared" si="13"/>
        <v>11.153110338045703</v>
      </c>
      <c r="M193" s="7">
        <f t="shared" si="20"/>
        <v>12.023602626328032</v>
      </c>
      <c r="P193" s="5">
        <f t="shared" si="21"/>
        <v>12.301182387567087</v>
      </c>
    </row>
    <row r="194" spans="1:16" x14ac:dyDescent="0.15">
      <c r="A194" s="5">
        <v>96.5</v>
      </c>
      <c r="B194" s="5">
        <v>192</v>
      </c>
      <c r="D194">
        <v>127.05064211292</v>
      </c>
      <c r="E194">
        <v>416.82456990550003</v>
      </c>
      <c r="F194">
        <v>102.02910502061999</v>
      </c>
      <c r="G194">
        <v>108.99830220713</v>
      </c>
      <c r="I194" s="6">
        <f t="shared" si="14"/>
        <v>307.82626769837003</v>
      </c>
      <c r="J194" s="6">
        <f t="shared" si="15"/>
        <v>25.021537092300008</v>
      </c>
      <c r="K194" s="6">
        <f t="shared" si="19"/>
        <v>277.80042318761002</v>
      </c>
      <c r="L194" s="7">
        <f t="shared" ref="L194:L241" si="22">K194/J194</f>
        <v>11.102452345867226</v>
      </c>
      <c r="M194" s="7">
        <f t="shared" si="20"/>
        <v>11.977478448151023</v>
      </c>
      <c r="P194" s="5">
        <f t="shared" si="21"/>
        <v>11.791104727919368</v>
      </c>
    </row>
    <row r="195" spans="1:16" x14ac:dyDescent="0.15">
      <c r="A195" s="5">
        <v>97</v>
      </c>
      <c r="B195" s="5">
        <v>193</v>
      </c>
      <c r="D195">
        <v>126.69057426702</v>
      </c>
      <c r="E195">
        <v>410.02859219772</v>
      </c>
      <c r="F195">
        <v>102.17244724715</v>
      </c>
      <c r="G195">
        <v>109.0126121756</v>
      </c>
      <c r="I195" s="6">
        <f t="shared" ref="I195:I241" si="23">E195-G195</f>
        <v>301.01598002212</v>
      </c>
      <c r="J195" s="6">
        <f t="shared" ref="J195:J241" si="24">D195-F195</f>
        <v>24.518127019869993</v>
      </c>
      <c r="K195" s="6">
        <f t="shared" si="19"/>
        <v>271.59422759827601</v>
      </c>
      <c r="L195" s="7">
        <f t="shared" si="22"/>
        <v>11.077282835600389</v>
      </c>
      <c r="M195" s="7">
        <f t="shared" si="20"/>
        <v>11.956842751885658</v>
      </c>
      <c r="P195" s="5">
        <f t="shared" si="21"/>
        <v>11.537671768196937</v>
      </c>
    </row>
    <row r="196" spans="1:16" x14ac:dyDescent="0.15">
      <c r="A196" s="5">
        <v>97.5</v>
      </c>
      <c r="B196" s="5">
        <v>194</v>
      </c>
      <c r="D196">
        <v>125.86915434941</v>
      </c>
      <c r="E196">
        <v>402.57765931670002</v>
      </c>
      <c r="F196">
        <v>102.21198156682</v>
      </c>
      <c r="G196">
        <v>108.92287169537001</v>
      </c>
      <c r="I196" s="6">
        <f t="shared" si="23"/>
        <v>293.65478762133</v>
      </c>
      <c r="J196" s="6">
        <f t="shared" si="24"/>
        <v>23.657172782589996</v>
      </c>
      <c r="K196" s="6">
        <f t="shared" si="19"/>
        <v>265.26618028222202</v>
      </c>
      <c r="L196" s="7">
        <f t="shared" si="22"/>
        <v>11.212928219277291</v>
      </c>
      <c r="M196" s="7">
        <f t="shared" si="20"/>
        <v>12.097021949564031</v>
      </c>
      <c r="P196" s="5">
        <f t="shared" si="21"/>
        <v>12.903491392554791</v>
      </c>
    </row>
    <row r="197" spans="1:16" x14ac:dyDescent="0.15">
      <c r="A197" s="5">
        <v>98</v>
      </c>
      <c r="B197" s="5">
        <v>195</v>
      </c>
      <c r="D197">
        <v>126.24787981585</v>
      </c>
      <c r="E197">
        <v>398.94015023019</v>
      </c>
      <c r="F197">
        <v>102.04195973806</v>
      </c>
      <c r="G197">
        <v>109.08561726898</v>
      </c>
      <c r="I197" s="6">
        <f t="shared" si="23"/>
        <v>289.85453296121</v>
      </c>
      <c r="J197" s="6">
        <f t="shared" si="24"/>
        <v>24.205920077789997</v>
      </c>
      <c r="K197" s="6">
        <f t="shared" si="19"/>
        <v>260.80742886786197</v>
      </c>
      <c r="L197" s="7">
        <f t="shared" si="22"/>
        <v>10.774530694545437</v>
      </c>
      <c r="M197" s="7">
        <f t="shared" si="20"/>
        <v>11.663158238833645</v>
      </c>
      <c r="P197" s="5">
        <f t="shared" si="21"/>
        <v>8.4892464966510079</v>
      </c>
    </row>
    <row r="198" spans="1:16" x14ac:dyDescent="0.15">
      <c r="A198" s="5">
        <v>98.5</v>
      </c>
      <c r="B198" s="5">
        <v>196</v>
      </c>
      <c r="D198">
        <v>126.29416040708</v>
      </c>
      <c r="E198">
        <v>397.88102738065999</v>
      </c>
      <c r="F198">
        <v>102.1557118603</v>
      </c>
      <c r="G198">
        <v>108.33446519525</v>
      </c>
      <c r="I198" s="6">
        <f t="shared" si="23"/>
        <v>289.54656218540998</v>
      </c>
      <c r="J198" s="6">
        <f t="shared" si="24"/>
        <v>24.138448546779998</v>
      </c>
      <c r="K198" s="6">
        <f t="shared" si="19"/>
        <v>260.58042392927399</v>
      </c>
      <c r="L198" s="7">
        <f t="shared" si="22"/>
        <v>10.795243257837079</v>
      </c>
      <c r="M198" s="7">
        <f t="shared" si="20"/>
        <v>11.688404616126759</v>
      </c>
      <c r="P198" s="5">
        <f t="shared" si="21"/>
        <v>8.6978022517208835</v>
      </c>
    </row>
    <row r="199" spans="1:16" x14ac:dyDescent="0.15">
      <c r="A199" s="5">
        <v>99</v>
      </c>
      <c r="B199" s="5">
        <v>197</v>
      </c>
      <c r="D199">
        <v>126.65786285436999</v>
      </c>
      <c r="E199">
        <v>407.29125272595002</v>
      </c>
      <c r="F199">
        <v>102.16250303177</v>
      </c>
      <c r="G199">
        <v>110.08028134852999</v>
      </c>
      <c r="I199" s="6">
        <f t="shared" si="23"/>
        <v>297.21097137742004</v>
      </c>
      <c r="J199" s="6">
        <f t="shared" si="24"/>
        <v>24.495359822599994</v>
      </c>
      <c r="K199" s="6">
        <f t="shared" si="19"/>
        <v>267.81653959030007</v>
      </c>
      <c r="L199" s="7">
        <f t="shared" si="22"/>
        <v>10.933358053520253</v>
      </c>
      <c r="M199" s="7">
        <f t="shared" si="20"/>
        <v>11.831053225811404</v>
      </c>
      <c r="P199" s="5">
        <f t="shared" si="21"/>
        <v>10.088486499461906</v>
      </c>
    </row>
    <row r="200" spans="1:16" x14ac:dyDescent="0.15">
      <c r="A200" s="5">
        <v>99.5</v>
      </c>
      <c r="B200" s="5">
        <v>198</v>
      </c>
      <c r="D200">
        <v>127.00314998789</v>
      </c>
      <c r="E200">
        <v>411.77271625878001</v>
      </c>
      <c r="F200">
        <v>102.18457433907</v>
      </c>
      <c r="G200">
        <v>109.79262672810999</v>
      </c>
      <c r="I200" s="6">
        <f t="shared" si="23"/>
        <v>301.98008953067</v>
      </c>
      <c r="J200" s="6">
        <f t="shared" si="24"/>
        <v>24.818575648820001</v>
      </c>
      <c r="K200" s="6">
        <f t="shared" si="19"/>
        <v>272.19779875208599</v>
      </c>
      <c r="L200" s="7">
        <f t="shared" si="22"/>
        <v>10.967502833508805</v>
      </c>
      <c r="M200" s="7">
        <f t="shared" si="20"/>
        <v>11.869731819801425</v>
      </c>
      <c r="P200" s="5">
        <f t="shared" si="21"/>
        <v>10.432291863961652</v>
      </c>
    </row>
    <row r="201" spans="1:16" x14ac:dyDescent="0.15">
      <c r="A201" s="5">
        <v>100</v>
      </c>
      <c r="B201" s="5">
        <v>199</v>
      </c>
      <c r="D201">
        <v>126.50569420887</v>
      </c>
      <c r="E201">
        <v>402.15725708746999</v>
      </c>
      <c r="F201">
        <v>102.20058210041</v>
      </c>
      <c r="G201">
        <v>109.00363812758</v>
      </c>
      <c r="I201" s="6">
        <f t="shared" si="23"/>
        <v>293.15361895988997</v>
      </c>
      <c r="J201" s="6">
        <f t="shared" si="24"/>
        <v>24.305112108459994</v>
      </c>
      <c r="K201" s="6">
        <f t="shared" si="19"/>
        <v>263.98748442973795</v>
      </c>
      <c r="L201" s="7">
        <f t="shared" si="22"/>
        <v>10.861397522122541</v>
      </c>
      <c r="M201" s="7">
        <f t="shared" si="20"/>
        <v>11.768160322416632</v>
      </c>
      <c r="P201" s="5">
        <f t="shared" si="21"/>
        <v>9.363912589919039</v>
      </c>
    </row>
    <row r="202" spans="1:16" x14ac:dyDescent="0.15">
      <c r="A202" s="5">
        <v>100.5</v>
      </c>
      <c r="B202" s="5">
        <v>200</v>
      </c>
      <c r="D202">
        <v>126.0690574267</v>
      </c>
      <c r="E202">
        <v>398.11388417736998</v>
      </c>
      <c r="F202">
        <v>102.23332524861</v>
      </c>
      <c r="G202">
        <v>109.09725927722999</v>
      </c>
      <c r="I202" s="6">
        <f t="shared" si="23"/>
        <v>289.01662490013996</v>
      </c>
      <c r="J202" s="6">
        <f t="shared" si="24"/>
        <v>23.835732178089998</v>
      </c>
      <c r="K202" s="6">
        <f t="shared" si="19"/>
        <v>260.41374628643194</v>
      </c>
      <c r="L202" s="7">
        <f t="shared" si="22"/>
        <v>10.925351247477366</v>
      </c>
      <c r="M202" s="7">
        <f t="shared" si="20"/>
        <v>11.836647861772928</v>
      </c>
      <c r="P202" s="5">
        <f t="shared" si="21"/>
        <v>10.007865600133321</v>
      </c>
    </row>
    <row r="203" spans="1:16" x14ac:dyDescent="0.15">
      <c r="A203" s="5">
        <v>101</v>
      </c>
      <c r="B203" s="5">
        <v>201</v>
      </c>
      <c r="D203">
        <v>126.56893627332001</v>
      </c>
      <c r="E203">
        <v>405.68112430336998</v>
      </c>
      <c r="F203">
        <v>102.13024496726</v>
      </c>
      <c r="G203">
        <v>109.18748484114001</v>
      </c>
      <c r="I203" s="6">
        <f t="shared" si="23"/>
        <v>296.49363946222996</v>
      </c>
      <c r="J203" s="6">
        <f t="shared" si="24"/>
        <v>24.438691306060008</v>
      </c>
      <c r="K203" s="6">
        <f t="shared" si="19"/>
        <v>267.16720989495798</v>
      </c>
      <c r="L203" s="7">
        <f t="shared" si="22"/>
        <v>10.932140618704452</v>
      </c>
      <c r="M203" s="7">
        <f t="shared" si="20"/>
        <v>11.847971047001483</v>
      </c>
      <c r="P203" s="5">
        <f t="shared" si="21"/>
        <v>10.076228092152158</v>
      </c>
    </row>
    <row r="204" spans="1:16" x14ac:dyDescent="0.15">
      <c r="A204" s="5">
        <v>101.5</v>
      </c>
      <c r="B204" s="5">
        <v>202</v>
      </c>
      <c r="D204">
        <v>126.72110491882999</v>
      </c>
      <c r="E204">
        <v>400.70971650108999</v>
      </c>
      <c r="F204">
        <v>102.17317487267</v>
      </c>
      <c r="G204">
        <v>108.9495512976</v>
      </c>
      <c r="I204" s="6">
        <f t="shared" si="23"/>
        <v>291.76016520348998</v>
      </c>
      <c r="J204" s="6">
        <f t="shared" si="24"/>
        <v>24.547930046159991</v>
      </c>
      <c r="K204" s="6">
        <f t="shared" si="19"/>
        <v>262.302649148098</v>
      </c>
      <c r="L204" s="7">
        <f t="shared" si="22"/>
        <v>10.685326569485225</v>
      </c>
      <c r="M204" s="7">
        <f t="shared" si="20"/>
        <v>11.605690811783727</v>
      </c>
      <c r="P204" s="5">
        <f t="shared" si="21"/>
        <v>7.5910460472268237</v>
      </c>
    </row>
    <row r="205" spans="1:16" x14ac:dyDescent="0.15">
      <c r="A205" s="5">
        <v>102</v>
      </c>
      <c r="B205" s="5">
        <v>203</v>
      </c>
      <c r="D205">
        <v>126.97698085777</v>
      </c>
      <c r="E205">
        <v>408.83329294887</v>
      </c>
      <c r="F205">
        <v>102.17681300024</v>
      </c>
      <c r="G205">
        <v>108.98593257336999</v>
      </c>
      <c r="I205" s="6">
        <f t="shared" si="23"/>
        <v>299.84736037549999</v>
      </c>
      <c r="J205" s="6">
        <f t="shared" si="24"/>
        <v>24.800167857529999</v>
      </c>
      <c r="K205" s="6">
        <f t="shared" si="19"/>
        <v>270.087158946464</v>
      </c>
      <c r="L205" s="7">
        <f t="shared" si="22"/>
        <v>10.89053753579568</v>
      </c>
      <c r="M205" s="7">
        <f t="shared" si="20"/>
        <v>11.815435592095653</v>
      </c>
      <c r="P205" s="5">
        <f t="shared" si="21"/>
        <v>9.6573247315635378</v>
      </c>
    </row>
    <row r="206" spans="1:16" x14ac:dyDescent="0.15">
      <c r="A206" s="5">
        <v>102.5</v>
      </c>
      <c r="B206" s="5">
        <v>204</v>
      </c>
      <c r="D206">
        <v>127.69372425490999</v>
      </c>
      <c r="E206">
        <v>416.07850739036002</v>
      </c>
      <c r="F206">
        <v>102.25248605384</v>
      </c>
      <c r="G206">
        <v>109.03080281349</v>
      </c>
      <c r="I206" s="6">
        <f t="shared" si="23"/>
        <v>307.04770457687005</v>
      </c>
      <c r="J206" s="6">
        <f t="shared" si="24"/>
        <v>25.441238201069993</v>
      </c>
      <c r="K206" s="6">
        <f t="shared" si="19"/>
        <v>276.51821873558606</v>
      </c>
      <c r="L206" s="7">
        <f t="shared" si="22"/>
        <v>10.86889783233728</v>
      </c>
      <c r="M206" s="7">
        <f t="shared" si="20"/>
        <v>11.798329702638723</v>
      </c>
      <c r="P206" s="5">
        <f t="shared" si="21"/>
        <v>9.439433559393855</v>
      </c>
    </row>
    <row r="207" spans="1:16" x14ac:dyDescent="0.15">
      <c r="A207" s="5">
        <v>103</v>
      </c>
      <c r="B207" s="5">
        <v>205</v>
      </c>
      <c r="D207">
        <v>127.0971650109</v>
      </c>
      <c r="E207">
        <v>408.42379452387001</v>
      </c>
      <c r="F207">
        <v>102.27140431725</v>
      </c>
      <c r="G207">
        <v>109.20276497696</v>
      </c>
      <c r="I207" s="6">
        <f t="shared" si="23"/>
        <v>299.22102954691002</v>
      </c>
      <c r="J207" s="6">
        <f t="shared" si="24"/>
        <v>24.825760693649997</v>
      </c>
      <c r="K207" s="6">
        <f t="shared" si="19"/>
        <v>269.43011671453002</v>
      </c>
      <c r="L207" s="7">
        <f t="shared" si="22"/>
        <v>10.852844351450049</v>
      </c>
      <c r="M207" s="7">
        <f t="shared" si="20"/>
        <v>11.786810035752962</v>
      </c>
      <c r="P207" s="5">
        <f t="shared" si="21"/>
        <v>9.2777903199360239</v>
      </c>
    </row>
    <row r="208" spans="1:16" x14ac:dyDescent="0.15">
      <c r="A208" s="5">
        <v>103.5</v>
      </c>
      <c r="B208" s="5">
        <v>206</v>
      </c>
      <c r="D208">
        <v>127.21686455052</v>
      </c>
      <c r="E208">
        <v>406.99127695662997</v>
      </c>
      <c r="F208">
        <v>102.04462769828</v>
      </c>
      <c r="G208">
        <v>108.83725442639</v>
      </c>
      <c r="I208" s="6">
        <f t="shared" si="23"/>
        <v>298.15402253023996</v>
      </c>
      <c r="J208" s="6">
        <f t="shared" si="24"/>
        <v>25.172236852240005</v>
      </c>
      <c r="K208" s="6">
        <f t="shared" si="19"/>
        <v>267.94733830755195</v>
      </c>
      <c r="L208" s="7">
        <f t="shared" si="22"/>
        <v>10.6445581249053</v>
      </c>
      <c r="M208" s="7">
        <f t="shared" si="20"/>
        <v>11.583057623209685</v>
      </c>
      <c r="P208" s="5">
        <f t="shared" si="21"/>
        <v>7.1805466984658048</v>
      </c>
    </row>
    <row r="209" spans="1:16" x14ac:dyDescent="0.15">
      <c r="A209" s="5">
        <v>104</v>
      </c>
      <c r="B209" s="5">
        <v>207</v>
      </c>
      <c r="D209">
        <v>127.68597043858</v>
      </c>
      <c r="E209">
        <v>411.74121637994</v>
      </c>
      <c r="F209">
        <v>102.23575066699</v>
      </c>
      <c r="G209">
        <v>109.05311666262</v>
      </c>
      <c r="I209" s="6">
        <f t="shared" si="23"/>
        <v>302.68809971732003</v>
      </c>
      <c r="J209" s="6">
        <f t="shared" si="24"/>
        <v>25.45021977159</v>
      </c>
      <c r="K209" s="6">
        <f t="shared" si="19"/>
        <v>272.14783599141202</v>
      </c>
      <c r="L209" s="7">
        <f t="shared" si="22"/>
        <v>10.693339328063869</v>
      </c>
      <c r="M209" s="7">
        <f t="shared" si="20"/>
        <v>11.636372640369725</v>
      </c>
      <c r="P209" s="5">
        <f t="shared" si="21"/>
        <v>7.6717268829124814</v>
      </c>
    </row>
    <row r="210" spans="1:16" x14ac:dyDescent="0.15">
      <c r="A210" s="5">
        <v>104.5</v>
      </c>
      <c r="B210" s="5">
        <v>208</v>
      </c>
      <c r="D210">
        <v>128.3355948631</v>
      </c>
      <c r="E210">
        <v>420.77174703174001</v>
      </c>
      <c r="F210">
        <v>102.126121756</v>
      </c>
      <c r="G210">
        <v>108.92020373514001</v>
      </c>
      <c r="I210" s="6">
        <f t="shared" si="23"/>
        <v>311.85154329659997</v>
      </c>
      <c r="J210" s="6">
        <f t="shared" si="24"/>
        <v>26.209473107099996</v>
      </c>
      <c r="K210" s="6">
        <f t="shared" si="19"/>
        <v>280.40017556807999</v>
      </c>
      <c r="L210" s="7">
        <f t="shared" si="22"/>
        <v>10.698428557578335</v>
      </c>
      <c r="M210" s="7">
        <f t="shared" si="20"/>
        <v>11.64599568388566</v>
      </c>
      <c r="P210" s="5">
        <f t="shared" si="21"/>
        <v>7.7229705696145334</v>
      </c>
    </row>
    <row r="211" spans="1:16" x14ac:dyDescent="0.15">
      <c r="A211" s="5">
        <v>105</v>
      </c>
      <c r="B211" s="5">
        <v>209</v>
      </c>
      <c r="D211">
        <v>128.39059849770001</v>
      </c>
      <c r="E211">
        <v>416.63508601889998</v>
      </c>
      <c r="F211">
        <v>102.1418869755</v>
      </c>
      <c r="G211">
        <v>109.15522677662</v>
      </c>
      <c r="I211" s="6">
        <f t="shared" si="23"/>
        <v>307.47985924227999</v>
      </c>
      <c r="J211" s="6">
        <f t="shared" si="24"/>
        <v>26.248711522200011</v>
      </c>
      <c r="K211" s="6">
        <f t="shared" si="19"/>
        <v>275.98140541563998</v>
      </c>
      <c r="L211" s="7">
        <f t="shared" si="22"/>
        <v>10.514093432061493</v>
      </c>
      <c r="M211" s="7">
        <f t="shared" si="20"/>
        <v>11.466194372370289</v>
      </c>
      <c r="P211" s="5">
        <f t="shared" si="21"/>
        <v>5.8668916890455742</v>
      </c>
    </row>
    <row r="212" spans="1:16" x14ac:dyDescent="0.15">
      <c r="A212" s="5">
        <v>105.5</v>
      </c>
      <c r="B212" s="5">
        <v>210</v>
      </c>
      <c r="D212">
        <v>127.91640416768</v>
      </c>
      <c r="E212">
        <v>411.39568693966999</v>
      </c>
      <c r="F212">
        <v>102.17729808391999</v>
      </c>
      <c r="G212">
        <v>109.08949793839</v>
      </c>
      <c r="I212" s="6">
        <f t="shared" si="23"/>
        <v>302.30618900128002</v>
      </c>
      <c r="J212" s="6">
        <f t="shared" si="24"/>
        <v>25.739106083760007</v>
      </c>
      <c r="K212" s="6">
        <f t="shared" si="19"/>
        <v>271.419261700768</v>
      </c>
      <c r="L212" s="7">
        <f t="shared" si="22"/>
        <v>10.545015076184754</v>
      </c>
      <c r="M212" s="7">
        <f t="shared" si="20"/>
        <v>11.501649830495021</v>
      </c>
      <c r="P212" s="5">
        <f t="shared" si="21"/>
        <v>6.1782431498631141</v>
      </c>
    </row>
    <row r="213" spans="1:16" x14ac:dyDescent="0.15">
      <c r="A213" s="5">
        <v>106</v>
      </c>
      <c r="B213" s="5">
        <v>211</v>
      </c>
      <c r="D213">
        <v>128.27889508116999</v>
      </c>
      <c r="E213">
        <v>415.97795008481</v>
      </c>
      <c r="F213">
        <v>102.12757700703</v>
      </c>
      <c r="G213">
        <v>109.01333980112</v>
      </c>
      <c r="I213" s="6">
        <f t="shared" si="23"/>
        <v>306.96461028369004</v>
      </c>
      <c r="J213" s="6">
        <f t="shared" si="24"/>
        <v>26.151318074139994</v>
      </c>
      <c r="K213" s="6">
        <f t="shared" si="19"/>
        <v>275.58302859472207</v>
      </c>
      <c r="L213" s="7">
        <f t="shared" si="22"/>
        <v>10.538016776570633</v>
      </c>
      <c r="M213" s="7">
        <f t="shared" si="20"/>
        <v>11.499185344882369</v>
      </c>
      <c r="P213" s="5">
        <f t="shared" si="21"/>
        <v>6.1077769482792075</v>
      </c>
    </row>
    <row r="214" spans="1:16" x14ac:dyDescent="0.15">
      <c r="A214" s="5">
        <v>106.5</v>
      </c>
      <c r="B214" s="5">
        <v>212</v>
      </c>
      <c r="D214">
        <v>128.03852677489999</v>
      </c>
      <c r="E214">
        <v>413.39665616670999</v>
      </c>
      <c r="F214">
        <v>102.28668445307</v>
      </c>
      <c r="G214">
        <v>108.95124909047</v>
      </c>
      <c r="I214" s="6">
        <f t="shared" si="23"/>
        <v>304.44540707623997</v>
      </c>
      <c r="J214" s="6">
        <f t="shared" si="24"/>
        <v>25.751842321829997</v>
      </c>
      <c r="K214" s="6">
        <f t="shared" si="19"/>
        <v>273.54319629004397</v>
      </c>
      <c r="L214" s="7">
        <f t="shared" si="22"/>
        <v>10.622276762628346</v>
      </c>
      <c r="M214" s="7">
        <f t="shared" si="20"/>
        <v>11.587979144941553</v>
      </c>
      <c r="P214" s="5">
        <f t="shared" si="21"/>
        <v>6.9561946340580754</v>
      </c>
    </row>
    <row r="215" spans="1:16" x14ac:dyDescent="0.15">
      <c r="A215" s="5">
        <v>107</v>
      </c>
      <c r="B215" s="5">
        <v>213</v>
      </c>
      <c r="D215">
        <v>129.18512236491</v>
      </c>
      <c r="E215">
        <v>428.98352314030001</v>
      </c>
      <c r="F215">
        <v>102.12030075188</v>
      </c>
      <c r="G215">
        <v>109.06524375455</v>
      </c>
      <c r="I215" s="6">
        <f t="shared" si="23"/>
        <v>319.91827938575</v>
      </c>
      <c r="J215" s="6">
        <f t="shared" si="24"/>
        <v>27.064821613030006</v>
      </c>
      <c r="K215" s="6">
        <f t="shared" si="19"/>
        <v>287.44049345011399</v>
      </c>
      <c r="L215" s="7">
        <f t="shared" si="22"/>
        <v>10.620446628465103</v>
      </c>
      <c r="M215" s="7">
        <f t="shared" si="20"/>
        <v>11.590682824779782</v>
      </c>
      <c r="P215" s="5">
        <f t="shared" si="21"/>
        <v>6.9377669287605777</v>
      </c>
    </row>
    <row r="216" spans="1:16" x14ac:dyDescent="0.15">
      <c r="A216" s="5">
        <v>107.5</v>
      </c>
      <c r="B216" s="5">
        <v>214</v>
      </c>
      <c r="D216">
        <v>128.48606736127999</v>
      </c>
      <c r="E216">
        <v>420.04628059123002</v>
      </c>
      <c r="F216">
        <v>102.21828765462</v>
      </c>
      <c r="G216">
        <v>108.83337375697</v>
      </c>
      <c r="I216" s="6">
        <f t="shared" si="23"/>
        <v>311.21290683426002</v>
      </c>
      <c r="J216" s="6">
        <f t="shared" si="24"/>
        <v>26.267779706659994</v>
      </c>
      <c r="K216" s="6">
        <f t="shared" si="19"/>
        <v>279.69157118626805</v>
      </c>
      <c r="L216" s="7">
        <f t="shared" si="22"/>
        <v>10.647705070990618</v>
      </c>
      <c r="M216" s="7">
        <f t="shared" si="20"/>
        <v>11.622475081306765</v>
      </c>
      <c r="P216" s="5">
        <f t="shared" si="21"/>
        <v>7.2122334437395033</v>
      </c>
    </row>
    <row r="217" spans="1:16" x14ac:dyDescent="0.15">
      <c r="A217" s="5">
        <v>108</v>
      </c>
      <c r="B217" s="5">
        <v>215</v>
      </c>
      <c r="D217">
        <v>127.57354010177001</v>
      </c>
      <c r="E217">
        <v>403.81972377029001</v>
      </c>
      <c r="F217">
        <v>102.17826825127</v>
      </c>
      <c r="G217">
        <v>109.11059907834</v>
      </c>
      <c r="I217" s="6">
        <f t="shared" si="23"/>
        <v>294.70912469195002</v>
      </c>
      <c r="J217" s="6">
        <f t="shared" si="24"/>
        <v>25.395271850500009</v>
      </c>
      <c r="K217" s="6">
        <f t="shared" si="19"/>
        <v>264.23479847135002</v>
      </c>
      <c r="L217" s="7">
        <f t="shared" si="22"/>
        <v>10.404881665645469</v>
      </c>
      <c r="M217" s="7">
        <f t="shared" si="20"/>
        <v>11.384185489963087</v>
      </c>
      <c r="P217" s="5">
        <f t="shared" si="21"/>
        <v>4.7672333760351639</v>
      </c>
    </row>
    <row r="218" spans="1:16" x14ac:dyDescent="0.15">
      <c r="A218" s="5">
        <v>108.5</v>
      </c>
      <c r="B218" s="5">
        <v>216</v>
      </c>
      <c r="D218">
        <v>127.45165980131</v>
      </c>
      <c r="E218">
        <v>401.02447298279998</v>
      </c>
      <c r="F218">
        <v>102.12054329372</v>
      </c>
      <c r="G218">
        <v>108.82634004366</v>
      </c>
      <c r="I218" s="6">
        <f t="shared" si="23"/>
        <v>292.19813293914001</v>
      </c>
      <c r="J218" s="6">
        <f t="shared" si="24"/>
        <v>25.331116507589996</v>
      </c>
      <c r="K218" s="6">
        <f t="shared" si="19"/>
        <v>261.80079313003199</v>
      </c>
      <c r="L218" s="7">
        <f t="shared" si="22"/>
        <v>10.335146224272755</v>
      </c>
      <c r="M218" s="7">
        <f t="shared" si="20"/>
        <v>11.318983862591844</v>
      </c>
      <c r="P218" s="5">
        <f t="shared" si="21"/>
        <v>4.0650640005776184</v>
      </c>
    </row>
    <row r="219" spans="1:16" x14ac:dyDescent="0.15">
      <c r="A219" s="5">
        <v>109</v>
      </c>
      <c r="B219" s="5">
        <v>217</v>
      </c>
      <c r="D219">
        <v>128.29609886116</v>
      </c>
      <c r="E219">
        <v>407.90865035134999</v>
      </c>
      <c r="F219">
        <v>102.23405287412</v>
      </c>
      <c r="G219">
        <v>109.02013097259</v>
      </c>
      <c r="I219" s="6">
        <f t="shared" si="23"/>
        <v>298.88851937876001</v>
      </c>
      <c r="J219" s="6">
        <f t="shared" si="24"/>
        <v>26.062045987040008</v>
      </c>
      <c r="K219" s="6">
        <f t="shared" si="19"/>
        <v>267.61406419431199</v>
      </c>
      <c r="L219" s="7">
        <f t="shared" si="22"/>
        <v>10.268344408853766</v>
      </c>
      <c r="M219" s="7">
        <f t="shared" si="20"/>
        <v>11.256715861174325</v>
      </c>
      <c r="P219" s="5">
        <f t="shared" si="21"/>
        <v>3.3924334401502021</v>
      </c>
    </row>
    <row r="220" spans="1:16" x14ac:dyDescent="0.15">
      <c r="A220" s="5">
        <v>109.5</v>
      </c>
      <c r="B220" s="5">
        <v>218</v>
      </c>
      <c r="D220">
        <v>128.18197237703001</v>
      </c>
      <c r="E220">
        <v>409.77974315482999</v>
      </c>
      <c r="F220">
        <v>102.10720349259999</v>
      </c>
      <c r="G220">
        <v>108.87775891341001</v>
      </c>
      <c r="I220" s="6">
        <f t="shared" si="23"/>
        <v>300.90198424142</v>
      </c>
      <c r="J220" s="6">
        <f t="shared" si="24"/>
        <v>26.074768884430014</v>
      </c>
      <c r="K220" s="6">
        <f t="shared" si="19"/>
        <v>269.61226158010396</v>
      </c>
      <c r="L220" s="7">
        <f t="shared" si="22"/>
        <v>10.339967451872493</v>
      </c>
      <c r="M220" s="7">
        <f t="shared" si="20"/>
        <v>11.332872718194523</v>
      </c>
      <c r="P220" s="5">
        <f t="shared" si="21"/>
        <v>4.1136091636397278</v>
      </c>
    </row>
    <row r="221" spans="1:16" x14ac:dyDescent="0.15">
      <c r="A221" s="5">
        <v>110</v>
      </c>
      <c r="B221" s="5">
        <v>219</v>
      </c>
      <c r="D221">
        <v>128.17591470802</v>
      </c>
      <c r="E221">
        <v>409.74751635570999</v>
      </c>
      <c r="F221">
        <v>102.09919961193</v>
      </c>
      <c r="G221">
        <v>108.94130487509</v>
      </c>
      <c r="I221" s="6">
        <f t="shared" si="23"/>
        <v>300.80621148061999</v>
      </c>
      <c r="J221" s="6">
        <f t="shared" si="24"/>
        <v>26.076715096089998</v>
      </c>
      <c r="K221" s="6">
        <f t="shared" si="19"/>
        <v>269.51415336531198</v>
      </c>
      <c r="L221" s="7">
        <f t="shared" si="22"/>
        <v>10.335433445975852</v>
      </c>
      <c r="M221" s="7">
        <f t="shared" si="20"/>
        <v>11.332872526299353</v>
      </c>
      <c r="P221" s="5">
        <f t="shared" si="21"/>
        <v>4.0679560491530831</v>
      </c>
    </row>
    <row r="222" spans="1:16" x14ac:dyDescent="0.15">
      <c r="A222" s="5">
        <v>110.5</v>
      </c>
      <c r="B222" s="5">
        <v>220</v>
      </c>
      <c r="D222">
        <v>127.85752362491</v>
      </c>
      <c r="E222">
        <v>404.47807123819001</v>
      </c>
      <c r="F222">
        <v>102.19888430754</v>
      </c>
      <c r="G222">
        <v>108.97526073248</v>
      </c>
      <c r="I222" s="6">
        <f t="shared" si="23"/>
        <v>295.50281050571004</v>
      </c>
      <c r="J222" s="6">
        <f t="shared" si="24"/>
        <v>25.658639317370003</v>
      </c>
      <c r="K222" s="6">
        <f t="shared" si="19"/>
        <v>264.71244332486606</v>
      </c>
      <c r="L222" s="7">
        <f t="shared" si="22"/>
        <v>10.316698405190371</v>
      </c>
      <c r="M222" s="7">
        <f t="shared" si="20"/>
        <v>11.318671299515341</v>
      </c>
      <c r="P222" s="5">
        <f t="shared" si="21"/>
        <v>3.8793120594032704</v>
      </c>
    </row>
    <row r="223" spans="1:16" x14ac:dyDescent="0.15">
      <c r="A223" s="5">
        <v>111</v>
      </c>
      <c r="B223" s="5">
        <v>221</v>
      </c>
      <c r="D223">
        <v>128.14368790889</v>
      </c>
      <c r="E223">
        <v>406.65156287859998</v>
      </c>
      <c r="F223">
        <v>102.17948096047</v>
      </c>
      <c r="G223">
        <v>108.9306330342</v>
      </c>
      <c r="I223" s="6">
        <f t="shared" si="23"/>
        <v>297.72092984439996</v>
      </c>
      <c r="J223" s="6">
        <f t="shared" si="24"/>
        <v>25.964206948419999</v>
      </c>
      <c r="K223" s="6">
        <f t="shared" si="19"/>
        <v>266.56388150629596</v>
      </c>
      <c r="L223" s="7">
        <f t="shared" si="22"/>
        <v>10.266590542736264</v>
      </c>
      <c r="M223" s="7">
        <f t="shared" si="20"/>
        <v>11.273097251062705</v>
      </c>
      <c r="P223" s="5">
        <f t="shared" si="21"/>
        <v>3.3747736813228282</v>
      </c>
    </row>
    <row r="224" spans="1:16" x14ac:dyDescent="0.15">
      <c r="A224" s="5">
        <v>111.5</v>
      </c>
      <c r="B224" s="5">
        <v>222</v>
      </c>
      <c r="D224">
        <v>128.13641870608001</v>
      </c>
      <c r="E224">
        <v>407.04749212502998</v>
      </c>
      <c r="F224">
        <v>102.30172204705001</v>
      </c>
      <c r="G224">
        <v>109.02352655833</v>
      </c>
      <c r="I224" s="6">
        <f t="shared" si="23"/>
        <v>298.02396556669999</v>
      </c>
      <c r="J224" s="6">
        <f t="shared" si="24"/>
        <v>25.834696659030001</v>
      </c>
      <c r="K224" s="6">
        <f t="shared" si="19"/>
        <v>267.02232957586398</v>
      </c>
      <c r="L224" s="7">
        <f t="shared" si="22"/>
        <v>10.335802781045299</v>
      </c>
      <c r="M224" s="7">
        <f t="shared" si="20"/>
        <v>11.346843303373211</v>
      </c>
      <c r="P224" s="5">
        <f t="shared" si="21"/>
        <v>4.0716749010014857</v>
      </c>
    </row>
    <row r="225" spans="1:16" x14ac:dyDescent="0.15">
      <c r="A225" s="5">
        <v>112</v>
      </c>
      <c r="B225" s="5">
        <v>223</v>
      </c>
      <c r="D225">
        <v>127.99588078507</v>
      </c>
      <c r="E225">
        <v>403.37242549067003</v>
      </c>
      <c r="F225">
        <v>102.07640067912</v>
      </c>
      <c r="G225">
        <v>109.09240844046001</v>
      </c>
      <c r="I225" s="6">
        <f t="shared" si="23"/>
        <v>294.28001705021001</v>
      </c>
      <c r="J225" s="6">
        <f t="shared" si="24"/>
        <v>25.919480105950001</v>
      </c>
      <c r="K225" s="6">
        <f t="shared" si="19"/>
        <v>263.17664092307001</v>
      </c>
      <c r="L225" s="7">
        <f t="shared" si="22"/>
        <v>10.153623446430776</v>
      </c>
      <c r="M225" s="7">
        <f t="shared" si="20"/>
        <v>11.169197782760158</v>
      </c>
      <c r="P225" s="5">
        <f t="shared" si="21"/>
        <v>2.2373027784554451</v>
      </c>
    </row>
    <row r="226" spans="1:16" x14ac:dyDescent="0.15">
      <c r="A226" s="5">
        <v>112.5</v>
      </c>
      <c r="B226" s="5">
        <v>224</v>
      </c>
      <c r="D226">
        <v>128.33438332930001</v>
      </c>
      <c r="E226">
        <v>407.13278410468001</v>
      </c>
      <c r="F226">
        <v>102.13339801116</v>
      </c>
      <c r="G226">
        <v>108.86587436332999</v>
      </c>
      <c r="I226" s="6">
        <f t="shared" si="23"/>
        <v>298.26690974134999</v>
      </c>
      <c r="J226" s="6">
        <f t="shared" si="24"/>
        <v>26.200985318140013</v>
      </c>
      <c r="K226" s="6">
        <f t="shared" si="19"/>
        <v>266.82572735958195</v>
      </c>
      <c r="L226" s="7">
        <f t="shared" si="22"/>
        <v>10.18380507907264</v>
      </c>
      <c r="M226" s="7">
        <f t="shared" si="20"/>
        <v>11.203913229403492</v>
      </c>
      <c r="P226" s="5">
        <f t="shared" si="21"/>
        <v>2.541203029536645</v>
      </c>
    </row>
    <row r="227" spans="1:16" x14ac:dyDescent="0.15">
      <c r="A227" s="5">
        <v>113</v>
      </c>
      <c r="B227" s="5">
        <v>225</v>
      </c>
      <c r="D227">
        <v>128.42718681850999</v>
      </c>
      <c r="E227">
        <v>406.56602859219998</v>
      </c>
      <c r="F227">
        <v>102.15934998787</v>
      </c>
      <c r="G227">
        <v>109.0031530439</v>
      </c>
      <c r="I227" s="6">
        <f t="shared" si="23"/>
        <v>297.56287554829998</v>
      </c>
      <c r="J227" s="6">
        <f t="shared" si="24"/>
        <v>26.267836830639993</v>
      </c>
      <c r="K227" s="6">
        <f t="shared" si="19"/>
        <v>266.04147135153198</v>
      </c>
      <c r="L227" s="7">
        <f t="shared" si="22"/>
        <v>10.128031214249404</v>
      </c>
      <c r="M227" s="7">
        <f t="shared" si="20"/>
        <v>11.152673178581727</v>
      </c>
      <c r="P227" s="5">
        <f t="shared" si="21"/>
        <v>1.9796134122791513</v>
      </c>
    </row>
    <row r="228" spans="1:16" x14ac:dyDescent="0.15">
      <c r="A228" s="5">
        <v>113.5</v>
      </c>
      <c r="B228" s="5">
        <v>226</v>
      </c>
      <c r="D228">
        <v>128.21007996123001</v>
      </c>
      <c r="E228">
        <v>405.43057911315998</v>
      </c>
      <c r="F228">
        <v>102.21004123211</v>
      </c>
      <c r="G228">
        <v>108.9117147708</v>
      </c>
      <c r="I228" s="6">
        <f t="shared" si="23"/>
        <v>296.51886434235996</v>
      </c>
      <c r="J228" s="6">
        <f t="shared" si="24"/>
        <v>26.000038729120007</v>
      </c>
      <c r="K228" s="6">
        <f t="shared" si="19"/>
        <v>265.31881786741593</v>
      </c>
      <c r="L228" s="7">
        <f t="shared" si="22"/>
        <v>10.204554717461217</v>
      </c>
      <c r="M228" s="7">
        <f t="shared" si="20"/>
        <v>11.233730495795012</v>
      </c>
      <c r="P228" s="5">
        <f t="shared" si="21"/>
        <v>2.7501320954675093</v>
      </c>
    </row>
    <row r="229" spans="1:16" x14ac:dyDescent="0.15">
      <c r="A229" s="5">
        <v>114</v>
      </c>
      <c r="B229" s="5">
        <v>227</v>
      </c>
      <c r="D229">
        <v>128.27695662708999</v>
      </c>
      <c r="E229">
        <v>401.58880542767002</v>
      </c>
      <c r="F229">
        <v>102.1324278438</v>
      </c>
      <c r="G229">
        <v>109.12490904681</v>
      </c>
      <c r="I229" s="6">
        <f t="shared" si="23"/>
        <v>292.46389638086004</v>
      </c>
      <c r="J229" s="6">
        <f t="shared" si="24"/>
        <v>26.144528783289985</v>
      </c>
      <c r="K229" s="6">
        <f t="shared" si="19"/>
        <v>261.09046184091204</v>
      </c>
      <c r="L229" s="7">
        <f t="shared" si="22"/>
        <v>9.9864282888810525</v>
      </c>
      <c r="M229" s="7">
        <f t="shared" si="20"/>
        <v>11.020137881216316</v>
      </c>
      <c r="P229" s="5">
        <f t="shared" si="21"/>
        <v>0.55380702586167929</v>
      </c>
    </row>
    <row r="230" spans="1:16" x14ac:dyDescent="0.15">
      <c r="A230" s="5">
        <v>114.5</v>
      </c>
      <c r="B230" s="5">
        <v>228</v>
      </c>
      <c r="D230">
        <v>128.37145626362999</v>
      </c>
      <c r="E230">
        <v>404.75502786528</v>
      </c>
      <c r="F230">
        <v>102.20979869027001</v>
      </c>
      <c r="G230">
        <v>108.91971865147001</v>
      </c>
      <c r="I230" s="6">
        <f t="shared" si="23"/>
        <v>295.83530921380998</v>
      </c>
      <c r="J230" s="6">
        <f t="shared" si="24"/>
        <v>26.161657573359989</v>
      </c>
      <c r="K230" s="6">
        <f t="shared" si="19"/>
        <v>264.44132012577802</v>
      </c>
      <c r="L230" s="7">
        <f t="shared" si="22"/>
        <v>10.107972684232918</v>
      </c>
      <c r="M230" s="7">
        <f t="shared" si="20"/>
        <v>11.146216090569652</v>
      </c>
      <c r="P230" s="5">
        <f t="shared" si="21"/>
        <v>1.7776431484215593</v>
      </c>
    </row>
    <row r="231" spans="1:16" x14ac:dyDescent="0.15">
      <c r="A231" s="5">
        <v>115</v>
      </c>
      <c r="B231" s="5">
        <v>229</v>
      </c>
      <c r="D231">
        <v>127.77126241822</v>
      </c>
      <c r="E231">
        <v>396.02980373152002</v>
      </c>
      <c r="F231">
        <v>102.21125394131001</v>
      </c>
      <c r="G231">
        <v>108.91923356779</v>
      </c>
      <c r="I231" s="6">
        <f t="shared" si="23"/>
        <v>287.11057016373002</v>
      </c>
      <c r="J231" s="6">
        <f t="shared" si="24"/>
        <v>25.560008476909999</v>
      </c>
      <c r="K231" s="6">
        <f t="shared" si="19"/>
        <v>256.43855999143801</v>
      </c>
      <c r="L231" s="7">
        <f t="shared" si="22"/>
        <v>10.032804184047727</v>
      </c>
      <c r="M231" s="7">
        <f t="shared" si="20"/>
        <v>11.075581404385932</v>
      </c>
      <c r="P231" s="5">
        <f t="shared" si="21"/>
        <v>1.0207680532025036</v>
      </c>
    </row>
    <row r="232" spans="1:16" x14ac:dyDescent="0.15">
      <c r="A232" s="5">
        <v>115.5</v>
      </c>
      <c r="B232" s="5">
        <v>230</v>
      </c>
      <c r="D232">
        <v>127.81027380664</v>
      </c>
      <c r="E232">
        <v>394.90259268234001</v>
      </c>
      <c r="F232">
        <v>102.26461314577</v>
      </c>
      <c r="G232">
        <v>108.95682755275</v>
      </c>
      <c r="I232" s="6">
        <f t="shared" si="23"/>
        <v>285.94576512959003</v>
      </c>
      <c r="J232" s="6">
        <f t="shared" si="24"/>
        <v>25.545660660869999</v>
      </c>
      <c r="K232" s="6">
        <f t="shared" si="19"/>
        <v>255.29097233654602</v>
      </c>
      <c r="L232" s="7">
        <f t="shared" si="22"/>
        <v>9.9935161484232946</v>
      </c>
      <c r="M232" s="7">
        <f t="shared" si="20"/>
        <v>11.040827182762969</v>
      </c>
      <c r="P232" s="5">
        <f t="shared" si="21"/>
        <v>0.62517501049243684</v>
      </c>
    </row>
    <row r="233" spans="1:16" x14ac:dyDescent="0.15">
      <c r="A233" s="5">
        <v>116</v>
      </c>
      <c r="B233" s="5">
        <v>231</v>
      </c>
      <c r="D233">
        <v>127.87060818997</v>
      </c>
      <c r="E233">
        <v>396.34892173492</v>
      </c>
      <c r="F233">
        <v>102.23114237206001</v>
      </c>
      <c r="G233">
        <v>109.0914382731</v>
      </c>
      <c r="I233" s="6">
        <f t="shared" si="23"/>
        <v>287.25748346182002</v>
      </c>
      <c r="J233" s="6">
        <f t="shared" si="24"/>
        <v>25.639465817909993</v>
      </c>
      <c r="K233" s="6">
        <f t="shared" si="19"/>
        <v>256.49012448032801</v>
      </c>
      <c r="L233" s="7">
        <f t="shared" si="22"/>
        <v>10.00372341225461</v>
      </c>
      <c r="M233" s="7">
        <f t="shared" si="20"/>
        <v>11.055568260595756</v>
      </c>
      <c r="P233" s="5">
        <f t="shared" si="21"/>
        <v>0.72795242078024858</v>
      </c>
    </row>
    <row r="234" spans="1:16" x14ac:dyDescent="0.15">
      <c r="A234" s="5">
        <v>116.5</v>
      </c>
      <c r="B234" s="5">
        <v>232</v>
      </c>
      <c r="D234">
        <v>127.63023988369</v>
      </c>
      <c r="E234">
        <v>394.44778289314002</v>
      </c>
      <c r="F234">
        <v>102.19427601261</v>
      </c>
      <c r="G234">
        <v>108.80596652923001</v>
      </c>
      <c r="I234" s="6">
        <f t="shared" si="23"/>
        <v>285.64181636391004</v>
      </c>
      <c r="J234" s="6">
        <f t="shared" si="24"/>
        <v>25.435963871079991</v>
      </c>
      <c r="K234" s="6">
        <f t="shared" si="19"/>
        <v>255.11865971861405</v>
      </c>
      <c r="L234" s="7">
        <f t="shared" si="22"/>
        <v>10.029840465714654</v>
      </c>
      <c r="M234" s="7">
        <f t="shared" si="20"/>
        <v>11.086219128057271</v>
      </c>
      <c r="P234" s="5">
        <f t="shared" si="21"/>
        <v>0.9909262366168301</v>
      </c>
    </row>
    <row r="235" spans="1:16" x14ac:dyDescent="0.15">
      <c r="A235" s="5">
        <v>117</v>
      </c>
      <c r="B235" s="5">
        <v>233</v>
      </c>
      <c r="D235">
        <v>128.08674582021001</v>
      </c>
      <c r="E235">
        <v>400.30361037072998</v>
      </c>
      <c r="F235">
        <v>102.19451855445</v>
      </c>
      <c r="G235">
        <v>108.86732961436</v>
      </c>
      <c r="I235" s="6">
        <f t="shared" si="23"/>
        <v>291.43628075636997</v>
      </c>
      <c r="J235" s="6">
        <f t="shared" si="24"/>
        <v>25.892227265760013</v>
      </c>
      <c r="K235" s="6">
        <f t="shared" si="19"/>
        <v>260.36560803745795</v>
      </c>
      <c r="L235" s="7">
        <f t="shared" si="22"/>
        <v>10.05574396381753</v>
      </c>
      <c r="M235" s="7">
        <f t="shared" si="20"/>
        <v>11.116656440161616</v>
      </c>
      <c r="P235" s="5">
        <f t="shared" si="21"/>
        <v>1.2517497537126705</v>
      </c>
    </row>
    <row r="236" spans="1:16" x14ac:dyDescent="0.15">
      <c r="A236" s="5">
        <v>117.5</v>
      </c>
      <c r="B236" s="5">
        <v>234</v>
      </c>
      <c r="D236">
        <v>127.7707778047</v>
      </c>
      <c r="E236">
        <v>393.90380421613997</v>
      </c>
      <c r="F236">
        <v>102.19185059423</v>
      </c>
      <c r="G236">
        <v>108.68421052632</v>
      </c>
      <c r="I236" s="6">
        <f t="shared" si="23"/>
        <v>285.21959368981999</v>
      </c>
      <c r="J236" s="6">
        <f t="shared" si="24"/>
        <v>25.578927210469999</v>
      </c>
      <c r="K236" s="6">
        <f t="shared" si="19"/>
        <v>254.52488103725599</v>
      </c>
      <c r="L236" s="7">
        <f t="shared" si="22"/>
        <v>9.9505690345400239</v>
      </c>
      <c r="M236" s="7">
        <f t="shared" si="20"/>
        <v>11.016015324885581</v>
      </c>
      <c r="P236" s="5">
        <f t="shared" si="21"/>
        <v>0.1927385400333898</v>
      </c>
    </row>
    <row r="237" spans="1:16" x14ac:dyDescent="0.15">
      <c r="A237" s="5">
        <v>118</v>
      </c>
      <c r="B237" s="5">
        <v>235</v>
      </c>
      <c r="D237">
        <v>127.80785073904001</v>
      </c>
      <c r="E237">
        <v>393.16719166464998</v>
      </c>
      <c r="F237">
        <v>102.18311908804</v>
      </c>
      <c r="G237">
        <v>108.8159107446</v>
      </c>
      <c r="I237" s="6">
        <f t="shared" si="23"/>
        <v>284.35128092004999</v>
      </c>
      <c r="J237" s="6">
        <f t="shared" si="24"/>
        <v>25.624731651000005</v>
      </c>
      <c r="K237" s="6">
        <f t="shared" si="19"/>
        <v>253.60160293884999</v>
      </c>
      <c r="L237" s="7">
        <f t="shared" si="22"/>
        <v>9.8967515598920706</v>
      </c>
      <c r="M237" s="7">
        <f t="shared" si="20"/>
        <v>10.966731664239099</v>
      </c>
      <c r="P237" s="5">
        <f t="shared" si="21"/>
        <v>-0.34915209431830946</v>
      </c>
    </row>
    <row r="238" spans="1:16" x14ac:dyDescent="0.15">
      <c r="A238" s="5">
        <v>118.5</v>
      </c>
      <c r="B238" s="5">
        <v>236</v>
      </c>
      <c r="D238">
        <v>127.88829658348</v>
      </c>
      <c r="E238">
        <v>394.97261933608002</v>
      </c>
      <c r="F238">
        <v>102.14916323065999</v>
      </c>
      <c r="G238">
        <v>109.00291050206</v>
      </c>
      <c r="I238" s="6">
        <f t="shared" si="23"/>
        <v>285.96970883402003</v>
      </c>
      <c r="J238" s="6">
        <f t="shared" si="24"/>
        <v>25.739133352820005</v>
      </c>
      <c r="K238" s="6">
        <f t="shared" si="19"/>
        <v>255.08274881063602</v>
      </c>
      <c r="L238" s="7">
        <f t="shared" si="22"/>
        <v>9.9103083741818718</v>
      </c>
      <c r="M238" s="7">
        <f t="shared" si="20"/>
        <v>10.984822292530369</v>
      </c>
      <c r="P238" s="5">
        <f t="shared" si="21"/>
        <v>-0.21264790597903069</v>
      </c>
    </row>
    <row r="239" spans="1:16" x14ac:dyDescent="0.15">
      <c r="A239" s="5">
        <v>119</v>
      </c>
      <c r="B239" s="5">
        <v>237</v>
      </c>
      <c r="D239">
        <v>127.54930942573</v>
      </c>
      <c r="E239">
        <v>393.28567967046001</v>
      </c>
      <c r="F239">
        <v>102.23308270677001</v>
      </c>
      <c r="G239">
        <v>108.86247877759</v>
      </c>
      <c r="I239" s="6">
        <f t="shared" si="23"/>
        <v>284.42320089287</v>
      </c>
      <c r="J239" s="6">
        <f t="shared" si="24"/>
        <v>25.316226718959996</v>
      </c>
      <c r="K239" s="6">
        <f t="shared" si="19"/>
        <v>254.043728830118</v>
      </c>
      <c r="L239" s="7">
        <f t="shared" si="22"/>
        <v>10.034818049715833</v>
      </c>
      <c r="M239" s="7">
        <f t="shared" si="20"/>
        <v>11.113865782065801</v>
      </c>
      <c r="P239" s="5">
        <f t="shared" si="21"/>
        <v>1.0410457594963742</v>
      </c>
    </row>
    <row r="240" spans="1:16" x14ac:dyDescent="0.15">
      <c r="A240" s="5">
        <v>119.5</v>
      </c>
      <c r="B240" s="5">
        <v>238</v>
      </c>
      <c r="D240">
        <v>128.09886115822999</v>
      </c>
      <c r="E240">
        <v>396.66464744365999</v>
      </c>
      <c r="F240">
        <v>102.12587921415999</v>
      </c>
      <c r="G240">
        <v>108.91777831676001</v>
      </c>
      <c r="I240" s="6">
        <f t="shared" si="23"/>
        <v>287.74686912689998</v>
      </c>
      <c r="J240" s="6">
        <f t="shared" si="24"/>
        <v>25.97298194407</v>
      </c>
      <c r="K240" s="6">
        <f t="shared" si="19"/>
        <v>256.579290794016</v>
      </c>
      <c r="L240" s="7">
        <f t="shared" si="22"/>
        <v>9.8786997714213829</v>
      </c>
      <c r="M240" s="7">
        <f t="shared" si="20"/>
        <v>10.962281317772822</v>
      </c>
      <c r="P240" s="5">
        <f t="shared" si="21"/>
        <v>-0.53091638499811444</v>
      </c>
    </row>
    <row r="241" spans="1:16" x14ac:dyDescent="0.15">
      <c r="A241" s="5">
        <v>120</v>
      </c>
      <c r="B241" s="5">
        <v>239</v>
      </c>
      <c r="D241">
        <v>127.70826266053</v>
      </c>
      <c r="E241">
        <v>388.45577901624</v>
      </c>
      <c r="F241">
        <v>102.17220470530999</v>
      </c>
      <c r="G241">
        <v>108.95828280377999</v>
      </c>
      <c r="I241" s="6">
        <f t="shared" si="23"/>
        <v>279.49749621246002</v>
      </c>
      <c r="J241" s="6">
        <f t="shared" si="24"/>
        <v>25.536057955220002</v>
      </c>
      <c r="K241" s="6">
        <f t="shared" si="19"/>
        <v>248.85422666619601</v>
      </c>
      <c r="L241" s="7">
        <f t="shared" si="22"/>
        <v>9.7452091901806632</v>
      </c>
      <c r="M241" s="7">
        <f t="shared" si="20"/>
        <v>10.833324550533572</v>
      </c>
      <c r="P241" s="5">
        <f t="shared" si="21"/>
        <v>-1.8750392042441772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85293-0675-DA4C-802E-E2127B1B0C5B}">
  <sheetPr>
    <pageSetUpPr fitToPage="1"/>
  </sheetPr>
  <dimension ref="A1:Y798"/>
  <sheetViews>
    <sheetView topLeftCell="A88" zoomScale="60" zoomScaleNormal="80" zoomScalePageLayoutView="75" workbookViewId="0">
      <selection activeCell="A141" sqref="A141:XFD1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104.08672219499999</v>
      </c>
      <c r="E2">
        <v>126.86624203821999</v>
      </c>
      <c r="F2">
        <v>101.87313615252999</v>
      </c>
      <c r="G2">
        <v>105.99926668296</v>
      </c>
      <c r="I2" s="6">
        <f>E2-G2</f>
        <v>20.866975355259996</v>
      </c>
      <c r="J2" s="6">
        <f>D2-F2</f>
        <v>2.2135860424699985</v>
      </c>
      <c r="K2" s="6">
        <f>I2-1.2*J2</f>
        <v>18.210672104295998</v>
      </c>
      <c r="L2" s="7">
        <f t="shared" ref="L2:L65" si="0">K2/J2</f>
        <v>8.2267740015092787</v>
      </c>
      <c r="M2" s="7">
        <f>L2+ABS($N$2)*A2</f>
        <v>8.2422272635725768</v>
      </c>
      <c r="N2" s="5">
        <f>LINEST(V64:V83,U64:U83)</f>
        <v>-3.0906524126596245E-2</v>
      </c>
      <c r="O2" s="8">
        <f>AVERAGE(L41:L60)</f>
        <v>7.160616712310711</v>
      </c>
      <c r="P2" s="5">
        <f>(L2-$O$2)/$O$2*100</f>
        <v>14.889182482922225</v>
      </c>
    </row>
    <row r="3" spans="1:16" x14ac:dyDescent="0.15">
      <c r="A3" s="5">
        <v>1</v>
      </c>
      <c r="B3" s="5">
        <v>1</v>
      </c>
      <c r="D3">
        <v>103.52841744243</v>
      </c>
      <c r="E3">
        <v>122.6178343949</v>
      </c>
      <c r="F3">
        <v>101.7606942068</v>
      </c>
      <c r="G3">
        <v>106.05597653386</v>
      </c>
      <c r="I3" s="6">
        <f t="shared" ref="I3:I66" si="1">E3-G3</f>
        <v>16.561857861039996</v>
      </c>
      <c r="J3" s="6">
        <f t="shared" ref="J3:J66" si="2">D3-F3</f>
        <v>1.767723235630001</v>
      </c>
      <c r="K3" s="6">
        <f t="shared" ref="K3:K66" si="3">I3-1.2*J3</f>
        <v>14.440589978283995</v>
      </c>
      <c r="L3" s="7">
        <f t="shared" si="0"/>
        <v>8.1690333007007716</v>
      </c>
      <c r="M3" s="7">
        <f t="shared" ref="M3:M66" si="4">L3+ABS($N$2)*A3</f>
        <v>8.1999398248273678</v>
      </c>
      <c r="P3" s="5">
        <f t="shared" ref="P3:P66" si="5">(L3-$O$2)/$O$2*100</f>
        <v>14.082817568720941</v>
      </c>
    </row>
    <row r="4" spans="1:16" ht="15" x14ac:dyDescent="0.15">
      <c r="A4" s="5">
        <v>1.5</v>
      </c>
      <c r="B4" s="5">
        <v>2</v>
      </c>
      <c r="D4">
        <v>103.57937285644</v>
      </c>
      <c r="E4">
        <v>124.80499755021999</v>
      </c>
      <c r="F4">
        <v>101.62283060375999</v>
      </c>
      <c r="G4">
        <v>105.83647030066</v>
      </c>
      <c r="I4" s="6">
        <f t="shared" si="1"/>
        <v>18.968527249559997</v>
      </c>
      <c r="J4" s="6">
        <f t="shared" si="2"/>
        <v>1.9565422526800091</v>
      </c>
      <c r="K4" s="6">
        <f t="shared" si="3"/>
        <v>16.620676546343987</v>
      </c>
      <c r="L4" s="7">
        <f t="shared" si="0"/>
        <v>8.4949233902705217</v>
      </c>
      <c r="M4" s="7">
        <f t="shared" si="4"/>
        <v>8.541283176460416</v>
      </c>
      <c r="N4" s="3" t="s">
        <v>15</v>
      </c>
      <c r="P4" s="5">
        <f t="shared" si="5"/>
        <v>18.633963128704227</v>
      </c>
    </row>
    <row r="5" spans="1:16" x14ac:dyDescent="0.15">
      <c r="A5" s="5">
        <v>2</v>
      </c>
      <c r="B5" s="5">
        <v>3</v>
      </c>
      <c r="D5">
        <v>104.78882900539</v>
      </c>
      <c r="E5">
        <v>138.31822635962999</v>
      </c>
      <c r="F5">
        <v>101.87338059154</v>
      </c>
      <c r="G5">
        <v>106.11830848203</v>
      </c>
      <c r="I5" s="6">
        <f t="shared" si="1"/>
        <v>32.199917877599987</v>
      </c>
      <c r="J5" s="6">
        <f t="shared" si="2"/>
        <v>2.915448413850001</v>
      </c>
      <c r="K5" s="6">
        <f t="shared" si="3"/>
        <v>28.701379780979984</v>
      </c>
      <c r="L5" s="7">
        <f t="shared" si="0"/>
        <v>9.84458501979746</v>
      </c>
      <c r="M5" s="7">
        <f t="shared" si="4"/>
        <v>9.9063980680506525</v>
      </c>
      <c r="N5" s="5">
        <f>RSQ(V64:V83,U64:U83)</f>
        <v>0.25166870036429195</v>
      </c>
      <c r="P5" s="5">
        <f t="shared" si="5"/>
        <v>37.4823624182035</v>
      </c>
    </row>
    <row r="6" spans="1:16" x14ac:dyDescent="0.15">
      <c r="A6" s="5">
        <v>2.5</v>
      </c>
      <c r="B6" s="5">
        <v>4</v>
      </c>
      <c r="D6">
        <v>104.71411073003</v>
      </c>
      <c r="E6">
        <v>139.74546790789</v>
      </c>
      <c r="F6">
        <v>101.73893913469</v>
      </c>
      <c r="G6">
        <v>106.00806648741001</v>
      </c>
      <c r="I6" s="6">
        <f t="shared" si="1"/>
        <v>33.737401420479998</v>
      </c>
      <c r="J6" s="6">
        <f t="shared" si="2"/>
        <v>2.9751715953400009</v>
      </c>
      <c r="K6" s="6">
        <f t="shared" si="3"/>
        <v>30.167195506071998</v>
      </c>
      <c r="L6" s="7">
        <f t="shared" si="0"/>
        <v>10.139648937668925</v>
      </c>
      <c r="M6" s="7">
        <f t="shared" si="4"/>
        <v>10.216915247985416</v>
      </c>
      <c r="P6" s="5">
        <f t="shared" si="5"/>
        <v>41.6030119338267</v>
      </c>
    </row>
    <row r="7" spans="1:16" x14ac:dyDescent="0.15">
      <c r="A7" s="5">
        <v>3</v>
      </c>
      <c r="B7" s="5">
        <v>5</v>
      </c>
      <c r="D7">
        <v>108.51935325821</v>
      </c>
      <c r="E7">
        <v>176.7596766291</v>
      </c>
      <c r="F7">
        <v>101.89220239549999</v>
      </c>
      <c r="G7">
        <v>105.73258372036</v>
      </c>
      <c r="I7" s="6">
        <f t="shared" si="1"/>
        <v>71.027092908740002</v>
      </c>
      <c r="J7" s="6">
        <f t="shared" si="2"/>
        <v>6.6271508627100104</v>
      </c>
      <c r="K7" s="6">
        <f t="shared" si="3"/>
        <v>63.074511873487992</v>
      </c>
      <c r="L7" s="7">
        <f t="shared" si="0"/>
        <v>9.5175910704551576</v>
      </c>
      <c r="M7" s="7">
        <f t="shared" si="4"/>
        <v>9.6103106428349463</v>
      </c>
      <c r="P7" s="5">
        <f t="shared" si="5"/>
        <v>32.915801150091966</v>
      </c>
    </row>
    <row r="8" spans="1:16" x14ac:dyDescent="0.15">
      <c r="A8" s="5">
        <v>3.5</v>
      </c>
      <c r="B8" s="5">
        <v>6</v>
      </c>
      <c r="D8">
        <v>107.76335129838</v>
      </c>
      <c r="E8">
        <v>173.69867711905999</v>
      </c>
      <c r="F8">
        <v>101.71987289171</v>
      </c>
      <c r="G8">
        <v>105.99364458568</v>
      </c>
      <c r="I8" s="6">
        <f t="shared" si="1"/>
        <v>67.705032533379992</v>
      </c>
      <c r="J8" s="6">
        <f t="shared" si="2"/>
        <v>6.0434784066700047</v>
      </c>
      <c r="K8" s="6">
        <f t="shared" si="3"/>
        <v>60.452858445375988</v>
      </c>
      <c r="L8" s="7">
        <f t="shared" si="0"/>
        <v>10.002990724456961</v>
      </c>
      <c r="M8" s="7">
        <f t="shared" si="4"/>
        <v>10.111163558900047</v>
      </c>
      <c r="P8" s="5">
        <f t="shared" si="5"/>
        <v>39.694542053334168</v>
      </c>
    </row>
    <row r="9" spans="1:16" x14ac:dyDescent="0.15">
      <c r="A9" s="5">
        <v>4</v>
      </c>
      <c r="B9" s="5">
        <v>7</v>
      </c>
      <c r="D9">
        <v>107.8336599706</v>
      </c>
      <c r="E9">
        <v>176.86403723665001</v>
      </c>
      <c r="F9">
        <v>101.82253727695</v>
      </c>
      <c r="G9">
        <v>105.85675873869999</v>
      </c>
      <c r="I9" s="6">
        <f t="shared" si="1"/>
        <v>71.007278497950011</v>
      </c>
      <c r="J9" s="6">
        <f t="shared" si="2"/>
        <v>6.0111226936499946</v>
      </c>
      <c r="K9" s="6">
        <f t="shared" si="3"/>
        <v>63.793931265570016</v>
      </c>
      <c r="L9" s="7">
        <f t="shared" si="0"/>
        <v>10.612648338214822</v>
      </c>
      <c r="M9" s="7">
        <f t="shared" si="4"/>
        <v>10.736274434721206</v>
      </c>
      <c r="P9" s="5">
        <f t="shared" si="5"/>
        <v>48.208579855549196</v>
      </c>
    </row>
    <row r="10" spans="1:16" x14ac:dyDescent="0.15">
      <c r="A10" s="5">
        <v>4.5</v>
      </c>
      <c r="B10" s="5">
        <v>8</v>
      </c>
      <c r="D10">
        <v>108.71901028907</v>
      </c>
      <c r="E10">
        <v>184.64821166095001</v>
      </c>
      <c r="F10">
        <v>101.72207284283</v>
      </c>
      <c r="G10">
        <v>106.04693229039</v>
      </c>
      <c r="I10" s="6">
        <f t="shared" si="1"/>
        <v>78.601279370560007</v>
      </c>
      <c r="J10" s="6">
        <f t="shared" si="2"/>
        <v>6.9969374462399969</v>
      </c>
      <c r="K10" s="6">
        <f t="shared" si="3"/>
        <v>70.204954435072011</v>
      </c>
      <c r="L10" s="7">
        <f t="shared" si="0"/>
        <v>10.033669012261734</v>
      </c>
      <c r="M10" s="7">
        <f t="shared" si="4"/>
        <v>10.172748370831417</v>
      </c>
      <c r="P10" s="5">
        <f t="shared" si="5"/>
        <v>40.122972858072409</v>
      </c>
    </row>
    <row r="11" spans="1:16" x14ac:dyDescent="0.15">
      <c r="A11" s="5">
        <v>5</v>
      </c>
      <c r="B11" s="5">
        <v>9</v>
      </c>
      <c r="D11">
        <v>108.1852033317</v>
      </c>
      <c r="E11">
        <v>182.09921607055</v>
      </c>
      <c r="F11">
        <v>101.79564898558</v>
      </c>
      <c r="G11">
        <v>106.00146663408</v>
      </c>
      <c r="I11" s="6">
        <f t="shared" si="1"/>
        <v>76.097749436469996</v>
      </c>
      <c r="J11" s="6">
        <f t="shared" si="2"/>
        <v>6.3895543461199935</v>
      </c>
      <c r="K11" s="6">
        <f t="shared" si="3"/>
        <v>68.430284221126001</v>
      </c>
      <c r="L11" s="7">
        <f t="shared" si="0"/>
        <v>10.70971158773847</v>
      </c>
      <c r="M11" s="7">
        <f t="shared" si="4"/>
        <v>10.864244208371451</v>
      </c>
      <c r="P11" s="5">
        <f t="shared" si="5"/>
        <v>49.564095077538035</v>
      </c>
    </row>
    <row r="12" spans="1:16" x14ac:dyDescent="0.15">
      <c r="A12" s="5">
        <v>5.5</v>
      </c>
      <c r="B12" s="5">
        <v>10</v>
      </c>
      <c r="D12">
        <v>108.02866242038</v>
      </c>
      <c r="E12">
        <v>179.82239098481</v>
      </c>
      <c r="F12">
        <v>101.84355903202</v>
      </c>
      <c r="G12">
        <v>105.82082620385999</v>
      </c>
      <c r="I12" s="6">
        <f t="shared" si="1"/>
        <v>74.001564780950005</v>
      </c>
      <c r="J12" s="6">
        <f t="shared" si="2"/>
        <v>6.1851033883600053</v>
      </c>
      <c r="K12" s="6">
        <f t="shared" si="3"/>
        <v>66.579440714917993</v>
      </c>
      <c r="L12" s="7">
        <f t="shared" si="0"/>
        <v>10.764483070762651</v>
      </c>
      <c r="M12" s="7">
        <f t="shared" si="4"/>
        <v>10.93446895345893</v>
      </c>
      <c r="P12" s="5">
        <f t="shared" si="5"/>
        <v>50.328994041198762</v>
      </c>
    </row>
    <row r="13" spans="1:16" x14ac:dyDescent="0.15">
      <c r="A13" s="5">
        <v>6</v>
      </c>
      <c r="B13" s="5">
        <v>11</v>
      </c>
      <c r="D13">
        <v>109.03650171485</v>
      </c>
      <c r="E13">
        <v>184.40372366487</v>
      </c>
      <c r="F13">
        <v>101.74040576876</v>
      </c>
      <c r="G13">
        <v>105.91126863848</v>
      </c>
      <c r="I13" s="6">
        <f t="shared" si="1"/>
        <v>78.492455026390004</v>
      </c>
      <c r="J13" s="6">
        <f t="shared" si="2"/>
        <v>7.2960959460900057</v>
      </c>
      <c r="K13" s="6">
        <f t="shared" si="3"/>
        <v>69.737139891081995</v>
      </c>
      <c r="L13" s="7">
        <f t="shared" si="0"/>
        <v>9.5581445757239916</v>
      </c>
      <c r="M13" s="7">
        <f t="shared" si="4"/>
        <v>9.7435837204835689</v>
      </c>
      <c r="P13" s="5">
        <f t="shared" si="5"/>
        <v>33.482142107835358</v>
      </c>
    </row>
    <row r="14" spans="1:16" x14ac:dyDescent="0.15">
      <c r="A14" s="5">
        <v>6.5</v>
      </c>
      <c r="B14" s="5">
        <v>12</v>
      </c>
      <c r="D14">
        <v>108.71484566389</v>
      </c>
      <c r="E14">
        <v>183.32851543360999</v>
      </c>
      <c r="F14">
        <v>101.9195795649</v>
      </c>
      <c r="G14">
        <v>105.91786849181</v>
      </c>
      <c r="I14" s="6">
        <f t="shared" si="1"/>
        <v>77.410646941799996</v>
      </c>
      <c r="J14" s="6">
        <f t="shared" si="2"/>
        <v>6.7952660989899982</v>
      </c>
      <c r="K14" s="6">
        <f t="shared" si="3"/>
        <v>69.256327623011998</v>
      </c>
      <c r="L14" s="7">
        <f t="shared" si="0"/>
        <v>10.191849239473607</v>
      </c>
      <c r="M14" s="7">
        <f t="shared" si="4"/>
        <v>10.392741646296482</v>
      </c>
      <c r="P14" s="5">
        <f t="shared" si="5"/>
        <v>42.332003638059909</v>
      </c>
    </row>
    <row r="15" spans="1:16" x14ac:dyDescent="0.15">
      <c r="A15" s="5">
        <v>7</v>
      </c>
      <c r="B15" s="5">
        <v>13</v>
      </c>
      <c r="D15">
        <v>109.22390984811</v>
      </c>
      <c r="E15">
        <v>183.73419892210001</v>
      </c>
      <c r="F15">
        <v>101.88853581031999</v>
      </c>
      <c r="G15">
        <v>105.97091175752</v>
      </c>
      <c r="I15" s="6">
        <f t="shared" si="1"/>
        <v>77.763287164580007</v>
      </c>
      <c r="J15" s="6">
        <f t="shared" si="2"/>
        <v>7.3353740377900039</v>
      </c>
      <c r="K15" s="6">
        <f t="shared" si="3"/>
        <v>68.960838319231996</v>
      </c>
      <c r="L15" s="7">
        <f t="shared" si="0"/>
        <v>9.4011345520982417</v>
      </c>
      <c r="M15" s="7">
        <f t="shared" si="4"/>
        <v>9.6174802209844152</v>
      </c>
      <c r="P15" s="5">
        <f t="shared" si="5"/>
        <v>31.289453545748042</v>
      </c>
    </row>
    <row r="16" spans="1:16" x14ac:dyDescent="0.15">
      <c r="A16" s="5">
        <v>7.5</v>
      </c>
      <c r="B16" s="5">
        <v>14</v>
      </c>
      <c r="D16">
        <v>109.48603625673999</v>
      </c>
      <c r="E16">
        <v>183.97623713866</v>
      </c>
      <c r="F16">
        <v>101.87435834759</v>
      </c>
      <c r="G16">
        <v>105.89195795649</v>
      </c>
      <c r="I16" s="6">
        <f t="shared" si="1"/>
        <v>78.084279182169993</v>
      </c>
      <c r="J16" s="6">
        <f t="shared" si="2"/>
        <v>7.6116779091499893</v>
      </c>
      <c r="K16" s="6">
        <f t="shared" si="3"/>
        <v>68.950265691190012</v>
      </c>
      <c r="L16" s="7">
        <f t="shared" si="0"/>
        <v>9.0584844122614516</v>
      </c>
      <c r="M16" s="7">
        <f t="shared" si="4"/>
        <v>9.2902833432109233</v>
      </c>
      <c r="P16" s="5">
        <f t="shared" si="5"/>
        <v>26.504249231604298</v>
      </c>
    </row>
    <row r="17" spans="1:16" x14ac:dyDescent="0.15">
      <c r="A17" s="5">
        <v>8</v>
      </c>
      <c r="B17" s="5">
        <v>15</v>
      </c>
      <c r="D17">
        <v>109.43238608525</v>
      </c>
      <c r="E17">
        <v>184.28441940224999</v>
      </c>
      <c r="F17">
        <v>101.69714006354999</v>
      </c>
      <c r="G17">
        <v>106.02835492545</v>
      </c>
      <c r="I17" s="6">
        <f t="shared" si="1"/>
        <v>78.256064476799992</v>
      </c>
      <c r="J17" s="6">
        <f t="shared" si="2"/>
        <v>7.7352460217000072</v>
      </c>
      <c r="K17" s="6">
        <f t="shared" si="3"/>
        <v>68.973769250759986</v>
      </c>
      <c r="L17" s="7">
        <f t="shared" si="0"/>
        <v>8.9168164861550618</v>
      </c>
      <c r="M17" s="7">
        <f t="shared" si="4"/>
        <v>9.1640686791678316</v>
      </c>
      <c r="P17" s="5">
        <f t="shared" si="5"/>
        <v>24.525817319966986</v>
      </c>
    </row>
    <row r="18" spans="1:16" x14ac:dyDescent="0.15">
      <c r="A18" s="5">
        <v>8.5</v>
      </c>
      <c r="B18" s="5">
        <v>16</v>
      </c>
      <c r="D18">
        <v>108.92895639392999</v>
      </c>
      <c r="E18">
        <v>182.06246937776001</v>
      </c>
      <c r="F18">
        <v>101.80591542409999</v>
      </c>
      <c r="G18">
        <v>106.19970667318999</v>
      </c>
      <c r="I18" s="6">
        <f t="shared" si="1"/>
        <v>75.862762704570017</v>
      </c>
      <c r="J18" s="6">
        <f t="shared" si="2"/>
        <v>7.1230409698300008</v>
      </c>
      <c r="K18" s="6">
        <f t="shared" si="3"/>
        <v>67.315113540774021</v>
      </c>
      <c r="L18" s="7">
        <f t="shared" si="0"/>
        <v>9.4503336181682212</v>
      </c>
      <c r="M18" s="7">
        <f t="shared" si="4"/>
        <v>9.7130390732442891</v>
      </c>
      <c r="P18" s="5">
        <f t="shared" si="5"/>
        <v>31.976532159876282</v>
      </c>
    </row>
    <row r="19" spans="1:16" x14ac:dyDescent="0.15">
      <c r="A19" s="5">
        <v>9</v>
      </c>
      <c r="B19" s="5">
        <v>17</v>
      </c>
      <c r="D19">
        <v>109.79323860853</v>
      </c>
      <c r="E19">
        <v>183.59725624693999</v>
      </c>
      <c r="F19">
        <v>101.76411635297001</v>
      </c>
      <c r="G19">
        <v>106.06722072843</v>
      </c>
      <c r="I19" s="6">
        <f t="shared" si="1"/>
        <v>77.53003551850999</v>
      </c>
      <c r="J19" s="6">
        <f t="shared" si="2"/>
        <v>8.0291222555599973</v>
      </c>
      <c r="K19" s="6">
        <f t="shared" si="3"/>
        <v>67.895088811837994</v>
      </c>
      <c r="L19" s="7">
        <f t="shared" si="0"/>
        <v>8.4561035005815341</v>
      </c>
      <c r="M19" s="7">
        <f t="shared" si="4"/>
        <v>8.7342622177209002</v>
      </c>
      <c r="P19" s="5">
        <f t="shared" si="5"/>
        <v>18.091832593742797</v>
      </c>
    </row>
    <row r="20" spans="1:16" x14ac:dyDescent="0.15">
      <c r="A20" s="5">
        <v>9.5</v>
      </c>
      <c r="B20" s="5">
        <v>18</v>
      </c>
      <c r="D20">
        <v>109.47476727095</v>
      </c>
      <c r="E20">
        <v>183.20088192063</v>
      </c>
      <c r="F20">
        <v>101.73111708629</v>
      </c>
      <c r="G20">
        <v>105.93791249083</v>
      </c>
      <c r="I20" s="6">
        <f t="shared" si="1"/>
        <v>77.262969429799995</v>
      </c>
      <c r="J20" s="6">
        <f t="shared" si="2"/>
        <v>7.7436501846599981</v>
      </c>
      <c r="K20" s="6">
        <f t="shared" si="3"/>
        <v>67.970589208207997</v>
      </c>
      <c r="L20" s="7">
        <f t="shared" si="0"/>
        <v>8.7775903594994844</v>
      </c>
      <c r="M20" s="7">
        <f t="shared" si="4"/>
        <v>9.0712023387021485</v>
      </c>
      <c r="P20" s="5">
        <f t="shared" si="5"/>
        <v>22.58148581544425</v>
      </c>
    </row>
    <row r="21" spans="1:16" x14ac:dyDescent="0.15">
      <c r="A21" s="39">
        <v>10</v>
      </c>
      <c r="B21" s="5">
        <v>19</v>
      </c>
      <c r="D21">
        <v>109.50342969133</v>
      </c>
      <c r="E21">
        <v>183.44585987260999</v>
      </c>
      <c r="F21">
        <v>101.97800048888</v>
      </c>
      <c r="G21">
        <v>105.90809093131</v>
      </c>
      <c r="I21" s="6">
        <f t="shared" si="1"/>
        <v>77.537768941299987</v>
      </c>
      <c r="J21" s="6">
        <f t="shared" si="2"/>
        <v>7.5254292024499989</v>
      </c>
      <c r="K21" s="6">
        <f t="shared" si="3"/>
        <v>68.507253898359991</v>
      </c>
      <c r="L21" s="7">
        <f t="shared" si="0"/>
        <v>9.1034347749968312</v>
      </c>
      <c r="M21" s="7">
        <f t="shared" si="4"/>
        <v>9.4125000162627934</v>
      </c>
      <c r="P21" s="5">
        <f t="shared" si="5"/>
        <v>27.131993524328411</v>
      </c>
    </row>
    <row r="22" spans="1:16" x14ac:dyDescent="0.15">
      <c r="A22" s="5">
        <v>10.5</v>
      </c>
      <c r="B22" s="5">
        <v>20</v>
      </c>
      <c r="D22">
        <v>109.71141597256</v>
      </c>
      <c r="E22">
        <v>183.51861832435</v>
      </c>
      <c r="F22">
        <v>101.77560498656</v>
      </c>
      <c r="G22">
        <v>105.97213395257999</v>
      </c>
      <c r="I22" s="6">
        <f t="shared" si="1"/>
        <v>77.546484371770006</v>
      </c>
      <c r="J22" s="6">
        <f t="shared" si="2"/>
        <v>7.935810986000007</v>
      </c>
      <c r="K22" s="6">
        <f t="shared" si="3"/>
        <v>68.023511188569998</v>
      </c>
      <c r="L22" s="7">
        <f t="shared" si="0"/>
        <v>8.5717151414737511</v>
      </c>
      <c r="M22" s="7">
        <f t="shared" si="4"/>
        <v>8.8962336448030115</v>
      </c>
      <c r="P22" s="5">
        <f t="shared" si="5"/>
        <v>19.706381249774822</v>
      </c>
    </row>
    <row r="23" spans="1:16" x14ac:dyDescent="0.15">
      <c r="A23" s="5">
        <v>11</v>
      </c>
      <c r="B23" s="5">
        <v>21</v>
      </c>
      <c r="D23">
        <v>109.62836844684</v>
      </c>
      <c r="E23">
        <v>183.48334149927001</v>
      </c>
      <c r="F23">
        <v>101.84429234906</v>
      </c>
      <c r="G23">
        <v>106.23050598876</v>
      </c>
      <c r="I23" s="6">
        <f t="shared" si="1"/>
        <v>77.25283551051001</v>
      </c>
      <c r="J23" s="6">
        <f t="shared" si="2"/>
        <v>7.7840760977800016</v>
      </c>
      <c r="K23" s="6">
        <f t="shared" si="3"/>
        <v>67.911944193174008</v>
      </c>
      <c r="L23" s="7">
        <f t="shared" si="0"/>
        <v>8.7244707451591221</v>
      </c>
      <c r="M23" s="7">
        <f t="shared" si="4"/>
        <v>9.0644425105516806</v>
      </c>
      <c r="P23" s="5">
        <f t="shared" si="5"/>
        <v>21.839655656471521</v>
      </c>
    </row>
    <row r="24" spans="1:16" x14ac:dyDescent="0.15">
      <c r="A24" s="5">
        <v>11.5</v>
      </c>
      <c r="B24" s="5">
        <v>22</v>
      </c>
      <c r="D24">
        <v>109.57422831945</v>
      </c>
      <c r="E24">
        <v>182.75820676139</v>
      </c>
      <c r="F24">
        <v>101.90760205329001</v>
      </c>
      <c r="G24">
        <v>105.98728917135</v>
      </c>
      <c r="I24" s="6">
        <f t="shared" si="1"/>
        <v>76.77091759004</v>
      </c>
      <c r="J24" s="6">
        <f t="shared" si="2"/>
        <v>7.6666262661599944</v>
      </c>
      <c r="K24" s="6">
        <f t="shared" si="3"/>
        <v>67.570966070648012</v>
      </c>
      <c r="L24" s="7">
        <f t="shared" si="0"/>
        <v>8.8136507147742424</v>
      </c>
      <c r="M24" s="7">
        <f t="shared" si="4"/>
        <v>9.169075742230099</v>
      </c>
      <c r="P24" s="5">
        <f t="shared" si="5"/>
        <v>23.085078686331503</v>
      </c>
    </row>
    <row r="25" spans="1:16" x14ac:dyDescent="0.15">
      <c r="A25" s="5">
        <v>12</v>
      </c>
      <c r="B25" s="5">
        <v>23</v>
      </c>
      <c r="D25">
        <v>109.90445859873</v>
      </c>
      <c r="E25">
        <v>183.15360117589</v>
      </c>
      <c r="F25">
        <v>101.7509166463</v>
      </c>
      <c r="G25">
        <v>106.16328526033</v>
      </c>
      <c r="I25" s="6">
        <f t="shared" si="1"/>
        <v>76.990315915560004</v>
      </c>
      <c r="J25" s="6">
        <f t="shared" si="2"/>
        <v>8.1535419524300039</v>
      </c>
      <c r="K25" s="6">
        <f t="shared" si="3"/>
        <v>67.206065572643993</v>
      </c>
      <c r="L25" s="7">
        <f t="shared" si="0"/>
        <v>8.242560836105655</v>
      </c>
      <c r="M25" s="7">
        <f t="shared" si="4"/>
        <v>8.6134391256248097</v>
      </c>
      <c r="P25" s="5">
        <f t="shared" si="5"/>
        <v>15.109650010100928</v>
      </c>
    </row>
    <row r="26" spans="1:16" x14ac:dyDescent="0.15">
      <c r="A26" s="5">
        <v>12.5</v>
      </c>
      <c r="B26" s="5">
        <v>24</v>
      </c>
      <c r="D26">
        <v>110.03846153846</v>
      </c>
      <c r="E26">
        <v>182.63424791769</v>
      </c>
      <c r="F26">
        <v>101.85455878758</v>
      </c>
      <c r="G26">
        <v>106.09484233684</v>
      </c>
      <c r="I26" s="6">
        <f t="shared" si="1"/>
        <v>76.539405580850001</v>
      </c>
      <c r="J26" s="6">
        <f t="shared" si="2"/>
        <v>8.1839027508799944</v>
      </c>
      <c r="K26" s="6">
        <f t="shared" si="3"/>
        <v>66.718722279794008</v>
      </c>
      <c r="L26" s="7">
        <f t="shared" si="0"/>
        <v>8.1524334184713911</v>
      </c>
      <c r="M26" s="7">
        <f t="shared" si="4"/>
        <v>8.5387649700538439</v>
      </c>
      <c r="P26" s="5">
        <f t="shared" si="5"/>
        <v>13.85099560566514</v>
      </c>
    </row>
    <row r="27" spans="1:16" x14ac:dyDescent="0.15">
      <c r="A27" s="5">
        <v>13</v>
      </c>
      <c r="B27" s="5">
        <v>25</v>
      </c>
      <c r="D27">
        <v>110.00318471337999</v>
      </c>
      <c r="E27">
        <v>182.58255756982001</v>
      </c>
      <c r="F27">
        <v>101.84087020288</v>
      </c>
      <c r="G27">
        <v>106.01442190173999</v>
      </c>
      <c r="I27" s="6">
        <f t="shared" si="1"/>
        <v>76.568135668080018</v>
      </c>
      <c r="J27" s="6">
        <f t="shared" si="2"/>
        <v>8.1623145104999963</v>
      </c>
      <c r="K27" s="6">
        <f t="shared" si="3"/>
        <v>66.773358255480019</v>
      </c>
      <c r="L27" s="7">
        <f t="shared" si="0"/>
        <v>8.1806892113239211</v>
      </c>
      <c r="M27" s="7">
        <f t="shared" si="4"/>
        <v>8.582474024969672</v>
      </c>
      <c r="P27" s="5">
        <f t="shared" si="5"/>
        <v>14.245595595969773</v>
      </c>
    </row>
    <row r="28" spans="1:16" x14ac:dyDescent="0.15">
      <c r="A28" s="5">
        <v>13.5</v>
      </c>
      <c r="B28" s="5">
        <v>26</v>
      </c>
      <c r="D28">
        <v>109.72292993631</v>
      </c>
      <c r="E28">
        <v>182.15090641841999</v>
      </c>
      <c r="F28">
        <v>101.84624786115999</v>
      </c>
      <c r="G28">
        <v>105.98533365925</v>
      </c>
      <c r="I28" s="6">
        <f t="shared" si="1"/>
        <v>76.16557275916999</v>
      </c>
      <c r="J28" s="6">
        <f t="shared" si="2"/>
        <v>7.8766820751500006</v>
      </c>
      <c r="K28" s="6">
        <f t="shared" si="3"/>
        <v>66.713554268989995</v>
      </c>
      <c r="L28" s="7">
        <f t="shared" si="0"/>
        <v>8.4697533342704485</v>
      </c>
      <c r="M28" s="7">
        <f t="shared" si="4"/>
        <v>8.8869914099794975</v>
      </c>
      <c r="P28" s="5">
        <f t="shared" si="5"/>
        <v>18.282456310069456</v>
      </c>
    </row>
    <row r="29" spans="1:16" x14ac:dyDescent="0.15">
      <c r="A29" s="5">
        <v>14</v>
      </c>
      <c r="B29" s="5">
        <v>27</v>
      </c>
      <c r="D29">
        <v>110.28539931406</v>
      </c>
      <c r="E29">
        <v>182.43557079863001</v>
      </c>
      <c r="F29">
        <v>101.75947201173</v>
      </c>
      <c r="G29">
        <v>106.07357614275</v>
      </c>
      <c r="I29" s="6">
        <f t="shared" si="1"/>
        <v>76.361994655880011</v>
      </c>
      <c r="J29" s="6">
        <f t="shared" si="2"/>
        <v>8.525927302330004</v>
      </c>
      <c r="K29" s="6">
        <f t="shared" si="3"/>
        <v>66.130881893084009</v>
      </c>
      <c r="L29" s="7">
        <f t="shared" si="0"/>
        <v>7.7564444954874832</v>
      </c>
      <c r="M29" s="7">
        <f t="shared" si="4"/>
        <v>8.1891358332598312</v>
      </c>
      <c r="P29" s="5">
        <f t="shared" si="5"/>
        <v>8.3209003793264102</v>
      </c>
    </row>
    <row r="30" spans="1:16" x14ac:dyDescent="0.15">
      <c r="A30" s="5">
        <v>14.5</v>
      </c>
      <c r="B30" s="5">
        <v>28</v>
      </c>
      <c r="D30">
        <v>110.29005389515</v>
      </c>
      <c r="E30">
        <v>181.55952964233001</v>
      </c>
      <c r="F30">
        <v>101.73282815937</v>
      </c>
      <c r="G30">
        <v>106.18528477145</v>
      </c>
      <c r="I30" s="6">
        <f t="shared" si="1"/>
        <v>75.374244870880005</v>
      </c>
      <c r="J30" s="6">
        <f t="shared" si="2"/>
        <v>8.5572257357799941</v>
      </c>
      <c r="K30" s="6">
        <f t="shared" si="3"/>
        <v>65.105573987944013</v>
      </c>
      <c r="L30" s="7">
        <f t="shared" si="0"/>
        <v>7.6082571616313235</v>
      </c>
      <c r="M30" s="7">
        <f t="shared" si="4"/>
        <v>8.0564017614669687</v>
      </c>
      <c r="P30" s="5">
        <f t="shared" si="5"/>
        <v>6.2514231288349498</v>
      </c>
    </row>
    <row r="31" spans="1:16" x14ac:dyDescent="0.15">
      <c r="A31" s="5">
        <v>15</v>
      </c>
      <c r="B31" s="5">
        <v>29</v>
      </c>
      <c r="D31">
        <v>110.04630083293</v>
      </c>
      <c r="E31">
        <v>181.07373836355001</v>
      </c>
      <c r="F31">
        <v>101.88584698117999</v>
      </c>
      <c r="G31">
        <v>106.21217306282</v>
      </c>
      <c r="I31" s="6">
        <f t="shared" si="1"/>
        <v>74.861565300730007</v>
      </c>
      <c r="J31" s="6">
        <f t="shared" si="2"/>
        <v>8.160453851750006</v>
      </c>
      <c r="K31" s="6">
        <f t="shared" si="3"/>
        <v>65.069020678629997</v>
      </c>
      <c r="L31" s="7">
        <f t="shared" si="0"/>
        <v>7.9737012010276818</v>
      </c>
      <c r="M31" s="7">
        <f t="shared" si="4"/>
        <v>8.4372990629266251</v>
      </c>
      <c r="P31" s="5">
        <f t="shared" si="5"/>
        <v>11.35495057735873</v>
      </c>
    </row>
    <row r="32" spans="1:16" x14ac:dyDescent="0.15">
      <c r="A32" s="5">
        <v>15.5</v>
      </c>
      <c r="B32" s="5">
        <v>30</v>
      </c>
      <c r="D32">
        <v>110.45639392455</v>
      </c>
      <c r="E32">
        <v>181.58035276825001</v>
      </c>
      <c r="F32">
        <v>101.85406990956</v>
      </c>
      <c r="G32">
        <v>106.10535321437</v>
      </c>
      <c r="I32" s="6">
        <f t="shared" si="1"/>
        <v>75.474999553880011</v>
      </c>
      <c r="J32" s="6">
        <f t="shared" si="2"/>
        <v>8.6023240149900033</v>
      </c>
      <c r="K32" s="6">
        <f t="shared" si="3"/>
        <v>65.152210735892012</v>
      </c>
      <c r="L32" s="7">
        <f t="shared" si="0"/>
        <v>7.5737917593386213</v>
      </c>
      <c r="M32" s="7">
        <f t="shared" si="4"/>
        <v>8.0528428833008636</v>
      </c>
      <c r="P32" s="5">
        <f t="shared" si="5"/>
        <v>5.7701042190621576</v>
      </c>
    </row>
    <row r="33" spans="1:16" x14ac:dyDescent="0.15">
      <c r="A33" s="5">
        <v>16</v>
      </c>
      <c r="B33" s="5">
        <v>31</v>
      </c>
      <c r="D33">
        <v>110.58206761392</v>
      </c>
      <c r="E33">
        <v>181.28343949045001</v>
      </c>
      <c r="F33">
        <v>101.92129063799</v>
      </c>
      <c r="G33">
        <v>106.27279393791</v>
      </c>
      <c r="I33" s="6">
        <f t="shared" si="1"/>
        <v>75.010645552540012</v>
      </c>
      <c r="J33" s="6">
        <f t="shared" si="2"/>
        <v>8.6607769759300055</v>
      </c>
      <c r="K33" s="6">
        <f t="shared" si="3"/>
        <v>64.617713181424008</v>
      </c>
      <c r="L33" s="7">
        <f t="shared" si="0"/>
        <v>7.460960299637005</v>
      </c>
      <c r="M33" s="7">
        <f t="shared" si="4"/>
        <v>7.9554646856625446</v>
      </c>
      <c r="P33" s="5">
        <f t="shared" si="5"/>
        <v>4.1943815650673759</v>
      </c>
    </row>
    <row r="34" spans="1:16" x14ac:dyDescent="0.15">
      <c r="A34" s="5">
        <v>16.5</v>
      </c>
      <c r="B34" s="5">
        <v>32</v>
      </c>
      <c r="D34">
        <v>110.35129838315</v>
      </c>
      <c r="E34">
        <v>181.50783929446001</v>
      </c>
      <c r="F34">
        <v>102.04864336348</v>
      </c>
      <c r="G34">
        <v>106.33268149596999</v>
      </c>
      <c r="I34" s="6">
        <f t="shared" si="1"/>
        <v>75.175157798490019</v>
      </c>
      <c r="J34" s="6">
        <f t="shared" si="2"/>
        <v>8.3026550196699986</v>
      </c>
      <c r="K34" s="6">
        <f t="shared" si="3"/>
        <v>65.211971774886024</v>
      </c>
      <c r="L34" s="7">
        <f t="shared" si="0"/>
        <v>7.8543516044435107</v>
      </c>
      <c r="M34" s="7">
        <f t="shared" si="4"/>
        <v>8.3643092525323492</v>
      </c>
      <c r="P34" s="5">
        <f t="shared" si="5"/>
        <v>9.6882003325232233</v>
      </c>
    </row>
    <row r="35" spans="1:16" x14ac:dyDescent="0.15">
      <c r="A35" s="5">
        <v>17</v>
      </c>
      <c r="B35" s="5">
        <v>33</v>
      </c>
      <c r="D35">
        <v>110.49951004410001</v>
      </c>
      <c r="E35">
        <v>180.82851543360999</v>
      </c>
      <c r="F35">
        <v>101.93986800293</v>
      </c>
      <c r="G35">
        <v>106.36788071376</v>
      </c>
      <c r="I35" s="6">
        <f t="shared" si="1"/>
        <v>74.460634719849992</v>
      </c>
      <c r="J35" s="6">
        <f t="shared" si="2"/>
        <v>8.559642041170008</v>
      </c>
      <c r="K35" s="6">
        <f t="shared" si="3"/>
        <v>64.189064270445982</v>
      </c>
      <c r="L35" s="7">
        <f t="shared" si="0"/>
        <v>7.4990360533431897</v>
      </c>
      <c r="M35" s="7">
        <f t="shared" si="4"/>
        <v>8.0244469634953255</v>
      </c>
      <c r="P35" s="5">
        <f t="shared" si="5"/>
        <v>4.7261200344749597</v>
      </c>
    </row>
    <row r="36" spans="1:16" x14ac:dyDescent="0.15">
      <c r="A36" s="5">
        <v>17.5</v>
      </c>
      <c r="B36" s="5">
        <v>34</v>
      </c>
      <c r="D36">
        <v>110.50587947085</v>
      </c>
      <c r="E36">
        <v>180.20921117099999</v>
      </c>
      <c r="F36">
        <v>101.85211439746</v>
      </c>
      <c r="G36">
        <v>106.12417501833001</v>
      </c>
      <c r="I36" s="6">
        <f t="shared" si="1"/>
        <v>74.085036152669986</v>
      </c>
      <c r="J36" s="6">
        <f t="shared" si="2"/>
        <v>8.6537650733900051</v>
      </c>
      <c r="K36" s="6">
        <f t="shared" si="3"/>
        <v>63.70051806460198</v>
      </c>
      <c r="L36" s="7">
        <f t="shared" si="0"/>
        <v>7.3610177216941821</v>
      </c>
      <c r="M36" s="7">
        <f t="shared" si="4"/>
        <v>7.901881893909616</v>
      </c>
      <c r="P36" s="5">
        <f t="shared" si="5"/>
        <v>2.798655722473411</v>
      </c>
    </row>
    <row r="37" spans="1:16" x14ac:dyDescent="0.15">
      <c r="A37" s="5">
        <v>18</v>
      </c>
      <c r="B37" s="5">
        <v>35</v>
      </c>
      <c r="D37">
        <v>110.74326310632</v>
      </c>
      <c r="E37">
        <v>182.23346398824</v>
      </c>
      <c r="F37">
        <v>101.85260327548001</v>
      </c>
      <c r="G37">
        <v>106.43094597898001</v>
      </c>
      <c r="I37" s="6">
        <f t="shared" si="1"/>
        <v>75.802518009259998</v>
      </c>
      <c r="J37" s="6">
        <f t="shared" si="2"/>
        <v>8.8906598308399936</v>
      </c>
      <c r="K37" s="6">
        <f t="shared" si="3"/>
        <v>65.133726212252</v>
      </c>
      <c r="L37" s="7">
        <f t="shared" si="0"/>
        <v>7.3260846159376829</v>
      </c>
      <c r="M37" s="7">
        <f t="shared" si="4"/>
        <v>7.8824020502164149</v>
      </c>
      <c r="P37" s="5">
        <f t="shared" si="5"/>
        <v>2.3108052040056188</v>
      </c>
    </row>
    <row r="38" spans="1:16" x14ac:dyDescent="0.15">
      <c r="A38" s="5">
        <v>18.5</v>
      </c>
      <c r="B38" s="5">
        <v>36</v>
      </c>
      <c r="D38">
        <v>110.31626653601</v>
      </c>
      <c r="E38">
        <v>180.62469377756</v>
      </c>
      <c r="F38">
        <v>101.81740405769</v>
      </c>
      <c r="G38">
        <v>106.33194817893001</v>
      </c>
      <c r="I38" s="6">
        <f t="shared" si="1"/>
        <v>74.292745598629992</v>
      </c>
      <c r="J38" s="6">
        <f t="shared" si="2"/>
        <v>8.4988624783200066</v>
      </c>
      <c r="K38" s="6">
        <f t="shared" si="3"/>
        <v>64.094110624645978</v>
      </c>
      <c r="L38" s="7">
        <f t="shared" si="0"/>
        <v>7.5414928513251622</v>
      </c>
      <c r="M38" s="7">
        <f t="shared" si="4"/>
        <v>8.1132635476671933</v>
      </c>
      <c r="P38" s="5">
        <f t="shared" si="5"/>
        <v>5.3190410032649771</v>
      </c>
    </row>
    <row r="39" spans="1:16" x14ac:dyDescent="0.15">
      <c r="A39" s="5">
        <v>19</v>
      </c>
      <c r="B39" s="5">
        <v>37</v>
      </c>
      <c r="D39">
        <v>110.53184713376</v>
      </c>
      <c r="E39">
        <v>180.93238608524999</v>
      </c>
      <c r="F39">
        <v>101.7863603031</v>
      </c>
      <c r="G39">
        <v>106.19921779516</v>
      </c>
      <c r="I39" s="6">
        <f t="shared" si="1"/>
        <v>74.733168290089992</v>
      </c>
      <c r="J39" s="6">
        <f t="shared" si="2"/>
        <v>8.7454868306599991</v>
      </c>
      <c r="K39" s="6">
        <f t="shared" si="3"/>
        <v>64.238584093297987</v>
      </c>
      <c r="L39" s="7">
        <f t="shared" si="0"/>
        <v>7.3453411270473632</v>
      </c>
      <c r="M39" s="7">
        <f t="shared" si="4"/>
        <v>7.9325650854526923</v>
      </c>
      <c r="P39" s="5">
        <f t="shared" si="5"/>
        <v>2.5797277267901997</v>
      </c>
    </row>
    <row r="40" spans="1:16" x14ac:dyDescent="0.15">
      <c r="A40" s="5">
        <v>19.5</v>
      </c>
      <c r="B40" s="5">
        <v>38</v>
      </c>
      <c r="D40">
        <v>110.66927976482</v>
      </c>
      <c r="E40">
        <v>181.34247917687</v>
      </c>
      <c r="F40">
        <v>101.88755805427</v>
      </c>
      <c r="G40">
        <v>106.22903935468</v>
      </c>
      <c r="I40" s="6">
        <f t="shared" si="1"/>
        <v>75.113439822190003</v>
      </c>
      <c r="J40" s="6">
        <f t="shared" si="2"/>
        <v>8.7817217105500021</v>
      </c>
      <c r="K40" s="6">
        <f t="shared" si="3"/>
        <v>64.575373769530003</v>
      </c>
      <c r="L40" s="7">
        <f t="shared" si="0"/>
        <v>7.3533842107467136</v>
      </c>
      <c r="M40" s="7">
        <f t="shared" si="4"/>
        <v>7.9560614312153408</v>
      </c>
      <c r="P40" s="5">
        <f t="shared" si="5"/>
        <v>2.6920516232155243</v>
      </c>
    </row>
    <row r="41" spans="1:16" x14ac:dyDescent="0.15">
      <c r="A41" s="5">
        <v>20</v>
      </c>
      <c r="B41" s="5">
        <v>39</v>
      </c>
      <c r="D41">
        <v>110.73346398824</v>
      </c>
      <c r="E41">
        <v>181.34492895638999</v>
      </c>
      <c r="F41">
        <v>101.97042287949</v>
      </c>
      <c r="G41">
        <v>106.34294793449</v>
      </c>
      <c r="I41" s="6">
        <f t="shared" si="1"/>
        <v>75.001981021899994</v>
      </c>
      <c r="J41" s="6">
        <f t="shared" si="2"/>
        <v>8.7630411087500022</v>
      </c>
      <c r="K41" s="6">
        <f t="shared" si="3"/>
        <v>64.486331691399997</v>
      </c>
      <c r="L41" s="7">
        <f t="shared" si="0"/>
        <v>7.3588986849564835</v>
      </c>
      <c r="M41" s="7">
        <f t="shared" si="4"/>
        <v>7.9770291674884088</v>
      </c>
      <c r="P41" s="5">
        <f t="shared" si="5"/>
        <v>2.7690627862385262</v>
      </c>
    </row>
    <row r="42" spans="1:16" x14ac:dyDescent="0.15">
      <c r="A42" s="5">
        <v>20.5</v>
      </c>
      <c r="B42" s="5">
        <v>40</v>
      </c>
      <c r="D42">
        <v>110.56050955414</v>
      </c>
      <c r="E42">
        <v>181.23664870162</v>
      </c>
      <c r="F42">
        <v>101.83035932535</v>
      </c>
      <c r="G42">
        <v>106.17599608898</v>
      </c>
      <c r="I42" s="6">
        <f t="shared" si="1"/>
        <v>75.060652612639998</v>
      </c>
      <c r="J42" s="6">
        <f t="shared" si="2"/>
        <v>8.730150228789995</v>
      </c>
      <c r="K42" s="6">
        <f t="shared" si="3"/>
        <v>64.584472338091999</v>
      </c>
      <c r="L42" s="7">
        <f t="shared" si="0"/>
        <v>7.3978649445352618</v>
      </c>
      <c r="M42" s="7">
        <f t="shared" si="4"/>
        <v>8.0314486891304853</v>
      </c>
      <c r="P42" s="5">
        <f t="shared" si="5"/>
        <v>3.3132374173395949</v>
      </c>
    </row>
    <row r="43" spans="1:16" x14ac:dyDescent="0.15">
      <c r="A43" s="5">
        <v>21</v>
      </c>
      <c r="B43" s="5">
        <v>41</v>
      </c>
      <c r="D43">
        <v>110.81357177853999</v>
      </c>
      <c r="E43">
        <v>182.24350808426999</v>
      </c>
      <c r="F43">
        <v>101.92642385725</v>
      </c>
      <c r="G43">
        <v>106.7157174285</v>
      </c>
      <c r="I43" s="6">
        <f t="shared" si="1"/>
        <v>75.527790655769991</v>
      </c>
      <c r="J43" s="6">
        <f t="shared" si="2"/>
        <v>8.8871479212899942</v>
      </c>
      <c r="K43" s="6">
        <f t="shared" si="3"/>
        <v>64.863213150221995</v>
      </c>
      <c r="L43" s="7">
        <f t="shared" si="0"/>
        <v>7.2985409632753049</v>
      </c>
      <c r="M43" s="7">
        <f t="shared" si="4"/>
        <v>7.9475779699338265</v>
      </c>
      <c r="P43" s="5">
        <f t="shared" si="5"/>
        <v>1.9261504491292085</v>
      </c>
    </row>
    <row r="44" spans="1:16" x14ac:dyDescent="0.15">
      <c r="A44" s="5">
        <v>21.5</v>
      </c>
      <c r="B44" s="5">
        <v>42</v>
      </c>
      <c r="D44">
        <v>110.60975012249</v>
      </c>
      <c r="E44">
        <v>181.19720725134999</v>
      </c>
      <c r="F44">
        <v>101.71033977022999</v>
      </c>
      <c r="G44">
        <v>106.32583720362</v>
      </c>
      <c r="I44" s="6">
        <f t="shared" si="1"/>
        <v>74.871370047729997</v>
      </c>
      <c r="J44" s="6">
        <f t="shared" si="2"/>
        <v>8.8994103522600057</v>
      </c>
      <c r="K44" s="6">
        <f t="shared" si="3"/>
        <v>64.192077625017987</v>
      </c>
      <c r="L44" s="7">
        <f t="shared" si="0"/>
        <v>7.2130708759503834</v>
      </c>
      <c r="M44" s="7">
        <f t="shared" si="4"/>
        <v>7.8775611446722031</v>
      </c>
      <c r="P44" s="5">
        <f t="shared" si="5"/>
        <v>0.73253695522470819</v>
      </c>
    </row>
    <row r="45" spans="1:16" x14ac:dyDescent="0.15">
      <c r="A45" s="5">
        <v>22</v>
      </c>
      <c r="B45" s="5">
        <v>43</v>
      </c>
      <c r="D45">
        <v>110.62052915238</v>
      </c>
      <c r="E45">
        <v>181.39196472318</v>
      </c>
      <c r="F45">
        <v>102.12466389636</v>
      </c>
      <c r="G45">
        <v>106.40625763872001</v>
      </c>
      <c r="I45" s="6">
        <f t="shared" si="1"/>
        <v>74.985707084459989</v>
      </c>
      <c r="J45" s="6">
        <f t="shared" si="2"/>
        <v>8.4958652560199965</v>
      </c>
      <c r="K45" s="6">
        <f t="shared" si="3"/>
        <v>64.790668777235993</v>
      </c>
      <c r="L45" s="7">
        <f t="shared" si="0"/>
        <v>7.6261412845886003</v>
      </c>
      <c r="M45" s="7">
        <f t="shared" si="4"/>
        <v>8.3060848153737172</v>
      </c>
      <c r="P45" s="5">
        <f t="shared" si="5"/>
        <v>6.5011798701297323</v>
      </c>
    </row>
    <row r="46" spans="1:16" x14ac:dyDescent="0.15">
      <c r="A46" s="5">
        <v>22.5</v>
      </c>
      <c r="B46" s="5">
        <v>44</v>
      </c>
      <c r="D46">
        <v>110.73272905439001</v>
      </c>
      <c r="E46">
        <v>180.93924546791001</v>
      </c>
      <c r="F46">
        <v>101.75751649963</v>
      </c>
      <c r="G46">
        <v>106.28037154730001</v>
      </c>
      <c r="I46" s="6">
        <f t="shared" si="1"/>
        <v>74.658873920610006</v>
      </c>
      <c r="J46" s="6">
        <f t="shared" si="2"/>
        <v>8.9752125547600059</v>
      </c>
      <c r="K46" s="6">
        <f t="shared" si="3"/>
        <v>63.888618854897999</v>
      </c>
      <c r="L46" s="7">
        <f t="shared" si="0"/>
        <v>7.1183404810858386</v>
      </c>
      <c r="M46" s="7">
        <f t="shared" si="4"/>
        <v>7.8137372739342545</v>
      </c>
      <c r="P46" s="5">
        <f t="shared" si="5"/>
        <v>-0.59039930390618434</v>
      </c>
    </row>
    <row r="47" spans="1:16" x14ac:dyDescent="0.15">
      <c r="A47" s="5">
        <v>23</v>
      </c>
      <c r="B47" s="5">
        <v>45</v>
      </c>
      <c r="D47">
        <v>110.75134737873999</v>
      </c>
      <c r="E47">
        <v>180.65384615385</v>
      </c>
      <c r="F47">
        <v>101.97115619653</v>
      </c>
      <c r="G47">
        <v>106.42679051576999</v>
      </c>
      <c r="I47" s="6">
        <f t="shared" si="1"/>
        <v>74.227055638080003</v>
      </c>
      <c r="J47" s="6">
        <f t="shared" si="2"/>
        <v>8.7801911822099896</v>
      </c>
      <c r="K47" s="6">
        <f t="shared" si="3"/>
        <v>63.690826219428018</v>
      </c>
      <c r="L47" s="7">
        <f t="shared" si="0"/>
        <v>7.2539224827444961</v>
      </c>
      <c r="M47" s="7">
        <f t="shared" si="4"/>
        <v>7.9647725376562093</v>
      </c>
      <c r="P47" s="5">
        <f t="shared" si="5"/>
        <v>1.3030409835143328</v>
      </c>
    </row>
    <row r="48" spans="1:16" x14ac:dyDescent="0.15">
      <c r="A48" s="5">
        <v>23.5</v>
      </c>
      <c r="B48" s="5">
        <v>46</v>
      </c>
      <c r="D48">
        <v>110.73027927487</v>
      </c>
      <c r="E48">
        <v>179.28221460069</v>
      </c>
      <c r="F48">
        <v>101.83671473967</v>
      </c>
      <c r="G48">
        <v>106.43559032022</v>
      </c>
      <c r="I48" s="6">
        <f t="shared" si="1"/>
        <v>72.846624280469996</v>
      </c>
      <c r="J48" s="6">
        <f t="shared" si="2"/>
        <v>8.8935645351999995</v>
      </c>
      <c r="K48" s="6">
        <f t="shared" si="3"/>
        <v>62.174346838229994</v>
      </c>
      <c r="L48" s="7">
        <f t="shared" si="0"/>
        <v>6.9909367152112099</v>
      </c>
      <c r="M48" s="7">
        <f t="shared" si="4"/>
        <v>7.717240032186222</v>
      </c>
      <c r="P48" s="5">
        <f t="shared" si="5"/>
        <v>-2.3696282585239201</v>
      </c>
    </row>
    <row r="49" spans="1:25" x14ac:dyDescent="0.15">
      <c r="A49" s="5">
        <v>24</v>
      </c>
      <c r="B49" s="5">
        <v>47</v>
      </c>
      <c r="D49">
        <v>110.48089171975001</v>
      </c>
      <c r="E49">
        <v>177.73493385595</v>
      </c>
      <c r="F49">
        <v>101.74260571987</v>
      </c>
      <c r="G49">
        <v>106.49645563432</v>
      </c>
      <c r="I49" s="6">
        <f t="shared" si="1"/>
        <v>71.238478221630004</v>
      </c>
      <c r="J49" s="6">
        <f t="shared" si="2"/>
        <v>8.7382859998800058</v>
      </c>
      <c r="K49" s="6">
        <f t="shared" si="3"/>
        <v>60.752535021773994</v>
      </c>
      <c r="L49" s="7">
        <f t="shared" si="0"/>
        <v>6.9524544084055213</v>
      </c>
      <c r="M49" s="7">
        <f t="shared" si="4"/>
        <v>7.6942109874438316</v>
      </c>
      <c r="P49" s="5">
        <f t="shared" si="5"/>
        <v>-2.9070443548153024</v>
      </c>
    </row>
    <row r="50" spans="1:25" x14ac:dyDescent="0.15">
      <c r="A50" s="5">
        <v>24.5</v>
      </c>
      <c r="B50" s="5">
        <v>48</v>
      </c>
      <c r="D50">
        <v>110.63155316021999</v>
      </c>
      <c r="E50">
        <v>178.84345908867999</v>
      </c>
      <c r="F50">
        <v>101.89562454167999</v>
      </c>
      <c r="G50">
        <v>106.51649963334</v>
      </c>
      <c r="I50" s="6">
        <f t="shared" si="1"/>
        <v>72.326959455339988</v>
      </c>
      <c r="J50" s="6">
        <f t="shared" si="2"/>
        <v>8.7359286185400009</v>
      </c>
      <c r="K50" s="6">
        <f t="shared" si="3"/>
        <v>61.843845113091987</v>
      </c>
      <c r="L50" s="7">
        <f t="shared" si="0"/>
        <v>7.0792525687358108</v>
      </c>
      <c r="M50" s="7">
        <f t="shared" si="4"/>
        <v>7.8364624098374192</v>
      </c>
      <c r="P50" s="5">
        <f t="shared" si="5"/>
        <v>-1.1362728497255958</v>
      </c>
    </row>
    <row r="51" spans="1:25" x14ac:dyDescent="0.15">
      <c r="A51" s="5">
        <v>25</v>
      </c>
      <c r="B51" s="5">
        <v>49</v>
      </c>
      <c r="D51">
        <v>110.79127878491001</v>
      </c>
      <c r="E51">
        <v>180.74105830475</v>
      </c>
      <c r="F51">
        <v>101.97384502567</v>
      </c>
      <c r="G51">
        <v>106.56440967979</v>
      </c>
      <c r="I51" s="6">
        <f t="shared" si="1"/>
        <v>74.176648624959995</v>
      </c>
      <c r="J51" s="6">
        <f t="shared" si="2"/>
        <v>8.8174337592400036</v>
      </c>
      <c r="K51" s="6">
        <f t="shared" si="3"/>
        <v>63.595728113871992</v>
      </c>
      <c r="L51" s="7">
        <f t="shared" si="0"/>
        <v>7.2124985398646722</v>
      </c>
      <c r="M51" s="7">
        <f t="shared" si="4"/>
        <v>7.9851616430295786</v>
      </c>
      <c r="P51" s="5">
        <f t="shared" si="5"/>
        <v>0.72454412292120973</v>
      </c>
    </row>
    <row r="52" spans="1:25" x14ac:dyDescent="0.15">
      <c r="A52" s="5">
        <v>25.5</v>
      </c>
      <c r="B52" s="5">
        <v>50</v>
      </c>
      <c r="D52">
        <v>110.62052915238</v>
      </c>
      <c r="E52">
        <v>178.68961293484</v>
      </c>
      <c r="F52">
        <v>101.95600097776</v>
      </c>
      <c r="G52">
        <v>106.61745294549</v>
      </c>
      <c r="I52" s="6">
        <f t="shared" si="1"/>
        <v>72.072159989349998</v>
      </c>
      <c r="J52" s="6">
        <f t="shared" si="2"/>
        <v>8.6645281746200027</v>
      </c>
      <c r="K52" s="6">
        <f t="shared" si="3"/>
        <v>61.674726179805994</v>
      </c>
      <c r="L52" s="7">
        <f t="shared" si="0"/>
        <v>7.1180709366798087</v>
      </c>
      <c r="M52" s="7">
        <f t="shared" si="4"/>
        <v>7.9061873019080133</v>
      </c>
      <c r="P52" s="5">
        <f t="shared" si="5"/>
        <v>-0.59416356635534573</v>
      </c>
    </row>
    <row r="53" spans="1:25" x14ac:dyDescent="0.15">
      <c r="A53" s="5">
        <v>26</v>
      </c>
      <c r="B53" s="5">
        <v>51</v>
      </c>
      <c r="D53">
        <v>110.77168054875</v>
      </c>
      <c r="E53">
        <v>179.19671729544001</v>
      </c>
      <c r="F53">
        <v>101.8508922024</v>
      </c>
      <c r="G53">
        <v>106.61011977512</v>
      </c>
      <c r="I53" s="6">
        <f t="shared" si="1"/>
        <v>72.586597520320012</v>
      </c>
      <c r="J53" s="6">
        <f t="shared" si="2"/>
        <v>8.920788346349994</v>
      </c>
      <c r="K53" s="6">
        <f t="shared" si="3"/>
        <v>61.881651504700017</v>
      </c>
      <c r="L53" s="7">
        <f t="shared" si="0"/>
        <v>6.9367918060761244</v>
      </c>
      <c r="M53" s="7">
        <f t="shared" si="4"/>
        <v>7.7403614333676272</v>
      </c>
      <c r="P53" s="5">
        <f t="shared" si="5"/>
        <v>-3.1257769439017888</v>
      </c>
      <c r="S53" s="8"/>
      <c r="U53" s="13"/>
    </row>
    <row r="54" spans="1:25" x14ac:dyDescent="0.15">
      <c r="A54" s="5">
        <v>26.5</v>
      </c>
      <c r="B54" s="5">
        <v>52</v>
      </c>
      <c r="D54">
        <v>110.37726604606</v>
      </c>
      <c r="E54">
        <v>178.41254287114</v>
      </c>
      <c r="F54">
        <v>101.79882669273999</v>
      </c>
      <c r="G54">
        <v>106.53898802249</v>
      </c>
      <c r="I54" s="6">
        <f t="shared" si="1"/>
        <v>71.873554848650002</v>
      </c>
      <c r="J54" s="6">
        <f t="shared" si="2"/>
        <v>8.5784393533200074</v>
      </c>
      <c r="K54" s="6">
        <f t="shared" si="3"/>
        <v>61.579427624665996</v>
      </c>
      <c r="L54" s="7">
        <f t="shared" si="0"/>
        <v>7.1783951705427249</v>
      </c>
      <c r="M54" s="7">
        <f t="shared" si="4"/>
        <v>7.9974180598975257</v>
      </c>
      <c r="P54" s="5">
        <f t="shared" si="5"/>
        <v>0.24828110407653564</v>
      </c>
      <c r="S54" s="8"/>
    </row>
    <row r="55" spans="1:25" x14ac:dyDescent="0.15">
      <c r="A55" s="5">
        <v>27</v>
      </c>
      <c r="B55" s="5">
        <v>53</v>
      </c>
      <c r="D55">
        <v>110.85399314062001</v>
      </c>
      <c r="E55">
        <v>178.89980401764001</v>
      </c>
      <c r="F55">
        <v>101.8863358592</v>
      </c>
      <c r="G55">
        <v>106.6235639208</v>
      </c>
      <c r="I55" s="6">
        <f t="shared" si="1"/>
        <v>72.276240096840013</v>
      </c>
      <c r="J55" s="6">
        <f t="shared" si="2"/>
        <v>8.9676572814200028</v>
      </c>
      <c r="K55" s="6">
        <f t="shared" si="3"/>
        <v>61.51505135913601</v>
      </c>
      <c r="L55" s="7">
        <f t="shared" si="0"/>
        <v>6.8596568121072616</v>
      </c>
      <c r="M55" s="7">
        <f t="shared" si="4"/>
        <v>7.6941329635253606</v>
      </c>
      <c r="P55" s="5">
        <f t="shared" si="5"/>
        <v>-4.2029885454702747</v>
      </c>
      <c r="S55" s="8"/>
    </row>
    <row r="56" spans="1:25" x14ac:dyDescent="0.15">
      <c r="A56" s="5">
        <v>27.5</v>
      </c>
      <c r="B56" s="5">
        <v>54</v>
      </c>
      <c r="D56">
        <v>110.39661930426</v>
      </c>
      <c r="E56">
        <v>176.35717785399001</v>
      </c>
      <c r="F56">
        <v>101.89244683452</v>
      </c>
      <c r="G56">
        <v>106.49498900024</v>
      </c>
      <c r="I56" s="6">
        <f t="shared" si="1"/>
        <v>69.862188853750013</v>
      </c>
      <c r="J56" s="6">
        <f t="shared" si="2"/>
        <v>8.5041724697399985</v>
      </c>
      <c r="K56" s="6">
        <f t="shared" si="3"/>
        <v>59.657181890062013</v>
      </c>
      <c r="L56" s="7">
        <f t="shared" si="0"/>
        <v>7.0150484485512719</v>
      </c>
      <c r="M56" s="7">
        <f t="shared" si="4"/>
        <v>7.8649778620326689</v>
      </c>
      <c r="P56" s="5">
        <f t="shared" si="5"/>
        <v>-2.0329012096007668</v>
      </c>
      <c r="S56" s="8"/>
    </row>
    <row r="57" spans="1:25" x14ac:dyDescent="0.15">
      <c r="A57" s="5">
        <v>28</v>
      </c>
      <c r="B57" s="5">
        <v>55</v>
      </c>
      <c r="D57">
        <v>110.33023027928</v>
      </c>
      <c r="E57">
        <v>177.20504654581001</v>
      </c>
      <c r="F57">
        <v>101.99291126864</v>
      </c>
      <c r="G57">
        <v>106.49987778049</v>
      </c>
      <c r="I57" s="6">
        <f t="shared" si="1"/>
        <v>70.70516876532001</v>
      </c>
      <c r="J57" s="6">
        <f t="shared" si="2"/>
        <v>8.3373190106400017</v>
      </c>
      <c r="K57" s="6">
        <f t="shared" si="3"/>
        <v>60.700385952552011</v>
      </c>
      <c r="L57" s="7">
        <f t="shared" si="0"/>
        <v>7.2805641567855082</v>
      </c>
      <c r="M57" s="7">
        <f t="shared" si="4"/>
        <v>8.1459468323302033</v>
      </c>
      <c r="P57" s="5">
        <f t="shared" si="5"/>
        <v>1.6750993565760974</v>
      </c>
      <c r="S57" s="8"/>
    </row>
    <row r="58" spans="1:25" x14ac:dyDescent="0.15">
      <c r="A58" s="5">
        <v>28.5</v>
      </c>
      <c r="B58" s="5">
        <v>56</v>
      </c>
      <c r="D58">
        <v>110.87775600195999</v>
      </c>
      <c r="E58">
        <v>181.36036256737</v>
      </c>
      <c r="F58">
        <v>101.78024932779</v>
      </c>
      <c r="G58">
        <v>106.59080909313001</v>
      </c>
      <c r="I58" s="6">
        <f t="shared" si="1"/>
        <v>74.769553474239999</v>
      </c>
      <c r="J58" s="6">
        <f t="shared" si="2"/>
        <v>9.0975066741699919</v>
      </c>
      <c r="K58" s="6">
        <f t="shared" si="3"/>
        <v>63.852545465236005</v>
      </c>
      <c r="L58" s="7">
        <f t="shared" si="0"/>
        <v>7.0186863007782927</v>
      </c>
      <c r="M58" s="7">
        <f t="shared" si="4"/>
        <v>7.899522238386286</v>
      </c>
      <c r="P58" s="5">
        <f t="shared" si="5"/>
        <v>-1.9820975934713552</v>
      </c>
      <c r="S58" s="8"/>
    </row>
    <row r="59" spans="1:25" x14ac:dyDescent="0.15">
      <c r="A59" s="5">
        <v>29</v>
      </c>
      <c r="B59" s="5">
        <v>57</v>
      </c>
      <c r="D59">
        <v>110.97182753552001</v>
      </c>
      <c r="E59">
        <v>181.36967172953999</v>
      </c>
      <c r="F59">
        <v>101.95893424591</v>
      </c>
      <c r="G59">
        <v>106.60351992178001</v>
      </c>
      <c r="I59" s="6">
        <f t="shared" si="1"/>
        <v>74.766151807759982</v>
      </c>
      <c r="J59" s="6">
        <f t="shared" si="2"/>
        <v>9.0128932896100054</v>
      </c>
      <c r="K59" s="6">
        <f t="shared" si="3"/>
        <v>63.950679860227979</v>
      </c>
      <c r="L59" s="7">
        <f t="shared" si="0"/>
        <v>7.0954662177072301</v>
      </c>
      <c r="M59" s="7">
        <f t="shared" si="4"/>
        <v>7.9917554173785215</v>
      </c>
      <c r="P59" s="5">
        <f t="shared" si="5"/>
        <v>-0.90984474132615589</v>
      </c>
      <c r="R59" s="3"/>
      <c r="S59" s="8"/>
    </row>
    <row r="60" spans="1:25" x14ac:dyDescent="0.15">
      <c r="A60" s="5">
        <v>29.5</v>
      </c>
      <c r="B60" s="5">
        <v>58</v>
      </c>
      <c r="D60">
        <v>110.69206271436001</v>
      </c>
      <c r="E60">
        <v>179.27437530622001</v>
      </c>
      <c r="F60">
        <v>102.06355414324</v>
      </c>
      <c r="G60">
        <v>106.72818381814</v>
      </c>
      <c r="I60" s="6">
        <f t="shared" si="1"/>
        <v>72.546191488080012</v>
      </c>
      <c r="J60" s="6">
        <f t="shared" si="2"/>
        <v>8.6285085711200082</v>
      </c>
      <c r="K60" s="6">
        <f t="shared" si="3"/>
        <v>62.191981202736002</v>
      </c>
      <c r="L60" s="7">
        <f t="shared" si="0"/>
        <v>7.2077324476324049</v>
      </c>
      <c r="M60" s="7">
        <f t="shared" si="4"/>
        <v>8.1194749093669945</v>
      </c>
      <c r="P60" s="5">
        <f t="shared" si="5"/>
        <v>0.65798432194662015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110.34982851543</v>
      </c>
      <c r="E61" s="16">
        <v>177.78711415973001</v>
      </c>
      <c r="F61" s="16">
        <v>101.85333659251999</v>
      </c>
      <c r="G61" s="16">
        <v>106.54485455879001</v>
      </c>
      <c r="I61" s="40">
        <f t="shared" si="1"/>
        <v>71.242259600940002</v>
      </c>
      <c r="J61" s="40">
        <f t="shared" si="2"/>
        <v>8.4964919229100104</v>
      </c>
      <c r="K61" s="40">
        <f t="shared" si="3"/>
        <v>61.046469293447991</v>
      </c>
      <c r="L61" s="41">
        <f t="shared" si="0"/>
        <v>7.1849028807809248</v>
      </c>
      <c r="M61" s="41">
        <f t="shared" si="4"/>
        <v>8.1120986045788115</v>
      </c>
      <c r="P61" s="17">
        <f t="shared" si="5"/>
        <v>0.33916308393466199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110.51371876531</v>
      </c>
      <c r="E62">
        <v>179.01004409602999</v>
      </c>
      <c r="F62">
        <v>101.95648985578001</v>
      </c>
      <c r="G62">
        <v>106.78098264483</v>
      </c>
      <c r="I62" s="6">
        <f t="shared" si="1"/>
        <v>72.229061451199982</v>
      </c>
      <c r="J62" s="6">
        <f t="shared" si="2"/>
        <v>8.5572289095299965</v>
      </c>
      <c r="K62" s="6">
        <f t="shared" si="3"/>
        <v>61.960386759763985</v>
      </c>
      <c r="L62" s="7">
        <f t="shared" si="0"/>
        <v>7.2407069408602673</v>
      </c>
      <c r="M62" s="7">
        <f t="shared" si="4"/>
        <v>8.1833559267214522</v>
      </c>
      <c r="P62" s="5">
        <f t="shared" si="5"/>
        <v>1.1184822727889243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110.5683488486</v>
      </c>
      <c r="E63">
        <v>179.18642822146001</v>
      </c>
      <c r="F63">
        <v>101.92055732095</v>
      </c>
      <c r="G63">
        <v>106.56367636275</v>
      </c>
      <c r="I63" s="6">
        <f t="shared" si="1"/>
        <v>72.622751858710004</v>
      </c>
      <c r="J63" s="6">
        <f t="shared" si="2"/>
        <v>8.6477915276499999</v>
      </c>
      <c r="K63" s="6">
        <f t="shared" si="3"/>
        <v>62.245402025530005</v>
      </c>
      <c r="L63" s="7">
        <f t="shared" si="0"/>
        <v>7.1978379481639658</v>
      </c>
      <c r="M63" s="7">
        <f t="shared" si="4"/>
        <v>8.1559401960884497</v>
      </c>
      <c r="P63" s="5">
        <f t="shared" si="5"/>
        <v>0.51980489039810218</v>
      </c>
      <c r="R63" s="5">
        <v>-13</v>
      </c>
    </row>
    <row r="64" spans="1:25" x14ac:dyDescent="0.15">
      <c r="A64" s="5">
        <v>31.5</v>
      </c>
      <c r="B64" s="5">
        <v>62</v>
      </c>
      <c r="D64">
        <v>110.26188143067</v>
      </c>
      <c r="E64">
        <v>181.33121019108</v>
      </c>
      <c r="F64">
        <v>101.96480078221001</v>
      </c>
      <c r="G64">
        <v>106.64678562699</v>
      </c>
      <c r="I64" s="6">
        <f t="shared" si="1"/>
        <v>74.684424564090008</v>
      </c>
      <c r="J64" s="6">
        <f t="shared" si="2"/>
        <v>8.2970806484599962</v>
      </c>
      <c r="K64" s="6">
        <f t="shared" si="3"/>
        <v>64.727927785938007</v>
      </c>
      <c r="L64" s="7">
        <f t="shared" si="0"/>
        <v>7.8012894569069937</v>
      </c>
      <c r="M64" s="7">
        <f t="shared" si="4"/>
        <v>8.7748449668947757</v>
      </c>
      <c r="P64" s="5">
        <f t="shared" si="5"/>
        <v>8.9471727134175776</v>
      </c>
      <c r="R64" s="5">
        <v>-13</v>
      </c>
      <c r="U64" s="39">
        <v>20</v>
      </c>
      <c r="V64" s="7">
        <f t="shared" ref="V64:V83" si="6">L41</f>
        <v>7.3588986849564835</v>
      </c>
      <c r="X64" s="39"/>
      <c r="Y64" s="7"/>
    </row>
    <row r="65" spans="1:25" x14ac:dyDescent="0.15">
      <c r="A65" s="5">
        <v>32</v>
      </c>
      <c r="B65" s="5">
        <v>63</v>
      </c>
      <c r="D65">
        <v>110.28858402744</v>
      </c>
      <c r="E65">
        <v>183.53135717785</v>
      </c>
      <c r="F65">
        <v>102.01466634075</v>
      </c>
      <c r="G65">
        <v>106.75238328037</v>
      </c>
      <c r="I65" s="6">
        <f t="shared" si="1"/>
        <v>76.77897389748</v>
      </c>
      <c r="J65" s="6">
        <f t="shared" si="2"/>
        <v>8.2739176866899982</v>
      </c>
      <c r="K65" s="6">
        <f t="shared" si="3"/>
        <v>66.850272673451997</v>
      </c>
      <c r="L65" s="7">
        <f t="shared" si="0"/>
        <v>8.0796395619202279</v>
      </c>
      <c r="M65" s="7">
        <f t="shared" si="4"/>
        <v>9.0686483339713071</v>
      </c>
      <c r="P65" s="5">
        <f t="shared" si="5"/>
        <v>12.834409193128716</v>
      </c>
      <c r="R65" s="5">
        <v>-13</v>
      </c>
      <c r="U65" s="5">
        <v>20.5</v>
      </c>
      <c r="V65" s="7">
        <f t="shared" si="6"/>
        <v>7.3978649445352618</v>
      </c>
      <c r="Y65" s="7"/>
    </row>
    <row r="66" spans="1:25" x14ac:dyDescent="0.15">
      <c r="A66" s="5">
        <v>32.5</v>
      </c>
      <c r="B66" s="5">
        <v>64</v>
      </c>
      <c r="D66">
        <v>110.12175404214</v>
      </c>
      <c r="E66">
        <v>184.38608525232999</v>
      </c>
      <c r="F66">
        <v>101.96626741628</v>
      </c>
      <c r="G66">
        <v>106.72207284283</v>
      </c>
      <c r="I66" s="6">
        <f t="shared" si="1"/>
        <v>77.664012409499989</v>
      </c>
      <c r="J66" s="6">
        <f t="shared" si="2"/>
        <v>8.155486625859993</v>
      </c>
      <c r="K66" s="6">
        <f t="shared" si="3"/>
        <v>67.877428458468003</v>
      </c>
      <c r="L66" s="7">
        <f t="shared" ref="L66:L129" si="7">K66/J66</f>
        <v>8.3229157955133495</v>
      </c>
      <c r="M66" s="7">
        <f t="shared" si="4"/>
        <v>9.3273778296277268</v>
      </c>
      <c r="P66" s="5">
        <f t="shared" si="5"/>
        <v>16.231829322806583</v>
      </c>
      <c r="R66" s="5">
        <v>-13</v>
      </c>
      <c r="U66" s="5">
        <v>21</v>
      </c>
      <c r="V66" s="7">
        <f t="shared" si="6"/>
        <v>7.2985409632753049</v>
      </c>
      <c r="Y66" s="7"/>
    </row>
    <row r="67" spans="1:25" x14ac:dyDescent="0.15">
      <c r="A67" s="5">
        <v>33</v>
      </c>
      <c r="B67" s="5">
        <v>65</v>
      </c>
      <c r="D67">
        <v>109.99167074963</v>
      </c>
      <c r="E67">
        <v>187.0744732974</v>
      </c>
      <c r="F67">
        <v>102.04131019310999</v>
      </c>
      <c r="G67">
        <v>106.64140796871</v>
      </c>
      <c r="I67" s="6">
        <f t="shared" ref="I67:I130" si="8">E67-G67</f>
        <v>80.433065328690006</v>
      </c>
      <c r="J67" s="6">
        <f t="shared" ref="J67:J130" si="9">D67-F67</f>
        <v>7.9503605565200104</v>
      </c>
      <c r="K67" s="6">
        <f t="shared" ref="K67:K130" si="10">I67-1.2*J67</f>
        <v>70.892632660865999</v>
      </c>
      <c r="L67" s="7">
        <f t="shared" si="7"/>
        <v>8.9169078756720879</v>
      </c>
      <c r="M67" s="7">
        <f t="shared" ref="M67:M130" si="11">L67+ABS($N$2)*A67</f>
        <v>9.9368231718497633</v>
      </c>
      <c r="P67" s="5">
        <f t="shared" ref="P67:P130" si="12">(L67-$O$2)/$O$2*100</f>
        <v>24.527093599939757</v>
      </c>
      <c r="R67" s="5">
        <v>-13</v>
      </c>
      <c r="U67" s="5">
        <v>21.5</v>
      </c>
      <c r="V67" s="7">
        <f t="shared" si="6"/>
        <v>7.2130708759503834</v>
      </c>
      <c r="Y67" s="7"/>
    </row>
    <row r="68" spans="1:25" x14ac:dyDescent="0.15">
      <c r="A68" s="5">
        <v>33.5</v>
      </c>
      <c r="B68" s="5">
        <v>66</v>
      </c>
      <c r="D68">
        <v>109.77217050466</v>
      </c>
      <c r="E68">
        <v>187.71974522292999</v>
      </c>
      <c r="F68">
        <v>101.92300171107</v>
      </c>
      <c r="G68">
        <v>106.53923246150001</v>
      </c>
      <c r="I68" s="6">
        <f t="shared" si="8"/>
        <v>81.180512761429981</v>
      </c>
      <c r="J68" s="6">
        <f t="shared" si="9"/>
        <v>7.8491687935899961</v>
      </c>
      <c r="K68" s="6">
        <f t="shared" si="10"/>
        <v>71.76151020912198</v>
      </c>
      <c r="L68" s="7">
        <f t="shared" si="7"/>
        <v>9.1425617280298308</v>
      </c>
      <c r="M68" s="7">
        <f t="shared" si="11"/>
        <v>10.177930286270804</v>
      </c>
      <c r="P68" s="5">
        <f t="shared" si="12"/>
        <v>27.678412284122267</v>
      </c>
      <c r="R68" s="5">
        <v>-13</v>
      </c>
      <c r="U68" s="5">
        <v>22</v>
      </c>
      <c r="V68" s="7">
        <f t="shared" si="6"/>
        <v>7.6261412845886003</v>
      </c>
      <c r="Y68" s="7"/>
    </row>
    <row r="69" spans="1:25" x14ac:dyDescent="0.15">
      <c r="A69" s="5">
        <v>34</v>
      </c>
      <c r="B69" s="5">
        <v>67</v>
      </c>
      <c r="D69">
        <v>109.4071533562</v>
      </c>
      <c r="E69">
        <v>189.27853993140999</v>
      </c>
      <c r="F69">
        <v>102.03153263260999</v>
      </c>
      <c r="G69">
        <v>106.83182595942</v>
      </c>
      <c r="I69" s="6">
        <f t="shared" si="8"/>
        <v>82.446713971989993</v>
      </c>
      <c r="J69" s="6">
        <f t="shared" si="9"/>
        <v>7.3756207235900035</v>
      </c>
      <c r="K69" s="6">
        <f t="shared" si="10"/>
        <v>73.595969103681995</v>
      </c>
      <c r="L69" s="7">
        <f t="shared" si="7"/>
        <v>9.97827462416749</v>
      </c>
      <c r="M69" s="7">
        <f t="shared" si="11"/>
        <v>11.029096444471762</v>
      </c>
      <c r="P69" s="5">
        <f t="shared" si="12"/>
        <v>39.349374852204996</v>
      </c>
      <c r="R69" s="5">
        <v>-13</v>
      </c>
      <c r="U69" s="5">
        <v>22.5</v>
      </c>
      <c r="V69" s="7">
        <f t="shared" si="6"/>
        <v>7.1183404810858386</v>
      </c>
      <c r="Y69" s="7"/>
    </row>
    <row r="70" spans="1:25" x14ac:dyDescent="0.15">
      <c r="A70" s="5">
        <v>34.5</v>
      </c>
      <c r="B70" s="5">
        <v>68</v>
      </c>
      <c r="D70">
        <v>109.27731504165</v>
      </c>
      <c r="E70">
        <v>189.25649191573001</v>
      </c>
      <c r="F70">
        <v>102.05842092397999</v>
      </c>
      <c r="G70">
        <v>106.60083109263999</v>
      </c>
      <c r="I70" s="6">
        <f t="shared" si="8"/>
        <v>82.655660823090017</v>
      </c>
      <c r="J70" s="6">
        <f t="shared" si="9"/>
        <v>7.2188941176700041</v>
      </c>
      <c r="K70" s="6">
        <f t="shared" si="10"/>
        <v>73.992987881886009</v>
      </c>
      <c r="L70" s="7">
        <f t="shared" si="7"/>
        <v>10.2499062426709</v>
      </c>
      <c r="M70" s="7">
        <f t="shared" si="11"/>
        <v>11.316181325038469</v>
      </c>
      <c r="P70" s="5">
        <f t="shared" si="12"/>
        <v>43.142785802918418</v>
      </c>
      <c r="R70" s="5">
        <v>-13</v>
      </c>
      <c r="U70" s="5">
        <v>23</v>
      </c>
      <c r="V70" s="7">
        <f t="shared" si="6"/>
        <v>7.2539224827444961</v>
      </c>
      <c r="Y70" s="7"/>
    </row>
    <row r="71" spans="1:25" x14ac:dyDescent="0.15">
      <c r="A71" s="5">
        <v>35</v>
      </c>
      <c r="B71" s="5">
        <v>69</v>
      </c>
      <c r="D71">
        <v>108.69990200882</v>
      </c>
      <c r="E71">
        <v>189.00097991180999</v>
      </c>
      <c r="F71">
        <v>101.94915668541</v>
      </c>
      <c r="G71">
        <v>106.66634074798</v>
      </c>
      <c r="I71" s="6">
        <f t="shared" si="8"/>
        <v>82.334639163829991</v>
      </c>
      <c r="J71" s="6">
        <f t="shared" si="9"/>
        <v>6.7507453234100012</v>
      </c>
      <c r="K71" s="6">
        <f t="shared" si="10"/>
        <v>74.233744775737989</v>
      </c>
      <c r="L71" s="7">
        <f t="shared" si="7"/>
        <v>10.996377617492513</v>
      </c>
      <c r="M71" s="7">
        <f t="shared" si="11"/>
        <v>12.078105961923381</v>
      </c>
      <c r="P71" s="5">
        <f t="shared" si="12"/>
        <v>53.567465754552479</v>
      </c>
      <c r="R71" s="5">
        <v>-13</v>
      </c>
      <c r="U71" s="5">
        <v>23.5</v>
      </c>
      <c r="V71" s="7">
        <f t="shared" si="6"/>
        <v>6.9909367152112099</v>
      </c>
      <c r="Y71" s="7"/>
    </row>
    <row r="72" spans="1:25" x14ac:dyDescent="0.15">
      <c r="A72" s="5">
        <v>35.5</v>
      </c>
      <c r="B72" s="5">
        <v>70</v>
      </c>
      <c r="D72">
        <v>108.28245957864</v>
      </c>
      <c r="E72">
        <v>189.6852033317</v>
      </c>
      <c r="F72">
        <v>101.98460034222001</v>
      </c>
      <c r="G72">
        <v>106.6196528966</v>
      </c>
      <c r="I72" s="6">
        <f t="shared" si="8"/>
        <v>83.065550435099993</v>
      </c>
      <c r="J72" s="6">
        <f t="shared" si="9"/>
        <v>6.2978592364199955</v>
      </c>
      <c r="K72" s="6">
        <f t="shared" si="10"/>
        <v>75.508119351396005</v>
      </c>
      <c r="L72" s="7">
        <f t="shared" si="7"/>
        <v>11.989489843586664</v>
      </c>
      <c r="M72" s="7">
        <f t="shared" si="11"/>
        <v>13.08667145008083</v>
      </c>
      <c r="P72" s="5">
        <f t="shared" si="12"/>
        <v>67.436553655693288</v>
      </c>
      <c r="R72" s="5">
        <v>-13</v>
      </c>
      <c r="U72" s="5">
        <v>24</v>
      </c>
      <c r="V72" s="7">
        <f t="shared" si="6"/>
        <v>6.9524544084055213</v>
      </c>
      <c r="Y72" s="7"/>
    </row>
    <row r="73" spans="1:25" x14ac:dyDescent="0.15">
      <c r="A73" s="5">
        <v>36</v>
      </c>
      <c r="B73" s="5">
        <v>71</v>
      </c>
      <c r="D73">
        <v>108.95737383636001</v>
      </c>
      <c r="E73">
        <v>192.77804997550001</v>
      </c>
      <c r="F73">
        <v>101.99266682963</v>
      </c>
      <c r="G73">
        <v>107.04082131508</v>
      </c>
      <c r="I73" s="6">
        <f t="shared" si="8"/>
        <v>85.737228660420016</v>
      </c>
      <c r="J73" s="6">
        <f t="shared" si="9"/>
        <v>6.9647070067300092</v>
      </c>
      <c r="K73" s="6">
        <f t="shared" si="10"/>
        <v>77.379580252343999</v>
      </c>
      <c r="L73" s="7">
        <f t="shared" si="7"/>
        <v>11.110241992602413</v>
      </c>
      <c r="M73" s="7">
        <f t="shared" si="11"/>
        <v>12.222876861159877</v>
      </c>
      <c r="P73" s="5">
        <f t="shared" si="12"/>
        <v>55.157613358936075</v>
      </c>
      <c r="R73" s="5">
        <v>-13</v>
      </c>
      <c r="U73" s="5">
        <v>24.5</v>
      </c>
      <c r="V73" s="7">
        <f t="shared" si="6"/>
        <v>7.0792525687358108</v>
      </c>
      <c r="Y73" s="7"/>
    </row>
    <row r="74" spans="1:25" x14ac:dyDescent="0.15">
      <c r="A74" s="5">
        <v>36.5</v>
      </c>
      <c r="B74" s="5">
        <v>72</v>
      </c>
      <c r="D74">
        <v>108.40176384125</v>
      </c>
      <c r="E74">
        <v>192.74448799608001</v>
      </c>
      <c r="F74">
        <v>102.09386458079</v>
      </c>
      <c r="G74">
        <v>106.69909557565001</v>
      </c>
      <c r="I74" s="6">
        <f t="shared" si="8"/>
        <v>86.045392420430005</v>
      </c>
      <c r="J74" s="6">
        <f t="shared" si="9"/>
        <v>6.3078992604600046</v>
      </c>
      <c r="K74" s="6">
        <f t="shared" si="10"/>
        <v>78.475913307878002</v>
      </c>
      <c r="L74" s="7">
        <f t="shared" si="7"/>
        <v>12.440895148689348</v>
      </c>
      <c r="M74" s="7">
        <f t="shared" si="11"/>
        <v>13.56898327931011</v>
      </c>
      <c r="P74" s="5">
        <f t="shared" si="12"/>
        <v>73.740554040557015</v>
      </c>
      <c r="R74" s="5">
        <v>-13</v>
      </c>
      <c r="U74" s="5">
        <v>25</v>
      </c>
      <c r="V74" s="7">
        <f t="shared" si="6"/>
        <v>7.2124985398646722</v>
      </c>
      <c r="Y74" s="7"/>
    </row>
    <row r="75" spans="1:25" x14ac:dyDescent="0.15">
      <c r="A75" s="5">
        <v>37</v>
      </c>
      <c r="B75" s="5">
        <v>73</v>
      </c>
      <c r="D75">
        <v>108.55879470847999</v>
      </c>
      <c r="E75">
        <v>193.59897109260001</v>
      </c>
      <c r="F75">
        <v>102.04399902224</v>
      </c>
      <c r="G75">
        <v>106.88560254217001</v>
      </c>
      <c r="I75" s="6">
        <f t="shared" si="8"/>
        <v>86.713368550430005</v>
      </c>
      <c r="J75" s="6">
        <f t="shared" si="9"/>
        <v>6.5147956862399923</v>
      </c>
      <c r="K75" s="6">
        <f t="shared" si="10"/>
        <v>78.895613726942017</v>
      </c>
      <c r="L75" s="7">
        <f t="shared" si="7"/>
        <v>12.11022072320376</v>
      </c>
      <c r="M75" s="7">
        <f t="shared" si="11"/>
        <v>13.25376211588782</v>
      </c>
      <c r="P75" s="5">
        <f t="shared" si="12"/>
        <v>69.122593901494085</v>
      </c>
      <c r="R75" s="5">
        <v>-13</v>
      </c>
      <c r="U75" s="5">
        <v>25.5</v>
      </c>
      <c r="V75" s="7">
        <f t="shared" si="6"/>
        <v>7.1180709366798087</v>
      </c>
      <c r="Y75" s="7"/>
    </row>
    <row r="76" spans="1:25" x14ac:dyDescent="0.15">
      <c r="A76" s="5">
        <v>37.5</v>
      </c>
      <c r="B76" s="5">
        <v>74</v>
      </c>
      <c r="D76">
        <v>108.02106810386999</v>
      </c>
      <c r="E76">
        <v>193.37432631063001</v>
      </c>
      <c r="F76">
        <v>102.00879980445001</v>
      </c>
      <c r="G76">
        <v>106.98948912246</v>
      </c>
      <c r="I76" s="6">
        <f t="shared" si="8"/>
        <v>86.38483718817001</v>
      </c>
      <c r="J76" s="6">
        <f t="shared" si="9"/>
        <v>6.0122682994199863</v>
      </c>
      <c r="K76" s="6">
        <f t="shared" si="10"/>
        <v>79.170115228866024</v>
      </c>
      <c r="L76" s="7">
        <f t="shared" si="7"/>
        <v>13.168094184436795</v>
      </c>
      <c r="M76" s="7">
        <f t="shared" si="11"/>
        <v>14.327088839184153</v>
      </c>
      <c r="P76" s="5">
        <f t="shared" si="12"/>
        <v>83.896090427489</v>
      </c>
      <c r="R76" s="5">
        <v>-13</v>
      </c>
      <c r="U76" s="5">
        <v>26</v>
      </c>
      <c r="V76" s="7">
        <f t="shared" si="6"/>
        <v>6.9367918060761244</v>
      </c>
      <c r="Y76" s="7"/>
    </row>
    <row r="77" spans="1:25" x14ac:dyDescent="0.15">
      <c r="A77" s="5">
        <v>38</v>
      </c>
      <c r="B77" s="5">
        <v>75</v>
      </c>
      <c r="D77">
        <v>108.20798628124</v>
      </c>
      <c r="E77">
        <v>194.52939735423999</v>
      </c>
      <c r="F77">
        <v>102.06184307015</v>
      </c>
      <c r="G77">
        <v>106.76216084087</v>
      </c>
      <c r="I77" s="6">
        <f t="shared" si="8"/>
        <v>87.767236513369994</v>
      </c>
      <c r="J77" s="6">
        <f t="shared" si="9"/>
        <v>6.1461432110899921</v>
      </c>
      <c r="K77" s="6">
        <f t="shared" si="10"/>
        <v>80.391864660061998</v>
      </c>
      <c r="L77" s="7">
        <f t="shared" si="7"/>
        <v>13.080050675520274</v>
      </c>
      <c r="M77" s="7">
        <f t="shared" si="11"/>
        <v>14.254498592330933</v>
      </c>
      <c r="P77" s="5">
        <f t="shared" si="12"/>
        <v>82.666538386738736</v>
      </c>
      <c r="R77" s="5">
        <v>-13</v>
      </c>
      <c r="U77" s="39">
        <v>26.5</v>
      </c>
      <c r="V77" s="7">
        <f t="shared" si="6"/>
        <v>7.1783951705427249</v>
      </c>
      <c r="Y77" s="7"/>
    </row>
    <row r="78" spans="1:25" x14ac:dyDescent="0.15">
      <c r="A78" s="5">
        <v>38.5</v>
      </c>
      <c r="B78" s="5">
        <v>76</v>
      </c>
      <c r="D78">
        <v>108.05683488486</v>
      </c>
      <c r="E78">
        <v>195.06418422342</v>
      </c>
      <c r="F78">
        <v>102.08457589831001</v>
      </c>
      <c r="G78">
        <v>106.81104864336</v>
      </c>
      <c r="I78" s="6">
        <f t="shared" si="8"/>
        <v>88.253135580060004</v>
      </c>
      <c r="J78" s="6">
        <f t="shared" si="9"/>
        <v>5.9722589865499884</v>
      </c>
      <c r="K78" s="6">
        <f t="shared" si="10"/>
        <v>81.086424796200021</v>
      </c>
      <c r="L78" s="7">
        <f t="shared" si="7"/>
        <v>13.577178246759429</v>
      </c>
      <c r="M78" s="7">
        <f t="shared" si="11"/>
        <v>14.767079425633383</v>
      </c>
      <c r="P78" s="5">
        <f t="shared" si="12"/>
        <v>89.609062909584381</v>
      </c>
      <c r="R78" s="5">
        <v>-13</v>
      </c>
      <c r="U78" s="5">
        <v>27</v>
      </c>
      <c r="V78" s="7">
        <f t="shared" si="6"/>
        <v>6.8596568121072616</v>
      </c>
      <c r="Y78" s="7"/>
    </row>
    <row r="79" spans="1:25" x14ac:dyDescent="0.15">
      <c r="A79" s="5">
        <v>39</v>
      </c>
      <c r="B79" s="5">
        <v>77</v>
      </c>
      <c r="D79">
        <v>107.99804017638</v>
      </c>
      <c r="E79">
        <v>195.75992160705999</v>
      </c>
      <c r="F79">
        <v>102.10559765339001</v>
      </c>
      <c r="G79">
        <v>106.76680518211001</v>
      </c>
      <c r="I79" s="6">
        <f t="shared" si="8"/>
        <v>88.993116424949989</v>
      </c>
      <c r="J79" s="6">
        <f t="shared" si="9"/>
        <v>5.8924425229899953</v>
      </c>
      <c r="K79" s="6">
        <f t="shared" si="10"/>
        <v>81.922185397362</v>
      </c>
      <c r="L79" s="7">
        <f t="shared" si="7"/>
        <v>13.902924818992094</v>
      </c>
      <c r="M79" s="7">
        <f t="shared" si="11"/>
        <v>15.108279259929347</v>
      </c>
      <c r="P79" s="5">
        <f t="shared" si="12"/>
        <v>94.15820421011837</v>
      </c>
      <c r="R79" s="5">
        <v>-13</v>
      </c>
      <c r="U79" s="5">
        <v>27.5</v>
      </c>
      <c r="V79" s="7">
        <f t="shared" si="6"/>
        <v>7.0150484485512719</v>
      </c>
      <c r="Y79" s="7"/>
    </row>
    <row r="80" spans="1:25" x14ac:dyDescent="0.15">
      <c r="A80" s="5">
        <v>39.5</v>
      </c>
      <c r="B80" s="5">
        <v>78</v>
      </c>
      <c r="D80">
        <v>107.77486526213001</v>
      </c>
      <c r="E80">
        <v>196.1790788829</v>
      </c>
      <c r="F80">
        <v>102.09924223906</v>
      </c>
      <c r="G80">
        <v>106.91909068687001</v>
      </c>
      <c r="I80" s="6">
        <f t="shared" si="8"/>
        <v>89.259988196029994</v>
      </c>
      <c r="J80" s="6">
        <f t="shared" si="9"/>
        <v>5.6756230230700027</v>
      </c>
      <c r="K80" s="6">
        <f t="shared" si="10"/>
        <v>82.449240568345985</v>
      </c>
      <c r="L80" s="7">
        <f t="shared" si="7"/>
        <v>14.526905721752525</v>
      </c>
      <c r="M80" s="7">
        <f t="shared" si="11"/>
        <v>15.747713424753076</v>
      </c>
      <c r="P80" s="5">
        <f t="shared" si="12"/>
        <v>102.87227071905004</v>
      </c>
      <c r="R80" s="5">
        <v>-13</v>
      </c>
      <c r="U80" s="5">
        <v>28</v>
      </c>
      <c r="V80" s="7">
        <f t="shared" si="6"/>
        <v>7.2805641567855082</v>
      </c>
      <c r="Y80" s="7"/>
    </row>
    <row r="81" spans="1:25" x14ac:dyDescent="0.15">
      <c r="A81" s="5">
        <v>40</v>
      </c>
      <c r="B81" s="5">
        <v>79</v>
      </c>
      <c r="D81">
        <v>107.76212640862001</v>
      </c>
      <c r="E81">
        <v>196.31798138168</v>
      </c>
      <c r="F81">
        <v>101.96406746517</v>
      </c>
      <c r="G81">
        <v>106.97311170863</v>
      </c>
      <c r="I81" s="6">
        <f t="shared" si="8"/>
        <v>89.344869673049999</v>
      </c>
      <c r="J81" s="6">
        <f t="shared" si="9"/>
        <v>5.7980589434500018</v>
      </c>
      <c r="K81" s="6">
        <f t="shared" si="10"/>
        <v>82.387198940909997</v>
      </c>
      <c r="L81" s="7">
        <f t="shared" si="7"/>
        <v>14.209444875337432</v>
      </c>
      <c r="M81" s="7">
        <f t="shared" si="11"/>
        <v>15.445705840401281</v>
      </c>
      <c r="P81" s="5">
        <f t="shared" si="12"/>
        <v>98.43884187947387</v>
      </c>
      <c r="R81" s="5">
        <v>-13</v>
      </c>
      <c r="U81" s="5">
        <v>28.5</v>
      </c>
      <c r="V81" s="7">
        <f t="shared" si="6"/>
        <v>7.0186863007782927</v>
      </c>
      <c r="Y81" s="7"/>
    </row>
    <row r="82" spans="1:25" x14ac:dyDescent="0.15">
      <c r="A82" s="5">
        <v>40.5</v>
      </c>
      <c r="B82" s="5">
        <v>80</v>
      </c>
      <c r="D82">
        <v>107.3944145027</v>
      </c>
      <c r="E82">
        <v>196.20627143556999</v>
      </c>
      <c r="F82">
        <v>102.15986311415</v>
      </c>
      <c r="G82">
        <v>106.88926912735</v>
      </c>
      <c r="I82" s="6">
        <f t="shared" si="8"/>
        <v>89.317002308219983</v>
      </c>
      <c r="J82" s="6">
        <f t="shared" si="9"/>
        <v>5.2345513885500026</v>
      </c>
      <c r="K82" s="6">
        <f t="shared" si="10"/>
        <v>83.035540641959983</v>
      </c>
      <c r="L82" s="7">
        <f t="shared" si="7"/>
        <v>15.862971719714313</v>
      </c>
      <c r="M82" s="7">
        <f t="shared" si="11"/>
        <v>17.114685946841462</v>
      </c>
      <c r="P82" s="5">
        <f t="shared" si="12"/>
        <v>121.5308032399262</v>
      </c>
      <c r="R82" s="5">
        <v>-13</v>
      </c>
      <c r="U82" s="5">
        <v>29</v>
      </c>
      <c r="V82" s="7">
        <f t="shared" si="6"/>
        <v>7.0954662177072301</v>
      </c>
      <c r="Y82" s="7"/>
    </row>
    <row r="83" spans="1:25" x14ac:dyDescent="0.15">
      <c r="A83" s="5">
        <v>41</v>
      </c>
      <c r="B83" s="5">
        <v>81</v>
      </c>
      <c r="D83">
        <v>107.62077413033001</v>
      </c>
      <c r="E83">
        <v>197.31651151395999</v>
      </c>
      <c r="F83">
        <v>102.09264238573</v>
      </c>
      <c r="G83">
        <v>107.02248838915</v>
      </c>
      <c r="I83" s="6">
        <f t="shared" si="8"/>
        <v>90.294023124809996</v>
      </c>
      <c r="J83" s="6">
        <f t="shared" si="9"/>
        <v>5.5281317446000031</v>
      </c>
      <c r="K83" s="6">
        <f t="shared" si="10"/>
        <v>83.660265031289995</v>
      </c>
      <c r="L83" s="7">
        <f t="shared" si="7"/>
        <v>15.133551242336278</v>
      </c>
      <c r="M83" s="7">
        <f t="shared" si="11"/>
        <v>16.400718731526723</v>
      </c>
      <c r="P83" s="5">
        <f t="shared" si="12"/>
        <v>111.34424380400503</v>
      </c>
      <c r="R83" s="5">
        <v>-13</v>
      </c>
      <c r="U83" s="5">
        <v>29.5</v>
      </c>
      <c r="V83" s="7">
        <f t="shared" si="6"/>
        <v>7.2077324476324049</v>
      </c>
      <c r="Y83" s="7"/>
    </row>
    <row r="84" spans="1:25" x14ac:dyDescent="0.15">
      <c r="A84" s="5">
        <v>41.5</v>
      </c>
      <c r="B84" s="5">
        <v>82</v>
      </c>
      <c r="D84">
        <v>107.67172954434</v>
      </c>
      <c r="E84">
        <v>197.08672219499999</v>
      </c>
      <c r="F84">
        <v>102.11537521388</v>
      </c>
      <c r="G84">
        <v>107.01246638964</v>
      </c>
      <c r="I84" s="6">
        <f t="shared" si="8"/>
        <v>90.074255805359996</v>
      </c>
      <c r="J84" s="6">
        <f t="shared" si="9"/>
        <v>5.556354330459996</v>
      </c>
      <c r="K84" s="6">
        <f t="shared" si="10"/>
        <v>83.406630608808001</v>
      </c>
      <c r="L84" s="7">
        <f t="shared" si="7"/>
        <v>15.011035230703687</v>
      </c>
      <c r="M84" s="7">
        <f t="shared" si="11"/>
        <v>16.293655981957432</v>
      </c>
      <c r="P84" s="5">
        <f t="shared" si="12"/>
        <v>109.63327369409872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107.45492405684</v>
      </c>
      <c r="E85">
        <v>196.98236158745999</v>
      </c>
      <c r="F85">
        <v>102.05573209484</v>
      </c>
      <c r="G85">
        <v>107.14348570032</v>
      </c>
      <c r="I85" s="6">
        <f t="shared" si="8"/>
        <v>89.838875887139992</v>
      </c>
      <c r="J85" s="6">
        <f t="shared" si="9"/>
        <v>5.3991919620000033</v>
      </c>
      <c r="K85" s="6">
        <f t="shared" si="10"/>
        <v>83.359845532739982</v>
      </c>
      <c r="L85" s="7">
        <f t="shared" si="7"/>
        <v>15.439318720177768</v>
      </c>
      <c r="M85" s="7">
        <f t="shared" si="11"/>
        <v>16.737392733494811</v>
      </c>
      <c r="P85" s="5">
        <f t="shared" si="12"/>
        <v>115.61437150565685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107.34860362566999</v>
      </c>
      <c r="E86">
        <v>196.93949044586</v>
      </c>
      <c r="F86">
        <v>101.91909068687001</v>
      </c>
      <c r="G86">
        <v>106.92593497922</v>
      </c>
      <c r="I86" s="6">
        <f t="shared" si="8"/>
        <v>90.01355546664</v>
      </c>
      <c r="J86" s="6">
        <f t="shared" si="9"/>
        <v>5.4295129387999879</v>
      </c>
      <c r="K86" s="6">
        <f t="shared" si="10"/>
        <v>83.498139940080009</v>
      </c>
      <c r="L86" s="7">
        <f t="shared" si="7"/>
        <v>15.378569105783267</v>
      </c>
      <c r="M86" s="7">
        <f t="shared" si="11"/>
        <v>16.692096381163608</v>
      </c>
      <c r="P86" s="5">
        <f t="shared" si="12"/>
        <v>114.76598627802612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107.52572268496</v>
      </c>
      <c r="E87">
        <v>197.98187163155001</v>
      </c>
      <c r="F87">
        <v>101.99560009778</v>
      </c>
      <c r="G87">
        <v>107.2058176485</v>
      </c>
      <c r="I87" s="6">
        <f t="shared" si="8"/>
        <v>90.776053983050005</v>
      </c>
      <c r="J87" s="6">
        <f t="shared" si="9"/>
        <v>5.5301225871800028</v>
      </c>
      <c r="K87" s="6">
        <f t="shared" si="10"/>
        <v>84.139906878434005</v>
      </c>
      <c r="L87" s="7">
        <f t="shared" si="7"/>
        <v>15.214835756713271</v>
      </c>
      <c r="M87" s="7">
        <f t="shared" si="11"/>
        <v>16.543816294156908</v>
      </c>
      <c r="P87" s="5">
        <f t="shared" si="12"/>
        <v>112.47940460987871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107.04752572269</v>
      </c>
      <c r="E88">
        <v>197.61489465948</v>
      </c>
      <c r="F88">
        <v>102.02688829137</v>
      </c>
      <c r="G88">
        <v>106.97091175752</v>
      </c>
      <c r="I88" s="6">
        <f t="shared" si="8"/>
        <v>90.643982901960001</v>
      </c>
      <c r="J88" s="6">
        <f t="shared" si="9"/>
        <v>5.0206374313199973</v>
      </c>
      <c r="K88" s="6">
        <f t="shared" si="10"/>
        <v>84.619217984376007</v>
      </c>
      <c r="L88" s="7">
        <f t="shared" si="7"/>
        <v>16.854277796779364</v>
      </c>
      <c r="M88" s="7">
        <f t="shared" si="11"/>
        <v>18.198711596286302</v>
      </c>
      <c r="P88" s="5">
        <f t="shared" si="12"/>
        <v>135.37466776853267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107.21239588437</v>
      </c>
      <c r="E89">
        <v>197.09333659971</v>
      </c>
      <c r="F89">
        <v>102.17379613785999</v>
      </c>
      <c r="G89">
        <v>107.15937423613001</v>
      </c>
      <c r="I89" s="6">
        <f t="shared" si="8"/>
        <v>89.933962363579994</v>
      </c>
      <c r="J89" s="6">
        <f t="shared" si="9"/>
        <v>5.0385997465100019</v>
      </c>
      <c r="K89" s="6">
        <f t="shared" si="10"/>
        <v>83.887642667767992</v>
      </c>
      <c r="L89" s="7">
        <f t="shared" si="7"/>
        <v>16.64899910453752</v>
      </c>
      <c r="M89" s="7">
        <f t="shared" si="11"/>
        <v>18.008886166107754</v>
      </c>
      <c r="P89" s="5">
        <f t="shared" si="12"/>
        <v>132.50789385101629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106.99828515434</v>
      </c>
      <c r="E90">
        <v>196.93091621753999</v>
      </c>
      <c r="F90">
        <v>102.06037643608001</v>
      </c>
      <c r="G90">
        <v>107.13493033488</v>
      </c>
      <c r="I90" s="6">
        <f t="shared" si="8"/>
        <v>89.795985882659991</v>
      </c>
      <c r="J90" s="6">
        <f t="shared" si="9"/>
        <v>4.9379087182599903</v>
      </c>
      <c r="K90" s="6">
        <f t="shared" si="10"/>
        <v>83.870495420748</v>
      </c>
      <c r="L90" s="7">
        <f t="shared" si="7"/>
        <v>16.985023459547083</v>
      </c>
      <c r="M90" s="7">
        <f t="shared" si="11"/>
        <v>18.360363783180617</v>
      </c>
      <c r="P90" s="5">
        <f t="shared" si="12"/>
        <v>137.2005672408915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106.97256246937999</v>
      </c>
      <c r="E91">
        <v>197.27192552669999</v>
      </c>
      <c r="F91">
        <v>102.12979711561999</v>
      </c>
      <c r="G91">
        <v>107.19432901491</v>
      </c>
      <c r="I91" s="6">
        <f t="shared" si="8"/>
        <v>90.077596511789991</v>
      </c>
      <c r="J91" s="6">
        <f t="shared" si="9"/>
        <v>4.8427653537600008</v>
      </c>
      <c r="K91" s="6">
        <f t="shared" si="10"/>
        <v>84.266278087277996</v>
      </c>
      <c r="L91" s="7">
        <f t="shared" si="7"/>
        <v>17.400446218574746</v>
      </c>
      <c r="M91" s="7">
        <f t="shared" si="11"/>
        <v>18.791239804271576</v>
      </c>
      <c r="P91" s="5">
        <f t="shared" si="12"/>
        <v>143.00206138194025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106.97378735914</v>
      </c>
      <c r="E92">
        <v>196.96692797648001</v>
      </c>
      <c r="F92">
        <v>102.05524321682</v>
      </c>
      <c r="G92">
        <v>107.09875336104</v>
      </c>
      <c r="I92" s="6">
        <f t="shared" si="8"/>
        <v>89.868174615440012</v>
      </c>
      <c r="J92" s="6">
        <f t="shared" si="9"/>
        <v>4.9185441423200018</v>
      </c>
      <c r="K92" s="6">
        <f t="shared" si="10"/>
        <v>83.965921644656007</v>
      </c>
      <c r="L92" s="7">
        <f t="shared" si="7"/>
        <v>17.071295736109949</v>
      </c>
      <c r="M92" s="7">
        <f t="shared" si="11"/>
        <v>18.477542583870079</v>
      </c>
      <c r="P92" s="5">
        <f t="shared" si="12"/>
        <v>138.40538353017209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107.13792258697001</v>
      </c>
      <c r="E93">
        <v>197.25649191573001</v>
      </c>
      <c r="F93">
        <v>102.17330725984</v>
      </c>
      <c r="G93">
        <v>107.0745538988</v>
      </c>
      <c r="I93" s="6">
        <f t="shared" si="8"/>
        <v>90.181938016930005</v>
      </c>
      <c r="J93" s="6">
        <f t="shared" si="9"/>
        <v>4.9646153271300051</v>
      </c>
      <c r="K93" s="6">
        <f t="shared" si="10"/>
        <v>84.224399624374001</v>
      </c>
      <c r="L93" s="7">
        <f t="shared" si="7"/>
        <v>16.964939693134955</v>
      </c>
      <c r="M93" s="7">
        <f t="shared" si="11"/>
        <v>18.386639802958381</v>
      </c>
      <c r="P93" s="5">
        <f t="shared" si="12"/>
        <v>136.92009186818234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106.89759921607001</v>
      </c>
      <c r="E94">
        <v>196.13620774130001</v>
      </c>
      <c r="F94">
        <v>101.96162307504</v>
      </c>
      <c r="G94">
        <v>107.05450989978</v>
      </c>
      <c r="I94" s="6">
        <f t="shared" si="8"/>
        <v>89.081697841520011</v>
      </c>
      <c r="J94" s="6">
        <f t="shared" si="9"/>
        <v>4.9359761410300109</v>
      </c>
      <c r="K94" s="6">
        <f t="shared" si="10"/>
        <v>83.158526472283995</v>
      </c>
      <c r="L94" s="7">
        <f t="shared" si="7"/>
        <v>16.847432827122812</v>
      </c>
      <c r="M94" s="7">
        <f t="shared" si="11"/>
        <v>18.284586199009539</v>
      </c>
      <c r="P94" s="5">
        <f t="shared" si="12"/>
        <v>135.2790758672823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107.04164625184001</v>
      </c>
      <c r="E95">
        <v>196.41670749632999</v>
      </c>
      <c r="F95">
        <v>102.06330970422999</v>
      </c>
      <c r="G95">
        <v>107.20263994134</v>
      </c>
      <c r="I95" s="6">
        <f t="shared" si="8"/>
        <v>89.214067554989995</v>
      </c>
      <c r="J95" s="6">
        <f t="shared" si="9"/>
        <v>4.978336547610013</v>
      </c>
      <c r="K95" s="6">
        <f t="shared" si="10"/>
        <v>83.240063697857977</v>
      </c>
      <c r="L95" s="7">
        <f t="shared" si="7"/>
        <v>16.720457305727884</v>
      </c>
      <c r="M95" s="7">
        <f t="shared" si="11"/>
        <v>18.173063939677906</v>
      </c>
      <c r="P95" s="5">
        <f t="shared" si="12"/>
        <v>133.50582746569378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106.85472807447</v>
      </c>
      <c r="E96">
        <v>196.09309162175001</v>
      </c>
      <c r="F96">
        <v>102.03177707162</v>
      </c>
      <c r="G96">
        <v>106.9765338548</v>
      </c>
      <c r="I96" s="6">
        <f t="shared" si="8"/>
        <v>89.11655776695001</v>
      </c>
      <c r="J96" s="6">
        <f t="shared" si="9"/>
        <v>4.8229510028500044</v>
      </c>
      <c r="K96" s="6">
        <f t="shared" si="10"/>
        <v>83.329016563530004</v>
      </c>
      <c r="L96" s="7">
        <f t="shared" si="7"/>
        <v>17.277599650978988</v>
      </c>
      <c r="M96" s="7">
        <f t="shared" si="11"/>
        <v>18.745659546992311</v>
      </c>
      <c r="P96" s="5">
        <f t="shared" si="12"/>
        <v>141.28647496625405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106.81626653601</v>
      </c>
      <c r="E97">
        <v>196.25281724645001</v>
      </c>
      <c r="F97">
        <v>102.09386458079</v>
      </c>
      <c r="G97">
        <v>107.058909802</v>
      </c>
      <c r="I97" s="6">
        <f t="shared" si="8"/>
        <v>89.193907444450005</v>
      </c>
      <c r="J97" s="6">
        <f t="shared" si="9"/>
        <v>4.7224019552200076</v>
      </c>
      <c r="K97" s="6">
        <f t="shared" si="10"/>
        <v>83.527025098186002</v>
      </c>
      <c r="L97" s="7">
        <f t="shared" si="7"/>
        <v>17.687402701046576</v>
      </c>
      <c r="M97" s="7">
        <f t="shared" si="11"/>
        <v>19.170915859123195</v>
      </c>
      <c r="P97" s="5">
        <f t="shared" si="12"/>
        <v>147.00948831178118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106.68226359627999</v>
      </c>
      <c r="E98">
        <v>197.00808427242001</v>
      </c>
      <c r="F98">
        <v>101.94475678318</v>
      </c>
      <c r="G98">
        <v>107.16548521144</v>
      </c>
      <c r="I98" s="6">
        <f t="shared" si="8"/>
        <v>89.842599060980007</v>
      </c>
      <c r="J98" s="6">
        <f t="shared" si="9"/>
        <v>4.7375068130999978</v>
      </c>
      <c r="K98" s="6">
        <f t="shared" si="10"/>
        <v>84.157590885260007</v>
      </c>
      <c r="L98" s="7">
        <f t="shared" si="7"/>
        <v>17.764109732264703</v>
      </c>
      <c r="M98" s="7">
        <f t="shared" si="11"/>
        <v>19.263076152404622</v>
      </c>
      <c r="P98" s="5">
        <f t="shared" si="12"/>
        <v>148.08072329474362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106.81308182264</v>
      </c>
      <c r="E99">
        <v>197.07104360608</v>
      </c>
      <c r="F99">
        <v>102.04106575409</v>
      </c>
      <c r="G99">
        <v>107.11513077487</v>
      </c>
      <c r="I99" s="6">
        <f t="shared" si="8"/>
        <v>89.95591283121</v>
      </c>
      <c r="J99" s="6">
        <f t="shared" si="9"/>
        <v>4.7720160685500019</v>
      </c>
      <c r="K99" s="6">
        <f t="shared" si="10"/>
        <v>84.229493548950003</v>
      </c>
      <c r="L99" s="7">
        <f t="shared" si="7"/>
        <v>17.650714569899492</v>
      </c>
      <c r="M99" s="7">
        <f t="shared" si="11"/>
        <v>19.165134252102707</v>
      </c>
      <c r="P99" s="5">
        <f t="shared" si="12"/>
        <v>146.49712837658163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106.73395394415</v>
      </c>
      <c r="E100">
        <v>195.98456638902999</v>
      </c>
      <c r="F100">
        <v>102.13248594476001</v>
      </c>
      <c r="G100">
        <v>107.27157174285</v>
      </c>
      <c r="I100" s="6">
        <f t="shared" si="8"/>
        <v>88.712994646179993</v>
      </c>
      <c r="J100" s="6">
        <f t="shared" si="9"/>
        <v>4.6014679993899961</v>
      </c>
      <c r="K100" s="6">
        <f t="shared" si="10"/>
        <v>83.191233046912004</v>
      </c>
      <c r="L100" s="7">
        <f t="shared" si="7"/>
        <v>18.079281015958479</v>
      </c>
      <c r="M100" s="7">
        <f t="shared" si="11"/>
        <v>19.609153960224994</v>
      </c>
      <c r="P100" s="5">
        <f t="shared" si="12"/>
        <v>152.48217775538981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106.83341499265001</v>
      </c>
      <c r="E101">
        <v>195.66756491915999</v>
      </c>
      <c r="F101">
        <v>102.25397213395</v>
      </c>
      <c r="G101">
        <v>107.22292837937</v>
      </c>
      <c r="I101" s="6">
        <f t="shared" si="8"/>
        <v>88.444636539789983</v>
      </c>
      <c r="J101" s="6">
        <f t="shared" si="9"/>
        <v>4.5794428587000056</v>
      </c>
      <c r="K101" s="6">
        <f t="shared" si="10"/>
        <v>82.949305109349979</v>
      </c>
      <c r="L101" s="7">
        <f t="shared" si="7"/>
        <v>18.113405422618879</v>
      </c>
      <c r="M101" s="7">
        <f t="shared" si="11"/>
        <v>19.65873162894869</v>
      </c>
      <c r="P101" s="5">
        <f t="shared" si="12"/>
        <v>152.95873456650543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106.67981381676</v>
      </c>
      <c r="E102">
        <v>195.25232729053999</v>
      </c>
      <c r="F102">
        <v>102.00122219506</v>
      </c>
      <c r="G102">
        <v>107.11244194574</v>
      </c>
      <c r="I102" s="6">
        <f t="shared" si="8"/>
        <v>88.139885344799993</v>
      </c>
      <c r="J102" s="6">
        <f t="shared" si="9"/>
        <v>4.6785916217000079</v>
      </c>
      <c r="K102" s="6">
        <f t="shared" si="10"/>
        <v>82.525575398759983</v>
      </c>
      <c r="L102" s="7">
        <f t="shared" si="7"/>
        <v>17.638978152312763</v>
      </c>
      <c r="M102" s="7">
        <f t="shared" si="11"/>
        <v>19.199757620705874</v>
      </c>
      <c r="P102" s="5">
        <f t="shared" si="12"/>
        <v>146.33322604723963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106.60485056345</v>
      </c>
      <c r="E103">
        <v>194.57814796668001</v>
      </c>
      <c r="F103">
        <v>102.23075042777</v>
      </c>
      <c r="G103">
        <v>107.1921290638</v>
      </c>
      <c r="I103" s="6">
        <f t="shared" si="8"/>
        <v>87.386018902880011</v>
      </c>
      <c r="J103" s="6">
        <f t="shared" si="9"/>
        <v>4.3741001356799956</v>
      </c>
      <c r="K103" s="6">
        <f t="shared" si="10"/>
        <v>82.137098740064019</v>
      </c>
      <c r="L103" s="7">
        <f t="shared" si="7"/>
        <v>18.778056329818117</v>
      </c>
      <c r="M103" s="7">
        <f t="shared" si="11"/>
        <v>20.354289060274525</v>
      </c>
      <c r="P103" s="5">
        <f t="shared" si="12"/>
        <v>162.24076897642649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106.46643802058</v>
      </c>
      <c r="E104">
        <v>195.00024497794999</v>
      </c>
      <c r="F104">
        <v>102.08946467856001</v>
      </c>
      <c r="G104">
        <v>107.12319726228</v>
      </c>
      <c r="I104" s="6">
        <f t="shared" si="8"/>
        <v>87.877047715669988</v>
      </c>
      <c r="J104" s="6">
        <f t="shared" si="9"/>
        <v>4.3769733420199941</v>
      </c>
      <c r="K104" s="6">
        <f t="shared" si="10"/>
        <v>82.624679705245995</v>
      </c>
      <c r="L104" s="7">
        <f t="shared" si="7"/>
        <v>18.877126555016741</v>
      </c>
      <c r="M104" s="7">
        <f t="shared" si="11"/>
        <v>20.468812547536448</v>
      </c>
      <c r="P104" s="5">
        <f t="shared" si="12"/>
        <v>163.62431217080388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106.62175404214</v>
      </c>
      <c r="E105">
        <v>194.92503674669001</v>
      </c>
      <c r="F105">
        <v>102.04399902224</v>
      </c>
      <c r="G105">
        <v>107.25910535321</v>
      </c>
      <c r="I105" s="6">
        <f t="shared" si="8"/>
        <v>87.665931393480008</v>
      </c>
      <c r="J105" s="6">
        <f t="shared" si="9"/>
        <v>4.5777550198999961</v>
      </c>
      <c r="K105" s="6">
        <f t="shared" si="10"/>
        <v>82.172625369600013</v>
      </c>
      <c r="L105" s="7">
        <f t="shared" si="7"/>
        <v>17.950420022999641</v>
      </c>
      <c r="M105" s="7">
        <f t="shared" si="11"/>
        <v>19.557559277582644</v>
      </c>
      <c r="P105" s="5">
        <f t="shared" si="12"/>
        <v>150.68259822005038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106.68030377266</v>
      </c>
      <c r="E106">
        <v>194.72195002449999</v>
      </c>
      <c r="F106">
        <v>102.03568809582001</v>
      </c>
      <c r="G106">
        <v>107.19139574675999</v>
      </c>
      <c r="I106" s="6">
        <f t="shared" si="8"/>
        <v>87.530554277739995</v>
      </c>
      <c r="J106" s="6">
        <f t="shared" si="9"/>
        <v>4.6446156768399902</v>
      </c>
      <c r="K106" s="6">
        <f t="shared" si="10"/>
        <v>81.95701546553201</v>
      </c>
      <c r="L106" s="7">
        <f t="shared" si="7"/>
        <v>17.64559678730884</v>
      </c>
      <c r="M106" s="7">
        <f t="shared" si="11"/>
        <v>19.268189303955143</v>
      </c>
      <c r="P106" s="5">
        <f t="shared" si="12"/>
        <v>146.42565712213153</v>
      </c>
      <c r="R106" s="5">
        <v>-13</v>
      </c>
    </row>
    <row r="107" spans="1:25" x14ac:dyDescent="0.15">
      <c r="A107" s="5">
        <v>53</v>
      </c>
      <c r="B107" s="5">
        <v>105</v>
      </c>
      <c r="D107">
        <v>106.70137187653</v>
      </c>
      <c r="E107">
        <v>196.75869671730001</v>
      </c>
      <c r="F107">
        <v>101.96846736739001</v>
      </c>
      <c r="G107">
        <v>107.23515032999001</v>
      </c>
      <c r="I107" s="6">
        <f t="shared" si="8"/>
        <v>89.523546387310006</v>
      </c>
      <c r="J107" s="6">
        <f t="shared" si="9"/>
        <v>4.732904509139999</v>
      </c>
      <c r="K107" s="6">
        <f t="shared" si="10"/>
        <v>83.844060976342007</v>
      </c>
      <c r="L107" s="7">
        <f t="shared" si="7"/>
        <v>17.71513894151586</v>
      </c>
      <c r="M107" s="7">
        <f t="shared" si="11"/>
        <v>19.35318472022546</v>
      </c>
      <c r="P107" s="5">
        <f t="shared" si="12"/>
        <v>147.39683260883874</v>
      </c>
      <c r="R107" s="5">
        <v>-13</v>
      </c>
    </row>
    <row r="108" spans="1:25" x14ac:dyDescent="0.15">
      <c r="A108" s="5">
        <v>53.5</v>
      </c>
      <c r="B108" s="5">
        <v>106</v>
      </c>
      <c r="D108">
        <v>106.83488486036001</v>
      </c>
      <c r="E108">
        <v>196.63645271926001</v>
      </c>
      <c r="F108">
        <v>102.04839892447001</v>
      </c>
      <c r="G108">
        <v>107.35199217795</v>
      </c>
      <c r="I108" s="6">
        <f t="shared" si="8"/>
        <v>89.284460541310011</v>
      </c>
      <c r="J108" s="6">
        <f t="shared" si="9"/>
        <v>4.7864859358899992</v>
      </c>
      <c r="K108" s="6">
        <f t="shared" si="10"/>
        <v>83.540677418242012</v>
      </c>
      <c r="L108" s="7">
        <f t="shared" si="7"/>
        <v>17.45344675346016</v>
      </c>
      <c r="M108" s="7">
        <f t="shared" si="11"/>
        <v>19.106945794233059</v>
      </c>
      <c r="P108" s="5">
        <f t="shared" si="12"/>
        <v>143.74222856327108</v>
      </c>
      <c r="R108" s="5">
        <v>-13</v>
      </c>
    </row>
    <row r="109" spans="1:25" x14ac:dyDescent="0.15">
      <c r="A109" s="5">
        <v>54</v>
      </c>
      <c r="B109" s="5">
        <v>107</v>
      </c>
      <c r="D109">
        <v>106.76555609995</v>
      </c>
      <c r="E109">
        <v>196.35619794218999</v>
      </c>
      <c r="F109">
        <v>102.0058665363</v>
      </c>
      <c r="G109">
        <v>107.18650696651</v>
      </c>
      <c r="I109" s="6">
        <f t="shared" si="8"/>
        <v>89.169690975679998</v>
      </c>
      <c r="J109" s="6">
        <f t="shared" si="9"/>
        <v>4.7596895636499994</v>
      </c>
      <c r="K109" s="6">
        <f t="shared" si="10"/>
        <v>83.458063499299996</v>
      </c>
      <c r="L109" s="7">
        <f t="shared" si="7"/>
        <v>17.534350167849944</v>
      </c>
      <c r="M109" s="7">
        <f t="shared" si="11"/>
        <v>19.20330247068614</v>
      </c>
      <c r="P109" s="5">
        <f t="shared" si="12"/>
        <v>144.87206720203935</v>
      </c>
      <c r="R109" s="5">
        <v>-13</v>
      </c>
    </row>
    <row r="110" spans="1:25" x14ac:dyDescent="0.15">
      <c r="A110" s="5">
        <v>54.5</v>
      </c>
      <c r="B110" s="5">
        <v>108</v>
      </c>
      <c r="D110">
        <v>106.67050465458</v>
      </c>
      <c r="E110">
        <v>195.89563939246</v>
      </c>
      <c r="F110">
        <v>102.0254216573</v>
      </c>
      <c r="G110">
        <v>107.16744072354</v>
      </c>
      <c r="I110" s="6">
        <f t="shared" si="8"/>
        <v>88.728198668920001</v>
      </c>
      <c r="J110" s="6">
        <f t="shared" si="9"/>
        <v>4.6450829972799994</v>
      </c>
      <c r="K110" s="6">
        <f t="shared" si="10"/>
        <v>83.154099072183996</v>
      </c>
      <c r="L110" s="7">
        <f t="shared" si="7"/>
        <v>17.901531387248877</v>
      </c>
      <c r="M110" s="7">
        <f t="shared" si="11"/>
        <v>19.585936952148373</v>
      </c>
      <c r="P110" s="5">
        <f t="shared" si="12"/>
        <v>149.99985485149787</v>
      </c>
      <c r="R110" s="5">
        <v>-13</v>
      </c>
    </row>
    <row r="111" spans="1:25" x14ac:dyDescent="0.15">
      <c r="A111" s="5">
        <v>55</v>
      </c>
      <c r="B111" s="5">
        <v>109</v>
      </c>
      <c r="D111">
        <v>106.75183733464</v>
      </c>
      <c r="E111">
        <v>196.24277315041999</v>
      </c>
      <c r="F111">
        <v>102.16401857737</v>
      </c>
      <c r="G111">
        <v>107.29797115620001</v>
      </c>
      <c r="I111" s="6">
        <f t="shared" si="8"/>
        <v>88.944801994219986</v>
      </c>
      <c r="J111" s="6">
        <f t="shared" si="9"/>
        <v>4.58781875727</v>
      </c>
      <c r="K111" s="6">
        <f t="shared" si="10"/>
        <v>83.439419485495989</v>
      </c>
      <c r="L111" s="7">
        <f t="shared" si="7"/>
        <v>18.187165600924249</v>
      </c>
      <c r="M111" s="7">
        <f t="shared" si="11"/>
        <v>19.887024427887042</v>
      </c>
      <c r="P111" s="5">
        <f t="shared" si="12"/>
        <v>153.98881593056672</v>
      </c>
      <c r="R111" s="5">
        <v>-13</v>
      </c>
    </row>
    <row r="112" spans="1:25" x14ac:dyDescent="0.15">
      <c r="A112" s="5">
        <v>55.5</v>
      </c>
      <c r="B112" s="5">
        <v>110</v>
      </c>
      <c r="D112">
        <v>106.6107300343</v>
      </c>
      <c r="E112">
        <v>195.46913277805001</v>
      </c>
      <c r="F112">
        <v>102.04253238817</v>
      </c>
      <c r="G112">
        <v>107.16646296749001</v>
      </c>
      <c r="I112" s="6">
        <f t="shared" si="8"/>
        <v>88.302669810560005</v>
      </c>
      <c r="J112" s="6">
        <f t="shared" si="9"/>
        <v>4.5681976461300025</v>
      </c>
      <c r="K112" s="6">
        <f t="shared" si="10"/>
        <v>82.820832635203999</v>
      </c>
      <c r="L112" s="7">
        <f t="shared" si="7"/>
        <v>18.12987069536419</v>
      </c>
      <c r="M112" s="7">
        <f t="shared" si="11"/>
        <v>19.845182784390282</v>
      </c>
      <c r="P112" s="5">
        <f t="shared" si="12"/>
        <v>153.18867667075187</v>
      </c>
      <c r="R112" s="5">
        <v>-13</v>
      </c>
    </row>
    <row r="113" spans="1:18" x14ac:dyDescent="0.15">
      <c r="A113" s="5">
        <v>56</v>
      </c>
      <c r="B113" s="5">
        <v>111</v>
      </c>
      <c r="D113">
        <v>106.72562469378001</v>
      </c>
      <c r="E113">
        <v>194.39955903968999</v>
      </c>
      <c r="F113">
        <v>102.07088731362001</v>
      </c>
      <c r="G113">
        <v>107.43779027133</v>
      </c>
      <c r="I113" s="6">
        <f t="shared" si="8"/>
        <v>86.961768768359988</v>
      </c>
      <c r="J113" s="6">
        <f t="shared" si="9"/>
        <v>4.6547373801600003</v>
      </c>
      <c r="K113" s="6">
        <f t="shared" si="10"/>
        <v>81.376083912167985</v>
      </c>
      <c r="L113" s="7">
        <f t="shared" si="7"/>
        <v>17.482422157481803</v>
      </c>
      <c r="M113" s="7">
        <f t="shared" si="11"/>
        <v>19.213187508571192</v>
      </c>
      <c r="P113" s="5">
        <f t="shared" si="12"/>
        <v>144.1468781232989</v>
      </c>
      <c r="R113" s="5">
        <v>-13</v>
      </c>
    </row>
    <row r="114" spans="1:18" x14ac:dyDescent="0.15">
      <c r="A114" s="5">
        <v>56.5</v>
      </c>
      <c r="B114" s="5">
        <v>112</v>
      </c>
      <c r="D114">
        <v>106.53772660461</v>
      </c>
      <c r="E114">
        <v>194.63669769721</v>
      </c>
      <c r="F114">
        <v>102.10486433635</v>
      </c>
      <c r="G114">
        <v>107.16646296749001</v>
      </c>
      <c r="I114" s="6">
        <f t="shared" si="8"/>
        <v>87.470234729719991</v>
      </c>
      <c r="J114" s="6">
        <f t="shared" si="9"/>
        <v>4.4328622682599956</v>
      </c>
      <c r="K114" s="6">
        <f t="shared" si="10"/>
        <v>82.150800007808002</v>
      </c>
      <c r="L114" s="7">
        <f t="shared" si="7"/>
        <v>18.532224787587221</v>
      </c>
      <c r="M114" s="7">
        <f t="shared" si="11"/>
        <v>20.27844340073991</v>
      </c>
      <c r="P114" s="5">
        <f t="shared" si="12"/>
        <v>158.80766325233074</v>
      </c>
      <c r="R114" s="5">
        <v>-13</v>
      </c>
    </row>
    <row r="115" spans="1:18" x14ac:dyDescent="0.15">
      <c r="A115" s="5">
        <v>57</v>
      </c>
      <c r="B115" s="5">
        <v>113</v>
      </c>
      <c r="D115">
        <v>106.86869181774</v>
      </c>
      <c r="E115">
        <v>195.14625183734</v>
      </c>
      <c r="F115">
        <v>102.17550721095</v>
      </c>
      <c r="G115">
        <v>107.24199462234</v>
      </c>
      <c r="I115" s="6">
        <f t="shared" si="8"/>
        <v>87.904257215000001</v>
      </c>
      <c r="J115" s="6">
        <f t="shared" si="9"/>
        <v>4.6931846067899983</v>
      </c>
      <c r="K115" s="6">
        <f t="shared" si="10"/>
        <v>82.272435686852006</v>
      </c>
      <c r="L115" s="7">
        <f t="shared" si="7"/>
        <v>17.530193798007012</v>
      </c>
      <c r="M115" s="7">
        <f t="shared" si="11"/>
        <v>19.291865673222997</v>
      </c>
      <c r="P115" s="5">
        <f t="shared" si="12"/>
        <v>144.8140223434759</v>
      </c>
      <c r="R115" s="5">
        <v>-13</v>
      </c>
    </row>
    <row r="116" spans="1:18" x14ac:dyDescent="0.15">
      <c r="A116" s="5">
        <v>57.5</v>
      </c>
      <c r="B116" s="5">
        <v>114</v>
      </c>
      <c r="D116">
        <v>106.83463988241</v>
      </c>
      <c r="E116">
        <v>194.99240568349001</v>
      </c>
      <c r="F116">
        <v>102.23930579320999</v>
      </c>
      <c r="G116">
        <v>107.20337325836999</v>
      </c>
      <c r="I116" s="6">
        <f t="shared" si="8"/>
        <v>87.789032425120013</v>
      </c>
      <c r="J116" s="6">
        <f t="shared" si="9"/>
        <v>4.5953340892000085</v>
      </c>
      <c r="K116" s="6">
        <f t="shared" si="10"/>
        <v>82.27463151808</v>
      </c>
      <c r="L116" s="7">
        <f t="shared" si="7"/>
        <v>17.903949945977271</v>
      </c>
      <c r="M116" s="7">
        <f t="shared" si="11"/>
        <v>19.681075083256555</v>
      </c>
      <c r="P116" s="5">
        <f t="shared" si="12"/>
        <v>150.03363069547282</v>
      </c>
      <c r="R116" s="5">
        <v>-13</v>
      </c>
    </row>
    <row r="117" spans="1:18" x14ac:dyDescent="0.15">
      <c r="A117" s="5">
        <v>58</v>
      </c>
      <c r="B117" s="5">
        <v>115</v>
      </c>
      <c r="D117">
        <v>106.72709456149001</v>
      </c>
      <c r="E117">
        <v>193.31675649191999</v>
      </c>
      <c r="F117">
        <v>102.18944023466</v>
      </c>
      <c r="G117">
        <v>107.40625763872001</v>
      </c>
      <c r="I117" s="6">
        <f t="shared" si="8"/>
        <v>85.910498853199982</v>
      </c>
      <c r="J117" s="6">
        <f t="shared" si="9"/>
        <v>4.5376543268300082</v>
      </c>
      <c r="K117" s="6">
        <f t="shared" si="10"/>
        <v>80.465313661003975</v>
      </c>
      <c r="L117" s="7">
        <f t="shared" si="7"/>
        <v>17.732799341993246</v>
      </c>
      <c r="M117" s="7">
        <f t="shared" si="11"/>
        <v>19.525377741335827</v>
      </c>
      <c r="P117" s="5">
        <f t="shared" si="12"/>
        <v>147.64346500360193</v>
      </c>
      <c r="R117" s="5">
        <v>-13</v>
      </c>
    </row>
    <row r="118" spans="1:18" x14ac:dyDescent="0.15">
      <c r="A118" s="5">
        <v>58.5</v>
      </c>
      <c r="B118" s="5">
        <v>116</v>
      </c>
      <c r="D118">
        <v>106.561244488</v>
      </c>
      <c r="E118">
        <v>193.74301812837001</v>
      </c>
      <c r="F118">
        <v>102.07137619164</v>
      </c>
      <c r="G118">
        <v>107.38499144463999</v>
      </c>
      <c r="I118" s="6">
        <f t="shared" si="8"/>
        <v>86.358026683730017</v>
      </c>
      <c r="J118" s="6">
        <f t="shared" si="9"/>
        <v>4.489868296360001</v>
      </c>
      <c r="K118" s="6">
        <f t="shared" si="10"/>
        <v>80.970184728098019</v>
      </c>
      <c r="L118" s="7">
        <f t="shared" si="7"/>
        <v>18.033977699021079</v>
      </c>
      <c r="M118" s="7">
        <f t="shared" si="11"/>
        <v>19.84200936042696</v>
      </c>
      <c r="P118" s="5">
        <f t="shared" si="12"/>
        <v>151.84950435926302</v>
      </c>
      <c r="R118" s="5">
        <v>-13</v>
      </c>
    </row>
    <row r="119" spans="1:18" x14ac:dyDescent="0.15">
      <c r="A119" s="5">
        <v>59</v>
      </c>
      <c r="B119" s="5">
        <v>117</v>
      </c>
      <c r="D119">
        <v>106.60975012249</v>
      </c>
      <c r="E119">
        <v>193.07888290054001</v>
      </c>
      <c r="F119">
        <v>102.13664140797</v>
      </c>
      <c r="G119">
        <v>107.34441456857</v>
      </c>
      <c r="I119" s="6">
        <f t="shared" si="8"/>
        <v>85.734468331970007</v>
      </c>
      <c r="J119" s="6">
        <f t="shared" si="9"/>
        <v>4.473108714519995</v>
      </c>
      <c r="K119" s="6">
        <f t="shared" si="10"/>
        <v>80.366737874546018</v>
      </c>
      <c r="L119" s="7">
        <f t="shared" si="7"/>
        <v>17.966640876326231</v>
      </c>
      <c r="M119" s="7">
        <f t="shared" si="11"/>
        <v>19.790125799795408</v>
      </c>
      <c r="P119" s="5">
        <f t="shared" si="12"/>
        <v>150.90912693926956</v>
      </c>
      <c r="R119" s="5">
        <v>-13</v>
      </c>
    </row>
    <row r="120" spans="1:18" x14ac:dyDescent="0.15">
      <c r="A120" s="5">
        <v>59.5</v>
      </c>
      <c r="B120" s="5">
        <v>118</v>
      </c>
      <c r="D120">
        <v>106.45688388044999</v>
      </c>
      <c r="E120">
        <v>189.98358647722</v>
      </c>
      <c r="F120">
        <v>102.18895135664</v>
      </c>
      <c r="G120">
        <v>107.21926179418</v>
      </c>
      <c r="I120" s="6">
        <f t="shared" si="8"/>
        <v>82.764324683040002</v>
      </c>
      <c r="J120" s="6">
        <f t="shared" si="9"/>
        <v>4.2679325238099892</v>
      </c>
      <c r="K120" s="6">
        <f t="shared" si="10"/>
        <v>77.64280565446802</v>
      </c>
      <c r="L120" s="7">
        <f t="shared" si="7"/>
        <v>18.192135236748349</v>
      </c>
      <c r="M120" s="7">
        <f t="shared" si="11"/>
        <v>20.031073422280826</v>
      </c>
      <c r="P120" s="5">
        <f t="shared" si="12"/>
        <v>154.05821827429997</v>
      </c>
      <c r="R120" s="5">
        <v>-13</v>
      </c>
    </row>
    <row r="121" spans="1:18" x14ac:dyDescent="0.15">
      <c r="A121" s="5">
        <v>60</v>
      </c>
      <c r="B121" s="5">
        <v>119</v>
      </c>
      <c r="D121">
        <v>106.5183733464</v>
      </c>
      <c r="E121">
        <v>190.33023027927999</v>
      </c>
      <c r="F121">
        <v>102.09973111709</v>
      </c>
      <c r="G121">
        <v>107.23759472012</v>
      </c>
      <c r="I121" s="6">
        <f t="shared" si="8"/>
        <v>83.092635559159987</v>
      </c>
      <c r="J121" s="6">
        <f t="shared" si="9"/>
        <v>4.4186422293099952</v>
      </c>
      <c r="K121" s="6">
        <f t="shared" si="10"/>
        <v>77.790264883987987</v>
      </c>
      <c r="L121" s="7">
        <f t="shared" si="7"/>
        <v>17.605015488238688</v>
      </c>
      <c r="M121" s="7">
        <f t="shared" si="11"/>
        <v>19.459406935834462</v>
      </c>
      <c r="P121" s="5">
        <f t="shared" si="12"/>
        <v>145.85892801623785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106.34468397844</v>
      </c>
      <c r="E122">
        <v>190.61097501225001</v>
      </c>
      <c r="F122">
        <v>102.13053043266</v>
      </c>
      <c r="G122">
        <v>107.08213150819</v>
      </c>
      <c r="I122" s="6">
        <f t="shared" si="8"/>
        <v>83.528843504060006</v>
      </c>
      <c r="J122" s="6">
        <f t="shared" si="9"/>
        <v>4.2141535457800074</v>
      </c>
      <c r="K122" s="6">
        <f t="shared" si="10"/>
        <v>78.471859249123995</v>
      </c>
      <c r="L122" s="7">
        <f t="shared" si="7"/>
        <v>18.621025170690466</v>
      </c>
      <c r="M122" s="7">
        <f t="shared" si="11"/>
        <v>20.490869880349539</v>
      </c>
      <c r="P122" s="5">
        <f t="shared" si="12"/>
        <v>160.0477852511884</v>
      </c>
    </row>
    <row r="123" spans="1:18" x14ac:dyDescent="0.15">
      <c r="A123" s="5">
        <v>61</v>
      </c>
      <c r="B123" s="5">
        <v>121</v>
      </c>
      <c r="D123">
        <v>106.59725624694001</v>
      </c>
      <c r="E123">
        <v>191.53013228808999</v>
      </c>
      <c r="F123">
        <v>102.15350769983</v>
      </c>
      <c r="G123">
        <v>107.36934734784001</v>
      </c>
      <c r="I123" s="6">
        <f t="shared" si="8"/>
        <v>84.160784940249982</v>
      </c>
      <c r="J123" s="6">
        <f t="shared" si="9"/>
        <v>4.4437485471100047</v>
      </c>
      <c r="K123" s="6">
        <f t="shared" si="10"/>
        <v>78.828286683717977</v>
      </c>
      <c r="L123" s="7">
        <f t="shared" si="7"/>
        <v>17.739142043710824</v>
      </c>
      <c r="M123" s="7">
        <f t="shared" si="11"/>
        <v>19.624440015433194</v>
      </c>
      <c r="P123" s="5">
        <f t="shared" si="12"/>
        <v>147.73204259366725</v>
      </c>
    </row>
    <row r="124" spans="1:18" x14ac:dyDescent="0.15">
      <c r="A124" s="5">
        <v>61.5</v>
      </c>
      <c r="B124" s="5">
        <v>122</v>
      </c>
      <c r="D124">
        <v>106.74301812837</v>
      </c>
      <c r="E124">
        <v>192.21411073003</v>
      </c>
      <c r="F124">
        <v>102.14910779761</v>
      </c>
      <c r="G124">
        <v>107.24346125642001</v>
      </c>
      <c r="I124" s="6">
        <f t="shared" si="8"/>
        <v>84.970649473609996</v>
      </c>
      <c r="J124" s="6">
        <f t="shared" si="9"/>
        <v>4.5939103307599964</v>
      </c>
      <c r="K124" s="6">
        <f t="shared" si="10"/>
        <v>79.457957076697994</v>
      </c>
      <c r="L124" s="7">
        <f t="shared" si="7"/>
        <v>17.29636657134159</v>
      </c>
      <c r="M124" s="7">
        <f t="shared" si="11"/>
        <v>19.19711780512726</v>
      </c>
      <c r="P124" s="5">
        <f t="shared" si="12"/>
        <v>141.54856021835724</v>
      </c>
    </row>
    <row r="125" spans="1:18" x14ac:dyDescent="0.15">
      <c r="A125" s="5">
        <v>62</v>
      </c>
      <c r="B125" s="5">
        <v>123</v>
      </c>
      <c r="D125">
        <v>106.71068103871001</v>
      </c>
      <c r="E125">
        <v>194.35962763351</v>
      </c>
      <c r="F125">
        <v>102.1038865803</v>
      </c>
      <c r="G125">
        <v>107.35736983623001</v>
      </c>
      <c r="I125" s="6">
        <f t="shared" si="8"/>
        <v>87.002257797279995</v>
      </c>
      <c r="J125" s="6">
        <f t="shared" si="9"/>
        <v>4.6067944584100076</v>
      </c>
      <c r="K125" s="6">
        <f t="shared" si="10"/>
        <v>81.474104447187983</v>
      </c>
      <c r="L125" s="7">
        <f t="shared" si="7"/>
        <v>17.685639153805013</v>
      </c>
      <c r="M125" s="7">
        <f t="shared" si="11"/>
        <v>19.601843649653979</v>
      </c>
      <c r="P125" s="5">
        <f t="shared" si="12"/>
        <v>146.98485988503504</v>
      </c>
    </row>
    <row r="126" spans="1:18" x14ac:dyDescent="0.15">
      <c r="A126" s="5">
        <v>62.5</v>
      </c>
      <c r="B126" s="5">
        <v>124</v>
      </c>
      <c r="D126">
        <v>106.92454679079</v>
      </c>
      <c r="E126">
        <v>193.73591376776</v>
      </c>
      <c r="F126">
        <v>102.02933268149999</v>
      </c>
      <c r="G126">
        <v>107.20141774627</v>
      </c>
      <c r="I126" s="6">
        <f t="shared" si="8"/>
        <v>86.53449602149</v>
      </c>
      <c r="J126" s="6">
        <f t="shared" si="9"/>
        <v>4.8952141092900092</v>
      </c>
      <c r="K126" s="6">
        <f t="shared" si="10"/>
        <v>80.660239090341989</v>
      </c>
      <c r="L126" s="7">
        <f t="shared" si="7"/>
        <v>16.477366932177102</v>
      </c>
      <c r="M126" s="7">
        <f t="shared" si="11"/>
        <v>18.409024690089367</v>
      </c>
      <c r="P126" s="5">
        <f t="shared" si="12"/>
        <v>130.1110029230974</v>
      </c>
    </row>
    <row r="127" spans="1:18" x14ac:dyDescent="0.15">
      <c r="A127" s="5">
        <v>63</v>
      </c>
      <c r="B127" s="5">
        <v>125</v>
      </c>
      <c r="D127">
        <v>106.85374816267</v>
      </c>
      <c r="E127">
        <v>193.22660460559001</v>
      </c>
      <c r="F127">
        <v>102.13859692007</v>
      </c>
      <c r="G127">
        <v>107.41261305304</v>
      </c>
      <c r="I127" s="6">
        <f t="shared" si="8"/>
        <v>85.813991552550007</v>
      </c>
      <c r="J127" s="6">
        <f t="shared" si="9"/>
        <v>4.7151512426000011</v>
      </c>
      <c r="K127" s="6">
        <f t="shared" si="10"/>
        <v>80.155810061430003</v>
      </c>
      <c r="L127" s="7">
        <f t="shared" si="7"/>
        <v>16.999626509802251</v>
      </c>
      <c r="M127" s="7">
        <f t="shared" si="11"/>
        <v>18.946737529777813</v>
      </c>
      <c r="P127" s="5">
        <f t="shared" si="12"/>
        <v>137.40450289115557</v>
      </c>
    </row>
    <row r="128" spans="1:18" x14ac:dyDescent="0.15">
      <c r="A128" s="5">
        <v>63.5</v>
      </c>
      <c r="B128" s="5">
        <v>126</v>
      </c>
      <c r="D128">
        <v>107.04213620774</v>
      </c>
      <c r="E128">
        <v>192.35497305243001</v>
      </c>
      <c r="F128">
        <v>102.00904424346</v>
      </c>
      <c r="G128">
        <v>107.34759227572999</v>
      </c>
      <c r="I128" s="6">
        <f t="shared" si="8"/>
        <v>85.007380776700018</v>
      </c>
      <c r="J128" s="6">
        <f t="shared" si="9"/>
        <v>5.033091964280004</v>
      </c>
      <c r="K128" s="6">
        <f t="shared" si="10"/>
        <v>78.967670419564016</v>
      </c>
      <c r="L128" s="7">
        <f t="shared" si="7"/>
        <v>15.689693528351917</v>
      </c>
      <c r="M128" s="7">
        <f t="shared" si="11"/>
        <v>17.652257810390779</v>
      </c>
      <c r="P128" s="5">
        <f t="shared" si="12"/>
        <v>119.11092519974997</v>
      </c>
    </row>
    <row r="129" spans="1:16" x14ac:dyDescent="0.15">
      <c r="A129" s="5">
        <v>64</v>
      </c>
      <c r="B129" s="5">
        <v>127</v>
      </c>
      <c r="D129">
        <v>106.97403233708999</v>
      </c>
      <c r="E129">
        <v>192.69965703086999</v>
      </c>
      <c r="F129">
        <v>102.19872891714</v>
      </c>
      <c r="G129">
        <v>107.30457100952999</v>
      </c>
      <c r="I129" s="6">
        <f t="shared" si="8"/>
        <v>85.395086021339992</v>
      </c>
      <c r="J129" s="6">
        <f t="shared" si="9"/>
        <v>4.7753034199499922</v>
      </c>
      <c r="K129" s="6">
        <f t="shared" si="10"/>
        <v>79.664721917400001</v>
      </c>
      <c r="L129" s="7">
        <f t="shared" si="7"/>
        <v>16.68265132317692</v>
      </c>
      <c r="M129" s="7">
        <f t="shared" si="11"/>
        <v>18.660668867279078</v>
      </c>
      <c r="P129" s="5">
        <f t="shared" si="12"/>
        <v>132.97785642535075</v>
      </c>
    </row>
    <row r="130" spans="1:16" x14ac:dyDescent="0.15">
      <c r="A130" s="5">
        <v>64.5</v>
      </c>
      <c r="B130" s="5">
        <v>128</v>
      </c>
      <c r="D130">
        <v>107.24840764331</v>
      </c>
      <c r="E130">
        <v>192.86942675159</v>
      </c>
      <c r="F130">
        <v>102.1647518944</v>
      </c>
      <c r="G130">
        <v>107.28966022977001</v>
      </c>
      <c r="I130" s="6">
        <f t="shared" si="8"/>
        <v>85.579766521819991</v>
      </c>
      <c r="J130" s="6">
        <f t="shared" si="9"/>
        <v>5.0836557489100045</v>
      </c>
      <c r="K130" s="6">
        <f t="shared" si="10"/>
        <v>79.479379623127983</v>
      </c>
      <c r="L130" s="7">
        <f t="shared" ref="L130:L193" si="13">K130/J130</f>
        <v>15.634296173608785</v>
      </c>
      <c r="M130" s="7">
        <f t="shared" si="11"/>
        <v>17.627766979774243</v>
      </c>
      <c r="P130" s="5">
        <f t="shared" si="12"/>
        <v>118.33728576380737</v>
      </c>
    </row>
    <row r="131" spans="1:16" x14ac:dyDescent="0.15">
      <c r="A131" s="5">
        <v>65</v>
      </c>
      <c r="B131" s="5">
        <v>129</v>
      </c>
      <c r="D131">
        <v>107.33170014699</v>
      </c>
      <c r="E131">
        <v>193.77927486525999</v>
      </c>
      <c r="F131">
        <v>102.07602053287999</v>
      </c>
      <c r="G131">
        <v>107.11684184796</v>
      </c>
      <c r="I131" s="6">
        <f t="shared" ref="I131:I194" si="14">E131-G131</f>
        <v>86.662433017299989</v>
      </c>
      <c r="J131" s="6">
        <f t="shared" ref="J131:J194" si="15">D131-F131</f>
        <v>5.2556796141100079</v>
      </c>
      <c r="K131" s="6">
        <f t="shared" ref="K131:K181" si="16">I131-1.2*J131</f>
        <v>80.355617480367982</v>
      </c>
      <c r="L131" s="7">
        <f t="shared" si="13"/>
        <v>15.289291467584126</v>
      </c>
      <c r="M131" s="7">
        <f t="shared" ref="M131:M181" si="17">L131+ABS($N$2)*A131</f>
        <v>17.298215535812883</v>
      </c>
      <c r="P131" s="5">
        <f t="shared" ref="P131:P181" si="18">(L131-$O$2)/$O$2*100</f>
        <v>113.51919927927989</v>
      </c>
    </row>
    <row r="132" spans="1:16" x14ac:dyDescent="0.15">
      <c r="A132" s="5">
        <v>65.5</v>
      </c>
      <c r="B132" s="5">
        <v>130</v>
      </c>
      <c r="D132">
        <v>107.29544341009</v>
      </c>
      <c r="E132">
        <v>192.62371386575001</v>
      </c>
      <c r="F132">
        <v>102.31703739917</v>
      </c>
      <c r="G132">
        <v>107.15937423613001</v>
      </c>
      <c r="I132" s="6">
        <f t="shared" si="14"/>
        <v>85.46433962962</v>
      </c>
      <c r="J132" s="6">
        <f t="shared" si="15"/>
        <v>4.978406010919997</v>
      </c>
      <c r="K132" s="6">
        <f t="shared" si="16"/>
        <v>79.490252416516</v>
      </c>
      <c r="L132" s="7">
        <f t="shared" si="13"/>
        <v>15.967008765889386</v>
      </c>
      <c r="M132" s="7">
        <f t="shared" si="17"/>
        <v>17.99138609618144</v>
      </c>
      <c r="P132" s="5">
        <f t="shared" si="18"/>
        <v>122.98370946790807</v>
      </c>
    </row>
    <row r="133" spans="1:16" x14ac:dyDescent="0.15">
      <c r="A133" s="5">
        <v>66</v>
      </c>
      <c r="B133" s="5">
        <v>131</v>
      </c>
      <c r="D133">
        <v>107.31847133757999</v>
      </c>
      <c r="E133">
        <v>192.96055854973</v>
      </c>
      <c r="F133">
        <v>102.05719872892</v>
      </c>
      <c r="G133">
        <v>107.35785871425</v>
      </c>
      <c r="I133" s="6">
        <f t="shared" si="14"/>
        <v>85.602699835479996</v>
      </c>
      <c r="J133" s="6">
        <f t="shared" si="15"/>
        <v>5.2612726086599935</v>
      </c>
      <c r="K133" s="6">
        <f t="shared" si="16"/>
        <v>79.289172705088006</v>
      </c>
      <c r="L133" s="7">
        <f t="shared" si="13"/>
        <v>15.070341075765386</v>
      </c>
      <c r="M133" s="7">
        <f t="shared" si="17"/>
        <v>17.110171668120739</v>
      </c>
      <c r="P133" s="5">
        <f t="shared" si="18"/>
        <v>110.46149628224171</v>
      </c>
    </row>
    <row r="134" spans="1:16" x14ac:dyDescent="0.15">
      <c r="A134" s="5">
        <v>66.5</v>
      </c>
      <c r="B134" s="5">
        <v>132</v>
      </c>
      <c r="D134">
        <v>107.26629103381001</v>
      </c>
      <c r="E134">
        <v>191.83145516904</v>
      </c>
      <c r="F134">
        <v>102.10681984845</v>
      </c>
      <c r="G134">
        <v>107.30017110731001</v>
      </c>
      <c r="I134" s="6">
        <f t="shared" si="14"/>
        <v>84.531284061729991</v>
      </c>
      <c r="J134" s="6">
        <f t="shared" si="15"/>
        <v>5.1594711853600046</v>
      </c>
      <c r="K134" s="6">
        <f t="shared" si="16"/>
        <v>78.339918639297991</v>
      </c>
      <c r="L134" s="7">
        <f t="shared" si="13"/>
        <v>15.183710854241699</v>
      </c>
      <c r="M134" s="7">
        <f t="shared" si="17"/>
        <v>17.23899470866035</v>
      </c>
      <c r="P134" s="5">
        <f t="shared" si="18"/>
        <v>112.04473670734932</v>
      </c>
    </row>
    <row r="135" spans="1:16" x14ac:dyDescent="0.15">
      <c r="A135" s="5">
        <v>67</v>
      </c>
      <c r="B135" s="5">
        <v>133</v>
      </c>
      <c r="D135">
        <v>107.66095051444999</v>
      </c>
      <c r="E135">
        <v>192.13400293973999</v>
      </c>
      <c r="F135">
        <v>102.23515032999001</v>
      </c>
      <c r="G135">
        <v>107.21901735517</v>
      </c>
      <c r="I135" s="6">
        <f t="shared" si="14"/>
        <v>84.91498558456999</v>
      </c>
      <c r="J135" s="6">
        <f t="shared" si="15"/>
        <v>5.4258001844599875</v>
      </c>
      <c r="K135" s="6">
        <f t="shared" si="16"/>
        <v>78.404025363218011</v>
      </c>
      <c r="L135" s="7">
        <f t="shared" si="13"/>
        <v>14.450223505792687</v>
      </c>
      <c r="M135" s="7">
        <f t="shared" si="17"/>
        <v>16.520960622274636</v>
      </c>
      <c r="P135" s="5">
        <f t="shared" si="18"/>
        <v>101.80138228805771</v>
      </c>
    </row>
    <row r="136" spans="1:16" x14ac:dyDescent="0.15">
      <c r="A136" s="5">
        <v>67.5</v>
      </c>
      <c r="B136" s="5">
        <v>134</v>
      </c>
      <c r="D136">
        <v>107.55634492896</v>
      </c>
      <c r="E136">
        <v>190.96031357178001</v>
      </c>
      <c r="F136">
        <v>102.11097531166</v>
      </c>
      <c r="G136">
        <v>107.21975067221</v>
      </c>
      <c r="I136" s="6">
        <f t="shared" si="14"/>
        <v>83.740562899570008</v>
      </c>
      <c r="J136" s="6">
        <f t="shared" si="15"/>
        <v>5.4453696173000026</v>
      </c>
      <c r="K136" s="6">
        <f t="shared" si="16"/>
        <v>77.20611935881</v>
      </c>
      <c r="L136" s="7">
        <f t="shared" si="13"/>
        <v>14.178306485114483</v>
      </c>
      <c r="M136" s="7">
        <f t="shared" si="17"/>
        <v>16.26449686365973</v>
      </c>
      <c r="P136" s="5">
        <f t="shared" si="18"/>
        <v>98.003985616752601</v>
      </c>
    </row>
    <row r="137" spans="1:16" x14ac:dyDescent="0.15">
      <c r="A137" s="5">
        <v>68</v>
      </c>
      <c r="B137" s="5">
        <v>135</v>
      </c>
      <c r="D137">
        <v>107.47231749143</v>
      </c>
      <c r="E137">
        <v>189.70847623713999</v>
      </c>
      <c r="F137">
        <v>102.1214861892</v>
      </c>
      <c r="G137">
        <v>107.28354925446</v>
      </c>
      <c r="I137" s="6">
        <f t="shared" si="14"/>
        <v>82.424926982679992</v>
      </c>
      <c r="J137" s="6">
        <f t="shared" si="15"/>
        <v>5.3508313022300058</v>
      </c>
      <c r="K137" s="6">
        <f t="shared" si="16"/>
        <v>76.003929420003985</v>
      </c>
      <c r="L137" s="7">
        <f t="shared" si="13"/>
        <v>14.204134858134788</v>
      </c>
      <c r="M137" s="7">
        <f t="shared" si="17"/>
        <v>16.305778498743333</v>
      </c>
      <c r="P137" s="5">
        <f t="shared" si="18"/>
        <v>98.364686015307655</v>
      </c>
    </row>
    <row r="138" spans="1:16" x14ac:dyDescent="0.15">
      <c r="A138" s="5">
        <v>68.5</v>
      </c>
      <c r="B138" s="5">
        <v>136</v>
      </c>
      <c r="D138">
        <v>107.37432631063</v>
      </c>
      <c r="E138">
        <v>190.92479176873999</v>
      </c>
      <c r="F138">
        <v>102.11928623807999</v>
      </c>
      <c r="G138">
        <v>107.24737228062</v>
      </c>
      <c r="I138" s="6">
        <f t="shared" si="14"/>
        <v>83.677419488119995</v>
      </c>
      <c r="J138" s="6">
        <f t="shared" si="15"/>
        <v>5.2550400725500026</v>
      </c>
      <c r="K138" s="6">
        <f t="shared" si="16"/>
        <v>77.371371401059989</v>
      </c>
      <c r="L138" s="7">
        <f t="shared" si="13"/>
        <v>14.723269534177998</v>
      </c>
      <c r="M138" s="7">
        <f t="shared" si="17"/>
        <v>16.840366436849841</v>
      </c>
      <c r="P138" s="5">
        <f t="shared" si="18"/>
        <v>105.61454586537758</v>
      </c>
    </row>
    <row r="139" spans="1:16" x14ac:dyDescent="0.15">
      <c r="A139" s="5">
        <v>69</v>
      </c>
      <c r="B139" s="5">
        <v>137</v>
      </c>
      <c r="D139">
        <v>107.60828025478</v>
      </c>
      <c r="E139">
        <v>190.6852033317</v>
      </c>
      <c r="F139">
        <v>102.11684184796</v>
      </c>
      <c r="G139">
        <v>107.35761427524</v>
      </c>
      <c r="I139" s="6">
        <f t="shared" si="14"/>
        <v>83.327589056459999</v>
      </c>
      <c r="J139" s="6">
        <f t="shared" si="15"/>
        <v>5.4914384068199951</v>
      </c>
      <c r="K139" s="6">
        <f t="shared" si="16"/>
        <v>76.737862968276005</v>
      </c>
      <c r="L139" s="7">
        <f t="shared" si="13"/>
        <v>13.974091537286983</v>
      </c>
      <c r="M139" s="7">
        <f t="shared" si="17"/>
        <v>16.106641702022124</v>
      </c>
      <c r="P139" s="5">
        <f t="shared" si="18"/>
        <v>95.152067185252008</v>
      </c>
    </row>
    <row r="140" spans="1:16" x14ac:dyDescent="0.15">
      <c r="A140" s="5">
        <v>69.5</v>
      </c>
      <c r="B140" s="5">
        <v>138</v>
      </c>
      <c r="D140">
        <v>107.89098481137</v>
      </c>
      <c r="E140">
        <v>191.18226359627999</v>
      </c>
      <c r="F140">
        <v>102.13884135908</v>
      </c>
      <c r="G140">
        <v>107.29699340015</v>
      </c>
      <c r="I140" s="6">
        <f t="shared" si="14"/>
        <v>83.885270196129994</v>
      </c>
      <c r="J140" s="6">
        <f t="shared" si="15"/>
        <v>5.7521434522899995</v>
      </c>
      <c r="K140" s="6">
        <f t="shared" si="16"/>
        <v>76.982698053381995</v>
      </c>
      <c r="L140" s="7">
        <f t="shared" si="13"/>
        <v>13.383306360820022</v>
      </c>
      <c r="M140" s="7">
        <f t="shared" si="17"/>
        <v>15.531309787618461</v>
      </c>
      <c r="P140" s="5">
        <f t="shared" si="18"/>
        <v>86.901588208332782</v>
      </c>
    </row>
    <row r="141" spans="1:16" s="17" customFormat="1" x14ac:dyDescent="0.15">
      <c r="A141" s="17">
        <v>70</v>
      </c>
      <c r="B141" s="17">
        <v>139</v>
      </c>
      <c r="D141" s="16">
        <v>108.03356197942</v>
      </c>
      <c r="E141" s="16">
        <v>189.82680058795</v>
      </c>
      <c r="F141" s="16">
        <v>102.12979711561999</v>
      </c>
      <c r="G141" s="16">
        <v>107.20483989245</v>
      </c>
      <c r="I141" s="40">
        <f t="shared" si="14"/>
        <v>82.621960695500007</v>
      </c>
      <c r="J141" s="40">
        <f t="shared" si="15"/>
        <v>5.9037648638000064</v>
      </c>
      <c r="K141" s="40">
        <f t="shared" si="16"/>
        <v>75.537442858939997</v>
      </c>
      <c r="L141" s="41">
        <f t="shared" si="13"/>
        <v>12.794791900014749</v>
      </c>
      <c r="M141" s="41">
        <f t="shared" si="17"/>
        <v>14.958248588876486</v>
      </c>
      <c r="P141" s="17">
        <f t="shared" si="18"/>
        <v>78.682820405924303</v>
      </c>
    </row>
    <row r="142" spans="1:16" x14ac:dyDescent="0.15">
      <c r="A142" s="5">
        <v>70.5</v>
      </c>
      <c r="B142" s="5">
        <v>140</v>
      </c>
      <c r="D142">
        <v>107.9943655071</v>
      </c>
      <c r="E142">
        <v>189.12591866732001</v>
      </c>
      <c r="F142">
        <v>102.24492789049</v>
      </c>
      <c r="G142">
        <v>107.26228306038</v>
      </c>
      <c r="I142" s="6">
        <f t="shared" si="14"/>
        <v>81.863635606940008</v>
      </c>
      <c r="J142" s="6">
        <f t="shared" si="15"/>
        <v>5.7494376166099954</v>
      </c>
      <c r="K142" s="6">
        <f t="shared" si="16"/>
        <v>74.964310467008019</v>
      </c>
      <c r="L142" s="7">
        <f t="shared" si="13"/>
        <v>13.038546631141422</v>
      </c>
      <c r="M142" s="7">
        <f t="shared" si="17"/>
        <v>15.217456582066458</v>
      </c>
      <c r="P142" s="5">
        <f t="shared" si="18"/>
        <v>82.086922886477467</v>
      </c>
    </row>
    <row r="143" spans="1:16" x14ac:dyDescent="0.15">
      <c r="A143" s="5">
        <v>71</v>
      </c>
      <c r="B143" s="5">
        <v>141</v>
      </c>
      <c r="D143">
        <v>108.0372366487</v>
      </c>
      <c r="E143">
        <v>189.22611464968</v>
      </c>
      <c r="F143">
        <v>102.09142019066</v>
      </c>
      <c r="G143">
        <v>107.28403813249</v>
      </c>
      <c r="I143" s="6">
        <f t="shared" si="14"/>
        <v>81.942076517190003</v>
      </c>
      <c r="J143" s="6">
        <f t="shared" si="15"/>
        <v>5.9458164580399995</v>
      </c>
      <c r="K143" s="6">
        <f t="shared" si="16"/>
        <v>74.807096767542006</v>
      </c>
      <c r="L143" s="7">
        <f t="shared" si="13"/>
        <v>12.581467540321905</v>
      </c>
      <c r="M143" s="7">
        <f t="shared" si="17"/>
        <v>14.775830753310238</v>
      </c>
      <c r="P143" s="5">
        <f t="shared" si="18"/>
        <v>75.703686509173593</v>
      </c>
    </row>
    <row r="144" spans="1:16" x14ac:dyDescent="0.15">
      <c r="A144" s="5">
        <v>71.5</v>
      </c>
      <c r="B144" s="5">
        <v>142</v>
      </c>
      <c r="D144">
        <v>107.86967172954</v>
      </c>
      <c r="E144">
        <v>188.31234688878001</v>
      </c>
      <c r="F144">
        <v>102.09386458079</v>
      </c>
      <c r="G144">
        <v>107.36299193351</v>
      </c>
      <c r="I144" s="6">
        <f t="shared" si="14"/>
        <v>80.94935495527001</v>
      </c>
      <c r="J144" s="6">
        <f t="shared" si="15"/>
        <v>5.7758071487500047</v>
      </c>
      <c r="K144" s="6">
        <f t="shared" si="16"/>
        <v>74.01838637677001</v>
      </c>
      <c r="L144" s="7">
        <f t="shared" si="13"/>
        <v>12.815245466218347</v>
      </c>
      <c r="M144" s="7">
        <f t="shared" si="17"/>
        <v>15.025061941269978</v>
      </c>
      <c r="P144" s="5">
        <f t="shared" si="18"/>
        <v>78.968460135368744</v>
      </c>
    </row>
    <row r="145" spans="1:16" x14ac:dyDescent="0.15">
      <c r="A145" s="5">
        <v>72</v>
      </c>
      <c r="B145" s="5">
        <v>143</v>
      </c>
      <c r="D145">
        <v>107.75845173934</v>
      </c>
      <c r="E145">
        <v>187.52155805978001</v>
      </c>
      <c r="F145">
        <v>102.15815204107</v>
      </c>
      <c r="G145">
        <v>107.20850647763</v>
      </c>
      <c r="I145" s="6">
        <f t="shared" si="14"/>
        <v>80.31305158215001</v>
      </c>
      <c r="J145" s="6">
        <f t="shared" si="15"/>
        <v>5.6002996982700068</v>
      </c>
      <c r="K145" s="6">
        <f t="shared" si="16"/>
        <v>73.592691944226004</v>
      </c>
      <c r="L145" s="7">
        <f t="shared" si="13"/>
        <v>13.140848866884674</v>
      </c>
      <c r="M145" s="7">
        <f t="shared" si="17"/>
        <v>15.366118603999604</v>
      </c>
      <c r="P145" s="5">
        <f t="shared" si="18"/>
        <v>83.515602005237895</v>
      </c>
    </row>
    <row r="146" spans="1:16" x14ac:dyDescent="0.15">
      <c r="A146" s="5">
        <v>72.5</v>
      </c>
      <c r="B146" s="5">
        <v>144</v>
      </c>
      <c r="D146">
        <v>107.89931406173</v>
      </c>
      <c r="E146">
        <v>186.99216070553999</v>
      </c>
      <c r="F146">
        <v>102.05206550966</v>
      </c>
      <c r="G146">
        <v>107.06624297238</v>
      </c>
      <c r="I146" s="6">
        <f t="shared" si="14"/>
        <v>79.925917733159991</v>
      </c>
      <c r="J146" s="6">
        <f t="shared" si="15"/>
        <v>5.8472485520699991</v>
      </c>
      <c r="K146" s="6">
        <f t="shared" si="16"/>
        <v>72.909219470675993</v>
      </c>
      <c r="L146" s="7">
        <f t="shared" si="13"/>
        <v>12.468979011481428</v>
      </c>
      <c r="M146" s="7">
        <f t="shared" si="17"/>
        <v>14.709702010659656</v>
      </c>
      <c r="P146" s="5">
        <f t="shared" si="18"/>
        <v>74.132752979843872</v>
      </c>
    </row>
    <row r="147" spans="1:16" x14ac:dyDescent="0.15">
      <c r="A147" s="5">
        <v>73</v>
      </c>
      <c r="B147" s="5">
        <v>145</v>
      </c>
      <c r="D147">
        <v>108.21852033317001</v>
      </c>
      <c r="E147">
        <v>187.87898089172</v>
      </c>
      <c r="F147">
        <v>102.12099731117</v>
      </c>
      <c r="G147">
        <v>107.34148130042</v>
      </c>
      <c r="I147" s="6">
        <f t="shared" si="14"/>
        <v>80.537499591300005</v>
      </c>
      <c r="J147" s="6">
        <f t="shared" si="15"/>
        <v>6.0975230220000043</v>
      </c>
      <c r="K147" s="6">
        <f t="shared" si="16"/>
        <v>73.2204719649</v>
      </c>
      <c r="L147" s="7">
        <f t="shared" si="13"/>
        <v>12.008232146187696</v>
      </c>
      <c r="M147" s="7">
        <f t="shared" si="17"/>
        <v>14.264408407429222</v>
      </c>
      <c r="P147" s="5">
        <f t="shared" si="18"/>
        <v>67.698295113922853</v>
      </c>
    </row>
    <row r="148" spans="1:16" x14ac:dyDescent="0.15">
      <c r="A148" s="5">
        <v>73.5</v>
      </c>
      <c r="B148" s="5">
        <v>146</v>
      </c>
      <c r="D148">
        <v>108.25722684957999</v>
      </c>
      <c r="E148">
        <v>188.22782949534999</v>
      </c>
      <c r="F148">
        <v>102.19579564899</v>
      </c>
      <c r="G148">
        <v>107.05377658274</v>
      </c>
      <c r="I148" s="6">
        <f t="shared" si="14"/>
        <v>81.174052912609994</v>
      </c>
      <c r="J148" s="6">
        <f t="shared" si="15"/>
        <v>6.0614312005899933</v>
      </c>
      <c r="K148" s="6">
        <f t="shared" si="16"/>
        <v>73.900335471901997</v>
      </c>
      <c r="L148" s="7">
        <f t="shared" si="13"/>
        <v>12.191895449495304</v>
      </c>
      <c r="M148" s="7">
        <f t="shared" si="17"/>
        <v>14.463524972800128</v>
      </c>
      <c r="P148" s="5">
        <f t="shared" si="18"/>
        <v>70.263204125067787</v>
      </c>
    </row>
    <row r="149" spans="1:16" x14ac:dyDescent="0.15">
      <c r="A149" s="5">
        <v>74</v>
      </c>
      <c r="B149" s="5">
        <v>147</v>
      </c>
      <c r="D149">
        <v>108.28686918177</v>
      </c>
      <c r="E149">
        <v>187.98848603626001</v>
      </c>
      <c r="F149">
        <v>102.05670985089</v>
      </c>
      <c r="G149">
        <v>107.05670985089</v>
      </c>
      <c r="I149" s="6">
        <f t="shared" si="14"/>
        <v>80.931776185370012</v>
      </c>
      <c r="J149" s="6">
        <f t="shared" si="15"/>
        <v>6.2301593308799994</v>
      </c>
      <c r="K149" s="6">
        <f t="shared" si="16"/>
        <v>73.455584988314016</v>
      </c>
      <c r="L149" s="7">
        <f t="shared" si="13"/>
        <v>11.790322058735942</v>
      </c>
      <c r="M149" s="7">
        <f t="shared" si="17"/>
        <v>14.077404844104064</v>
      </c>
      <c r="P149" s="5">
        <f t="shared" si="18"/>
        <v>64.655120256132776</v>
      </c>
    </row>
    <row r="150" spans="1:16" x14ac:dyDescent="0.15">
      <c r="A150" s="5">
        <v>74.5</v>
      </c>
      <c r="B150" s="5">
        <v>148</v>
      </c>
      <c r="D150">
        <v>108.20798628124</v>
      </c>
      <c r="E150">
        <v>186.98162665359999</v>
      </c>
      <c r="F150">
        <v>102.15644096798</v>
      </c>
      <c r="G150">
        <v>107.15986311415</v>
      </c>
      <c r="I150" s="6">
        <f t="shared" si="14"/>
        <v>79.821763539449989</v>
      </c>
      <c r="J150" s="6">
        <f t="shared" si="15"/>
        <v>6.051545313259993</v>
      </c>
      <c r="K150" s="6">
        <f t="shared" si="16"/>
        <v>72.559909163537995</v>
      </c>
      <c r="L150" s="7">
        <f t="shared" si="13"/>
        <v>11.990310806158314</v>
      </c>
      <c r="M150" s="7">
        <f t="shared" si="17"/>
        <v>14.292846853589735</v>
      </c>
      <c r="P150" s="5">
        <f t="shared" si="18"/>
        <v>67.448018625885581</v>
      </c>
    </row>
    <row r="151" spans="1:16" x14ac:dyDescent="0.15">
      <c r="A151" s="5">
        <v>75</v>
      </c>
      <c r="B151" s="5">
        <v>149</v>
      </c>
      <c r="D151">
        <v>108.44683978442001</v>
      </c>
      <c r="E151">
        <v>186.41474767271001</v>
      </c>
      <c r="F151">
        <v>102.07113175263</v>
      </c>
      <c r="G151">
        <v>107.18748472256</v>
      </c>
      <c r="I151" s="6">
        <f t="shared" si="14"/>
        <v>79.227262950150006</v>
      </c>
      <c r="J151" s="6">
        <f t="shared" si="15"/>
        <v>6.3757080317900119</v>
      </c>
      <c r="K151" s="6">
        <f t="shared" si="16"/>
        <v>71.576413312001989</v>
      </c>
      <c r="L151" s="7">
        <f t="shared" si="13"/>
        <v>11.226425826765244</v>
      </c>
      <c r="M151" s="7">
        <f t="shared" si="17"/>
        <v>13.544415136259962</v>
      </c>
      <c r="P151" s="5">
        <f t="shared" si="18"/>
        <v>56.780152852819121</v>
      </c>
    </row>
    <row r="152" spans="1:16" x14ac:dyDescent="0.15">
      <c r="A152" s="5">
        <v>75.5</v>
      </c>
      <c r="B152" s="5">
        <v>150</v>
      </c>
      <c r="D152">
        <v>108.3760411563</v>
      </c>
      <c r="E152">
        <v>185.4561489466</v>
      </c>
      <c r="F152">
        <v>102.11684184796</v>
      </c>
      <c r="G152">
        <v>107.13908579808999</v>
      </c>
      <c r="I152" s="6">
        <f t="shared" si="14"/>
        <v>78.317063148510002</v>
      </c>
      <c r="J152" s="6">
        <f t="shared" si="15"/>
        <v>6.2591993083400013</v>
      </c>
      <c r="K152" s="6">
        <f t="shared" si="16"/>
        <v>70.806023978501997</v>
      </c>
      <c r="L152" s="7">
        <f t="shared" si="13"/>
        <v>11.312313363173672</v>
      </c>
      <c r="M152" s="7">
        <f t="shared" si="17"/>
        <v>13.645755934731689</v>
      </c>
      <c r="P152" s="5">
        <f t="shared" si="18"/>
        <v>57.979596139048482</v>
      </c>
    </row>
    <row r="153" spans="1:16" x14ac:dyDescent="0.15">
      <c r="A153" s="5">
        <v>76</v>
      </c>
      <c r="B153" s="5">
        <v>151</v>
      </c>
      <c r="D153">
        <v>108.34468397844</v>
      </c>
      <c r="E153">
        <v>184.31945124939</v>
      </c>
      <c r="F153">
        <v>102.09093131264</v>
      </c>
      <c r="G153">
        <v>107.43021266194</v>
      </c>
      <c r="I153" s="6">
        <f t="shared" si="14"/>
        <v>76.889238587449995</v>
      </c>
      <c r="J153" s="6">
        <f t="shared" si="15"/>
        <v>6.2537526658000075</v>
      </c>
      <c r="K153" s="6">
        <f t="shared" si="16"/>
        <v>69.384735388489986</v>
      </c>
      <c r="L153" s="7">
        <f t="shared" si="13"/>
        <v>11.09489599227922</v>
      </c>
      <c r="M153" s="7">
        <f t="shared" si="17"/>
        <v>13.443791825900535</v>
      </c>
      <c r="P153" s="5">
        <f t="shared" si="18"/>
        <v>54.943302204747226</v>
      </c>
    </row>
    <row r="154" spans="1:16" x14ac:dyDescent="0.15">
      <c r="A154" s="5">
        <v>76.5</v>
      </c>
      <c r="B154" s="5">
        <v>152</v>
      </c>
      <c r="D154">
        <v>108.32459578638</v>
      </c>
      <c r="E154">
        <v>182.71043606076</v>
      </c>
      <c r="F154">
        <v>102.04057687607001</v>
      </c>
      <c r="G154">
        <v>107.2412613053</v>
      </c>
      <c r="I154" s="6">
        <f t="shared" si="14"/>
        <v>75.469174755460003</v>
      </c>
      <c r="J154" s="6">
        <f t="shared" si="15"/>
        <v>6.2840189103099959</v>
      </c>
      <c r="K154" s="6">
        <f t="shared" si="16"/>
        <v>67.928352063088013</v>
      </c>
      <c r="L154" s="7">
        <f t="shared" si="13"/>
        <v>10.809698861924184</v>
      </c>
      <c r="M154" s="7">
        <f t="shared" si="17"/>
        <v>13.174047957608797</v>
      </c>
      <c r="P154" s="5">
        <f t="shared" si="18"/>
        <v>50.960445115570572</v>
      </c>
    </row>
    <row r="155" spans="1:16" x14ac:dyDescent="0.15">
      <c r="A155" s="5">
        <v>77</v>
      </c>
      <c r="B155" s="5">
        <v>153</v>
      </c>
      <c r="D155">
        <v>108.54238118569</v>
      </c>
      <c r="E155">
        <v>181.60975012249</v>
      </c>
      <c r="F155">
        <v>102.09582009288999</v>
      </c>
      <c r="G155">
        <v>107.294060132</v>
      </c>
      <c r="I155" s="6">
        <f t="shared" si="14"/>
        <v>74.31568999049</v>
      </c>
      <c r="J155" s="6">
        <f t="shared" si="15"/>
        <v>6.4465610928000103</v>
      </c>
      <c r="K155" s="6">
        <f t="shared" si="16"/>
        <v>66.579816679129991</v>
      </c>
      <c r="L155" s="7">
        <f t="shared" si="13"/>
        <v>10.32795869312263</v>
      </c>
      <c r="M155" s="7">
        <f t="shared" si="17"/>
        <v>12.707761050870541</v>
      </c>
      <c r="P155" s="5">
        <f t="shared" si="18"/>
        <v>44.232809938933691</v>
      </c>
    </row>
    <row r="156" spans="1:16" x14ac:dyDescent="0.15">
      <c r="A156" s="5">
        <v>77.5</v>
      </c>
      <c r="B156" s="5">
        <v>154</v>
      </c>
      <c r="D156">
        <v>108.61905928466</v>
      </c>
      <c r="E156">
        <v>182.66658500734999</v>
      </c>
      <c r="F156">
        <v>102.18308482034</v>
      </c>
      <c r="G156">
        <v>107.21046198973001</v>
      </c>
      <c r="I156" s="6">
        <f t="shared" si="14"/>
        <v>75.456123017619987</v>
      </c>
      <c r="J156" s="6">
        <f t="shared" si="15"/>
        <v>6.4359744643199974</v>
      </c>
      <c r="K156" s="6">
        <f t="shared" si="16"/>
        <v>67.732953660435996</v>
      </c>
      <c r="L156" s="7">
        <f t="shared" si="13"/>
        <v>10.524117837312213</v>
      </c>
      <c r="M156" s="7">
        <f t="shared" si="17"/>
        <v>12.919373457123422</v>
      </c>
      <c r="P156" s="5">
        <f t="shared" si="18"/>
        <v>46.972226836536116</v>
      </c>
    </row>
    <row r="157" spans="1:16" x14ac:dyDescent="0.15">
      <c r="A157" s="5">
        <v>78</v>
      </c>
      <c r="B157" s="5">
        <v>155</v>
      </c>
      <c r="D157">
        <v>108.63596276334999</v>
      </c>
      <c r="E157">
        <v>183.88829005389999</v>
      </c>
      <c r="F157">
        <v>102.14959667562999</v>
      </c>
      <c r="G157">
        <v>107.20459545343</v>
      </c>
      <c r="I157" s="6">
        <f t="shared" si="14"/>
        <v>76.683694600469991</v>
      </c>
      <c r="J157" s="6">
        <f t="shared" si="15"/>
        <v>6.4863660877200005</v>
      </c>
      <c r="K157" s="6">
        <f t="shared" si="16"/>
        <v>68.900055295205988</v>
      </c>
      <c r="L157" s="7">
        <f t="shared" si="13"/>
        <v>10.622289023379006</v>
      </c>
      <c r="M157" s="7">
        <f t="shared" si="17"/>
        <v>13.032997905253513</v>
      </c>
      <c r="P157" s="5">
        <f t="shared" si="18"/>
        <v>48.343214699886133</v>
      </c>
    </row>
    <row r="158" spans="1:16" x14ac:dyDescent="0.15">
      <c r="A158" s="5">
        <v>78.5</v>
      </c>
      <c r="B158" s="5">
        <v>156</v>
      </c>
      <c r="D158">
        <v>108.43263106320001</v>
      </c>
      <c r="E158">
        <v>185.60044096031001</v>
      </c>
      <c r="F158">
        <v>102.01711073087</v>
      </c>
      <c r="G158">
        <v>107.12099731117</v>
      </c>
      <c r="I158" s="6">
        <f t="shared" si="14"/>
        <v>78.479443649140009</v>
      </c>
      <c r="J158" s="6">
        <f t="shared" si="15"/>
        <v>6.4155203323300043</v>
      </c>
      <c r="K158" s="6">
        <f t="shared" si="16"/>
        <v>70.78081925034401</v>
      </c>
      <c r="L158" s="7">
        <f t="shared" si="13"/>
        <v>11.032748021022584</v>
      </c>
      <c r="M158" s="7">
        <f t="shared" si="17"/>
        <v>13.45891016496039</v>
      </c>
      <c r="P158" s="5">
        <f t="shared" si="18"/>
        <v>54.075388535387027</v>
      </c>
    </row>
    <row r="159" spans="1:16" x14ac:dyDescent="0.15">
      <c r="A159" s="5">
        <v>79</v>
      </c>
      <c r="B159" s="5">
        <v>157</v>
      </c>
      <c r="D159">
        <v>108.72023517882999</v>
      </c>
      <c r="E159">
        <v>185.47770700637</v>
      </c>
      <c r="F159">
        <v>102.13615252994001</v>
      </c>
      <c r="G159">
        <v>107.32192617942</v>
      </c>
      <c r="I159" s="6">
        <f t="shared" si="14"/>
        <v>78.155780826949993</v>
      </c>
      <c r="J159" s="6">
        <f t="shared" si="15"/>
        <v>6.5840826488899893</v>
      </c>
      <c r="K159" s="6">
        <f t="shared" si="16"/>
        <v>70.254881648282009</v>
      </c>
      <c r="L159" s="7">
        <f t="shared" si="13"/>
        <v>10.670413084824547</v>
      </c>
      <c r="M159" s="7">
        <f t="shared" si="17"/>
        <v>13.112028490825651</v>
      </c>
      <c r="P159" s="5">
        <f t="shared" si="18"/>
        <v>49.015280576039025</v>
      </c>
    </row>
    <row r="160" spans="1:16" x14ac:dyDescent="0.15">
      <c r="A160" s="5">
        <v>79.5</v>
      </c>
      <c r="B160" s="5">
        <v>158</v>
      </c>
      <c r="D160">
        <v>108.84860362566999</v>
      </c>
      <c r="E160">
        <v>183.61489465948</v>
      </c>
      <c r="F160">
        <v>102.05988755804999</v>
      </c>
      <c r="G160">
        <v>107.22292837937</v>
      </c>
      <c r="I160" s="6">
        <f t="shared" si="14"/>
        <v>76.391966280109997</v>
      </c>
      <c r="J160" s="6">
        <f t="shared" si="15"/>
        <v>6.7887160676200011</v>
      </c>
      <c r="K160" s="6">
        <f t="shared" si="16"/>
        <v>68.245506998965993</v>
      </c>
      <c r="L160" s="7">
        <f t="shared" si="13"/>
        <v>10.052785581131486</v>
      </c>
      <c r="M160" s="7">
        <f t="shared" si="17"/>
        <v>12.509854249195888</v>
      </c>
      <c r="P160" s="5">
        <f t="shared" si="18"/>
        <v>40.389941048631833</v>
      </c>
    </row>
    <row r="161" spans="1:16" x14ac:dyDescent="0.15">
      <c r="A161" s="5">
        <v>80</v>
      </c>
      <c r="B161" s="5">
        <v>159</v>
      </c>
      <c r="D161">
        <v>108.60411562959</v>
      </c>
      <c r="E161">
        <v>180.3209211171</v>
      </c>
      <c r="F161">
        <v>102.10633097042</v>
      </c>
      <c r="G161">
        <v>107.1293082376</v>
      </c>
      <c r="I161" s="6">
        <f t="shared" si="14"/>
        <v>73.191612879499999</v>
      </c>
      <c r="J161" s="6">
        <f t="shared" si="15"/>
        <v>6.4977846591699944</v>
      </c>
      <c r="K161" s="6">
        <f t="shared" si="16"/>
        <v>65.394271288496</v>
      </c>
      <c r="L161" s="7">
        <f t="shared" si="13"/>
        <v>10.064087180268181</v>
      </c>
      <c r="M161" s="7">
        <f t="shared" si="17"/>
        <v>12.536609110395881</v>
      </c>
      <c r="P161" s="5">
        <f t="shared" si="18"/>
        <v>40.547771017624108</v>
      </c>
    </row>
    <row r="162" spans="1:16" x14ac:dyDescent="0.15">
      <c r="A162" s="5">
        <v>80.5</v>
      </c>
      <c r="B162" s="5">
        <v>160</v>
      </c>
      <c r="D162">
        <v>108.58280254777</v>
      </c>
      <c r="E162">
        <v>180.10485056344999</v>
      </c>
      <c r="F162">
        <v>101.97286726962</v>
      </c>
      <c r="G162">
        <v>107.29723783916</v>
      </c>
      <c r="I162" s="6">
        <f t="shared" si="14"/>
        <v>72.807612724289982</v>
      </c>
      <c r="J162" s="6">
        <f t="shared" si="15"/>
        <v>6.6099352781500045</v>
      </c>
      <c r="K162" s="6">
        <f t="shared" si="16"/>
        <v>64.875690390509973</v>
      </c>
      <c r="L162" s="7">
        <f t="shared" si="13"/>
        <v>9.8148752840235751</v>
      </c>
      <c r="M162" s="7">
        <f t="shared" si="17"/>
        <v>12.302850476214573</v>
      </c>
      <c r="P162" s="5">
        <f t="shared" si="18"/>
        <v>37.067457711423046</v>
      </c>
    </row>
    <row r="163" spans="1:16" x14ac:dyDescent="0.15">
      <c r="A163" s="5">
        <v>81</v>
      </c>
      <c r="B163" s="5">
        <v>161</v>
      </c>
      <c r="D163">
        <v>108.94145026948</v>
      </c>
      <c r="E163">
        <v>179.80916217539999</v>
      </c>
      <c r="F163">
        <v>102.21241750183</v>
      </c>
      <c r="G163">
        <v>107.13688584697999</v>
      </c>
      <c r="I163" s="6">
        <f t="shared" si="14"/>
        <v>72.672276328419997</v>
      </c>
      <c r="J163" s="6">
        <f t="shared" si="15"/>
        <v>6.729032767649997</v>
      </c>
      <c r="K163" s="6">
        <f t="shared" si="16"/>
        <v>64.597437007240003</v>
      </c>
      <c r="L163" s="7">
        <f t="shared" si="13"/>
        <v>9.5998101417775654</v>
      </c>
      <c r="M163" s="7">
        <f t="shared" si="17"/>
        <v>12.103238596031861</v>
      </c>
      <c r="P163" s="5">
        <f t="shared" si="18"/>
        <v>34.0640133031186</v>
      </c>
    </row>
    <row r="164" spans="1:16" x14ac:dyDescent="0.15">
      <c r="A164" s="5">
        <v>81.5</v>
      </c>
      <c r="B164" s="5">
        <v>162</v>
      </c>
      <c r="D164">
        <v>108.94365507104</v>
      </c>
      <c r="E164">
        <v>181.10828025478</v>
      </c>
      <c r="F164">
        <v>102.00513321926</v>
      </c>
      <c r="G164">
        <v>107.18552921046</v>
      </c>
      <c r="I164" s="6">
        <f t="shared" si="14"/>
        <v>73.922751044319995</v>
      </c>
      <c r="J164" s="6">
        <f t="shared" si="15"/>
        <v>6.9385218517799956</v>
      </c>
      <c r="K164" s="6">
        <f t="shared" si="16"/>
        <v>65.596524822183994</v>
      </c>
      <c r="L164" s="7">
        <f t="shared" si="13"/>
        <v>9.4539624178535924</v>
      </c>
      <c r="M164" s="7">
        <f t="shared" si="17"/>
        <v>11.972844134171186</v>
      </c>
      <c r="P164" s="5">
        <f t="shared" si="18"/>
        <v>32.027209354748791</v>
      </c>
    </row>
    <row r="165" spans="1:16" x14ac:dyDescent="0.15">
      <c r="A165" s="5">
        <v>82</v>
      </c>
      <c r="B165" s="5">
        <v>163</v>
      </c>
      <c r="D165">
        <v>109.06320431160999</v>
      </c>
      <c r="E165">
        <v>181.49069083782999</v>
      </c>
      <c r="F165">
        <v>102.04962111953</v>
      </c>
      <c r="G165">
        <v>107.35688095819999</v>
      </c>
      <c r="I165" s="6">
        <f t="shared" si="14"/>
        <v>74.133809879629993</v>
      </c>
      <c r="J165" s="6">
        <f t="shared" si="15"/>
        <v>7.0135831920799916</v>
      </c>
      <c r="K165" s="6">
        <f t="shared" si="16"/>
        <v>65.717510049134006</v>
      </c>
      <c r="L165" s="7">
        <f t="shared" si="13"/>
        <v>9.3700335833108461</v>
      </c>
      <c r="M165" s="7">
        <f t="shared" si="17"/>
        <v>11.904368561691738</v>
      </c>
      <c r="P165" s="5">
        <f t="shared" si="18"/>
        <v>30.855119883761557</v>
      </c>
    </row>
    <row r="166" spans="1:16" x14ac:dyDescent="0.15">
      <c r="A166" s="5">
        <v>82.5</v>
      </c>
      <c r="B166" s="5">
        <v>164</v>
      </c>
      <c r="D166">
        <v>109.0489955904</v>
      </c>
      <c r="E166">
        <v>180.87922586966999</v>
      </c>
      <c r="F166">
        <v>102.09899780005</v>
      </c>
      <c r="G166">
        <v>107.18479589343001</v>
      </c>
      <c r="I166" s="6">
        <f t="shared" si="14"/>
        <v>73.694429976239988</v>
      </c>
      <c r="J166" s="6">
        <f t="shared" si="15"/>
        <v>6.9499977903499968</v>
      </c>
      <c r="K166" s="6">
        <f t="shared" si="16"/>
        <v>65.354432627819989</v>
      </c>
      <c r="L166" s="7">
        <f t="shared" si="13"/>
        <v>9.4035184757272834</v>
      </c>
      <c r="M166" s="7">
        <f t="shared" si="17"/>
        <v>11.953306716171474</v>
      </c>
      <c r="P166" s="5">
        <f t="shared" si="18"/>
        <v>31.322745700946676</v>
      </c>
    </row>
    <row r="167" spans="1:16" x14ac:dyDescent="0.15">
      <c r="A167" s="5">
        <v>83</v>
      </c>
      <c r="B167" s="5">
        <v>165</v>
      </c>
      <c r="D167">
        <v>108.93753062224</v>
      </c>
      <c r="E167">
        <v>181.16389024988001</v>
      </c>
      <c r="F167">
        <v>102.07039843558999</v>
      </c>
      <c r="G167">
        <v>107.22659496455999</v>
      </c>
      <c r="I167" s="6">
        <f t="shared" si="14"/>
        <v>73.937295285320019</v>
      </c>
      <c r="J167" s="6">
        <f t="shared" si="15"/>
        <v>6.8671321866500108</v>
      </c>
      <c r="K167" s="6">
        <f t="shared" si="16"/>
        <v>65.696736661340012</v>
      </c>
      <c r="L167" s="7">
        <f t="shared" si="13"/>
        <v>9.5668373457346849</v>
      </c>
      <c r="M167" s="7">
        <f t="shared" si="17"/>
        <v>12.132078848242173</v>
      </c>
      <c r="P167" s="5">
        <f t="shared" si="18"/>
        <v>33.603539053935663</v>
      </c>
    </row>
    <row r="168" spans="1:16" x14ac:dyDescent="0.15">
      <c r="A168" s="5">
        <v>83.5</v>
      </c>
      <c r="B168" s="5">
        <v>166</v>
      </c>
      <c r="D168">
        <v>109.05536501715</v>
      </c>
      <c r="E168">
        <v>180.69990200882</v>
      </c>
      <c r="F168">
        <v>102.13053043266</v>
      </c>
      <c r="G168">
        <v>107.16328526033</v>
      </c>
      <c r="I168" s="6">
        <f t="shared" si="14"/>
        <v>73.536616748490005</v>
      </c>
      <c r="J168" s="6">
        <f t="shared" si="15"/>
        <v>6.9248345844900001</v>
      </c>
      <c r="K168" s="6">
        <f t="shared" si="16"/>
        <v>65.22681524710201</v>
      </c>
      <c r="L168" s="7">
        <f t="shared" si="13"/>
        <v>9.4192596879057202</v>
      </c>
      <c r="M168" s="7">
        <f t="shared" si="17"/>
        <v>11.999954452476507</v>
      </c>
      <c r="P168" s="5">
        <f t="shared" si="18"/>
        <v>31.54257609839518</v>
      </c>
    </row>
    <row r="169" spans="1:16" x14ac:dyDescent="0.15">
      <c r="A169" s="5">
        <v>84</v>
      </c>
      <c r="B169" s="5">
        <v>167</v>
      </c>
      <c r="D169">
        <v>109.14674179324</v>
      </c>
      <c r="E169">
        <v>180.9933855953</v>
      </c>
      <c r="F169">
        <v>102.0843314593</v>
      </c>
      <c r="G169">
        <v>107.04717672941</v>
      </c>
      <c r="I169" s="6">
        <f t="shared" si="14"/>
        <v>73.94620886589</v>
      </c>
      <c r="J169" s="6">
        <f t="shared" si="15"/>
        <v>7.0624103339399937</v>
      </c>
      <c r="K169" s="6">
        <f t="shared" si="16"/>
        <v>65.471316465162005</v>
      </c>
      <c r="L169" s="7">
        <f t="shared" si="13"/>
        <v>9.2703925953615212</v>
      </c>
      <c r="M169" s="7">
        <f t="shared" si="17"/>
        <v>11.866540621995606</v>
      </c>
      <c r="P169" s="5">
        <f t="shared" si="18"/>
        <v>29.463605829140814</v>
      </c>
    </row>
    <row r="170" spans="1:16" x14ac:dyDescent="0.15">
      <c r="A170" s="5">
        <v>84.5</v>
      </c>
      <c r="B170" s="5">
        <v>168</v>
      </c>
      <c r="D170">
        <v>109.21141597256</v>
      </c>
      <c r="E170">
        <v>180.97917687408</v>
      </c>
      <c r="F170">
        <v>102.08237594720001</v>
      </c>
      <c r="G170">
        <v>107.30945978978001</v>
      </c>
      <c r="I170" s="6">
        <f t="shared" si="14"/>
        <v>73.66971708429999</v>
      </c>
      <c r="J170" s="6">
        <f t="shared" si="15"/>
        <v>7.1290400253599984</v>
      </c>
      <c r="K170" s="6">
        <f t="shared" si="16"/>
        <v>65.114869053867992</v>
      </c>
      <c r="L170" s="7">
        <f t="shared" si="13"/>
        <v>9.1337499610376867</v>
      </c>
      <c r="M170" s="7">
        <f t="shared" si="17"/>
        <v>11.745351249735069</v>
      </c>
      <c r="P170" s="5">
        <f t="shared" si="18"/>
        <v>27.555353512145341</v>
      </c>
    </row>
    <row r="171" spans="1:16" x14ac:dyDescent="0.15">
      <c r="A171" s="5">
        <v>85</v>
      </c>
      <c r="B171" s="5">
        <v>169</v>
      </c>
      <c r="D171">
        <v>109.1790788829</v>
      </c>
      <c r="E171">
        <v>180.77560019597999</v>
      </c>
      <c r="F171">
        <v>101.99780004889</v>
      </c>
      <c r="G171">
        <v>107.18944023466</v>
      </c>
      <c r="I171" s="6">
        <f t="shared" si="14"/>
        <v>73.586159961319993</v>
      </c>
      <c r="J171" s="6">
        <f t="shared" si="15"/>
        <v>7.1812788340100013</v>
      </c>
      <c r="K171" s="6">
        <f t="shared" si="16"/>
        <v>64.968625360507986</v>
      </c>
      <c r="L171" s="7">
        <f t="shared" si="13"/>
        <v>9.0469437076891399</v>
      </c>
      <c r="M171" s="7">
        <f t="shared" si="17"/>
        <v>11.673998258449821</v>
      </c>
      <c r="P171" s="5">
        <f t="shared" si="18"/>
        <v>26.343080088833808</v>
      </c>
    </row>
    <row r="172" spans="1:16" x14ac:dyDescent="0.15">
      <c r="A172" s="5">
        <v>85.5</v>
      </c>
      <c r="B172" s="5">
        <v>170</v>
      </c>
      <c r="D172">
        <v>109.34002939734999</v>
      </c>
      <c r="E172">
        <v>180.06516413522999</v>
      </c>
      <c r="F172">
        <v>101.98753361036</v>
      </c>
      <c r="G172">
        <v>107.2136396969</v>
      </c>
      <c r="I172" s="6">
        <f t="shared" si="14"/>
        <v>72.851524438329989</v>
      </c>
      <c r="J172" s="6">
        <f t="shared" si="15"/>
        <v>7.3524957869899907</v>
      </c>
      <c r="K172" s="6">
        <f t="shared" si="16"/>
        <v>64.028529493942003</v>
      </c>
      <c r="L172" s="7">
        <f t="shared" si="13"/>
        <v>8.7084075052771155</v>
      </c>
      <c r="M172" s="7">
        <f t="shared" si="17"/>
        <v>11.350915318101094</v>
      </c>
      <c r="P172" s="5">
        <f t="shared" si="18"/>
        <v>21.615328052755622</v>
      </c>
    </row>
    <row r="173" spans="1:16" x14ac:dyDescent="0.15">
      <c r="A173" s="5">
        <v>86</v>
      </c>
      <c r="B173" s="5">
        <v>171</v>
      </c>
      <c r="D173">
        <v>109.36036256737</v>
      </c>
      <c r="E173">
        <v>179.48162665359999</v>
      </c>
      <c r="F173">
        <v>102.07137619164</v>
      </c>
      <c r="G173">
        <v>107.05573209484</v>
      </c>
      <c r="I173" s="6">
        <f t="shared" si="14"/>
        <v>72.425894558759992</v>
      </c>
      <c r="J173" s="6">
        <f t="shared" si="15"/>
        <v>7.2889863757300049</v>
      </c>
      <c r="K173" s="6">
        <f t="shared" si="16"/>
        <v>63.679110907883988</v>
      </c>
      <c r="L173" s="7">
        <f t="shared" si="13"/>
        <v>8.7363465405718248</v>
      </c>
      <c r="M173" s="7">
        <f t="shared" si="17"/>
        <v>11.394307615459102</v>
      </c>
      <c r="P173" s="5">
        <f t="shared" si="18"/>
        <v>22.005504435841118</v>
      </c>
    </row>
    <row r="174" spans="1:16" x14ac:dyDescent="0.15">
      <c r="A174" s="5">
        <v>86.5</v>
      </c>
      <c r="B174" s="5">
        <v>172</v>
      </c>
      <c r="D174">
        <v>109.34933855953</v>
      </c>
      <c r="E174">
        <v>179.33219010289</v>
      </c>
      <c r="F174">
        <v>102.04644341237</v>
      </c>
      <c r="G174">
        <v>107.26741627964</v>
      </c>
      <c r="I174" s="6">
        <f t="shared" si="14"/>
        <v>72.064773823249993</v>
      </c>
      <c r="J174" s="6">
        <f t="shared" si="15"/>
        <v>7.302895147160001</v>
      </c>
      <c r="K174" s="6">
        <f t="shared" si="16"/>
        <v>63.301299646657995</v>
      </c>
      <c r="L174" s="7">
        <f t="shared" si="13"/>
        <v>8.6679732313115618</v>
      </c>
      <c r="M174" s="7">
        <f t="shared" si="17"/>
        <v>11.341387568262137</v>
      </c>
      <c r="P174" s="5">
        <f t="shared" si="18"/>
        <v>21.050652193258244</v>
      </c>
    </row>
    <row r="175" spans="1:16" x14ac:dyDescent="0.15">
      <c r="A175" s="5">
        <v>87</v>
      </c>
      <c r="B175" s="5">
        <v>173</v>
      </c>
      <c r="D175">
        <v>109.40739833415</v>
      </c>
      <c r="E175">
        <v>179.13081822635999</v>
      </c>
      <c r="F175">
        <v>102.12564165241</v>
      </c>
      <c r="G175">
        <v>107.38499144463999</v>
      </c>
      <c r="I175" s="6">
        <f t="shared" si="14"/>
        <v>71.745826781719998</v>
      </c>
      <c r="J175" s="6">
        <f t="shared" si="15"/>
        <v>7.2817566817400063</v>
      </c>
      <c r="K175" s="6">
        <f t="shared" si="16"/>
        <v>63.007718763631992</v>
      </c>
      <c r="L175" s="7">
        <f t="shared" si="13"/>
        <v>8.6528184773919179</v>
      </c>
      <c r="M175" s="7">
        <f t="shared" si="17"/>
        <v>11.341686076405791</v>
      </c>
      <c r="P175" s="5">
        <f t="shared" si="18"/>
        <v>20.839011848180288</v>
      </c>
    </row>
    <row r="176" spans="1:16" x14ac:dyDescent="0.15">
      <c r="A176" s="5">
        <v>87.5</v>
      </c>
      <c r="B176" s="5">
        <v>174</v>
      </c>
      <c r="D176">
        <v>109.19990200882</v>
      </c>
      <c r="E176">
        <v>178.77462028417</v>
      </c>
      <c r="F176">
        <v>102.04888780249</v>
      </c>
      <c r="G176">
        <v>107.14788560254</v>
      </c>
      <c r="I176" s="6">
        <f t="shared" si="14"/>
        <v>71.626734681629998</v>
      </c>
      <c r="J176" s="6">
        <f t="shared" si="15"/>
        <v>7.1510142063300037</v>
      </c>
      <c r="K176" s="6">
        <f t="shared" si="16"/>
        <v>63.045517634033992</v>
      </c>
      <c r="L176" s="7">
        <f t="shared" si="13"/>
        <v>8.8163043471829141</v>
      </c>
      <c r="M176" s="7">
        <f t="shared" si="17"/>
        <v>11.520625208260086</v>
      </c>
      <c r="P176" s="5">
        <f t="shared" si="18"/>
        <v>23.12213739950225</v>
      </c>
    </row>
    <row r="177" spans="1:16" x14ac:dyDescent="0.15">
      <c r="A177" s="5">
        <v>88</v>
      </c>
      <c r="B177" s="5">
        <v>175</v>
      </c>
      <c r="D177">
        <v>109.45859872612</v>
      </c>
      <c r="E177">
        <v>179.13204311612</v>
      </c>
      <c r="F177">
        <v>101.97677829382</v>
      </c>
      <c r="G177">
        <v>107.23563920802</v>
      </c>
      <c r="I177" s="6">
        <f t="shared" si="14"/>
        <v>71.896403908099998</v>
      </c>
      <c r="J177" s="6">
        <f t="shared" si="15"/>
        <v>7.4818204322999975</v>
      </c>
      <c r="K177" s="6">
        <f t="shared" si="16"/>
        <v>62.918219389340003</v>
      </c>
      <c r="L177" s="7">
        <f t="shared" si="13"/>
        <v>8.4094800134087446</v>
      </c>
      <c r="M177" s="7">
        <f t="shared" si="17"/>
        <v>11.129254136549214</v>
      </c>
      <c r="P177" s="5">
        <f t="shared" si="18"/>
        <v>17.44072265383171</v>
      </c>
    </row>
    <row r="178" spans="1:16" x14ac:dyDescent="0.15">
      <c r="A178" s="5">
        <v>88.5</v>
      </c>
      <c r="B178" s="5">
        <v>176</v>
      </c>
      <c r="D178">
        <v>109.53968642821999</v>
      </c>
      <c r="E178">
        <v>178.56957373835999</v>
      </c>
      <c r="F178">
        <v>102.12246394525</v>
      </c>
      <c r="G178">
        <v>107.25617208507001</v>
      </c>
      <c r="I178" s="6">
        <f t="shared" si="14"/>
        <v>71.313401653289986</v>
      </c>
      <c r="J178" s="6">
        <f t="shared" si="15"/>
        <v>7.41722248296999</v>
      </c>
      <c r="K178" s="6">
        <f t="shared" si="16"/>
        <v>62.412734673726</v>
      </c>
      <c r="L178" s="7">
        <f t="shared" si="13"/>
        <v>8.4145695800586005</v>
      </c>
      <c r="M178" s="7">
        <f t="shared" si="17"/>
        <v>11.149796965262368</v>
      </c>
      <c r="P178" s="5">
        <f t="shared" si="18"/>
        <v>17.511799864836536</v>
      </c>
    </row>
    <row r="179" spans="1:16" x14ac:dyDescent="0.15">
      <c r="A179" s="5">
        <v>89</v>
      </c>
      <c r="B179" s="5">
        <v>177</v>
      </c>
      <c r="D179">
        <v>109.74130328271001</v>
      </c>
      <c r="E179">
        <v>178.78466438020999</v>
      </c>
      <c r="F179">
        <v>102.1136641408</v>
      </c>
      <c r="G179">
        <v>107.33781471523</v>
      </c>
      <c r="I179" s="6">
        <f t="shared" si="14"/>
        <v>71.446849664979993</v>
      </c>
      <c r="J179" s="6">
        <f t="shared" si="15"/>
        <v>7.6276391419100094</v>
      </c>
      <c r="K179" s="6">
        <f t="shared" si="16"/>
        <v>62.29368269468798</v>
      </c>
      <c r="L179" s="7">
        <f t="shared" si="13"/>
        <v>8.1668366234600409</v>
      </c>
      <c r="M179" s="7">
        <f t="shared" si="17"/>
        <v>10.917517270727107</v>
      </c>
      <c r="P179" s="5">
        <f t="shared" si="18"/>
        <v>14.052140361310103</v>
      </c>
    </row>
    <row r="180" spans="1:16" x14ac:dyDescent="0.15">
      <c r="A180" s="5">
        <v>89.5</v>
      </c>
      <c r="B180" s="5">
        <v>178</v>
      </c>
      <c r="D180">
        <v>109.47280744733</v>
      </c>
      <c r="E180">
        <v>178.30769230768999</v>
      </c>
      <c r="F180">
        <v>102.10437545832001</v>
      </c>
      <c r="G180">
        <v>107.09362014177999</v>
      </c>
      <c r="I180" s="6">
        <f t="shared" si="14"/>
        <v>71.214072165909997</v>
      </c>
      <c r="J180" s="6">
        <f t="shared" si="15"/>
        <v>7.3684319890099914</v>
      </c>
      <c r="K180" s="6">
        <f t="shared" si="16"/>
        <v>62.371953779098007</v>
      </c>
      <c r="L180" s="7">
        <f t="shared" si="13"/>
        <v>8.4647525921560671</v>
      </c>
      <c r="M180" s="7">
        <f t="shared" si="17"/>
        <v>11.230886501486431</v>
      </c>
      <c r="P180" s="5">
        <f t="shared" si="18"/>
        <v>18.212619558358057</v>
      </c>
    </row>
    <row r="181" spans="1:16" x14ac:dyDescent="0.15">
      <c r="A181" s="5">
        <v>90</v>
      </c>
      <c r="B181" s="5">
        <v>179</v>
      </c>
      <c r="D181">
        <v>109.60828025478</v>
      </c>
      <c r="E181">
        <v>178.48260656541001</v>
      </c>
      <c r="F181">
        <v>102.20410657540999</v>
      </c>
      <c r="G181">
        <v>107.35345881203</v>
      </c>
      <c r="I181" s="6">
        <f t="shared" si="14"/>
        <v>71.12914775338001</v>
      </c>
      <c r="J181" s="6">
        <f t="shared" si="15"/>
        <v>7.4041736793700039</v>
      </c>
      <c r="K181" s="6">
        <f t="shared" si="16"/>
        <v>62.244139338136009</v>
      </c>
      <c r="L181" s="7">
        <f t="shared" si="13"/>
        <v>8.4066287520462577</v>
      </c>
      <c r="M181" s="7">
        <f t="shared" si="17"/>
        <v>11.18821592343992</v>
      </c>
      <c r="P181" s="5">
        <f t="shared" si="18"/>
        <v>17.400903997463956</v>
      </c>
    </row>
    <row r="182" spans="1:16" x14ac:dyDescent="0.15">
      <c r="A182" s="5">
        <v>90.5</v>
      </c>
      <c r="B182" s="5">
        <v>180</v>
      </c>
      <c r="D182">
        <v>109.63767760902</v>
      </c>
      <c r="E182">
        <v>178.11489465948</v>
      </c>
      <c r="F182">
        <v>102.03373258372</v>
      </c>
      <c r="G182">
        <v>107.14299682229</v>
      </c>
      <c r="I182" s="6">
        <f t="shared" si="14"/>
        <v>70.971897837189999</v>
      </c>
      <c r="J182" s="6">
        <f t="shared" si="15"/>
        <v>7.6039450253000069</v>
      </c>
      <c r="K182" s="6">
        <f>I182-1.2*J182</f>
        <v>61.84716380682999</v>
      </c>
      <c r="L182" s="7">
        <f t="shared" si="13"/>
        <v>8.1335627231720906</v>
      </c>
      <c r="M182" s="7">
        <f>L182+ABS($N$2)*A182</f>
        <v>10.930603156629051</v>
      </c>
      <c r="P182" s="5">
        <f>(L182-$O$2)/$O$2*100</f>
        <v>13.587461107765572</v>
      </c>
    </row>
    <row r="183" spans="1:16" x14ac:dyDescent="0.15">
      <c r="A183" s="5">
        <v>91</v>
      </c>
      <c r="B183" s="5">
        <v>181</v>
      </c>
      <c r="D183">
        <v>109.69941205292</v>
      </c>
      <c r="E183">
        <v>177.28343949045001</v>
      </c>
      <c r="F183">
        <v>101.98875580543</v>
      </c>
      <c r="G183">
        <v>107.11708628696999</v>
      </c>
      <c r="I183" s="6">
        <f t="shared" si="14"/>
        <v>70.166353203480014</v>
      </c>
      <c r="J183" s="6">
        <f t="shared" si="15"/>
        <v>7.7106562474899931</v>
      </c>
      <c r="K183" s="6">
        <f t="shared" ref="K183:K241" si="19">I183-1.2*J183</f>
        <v>60.913565706492022</v>
      </c>
      <c r="L183" s="7">
        <f t="shared" si="13"/>
        <v>7.8999197670523671</v>
      </c>
      <c r="M183" s="7">
        <f t="shared" ref="M183:M241" si="20">L183+ABS($N$2)*A183</f>
        <v>10.712413462572625</v>
      </c>
      <c r="P183" s="5">
        <f t="shared" ref="P183:P241" si="21">(L183-$O$2)/$O$2*100</f>
        <v>10.324572371966619</v>
      </c>
    </row>
    <row r="184" spans="1:16" x14ac:dyDescent="0.15">
      <c r="A184" s="5">
        <v>91.5</v>
      </c>
      <c r="B184" s="5">
        <v>182</v>
      </c>
      <c r="D184">
        <v>109.45835374815999</v>
      </c>
      <c r="E184">
        <v>177.05903968643</v>
      </c>
      <c r="F184">
        <v>101.98606697629</v>
      </c>
      <c r="G184">
        <v>107.13224150574</v>
      </c>
      <c r="I184" s="6">
        <f t="shared" si="14"/>
        <v>69.92679818069</v>
      </c>
      <c r="J184" s="6">
        <f t="shared" si="15"/>
        <v>7.4722867718699888</v>
      </c>
      <c r="K184" s="6">
        <f t="shared" si="19"/>
        <v>60.960054054446012</v>
      </c>
      <c r="L184" s="7">
        <f t="shared" si="13"/>
        <v>8.1581523723011991</v>
      </c>
      <c r="M184" s="7">
        <f t="shared" si="20"/>
        <v>10.986099329884755</v>
      </c>
      <c r="P184" s="5">
        <f t="shared" si="21"/>
        <v>13.930862383340529</v>
      </c>
    </row>
    <row r="185" spans="1:16" x14ac:dyDescent="0.15">
      <c r="A185" s="5">
        <v>92</v>
      </c>
      <c r="B185" s="5">
        <v>183</v>
      </c>
      <c r="D185">
        <v>109.94390004900001</v>
      </c>
      <c r="E185">
        <v>177.57373836355001</v>
      </c>
      <c r="F185">
        <v>102.0804204351</v>
      </c>
      <c r="G185">
        <v>107.20679540454999</v>
      </c>
      <c r="I185" s="6">
        <f t="shared" si="14"/>
        <v>70.366942959000014</v>
      </c>
      <c r="J185" s="6">
        <f t="shared" si="15"/>
        <v>7.8634796139000116</v>
      </c>
      <c r="K185" s="6">
        <f t="shared" si="19"/>
        <v>60.930767422320002</v>
      </c>
      <c r="L185" s="7">
        <f t="shared" si="13"/>
        <v>7.7485757468760665</v>
      </c>
      <c r="M185" s="7">
        <f t="shared" si="20"/>
        <v>10.59197596652292</v>
      </c>
      <c r="P185" s="5">
        <f t="shared" si="21"/>
        <v>8.2110111207952485</v>
      </c>
    </row>
    <row r="186" spans="1:16" x14ac:dyDescent="0.15">
      <c r="A186" s="5">
        <v>92.5</v>
      </c>
      <c r="B186" s="5">
        <v>184</v>
      </c>
      <c r="D186">
        <v>109.89612934836001</v>
      </c>
      <c r="E186">
        <v>177.88510534052</v>
      </c>
      <c r="F186">
        <v>101.95306770961</v>
      </c>
      <c r="G186">
        <v>107.04106575409</v>
      </c>
      <c r="I186" s="6">
        <f t="shared" si="14"/>
        <v>70.84403958643</v>
      </c>
      <c r="J186" s="6">
        <f t="shared" si="15"/>
        <v>7.9430616387500095</v>
      </c>
      <c r="K186" s="6">
        <f t="shared" si="19"/>
        <v>61.312365619929992</v>
      </c>
      <c r="L186" s="7">
        <f t="shared" si="13"/>
        <v>7.7189839898533945</v>
      </c>
      <c r="M186" s="7">
        <f t="shared" si="20"/>
        <v>10.577837471563548</v>
      </c>
      <c r="P186" s="5">
        <f t="shared" si="21"/>
        <v>7.7977540200235076</v>
      </c>
    </row>
    <row r="187" spans="1:16" x14ac:dyDescent="0.15">
      <c r="A187" s="5">
        <v>93</v>
      </c>
      <c r="B187" s="5">
        <v>185</v>
      </c>
      <c r="D187">
        <v>109.69892209701</v>
      </c>
      <c r="E187">
        <v>177.00881920627</v>
      </c>
      <c r="F187">
        <v>102.03422146174999</v>
      </c>
      <c r="G187">
        <v>107.12490833536999</v>
      </c>
      <c r="I187" s="6">
        <f t="shared" si="14"/>
        <v>69.88391087090001</v>
      </c>
      <c r="J187" s="6">
        <f t="shared" si="15"/>
        <v>7.6647006352600044</v>
      </c>
      <c r="K187" s="6">
        <f t="shared" si="19"/>
        <v>60.686270108588005</v>
      </c>
      <c r="L187" s="7">
        <f t="shared" si="13"/>
        <v>7.9176308373235491</v>
      </c>
      <c r="M187" s="7">
        <f t="shared" si="20"/>
        <v>10.791937581096999</v>
      </c>
      <c r="P187" s="5">
        <f t="shared" si="21"/>
        <v>10.571912384464882</v>
      </c>
    </row>
    <row r="188" spans="1:16" x14ac:dyDescent="0.15">
      <c r="A188" s="5">
        <v>93.5</v>
      </c>
      <c r="B188" s="5">
        <v>186</v>
      </c>
      <c r="D188">
        <v>109.84174424302</v>
      </c>
      <c r="E188">
        <v>177.20480156785999</v>
      </c>
      <c r="F188">
        <v>101.99902224394999</v>
      </c>
      <c r="G188">
        <v>107.17012955268</v>
      </c>
      <c r="I188" s="6">
        <f t="shared" si="14"/>
        <v>70.034672015179993</v>
      </c>
      <c r="J188" s="6">
        <f t="shared" si="15"/>
        <v>7.8427219990700081</v>
      </c>
      <c r="K188" s="6">
        <f t="shared" si="19"/>
        <v>60.623405616295983</v>
      </c>
      <c r="L188" s="7">
        <f t="shared" si="13"/>
        <v>7.7298934762044</v>
      </c>
      <c r="M188" s="7">
        <f t="shared" si="20"/>
        <v>10.619653482041148</v>
      </c>
      <c r="P188" s="5">
        <f t="shared" si="21"/>
        <v>7.9501080251226721</v>
      </c>
    </row>
    <row r="189" spans="1:16" x14ac:dyDescent="0.15">
      <c r="A189" s="5">
        <v>94</v>
      </c>
      <c r="B189" s="5">
        <v>187</v>
      </c>
      <c r="D189">
        <v>109.76261636453</v>
      </c>
      <c r="E189">
        <v>176.98260656541001</v>
      </c>
      <c r="F189">
        <v>102.03397702273</v>
      </c>
      <c r="G189">
        <v>107.07993155708</v>
      </c>
      <c r="I189" s="6">
        <f t="shared" si="14"/>
        <v>69.902675008330007</v>
      </c>
      <c r="J189" s="6">
        <f t="shared" si="15"/>
        <v>7.7286393418000046</v>
      </c>
      <c r="K189" s="6">
        <f t="shared" si="19"/>
        <v>60.628307798169999</v>
      </c>
      <c r="L189" s="7">
        <f t="shared" si="13"/>
        <v>7.8446289336163577</v>
      </c>
      <c r="M189" s="7">
        <f t="shared" si="20"/>
        <v>10.749842201516405</v>
      </c>
      <c r="P189" s="5">
        <f t="shared" si="21"/>
        <v>9.5524205356457053</v>
      </c>
    </row>
    <row r="190" spans="1:16" x14ac:dyDescent="0.15">
      <c r="A190" s="5">
        <v>94.5</v>
      </c>
      <c r="B190" s="5">
        <v>188</v>
      </c>
      <c r="D190">
        <v>109.71901028907</v>
      </c>
      <c r="E190">
        <v>176.67197452228999</v>
      </c>
      <c r="F190">
        <v>101.99291126864</v>
      </c>
      <c r="G190">
        <v>107.11244194574</v>
      </c>
      <c r="I190" s="6">
        <f t="shared" si="14"/>
        <v>69.559532576549984</v>
      </c>
      <c r="J190" s="6">
        <f t="shared" si="15"/>
        <v>7.7260990204299986</v>
      </c>
      <c r="K190" s="6">
        <f t="shared" si="19"/>
        <v>60.288213752033982</v>
      </c>
      <c r="L190" s="7">
        <f t="shared" si="13"/>
        <v>7.8031893705497213</v>
      </c>
      <c r="M190" s="7">
        <f t="shared" si="20"/>
        <v>10.723855900513065</v>
      </c>
      <c r="P190" s="5">
        <f t="shared" si="21"/>
        <v>8.973705534807964</v>
      </c>
    </row>
    <row r="191" spans="1:16" x14ac:dyDescent="0.15">
      <c r="A191" s="5">
        <v>95</v>
      </c>
      <c r="B191" s="5">
        <v>189</v>
      </c>
      <c r="D191">
        <v>109.79201371876999</v>
      </c>
      <c r="E191">
        <v>175.96423321901</v>
      </c>
      <c r="F191">
        <v>101.99193351258999</v>
      </c>
      <c r="G191">
        <v>107.29479344903</v>
      </c>
      <c r="I191" s="6">
        <f t="shared" si="14"/>
        <v>68.669439769980002</v>
      </c>
      <c r="J191" s="6">
        <f t="shared" si="15"/>
        <v>7.8000802061799988</v>
      </c>
      <c r="K191" s="6">
        <f t="shared" si="19"/>
        <v>59.309343522564006</v>
      </c>
      <c r="L191" s="7">
        <f t="shared" si="13"/>
        <v>7.6036838025810622</v>
      </c>
      <c r="M191" s="7">
        <f t="shared" si="20"/>
        <v>10.539803594607704</v>
      </c>
      <c r="P191" s="5">
        <f t="shared" si="21"/>
        <v>6.1875549002451047</v>
      </c>
    </row>
    <row r="192" spans="1:16" x14ac:dyDescent="0.15">
      <c r="A192" s="5">
        <v>95.5</v>
      </c>
      <c r="B192" s="5">
        <v>190</v>
      </c>
      <c r="D192">
        <v>109.92185203331999</v>
      </c>
      <c r="E192">
        <v>176.23248407643001</v>
      </c>
      <c r="F192">
        <v>102.03959912002</v>
      </c>
      <c r="G192">
        <v>107.18406257639001</v>
      </c>
      <c r="I192" s="6">
        <f t="shared" si="14"/>
        <v>69.048421500040007</v>
      </c>
      <c r="J192" s="6">
        <f t="shared" si="15"/>
        <v>7.8822529132999932</v>
      </c>
      <c r="K192" s="6">
        <f t="shared" si="19"/>
        <v>59.589718004080012</v>
      </c>
      <c r="L192" s="7">
        <f t="shared" si="13"/>
        <v>7.5599855345331859</v>
      </c>
      <c r="M192" s="7">
        <f t="shared" si="20"/>
        <v>10.511558588623128</v>
      </c>
      <c r="P192" s="5">
        <f t="shared" si="21"/>
        <v>5.5772964573829249</v>
      </c>
    </row>
    <row r="193" spans="1:16" x14ac:dyDescent="0.15">
      <c r="A193" s="5">
        <v>96</v>
      </c>
      <c r="B193" s="5">
        <v>191</v>
      </c>
      <c r="D193">
        <v>109.9877511024</v>
      </c>
      <c r="E193">
        <v>175.93630573248001</v>
      </c>
      <c r="F193">
        <v>102.05622097286999</v>
      </c>
      <c r="G193">
        <v>107.24786115864001</v>
      </c>
      <c r="I193" s="6">
        <f t="shared" si="14"/>
        <v>68.688444573840002</v>
      </c>
      <c r="J193" s="6">
        <f t="shared" si="15"/>
        <v>7.9315301295300031</v>
      </c>
      <c r="K193" s="6">
        <f t="shared" si="19"/>
        <v>59.170608418404001</v>
      </c>
      <c r="L193" s="7">
        <f t="shared" si="13"/>
        <v>7.4601757103720745</v>
      </c>
      <c r="M193" s="7">
        <f t="shared" si="20"/>
        <v>10.427202026525315</v>
      </c>
      <c r="P193" s="5">
        <f t="shared" si="21"/>
        <v>4.183424558199774</v>
      </c>
    </row>
    <row r="194" spans="1:16" x14ac:dyDescent="0.15">
      <c r="A194" s="5">
        <v>96.5</v>
      </c>
      <c r="B194" s="5">
        <v>192</v>
      </c>
      <c r="D194">
        <v>110.16438020578001</v>
      </c>
      <c r="E194">
        <v>176.59284664379999</v>
      </c>
      <c r="F194">
        <v>102.02371058420999</v>
      </c>
      <c r="G194">
        <v>107.13761916401999</v>
      </c>
      <c r="I194" s="6">
        <f t="shared" si="14"/>
        <v>69.455227479779992</v>
      </c>
      <c r="J194" s="6">
        <f t="shared" si="15"/>
        <v>8.1406696215700123</v>
      </c>
      <c r="K194" s="6">
        <f t="shared" si="19"/>
        <v>59.686423933895981</v>
      </c>
      <c r="L194" s="7">
        <f t="shared" ref="L194:L241" si="22">K194/J194</f>
        <v>7.3318813695309792</v>
      </c>
      <c r="M194" s="7">
        <f t="shared" si="20"/>
        <v>10.314360947747517</v>
      </c>
      <c r="P194" s="5">
        <f t="shared" si="21"/>
        <v>2.3917584769734401</v>
      </c>
    </row>
    <row r="195" spans="1:16" x14ac:dyDescent="0.15">
      <c r="A195" s="5">
        <v>97</v>
      </c>
      <c r="B195" s="5">
        <v>193</v>
      </c>
      <c r="D195">
        <v>110.09358157766</v>
      </c>
      <c r="E195">
        <v>176.75281724645001</v>
      </c>
      <c r="F195">
        <v>102.01173307259999</v>
      </c>
      <c r="G195">
        <v>106.99975556099</v>
      </c>
      <c r="I195" s="6">
        <f t="shared" ref="I195:I241" si="23">E195-G195</f>
        <v>69.753061685460011</v>
      </c>
      <c r="J195" s="6">
        <f t="shared" ref="J195:J241" si="24">D195-F195</f>
        <v>8.0818485050600088</v>
      </c>
      <c r="K195" s="6">
        <f t="shared" si="19"/>
        <v>60.054843479387998</v>
      </c>
      <c r="L195" s="7">
        <f t="shared" si="22"/>
        <v>7.4308301426075891</v>
      </c>
      <c r="M195" s="7">
        <f t="shared" si="20"/>
        <v>10.428762982887426</v>
      </c>
      <c r="P195" s="5">
        <f t="shared" si="21"/>
        <v>3.7736055587547437</v>
      </c>
    </row>
    <row r="196" spans="1:16" x14ac:dyDescent="0.15">
      <c r="A196" s="5">
        <v>97.5</v>
      </c>
      <c r="B196" s="5">
        <v>194</v>
      </c>
      <c r="D196">
        <v>109.97648211661</v>
      </c>
      <c r="E196">
        <v>176.33512983832</v>
      </c>
      <c r="F196">
        <v>102.02395502322</v>
      </c>
      <c r="G196">
        <v>106.92324615008999</v>
      </c>
      <c r="I196" s="6">
        <f t="shared" si="23"/>
        <v>69.411883688230006</v>
      </c>
      <c r="J196" s="6">
        <f t="shared" si="24"/>
        <v>7.9525270933900032</v>
      </c>
      <c r="K196" s="6">
        <f t="shared" si="19"/>
        <v>59.868851176162003</v>
      </c>
      <c r="L196" s="7">
        <f t="shared" si="22"/>
        <v>7.5282800640722005</v>
      </c>
      <c r="M196" s="7">
        <f t="shared" si="20"/>
        <v>10.541666166415334</v>
      </c>
      <c r="P196" s="5">
        <f t="shared" si="21"/>
        <v>5.1345207617298323</v>
      </c>
    </row>
    <row r="197" spans="1:16" x14ac:dyDescent="0.15">
      <c r="A197" s="5">
        <v>98</v>
      </c>
      <c r="B197" s="5">
        <v>195</v>
      </c>
      <c r="D197">
        <v>110.14943655071001</v>
      </c>
      <c r="E197">
        <v>175.59701126899</v>
      </c>
      <c r="F197">
        <v>102.00097775605001</v>
      </c>
      <c r="G197">
        <v>107.15766316304</v>
      </c>
      <c r="I197" s="6">
        <f t="shared" si="23"/>
        <v>68.439348105950003</v>
      </c>
      <c r="J197" s="6">
        <f t="shared" si="24"/>
        <v>8.1484587946600016</v>
      </c>
      <c r="K197" s="6">
        <f t="shared" si="19"/>
        <v>58.661197552358004</v>
      </c>
      <c r="L197" s="7">
        <f t="shared" si="22"/>
        <v>7.1990543280161079</v>
      </c>
      <c r="M197" s="7">
        <f t="shared" si="20"/>
        <v>10.227893692422541</v>
      </c>
      <c r="P197" s="5">
        <f t="shared" si="21"/>
        <v>0.53679197267065049</v>
      </c>
    </row>
    <row r="198" spans="1:16" x14ac:dyDescent="0.15">
      <c r="A198" s="5">
        <v>98.5</v>
      </c>
      <c r="B198" s="5">
        <v>196</v>
      </c>
      <c r="D198">
        <v>110.17148456639001</v>
      </c>
      <c r="E198">
        <v>175.54164625184001</v>
      </c>
      <c r="F198">
        <v>102.06037643608001</v>
      </c>
      <c r="G198">
        <v>107.08482033733</v>
      </c>
      <c r="I198" s="6">
        <f t="shared" si="23"/>
        <v>68.456825914510006</v>
      </c>
      <c r="J198" s="6">
        <f t="shared" si="24"/>
        <v>8.1111081303100008</v>
      </c>
      <c r="K198" s="6">
        <f t="shared" si="19"/>
        <v>58.723496158138005</v>
      </c>
      <c r="L198" s="7">
        <f t="shared" si="22"/>
        <v>7.2398857486188675</v>
      </c>
      <c r="M198" s="7">
        <f t="shared" si="20"/>
        <v>10.284178375088597</v>
      </c>
      <c r="P198" s="5">
        <f t="shared" si="21"/>
        <v>1.1070140951948344</v>
      </c>
    </row>
    <row r="199" spans="1:16" x14ac:dyDescent="0.15">
      <c r="A199" s="5">
        <v>99</v>
      </c>
      <c r="B199" s="5">
        <v>197</v>
      </c>
      <c r="D199">
        <v>110.07667809897001</v>
      </c>
      <c r="E199">
        <v>176.16585007348999</v>
      </c>
      <c r="F199">
        <v>102.00831092641999</v>
      </c>
      <c r="G199">
        <v>107.09190906869</v>
      </c>
      <c r="I199" s="6">
        <f t="shared" si="23"/>
        <v>69.073941004799991</v>
      </c>
      <c r="J199" s="6">
        <f t="shared" si="24"/>
        <v>8.0683671725500119</v>
      </c>
      <c r="K199" s="6">
        <f t="shared" si="19"/>
        <v>59.391900397739974</v>
      </c>
      <c r="L199" s="7">
        <f t="shared" si="22"/>
        <v>7.3610805169850906</v>
      </c>
      <c r="M199" s="7">
        <f t="shared" si="20"/>
        <v>10.420826405518119</v>
      </c>
      <c r="P199" s="5">
        <f t="shared" si="21"/>
        <v>2.7995326761413897</v>
      </c>
    </row>
    <row r="200" spans="1:16" x14ac:dyDescent="0.15">
      <c r="A200" s="5">
        <v>99.5</v>
      </c>
      <c r="B200" s="5">
        <v>198</v>
      </c>
      <c r="D200">
        <v>110.24105830475</v>
      </c>
      <c r="E200">
        <v>174.81994120529001</v>
      </c>
      <c r="F200">
        <v>101.95795648986</v>
      </c>
      <c r="G200">
        <v>107.01539965779</v>
      </c>
      <c r="I200" s="6">
        <f t="shared" si="23"/>
        <v>67.804541547500008</v>
      </c>
      <c r="J200" s="6">
        <f t="shared" si="24"/>
        <v>8.2831018148900029</v>
      </c>
      <c r="K200" s="6">
        <f t="shared" si="19"/>
        <v>57.864819369632002</v>
      </c>
      <c r="L200" s="7">
        <f t="shared" si="22"/>
        <v>6.9858877341833603</v>
      </c>
      <c r="M200" s="7">
        <f t="shared" si="20"/>
        <v>10.061086884779687</v>
      </c>
      <c r="P200" s="5">
        <f t="shared" si="21"/>
        <v>-2.4401386800518488</v>
      </c>
    </row>
    <row r="201" spans="1:16" x14ac:dyDescent="0.15">
      <c r="A201" s="5">
        <v>100</v>
      </c>
      <c r="B201" s="5">
        <v>199</v>
      </c>
      <c r="D201">
        <v>110.06173444389999</v>
      </c>
      <c r="E201">
        <v>174.97452229299</v>
      </c>
      <c r="F201">
        <v>102.13199706672999</v>
      </c>
      <c r="G201">
        <v>107.14153018822</v>
      </c>
      <c r="I201" s="6">
        <f t="shared" si="23"/>
        <v>67.83299210477</v>
      </c>
      <c r="J201" s="6">
        <f t="shared" si="24"/>
        <v>7.9297373771699995</v>
      </c>
      <c r="K201" s="6">
        <f t="shared" si="19"/>
        <v>58.317307252166003</v>
      </c>
      <c r="L201" s="7">
        <f t="shared" si="22"/>
        <v>7.3542545582989467</v>
      </c>
      <c r="M201" s="7">
        <f t="shared" si="20"/>
        <v>10.444906970958572</v>
      </c>
      <c r="P201" s="5">
        <f t="shared" si="21"/>
        <v>2.7042062683697163</v>
      </c>
    </row>
    <row r="202" spans="1:16" x14ac:dyDescent="0.15">
      <c r="A202" s="5">
        <v>100.5</v>
      </c>
      <c r="B202" s="5">
        <v>200</v>
      </c>
      <c r="D202">
        <v>110.31724644782</v>
      </c>
      <c r="E202">
        <v>175.30524252817</v>
      </c>
      <c r="F202">
        <v>102.00219995111</v>
      </c>
      <c r="G202">
        <v>107.16744072354</v>
      </c>
      <c r="I202" s="6">
        <f t="shared" si="23"/>
        <v>68.137801804630001</v>
      </c>
      <c r="J202" s="6">
        <f t="shared" si="24"/>
        <v>8.3150464967099964</v>
      </c>
      <c r="K202" s="6">
        <f t="shared" si="19"/>
        <v>58.159746008578004</v>
      </c>
      <c r="L202" s="7">
        <f t="shared" si="22"/>
        <v>6.9945184349347889</v>
      </c>
      <c r="M202" s="7">
        <f t="shared" si="20"/>
        <v>10.100624109657712</v>
      </c>
      <c r="P202" s="5">
        <f t="shared" si="21"/>
        <v>-2.3196085483860878</v>
      </c>
    </row>
    <row r="203" spans="1:16" x14ac:dyDescent="0.15">
      <c r="A203" s="5">
        <v>101</v>
      </c>
      <c r="B203" s="5">
        <v>201</v>
      </c>
      <c r="D203">
        <v>110.13841254287</v>
      </c>
      <c r="E203">
        <v>175.29715825576</v>
      </c>
      <c r="F203">
        <v>102.05035443657</v>
      </c>
      <c r="G203">
        <v>107.14153018822</v>
      </c>
      <c r="I203" s="6">
        <f t="shared" si="23"/>
        <v>68.155628067539993</v>
      </c>
      <c r="J203" s="6">
        <f t="shared" si="24"/>
        <v>8.0880581062999966</v>
      </c>
      <c r="K203" s="6">
        <f t="shared" si="19"/>
        <v>58.44995833998</v>
      </c>
      <c r="L203" s="7">
        <f t="shared" si="22"/>
        <v>7.2266986181085695</v>
      </c>
      <c r="M203" s="7">
        <f t="shared" si="20"/>
        <v>10.34825755489479</v>
      </c>
      <c r="P203" s="5">
        <f t="shared" si="21"/>
        <v>0.92285215719267433</v>
      </c>
    </row>
    <row r="204" spans="1:16" x14ac:dyDescent="0.15">
      <c r="A204" s="5">
        <v>101.5</v>
      </c>
      <c r="B204" s="5">
        <v>202</v>
      </c>
      <c r="D204">
        <v>110.19230769231</v>
      </c>
      <c r="E204">
        <v>174.27511024008001</v>
      </c>
      <c r="F204">
        <v>102.00855536544</v>
      </c>
      <c r="G204">
        <v>107.17672940601</v>
      </c>
      <c r="I204" s="6">
        <f t="shared" si="23"/>
        <v>67.098380834070014</v>
      </c>
      <c r="J204" s="6">
        <f t="shared" si="24"/>
        <v>8.1837523268699925</v>
      </c>
      <c r="K204" s="6">
        <f t="shared" si="19"/>
        <v>57.277878041826021</v>
      </c>
      <c r="L204" s="7">
        <f t="shared" si="22"/>
        <v>6.9989750122035845</v>
      </c>
      <c r="M204" s="7">
        <f t="shared" si="20"/>
        <v>10.135987211053104</v>
      </c>
      <c r="P204" s="5">
        <f t="shared" si="21"/>
        <v>-2.2573712097901844</v>
      </c>
    </row>
    <row r="205" spans="1:16" x14ac:dyDescent="0.15">
      <c r="A205" s="5">
        <v>102</v>
      </c>
      <c r="B205" s="5">
        <v>203</v>
      </c>
      <c r="D205">
        <v>110.204066634</v>
      </c>
      <c r="E205">
        <v>174.18226359627999</v>
      </c>
      <c r="F205">
        <v>102.06893180151999</v>
      </c>
      <c r="G205">
        <v>107.20092886825</v>
      </c>
      <c r="I205" s="6">
        <f t="shared" si="23"/>
        <v>66.981334728029992</v>
      </c>
      <c r="J205" s="6">
        <f t="shared" si="24"/>
        <v>8.1351348324800057</v>
      </c>
      <c r="K205" s="6">
        <f t="shared" si="19"/>
        <v>57.219172929053983</v>
      </c>
      <c r="L205" s="7">
        <f t="shared" si="22"/>
        <v>7.0335863027866559</v>
      </c>
      <c r="M205" s="7">
        <f t="shared" si="20"/>
        <v>10.186051763699473</v>
      </c>
      <c r="P205" s="5">
        <f t="shared" si="21"/>
        <v>-1.7740149295473562</v>
      </c>
    </row>
    <row r="206" spans="1:16" x14ac:dyDescent="0.15">
      <c r="A206" s="5">
        <v>102.5</v>
      </c>
      <c r="B206" s="5">
        <v>204</v>
      </c>
      <c r="D206">
        <v>110.06810387065001</v>
      </c>
      <c r="E206">
        <v>173.67736403724001</v>
      </c>
      <c r="F206">
        <v>102.06135419213</v>
      </c>
      <c r="G206">
        <v>107.17355169885001</v>
      </c>
      <c r="I206" s="6">
        <f t="shared" si="23"/>
        <v>66.503812338390006</v>
      </c>
      <c r="J206" s="6">
        <f t="shared" si="24"/>
        <v>8.0067496785200092</v>
      </c>
      <c r="K206" s="6">
        <f t="shared" si="19"/>
        <v>56.895712724165996</v>
      </c>
      <c r="L206" s="7">
        <f t="shared" si="22"/>
        <v>7.1059687149708379</v>
      </c>
      <c r="M206" s="7">
        <f t="shared" si="20"/>
        <v>10.273887437946954</v>
      </c>
      <c r="P206" s="5">
        <f t="shared" si="21"/>
        <v>-0.76317445180274524</v>
      </c>
    </row>
    <row r="207" spans="1:16" x14ac:dyDescent="0.15">
      <c r="A207" s="5">
        <v>103</v>
      </c>
      <c r="B207" s="5">
        <v>205</v>
      </c>
      <c r="D207">
        <v>110.29078882901</v>
      </c>
      <c r="E207">
        <v>173.70823125919</v>
      </c>
      <c r="F207">
        <v>102.05695428991</v>
      </c>
      <c r="G207">
        <v>107.05377658274</v>
      </c>
      <c r="I207" s="6">
        <f t="shared" si="23"/>
        <v>66.654454676450001</v>
      </c>
      <c r="J207" s="6">
        <f t="shared" si="24"/>
        <v>8.2338345391000018</v>
      </c>
      <c r="K207" s="6">
        <f t="shared" si="19"/>
        <v>56.773853229529998</v>
      </c>
      <c r="L207" s="7">
        <f t="shared" si="22"/>
        <v>6.8951899579628488</v>
      </c>
      <c r="M207" s="7">
        <f t="shared" si="20"/>
        <v>10.078561943002262</v>
      </c>
      <c r="P207" s="5">
        <f t="shared" si="21"/>
        <v>-3.7067583004622184</v>
      </c>
    </row>
    <row r="208" spans="1:16" x14ac:dyDescent="0.15">
      <c r="A208" s="5">
        <v>103.5</v>
      </c>
      <c r="B208" s="5">
        <v>206</v>
      </c>
      <c r="D208">
        <v>110.29372856443</v>
      </c>
      <c r="E208">
        <v>173.30622243997999</v>
      </c>
      <c r="F208">
        <v>102.05035443657</v>
      </c>
      <c r="G208">
        <v>107.06208750917</v>
      </c>
      <c r="I208" s="6">
        <f t="shared" si="23"/>
        <v>66.244134930809992</v>
      </c>
      <c r="J208" s="6">
        <f t="shared" si="24"/>
        <v>8.2433741278599939</v>
      </c>
      <c r="K208" s="6">
        <f t="shared" si="19"/>
        <v>56.352085977377996</v>
      </c>
      <c r="L208" s="7">
        <f t="shared" si="22"/>
        <v>6.8360461509232966</v>
      </c>
      <c r="M208" s="7">
        <f t="shared" si="20"/>
        <v>10.034871398026008</v>
      </c>
      <c r="P208" s="5">
        <f t="shared" si="21"/>
        <v>-4.5327179826481228</v>
      </c>
    </row>
    <row r="209" spans="1:16" x14ac:dyDescent="0.15">
      <c r="A209" s="5">
        <v>104</v>
      </c>
      <c r="B209" s="5">
        <v>207</v>
      </c>
      <c r="D209">
        <v>110.46472317491001</v>
      </c>
      <c r="E209">
        <v>174.30156785889</v>
      </c>
      <c r="F209">
        <v>102.10095331215</v>
      </c>
      <c r="G209">
        <v>107.14421901736</v>
      </c>
      <c r="I209" s="6">
        <f t="shared" si="23"/>
        <v>67.157348841529995</v>
      </c>
      <c r="J209" s="6">
        <f t="shared" si="24"/>
        <v>8.3637698627600088</v>
      </c>
      <c r="K209" s="6">
        <f t="shared" si="19"/>
        <v>57.120825006217984</v>
      </c>
      <c r="L209" s="7">
        <f t="shared" si="22"/>
        <v>6.8295548470971861</v>
      </c>
      <c r="M209" s="7">
        <f t="shared" si="20"/>
        <v>10.043833356263196</v>
      </c>
      <c r="P209" s="5">
        <f t="shared" si="21"/>
        <v>-4.6233708424074011</v>
      </c>
    </row>
    <row r="210" spans="1:16" x14ac:dyDescent="0.15">
      <c r="A210" s="5">
        <v>104.5</v>
      </c>
      <c r="B210" s="5">
        <v>208</v>
      </c>
      <c r="D210">
        <v>110.19622733954</v>
      </c>
      <c r="E210">
        <v>173.96006859382999</v>
      </c>
      <c r="F210">
        <v>102.05597653386</v>
      </c>
      <c r="G210">
        <v>107.08164263016</v>
      </c>
      <c r="I210" s="6">
        <f t="shared" si="23"/>
        <v>66.878425963669983</v>
      </c>
      <c r="J210" s="6">
        <f t="shared" si="24"/>
        <v>8.1402508056799974</v>
      </c>
      <c r="K210" s="6">
        <f t="shared" si="19"/>
        <v>57.110124996853983</v>
      </c>
      <c r="L210" s="7">
        <f t="shared" si="22"/>
        <v>7.0157697054007757</v>
      </c>
      <c r="M210" s="7">
        <f t="shared" si="20"/>
        <v>10.245501476630084</v>
      </c>
      <c r="P210" s="5">
        <f t="shared" si="21"/>
        <v>-2.0228286574941325</v>
      </c>
    </row>
    <row r="211" spans="1:16" x14ac:dyDescent="0.15">
      <c r="A211" s="5">
        <v>105</v>
      </c>
      <c r="B211" s="5">
        <v>209</v>
      </c>
      <c r="D211">
        <v>110.14796668300001</v>
      </c>
      <c r="E211">
        <v>175.14747672710001</v>
      </c>
      <c r="F211">
        <v>102.09753116597</v>
      </c>
      <c r="G211">
        <v>107.12808604253</v>
      </c>
      <c r="I211" s="6">
        <f t="shared" si="23"/>
        <v>68.019390684570013</v>
      </c>
      <c r="J211" s="6">
        <f t="shared" si="24"/>
        <v>8.0504355170300101</v>
      </c>
      <c r="K211" s="6">
        <f t="shared" si="19"/>
        <v>58.358868064134001</v>
      </c>
      <c r="L211" s="7">
        <f t="shared" si="22"/>
        <v>7.2491566376354157</v>
      </c>
      <c r="M211" s="7">
        <f t="shared" si="20"/>
        <v>10.494341670928021</v>
      </c>
      <c r="P211" s="5">
        <f t="shared" si="21"/>
        <v>1.2364846336836426</v>
      </c>
    </row>
    <row r="212" spans="1:16" x14ac:dyDescent="0.15">
      <c r="A212" s="5">
        <v>105.5</v>
      </c>
      <c r="B212" s="5">
        <v>210</v>
      </c>
      <c r="D212">
        <v>110.30279274865001</v>
      </c>
      <c r="E212">
        <v>174.66756491915999</v>
      </c>
      <c r="F212">
        <v>101.94646785627</v>
      </c>
      <c r="G212">
        <v>107.08310926423999</v>
      </c>
      <c r="I212" s="6">
        <f t="shared" si="23"/>
        <v>67.584455654919992</v>
      </c>
      <c r="J212" s="6">
        <f t="shared" si="24"/>
        <v>8.3563248923800018</v>
      </c>
      <c r="K212" s="6">
        <f t="shared" si="19"/>
        <v>57.556865784063987</v>
      </c>
      <c r="L212" s="7">
        <f t="shared" si="22"/>
        <v>6.8878204863179944</v>
      </c>
      <c r="M212" s="7">
        <f t="shared" si="20"/>
        <v>10.148458781673899</v>
      </c>
      <c r="P212" s="5">
        <f t="shared" si="21"/>
        <v>-3.8096750175682286</v>
      </c>
    </row>
    <row r="213" spans="1:16" x14ac:dyDescent="0.15">
      <c r="A213" s="5">
        <v>106</v>
      </c>
      <c r="B213" s="5">
        <v>211</v>
      </c>
      <c r="D213">
        <v>110.33831455169</v>
      </c>
      <c r="E213">
        <v>174.58868201862001</v>
      </c>
      <c r="F213">
        <v>101.99633341481</v>
      </c>
      <c r="G213">
        <v>107.07430945979</v>
      </c>
      <c r="I213" s="6">
        <f t="shared" si="23"/>
        <v>67.514372558830004</v>
      </c>
      <c r="J213" s="6">
        <f t="shared" si="24"/>
        <v>8.3419811368800083</v>
      </c>
      <c r="K213" s="6">
        <f t="shared" si="19"/>
        <v>57.503995194573996</v>
      </c>
      <c r="L213" s="7">
        <f t="shared" si="22"/>
        <v>6.8933259678984502</v>
      </c>
      <c r="M213" s="7">
        <f t="shared" si="20"/>
        <v>10.169417525317652</v>
      </c>
      <c r="P213" s="5">
        <f t="shared" si="21"/>
        <v>-3.732789439109732</v>
      </c>
    </row>
    <row r="214" spans="1:16" x14ac:dyDescent="0.15">
      <c r="A214" s="5">
        <v>106.5</v>
      </c>
      <c r="B214" s="5">
        <v>212</v>
      </c>
      <c r="D214">
        <v>110.32312591867</v>
      </c>
      <c r="E214">
        <v>174.2530622244</v>
      </c>
      <c r="F214">
        <v>102.04571009532999</v>
      </c>
      <c r="G214">
        <v>107.0175996089</v>
      </c>
      <c r="I214" s="6">
        <f t="shared" si="23"/>
        <v>67.235462615499998</v>
      </c>
      <c r="J214" s="6">
        <f t="shared" si="24"/>
        <v>8.2774158233400073</v>
      </c>
      <c r="K214" s="6">
        <f t="shared" si="19"/>
        <v>57.302563627491992</v>
      </c>
      <c r="L214" s="7">
        <f t="shared" si="22"/>
        <v>6.9227600558515769</v>
      </c>
      <c r="M214" s="7">
        <f t="shared" si="20"/>
        <v>10.214304875334077</v>
      </c>
      <c r="P214" s="5">
        <f t="shared" si="21"/>
        <v>-3.3217342306592799</v>
      </c>
    </row>
    <row r="215" spans="1:16" x14ac:dyDescent="0.15">
      <c r="A215" s="5">
        <v>107</v>
      </c>
      <c r="B215" s="5">
        <v>213</v>
      </c>
      <c r="D215">
        <v>110.30083292504</v>
      </c>
      <c r="E215">
        <v>173.13914747672999</v>
      </c>
      <c r="F215">
        <v>102.07797604498001</v>
      </c>
      <c r="G215">
        <v>107.09850892202</v>
      </c>
      <c r="I215" s="6">
        <f t="shared" si="23"/>
        <v>66.040638554709986</v>
      </c>
      <c r="J215" s="6">
        <f t="shared" si="24"/>
        <v>8.222856880059993</v>
      </c>
      <c r="K215" s="6">
        <f t="shared" si="19"/>
        <v>56.173210298637997</v>
      </c>
      <c r="L215" s="7">
        <f t="shared" si="22"/>
        <v>6.8313496292091811</v>
      </c>
      <c r="M215" s="7">
        <f t="shared" si="20"/>
        <v>10.13834771075498</v>
      </c>
      <c r="P215" s="5">
        <f t="shared" si="21"/>
        <v>-4.5983062120256442</v>
      </c>
    </row>
    <row r="216" spans="1:16" x14ac:dyDescent="0.15">
      <c r="A216" s="5">
        <v>107.5</v>
      </c>
      <c r="B216" s="5">
        <v>214</v>
      </c>
      <c r="D216">
        <v>110.41303282705</v>
      </c>
      <c r="E216">
        <v>173.14576188142999</v>
      </c>
      <c r="F216">
        <v>101.99560009778</v>
      </c>
      <c r="G216">
        <v>107.0097775605</v>
      </c>
      <c r="I216" s="6">
        <f t="shared" si="23"/>
        <v>66.135984320929992</v>
      </c>
      <c r="J216" s="6">
        <f t="shared" si="24"/>
        <v>8.4174327292700042</v>
      </c>
      <c r="K216" s="6">
        <f t="shared" si="19"/>
        <v>56.035065045805986</v>
      </c>
      <c r="L216" s="7">
        <f t="shared" si="22"/>
        <v>6.657025585836263</v>
      </c>
      <c r="M216" s="7">
        <f t="shared" si="20"/>
        <v>9.9794769294453598</v>
      </c>
      <c r="P216" s="5">
        <f t="shared" si="21"/>
        <v>-7.0327898658318286</v>
      </c>
    </row>
    <row r="217" spans="1:16" x14ac:dyDescent="0.15">
      <c r="A217" s="5">
        <v>108</v>
      </c>
      <c r="B217" s="5">
        <v>215</v>
      </c>
      <c r="D217">
        <v>110.33684468398</v>
      </c>
      <c r="E217">
        <v>173.66389024988001</v>
      </c>
      <c r="F217">
        <v>101.9765338548</v>
      </c>
      <c r="G217">
        <v>107.15815204107</v>
      </c>
      <c r="I217" s="6">
        <f t="shared" si="23"/>
        <v>66.505738208810016</v>
      </c>
      <c r="J217" s="6">
        <f t="shared" si="24"/>
        <v>8.3603108291800083</v>
      </c>
      <c r="K217" s="6">
        <f t="shared" si="19"/>
        <v>56.473365213794004</v>
      </c>
      <c r="L217" s="7">
        <f t="shared" si="22"/>
        <v>6.7549360744680582</v>
      </c>
      <c r="M217" s="7">
        <f t="shared" si="20"/>
        <v>10.092840680140453</v>
      </c>
      <c r="P217" s="5">
        <f t="shared" si="21"/>
        <v>-5.6654427145248043</v>
      </c>
    </row>
    <row r="218" spans="1:16" x14ac:dyDescent="0.15">
      <c r="A218" s="5">
        <v>108.5</v>
      </c>
      <c r="B218" s="5">
        <v>216</v>
      </c>
      <c r="D218">
        <v>110.45296423322</v>
      </c>
      <c r="E218">
        <v>171.51053405194</v>
      </c>
      <c r="F218">
        <v>102.05450989978</v>
      </c>
      <c r="G218">
        <v>107.11219750671999</v>
      </c>
      <c r="I218" s="6">
        <f t="shared" si="23"/>
        <v>64.398336545220005</v>
      </c>
      <c r="J218" s="6">
        <f t="shared" si="24"/>
        <v>8.3984543334400001</v>
      </c>
      <c r="K218" s="6">
        <f t="shared" si="19"/>
        <v>54.320191345092006</v>
      </c>
      <c r="L218" s="7">
        <f t="shared" si="22"/>
        <v>6.4678795869385288</v>
      </c>
      <c r="M218" s="7">
        <f t="shared" si="20"/>
        <v>9.8212374546742218</v>
      </c>
      <c r="P218" s="5">
        <f t="shared" si="21"/>
        <v>-9.6742662427554755</v>
      </c>
    </row>
    <row r="219" spans="1:16" x14ac:dyDescent="0.15">
      <c r="A219" s="5">
        <v>109</v>
      </c>
      <c r="B219" s="5">
        <v>217</v>
      </c>
      <c r="D219">
        <v>110.48456638902999</v>
      </c>
      <c r="E219">
        <v>171.82655561000001</v>
      </c>
      <c r="F219">
        <v>102.02395502322</v>
      </c>
      <c r="G219">
        <v>107.00464434124</v>
      </c>
      <c r="I219" s="6">
        <f t="shared" si="23"/>
        <v>64.821911268760019</v>
      </c>
      <c r="J219" s="6">
        <f t="shared" si="24"/>
        <v>8.4606113658099957</v>
      </c>
      <c r="K219" s="6">
        <f t="shared" si="19"/>
        <v>54.669177629788024</v>
      </c>
      <c r="L219" s="7">
        <f t="shared" si="22"/>
        <v>6.4616107827278917</v>
      </c>
      <c r="M219" s="7">
        <f t="shared" si="20"/>
        <v>9.8304219125268819</v>
      </c>
      <c r="P219" s="5">
        <f t="shared" si="21"/>
        <v>-9.7618118336242024</v>
      </c>
    </row>
    <row r="220" spans="1:16" x14ac:dyDescent="0.15">
      <c r="A220" s="5">
        <v>109.5</v>
      </c>
      <c r="B220" s="5">
        <v>218</v>
      </c>
      <c r="D220">
        <v>110.61856932876</v>
      </c>
      <c r="E220">
        <v>172.57349338559999</v>
      </c>
      <c r="F220">
        <v>102.07259838669999</v>
      </c>
      <c r="G220">
        <v>106.91640185774</v>
      </c>
      <c r="I220" s="6">
        <f t="shared" si="23"/>
        <v>65.65709152785999</v>
      </c>
      <c r="J220" s="6">
        <f t="shared" si="24"/>
        <v>8.5459709420600092</v>
      </c>
      <c r="K220" s="6">
        <f t="shared" si="19"/>
        <v>55.401926397387982</v>
      </c>
      <c r="L220" s="7">
        <f t="shared" si="22"/>
        <v>6.4828124004869752</v>
      </c>
      <c r="M220" s="7">
        <f t="shared" si="20"/>
        <v>9.8670767923492644</v>
      </c>
      <c r="P220" s="5">
        <f t="shared" si="21"/>
        <v>-9.4657253565665336</v>
      </c>
    </row>
    <row r="221" spans="1:16" x14ac:dyDescent="0.15">
      <c r="A221" s="5">
        <v>110</v>
      </c>
      <c r="B221" s="5">
        <v>219</v>
      </c>
      <c r="D221">
        <v>110.43508084272</v>
      </c>
      <c r="E221">
        <v>173.39833414993001</v>
      </c>
      <c r="F221">
        <v>102.01222195062</v>
      </c>
      <c r="G221">
        <v>107.21339525787999</v>
      </c>
      <c r="I221" s="6">
        <f t="shared" si="23"/>
        <v>66.184938892050013</v>
      </c>
      <c r="J221" s="6">
        <f t="shared" si="24"/>
        <v>8.4228588920999954</v>
      </c>
      <c r="K221" s="6">
        <f t="shared" si="19"/>
        <v>56.077508221530017</v>
      </c>
      <c r="L221" s="7">
        <f t="shared" si="22"/>
        <v>6.6577760520393472</v>
      </c>
      <c r="M221" s="7">
        <f t="shared" si="20"/>
        <v>10.057493705964934</v>
      </c>
      <c r="P221" s="5">
        <f t="shared" si="21"/>
        <v>-7.0223093969946397</v>
      </c>
    </row>
    <row r="222" spans="1:16" x14ac:dyDescent="0.15">
      <c r="A222" s="5">
        <v>110.5</v>
      </c>
      <c r="B222" s="5">
        <v>220</v>
      </c>
      <c r="D222">
        <v>110.53184713376</v>
      </c>
      <c r="E222">
        <v>173.51445369916999</v>
      </c>
      <c r="F222">
        <v>102.07015399658</v>
      </c>
      <c r="G222">
        <v>106.96920068443001</v>
      </c>
      <c r="I222" s="6">
        <f t="shared" si="23"/>
        <v>66.545253014739984</v>
      </c>
      <c r="J222" s="6">
        <f t="shared" si="24"/>
        <v>8.4616931371799922</v>
      </c>
      <c r="K222" s="6">
        <f t="shared" si="19"/>
        <v>56.391221250123991</v>
      </c>
      <c r="L222" s="7">
        <f t="shared" si="22"/>
        <v>6.6642952345252917</v>
      </c>
      <c r="M222" s="7">
        <f t="shared" si="20"/>
        <v>10.079466150514177</v>
      </c>
      <c r="P222" s="5">
        <f t="shared" si="21"/>
        <v>-6.931267204012344</v>
      </c>
    </row>
    <row r="223" spans="1:16" x14ac:dyDescent="0.15">
      <c r="A223" s="5">
        <v>111</v>
      </c>
      <c r="B223" s="5">
        <v>221</v>
      </c>
      <c r="D223">
        <v>110.47991180794</v>
      </c>
      <c r="E223">
        <v>172.75061244488001</v>
      </c>
      <c r="F223">
        <v>102.02004399902</v>
      </c>
      <c r="G223">
        <v>106.98557809826001</v>
      </c>
      <c r="I223" s="6">
        <f t="shared" si="23"/>
        <v>65.765034346619998</v>
      </c>
      <c r="J223" s="6">
        <f t="shared" si="24"/>
        <v>8.459867808919995</v>
      </c>
      <c r="K223" s="6">
        <f t="shared" si="19"/>
        <v>55.613192975916007</v>
      </c>
      <c r="L223" s="7">
        <f t="shared" si="22"/>
        <v>6.5737661902090299</v>
      </c>
      <c r="M223" s="7">
        <f t="shared" si="20"/>
        <v>10.004390368261213</v>
      </c>
      <c r="P223" s="5">
        <f t="shared" si="21"/>
        <v>-8.195530436544006</v>
      </c>
    </row>
    <row r="224" spans="1:16" x14ac:dyDescent="0.15">
      <c r="A224" s="5">
        <v>111.5</v>
      </c>
      <c r="B224" s="5">
        <v>222</v>
      </c>
      <c r="D224">
        <v>110.6602155806</v>
      </c>
      <c r="E224">
        <v>172.96790788829</v>
      </c>
      <c r="F224">
        <v>102.13615252994001</v>
      </c>
      <c r="G224">
        <v>107.08017599609001</v>
      </c>
      <c r="I224" s="6">
        <f t="shared" si="23"/>
        <v>65.887731892199994</v>
      </c>
      <c r="J224" s="6">
        <f t="shared" si="24"/>
        <v>8.5240630506599899</v>
      </c>
      <c r="K224" s="6">
        <f t="shared" si="19"/>
        <v>55.658856231408009</v>
      </c>
      <c r="L224" s="7">
        <f t="shared" si="22"/>
        <v>6.529615736136364</v>
      </c>
      <c r="M224" s="7">
        <f t="shared" si="20"/>
        <v>9.9756931762518448</v>
      </c>
      <c r="P224" s="5">
        <f t="shared" si="21"/>
        <v>-8.8121037827581858</v>
      </c>
    </row>
    <row r="225" spans="1:16" x14ac:dyDescent="0.15">
      <c r="A225" s="5">
        <v>112</v>
      </c>
      <c r="B225" s="5">
        <v>223</v>
      </c>
      <c r="D225">
        <v>110.59407153356</v>
      </c>
      <c r="E225">
        <v>172.32165605096</v>
      </c>
      <c r="F225">
        <v>102.05915424102</v>
      </c>
      <c r="G225">
        <v>107.08164263016</v>
      </c>
      <c r="I225" s="6">
        <f t="shared" si="23"/>
        <v>65.240013420799997</v>
      </c>
      <c r="J225" s="6">
        <f t="shared" si="24"/>
        <v>8.5349172925400012</v>
      </c>
      <c r="K225" s="6">
        <f t="shared" si="19"/>
        <v>54.998112669751997</v>
      </c>
      <c r="L225" s="7">
        <f t="shared" si="22"/>
        <v>6.4438952112428138</v>
      </c>
      <c r="M225" s="7">
        <f t="shared" si="20"/>
        <v>9.9054259134215936</v>
      </c>
      <c r="P225" s="5">
        <f t="shared" si="21"/>
        <v>-10.009214706823947</v>
      </c>
    </row>
    <row r="226" spans="1:16" x14ac:dyDescent="0.15">
      <c r="A226" s="5">
        <v>112.5</v>
      </c>
      <c r="B226" s="5">
        <v>224</v>
      </c>
      <c r="D226">
        <v>110.34247917687</v>
      </c>
      <c r="E226">
        <v>171.35864772171001</v>
      </c>
      <c r="F226">
        <v>102.02762160841</v>
      </c>
      <c r="G226">
        <v>106.95355658763</v>
      </c>
      <c r="I226" s="6">
        <f t="shared" si="23"/>
        <v>64.40509113408001</v>
      </c>
      <c r="J226" s="6">
        <f t="shared" si="24"/>
        <v>8.314857568459999</v>
      </c>
      <c r="K226" s="6">
        <f t="shared" si="19"/>
        <v>54.427262051928011</v>
      </c>
      <c r="L226" s="7">
        <f t="shared" si="22"/>
        <v>6.5457840502743005</v>
      </c>
      <c r="M226" s="7">
        <f t="shared" si="20"/>
        <v>10.022768014516378</v>
      </c>
      <c r="P226" s="5">
        <f t="shared" si="21"/>
        <v>-8.5863087878921753</v>
      </c>
    </row>
    <row r="227" spans="1:16" x14ac:dyDescent="0.15">
      <c r="A227" s="5">
        <v>113</v>
      </c>
      <c r="B227" s="5">
        <v>225</v>
      </c>
      <c r="D227">
        <v>110.51592356688001</v>
      </c>
      <c r="E227">
        <v>171.1352278295</v>
      </c>
      <c r="F227">
        <v>102.05230994867</v>
      </c>
      <c r="G227">
        <v>106.89709117575001</v>
      </c>
      <c r="I227" s="6">
        <f t="shared" si="23"/>
        <v>64.23813665374999</v>
      </c>
      <c r="J227" s="6">
        <f t="shared" si="24"/>
        <v>8.4636136182100046</v>
      </c>
      <c r="K227" s="6">
        <f t="shared" si="19"/>
        <v>54.081800311897986</v>
      </c>
      <c r="L227" s="7">
        <f t="shared" si="22"/>
        <v>6.3899183908322019</v>
      </c>
      <c r="M227" s="7">
        <f t="shared" si="20"/>
        <v>9.882355617137577</v>
      </c>
      <c r="P227" s="5">
        <f t="shared" si="21"/>
        <v>-10.763015986507213</v>
      </c>
    </row>
    <row r="228" spans="1:16" x14ac:dyDescent="0.15">
      <c r="A228" s="5">
        <v>113.5</v>
      </c>
      <c r="B228" s="5">
        <v>226</v>
      </c>
      <c r="D228">
        <v>110.62640862322</v>
      </c>
      <c r="E228">
        <v>171.56075453208999</v>
      </c>
      <c r="F228">
        <v>101.93253483255999</v>
      </c>
      <c r="G228">
        <v>107.17526277194</v>
      </c>
      <c r="I228" s="6">
        <f t="shared" si="23"/>
        <v>64.385491760149989</v>
      </c>
      <c r="J228" s="6">
        <f t="shared" si="24"/>
        <v>8.6938737906600068</v>
      </c>
      <c r="K228" s="6">
        <f t="shared" si="19"/>
        <v>53.95284321135798</v>
      </c>
      <c r="L228" s="7">
        <f t="shared" si="22"/>
        <v>6.205846152185984</v>
      </c>
      <c r="M228" s="7">
        <f t="shared" si="20"/>
        <v>9.7137366405546572</v>
      </c>
      <c r="P228" s="5">
        <f t="shared" si="21"/>
        <v>-13.333635893166317</v>
      </c>
    </row>
    <row r="229" spans="1:16" x14ac:dyDescent="0.15">
      <c r="A229" s="5">
        <v>114</v>
      </c>
      <c r="B229" s="5">
        <v>227</v>
      </c>
      <c r="D229">
        <v>110.63130818226</v>
      </c>
      <c r="E229">
        <v>170.67074963253</v>
      </c>
      <c r="F229">
        <v>101.96235639208</v>
      </c>
      <c r="G229">
        <v>107.0882424835</v>
      </c>
      <c r="I229" s="6">
        <f t="shared" si="23"/>
        <v>63.582507149030008</v>
      </c>
      <c r="J229" s="6">
        <f t="shared" si="24"/>
        <v>8.6689517901800031</v>
      </c>
      <c r="K229" s="6">
        <f t="shared" si="19"/>
        <v>53.179765000814001</v>
      </c>
      <c r="L229" s="7">
        <f t="shared" si="22"/>
        <v>6.1345092564772203</v>
      </c>
      <c r="M229" s="7">
        <f t="shared" si="20"/>
        <v>9.6578530069091926</v>
      </c>
      <c r="P229" s="5">
        <f t="shared" si="21"/>
        <v>-14.329875443121834</v>
      </c>
    </row>
    <row r="230" spans="1:16" x14ac:dyDescent="0.15">
      <c r="A230" s="5">
        <v>114.5</v>
      </c>
      <c r="B230" s="5">
        <v>228</v>
      </c>
      <c r="D230">
        <v>110.47550220479999</v>
      </c>
      <c r="E230">
        <v>171.99706026458</v>
      </c>
      <c r="F230">
        <v>101.90882424835</v>
      </c>
      <c r="G230">
        <v>107.03739916891</v>
      </c>
      <c r="I230" s="6">
        <f t="shared" si="23"/>
        <v>64.95966109567</v>
      </c>
      <c r="J230" s="6">
        <f t="shared" si="24"/>
        <v>8.5666779564499933</v>
      </c>
      <c r="K230" s="6">
        <f t="shared" si="19"/>
        <v>54.67964754793001</v>
      </c>
      <c r="L230" s="7">
        <f t="shared" si="22"/>
        <v>6.3828298234043919</v>
      </c>
      <c r="M230" s="7">
        <f t="shared" si="20"/>
        <v>9.9216268358996622</v>
      </c>
      <c r="P230" s="5">
        <f t="shared" si="21"/>
        <v>-10.862009798250037</v>
      </c>
    </row>
    <row r="231" spans="1:16" x14ac:dyDescent="0.15">
      <c r="A231" s="5">
        <v>115</v>
      </c>
      <c r="B231" s="5">
        <v>229</v>
      </c>
      <c r="D231">
        <v>110.7224399804</v>
      </c>
      <c r="E231">
        <v>172.29446349829001</v>
      </c>
      <c r="F231">
        <v>102.02835492545</v>
      </c>
      <c r="G231">
        <v>107.12124175018</v>
      </c>
      <c r="I231" s="6">
        <f t="shared" si="23"/>
        <v>65.173221748110009</v>
      </c>
      <c r="J231" s="6">
        <f t="shared" si="24"/>
        <v>8.6940850549499942</v>
      </c>
      <c r="K231" s="6">
        <f t="shared" si="19"/>
        <v>54.740319682170018</v>
      </c>
      <c r="L231" s="7">
        <f t="shared" si="22"/>
        <v>6.2962714691873769</v>
      </c>
      <c r="M231" s="7">
        <f t="shared" si="20"/>
        <v>9.8505217437459454</v>
      </c>
      <c r="P231" s="5">
        <f t="shared" si="21"/>
        <v>-12.070821241378974</v>
      </c>
    </row>
    <row r="232" spans="1:16" x14ac:dyDescent="0.15">
      <c r="A232" s="5">
        <v>115.5</v>
      </c>
      <c r="B232" s="5">
        <v>230</v>
      </c>
      <c r="D232">
        <v>110.77486526213001</v>
      </c>
      <c r="E232">
        <v>173.50195982362001</v>
      </c>
      <c r="F232">
        <v>102.03031043755</v>
      </c>
      <c r="G232">
        <v>106.9391346859</v>
      </c>
      <c r="I232" s="6">
        <f t="shared" si="23"/>
        <v>66.562825137720012</v>
      </c>
      <c r="J232" s="6">
        <f t="shared" si="24"/>
        <v>8.7445548245800069</v>
      </c>
      <c r="K232" s="6">
        <f t="shared" si="19"/>
        <v>56.069359348224005</v>
      </c>
      <c r="L232" s="7">
        <f t="shared" si="22"/>
        <v>6.4119169555228863</v>
      </c>
      <c r="M232" s="7">
        <f t="shared" si="20"/>
        <v>9.9816204921447529</v>
      </c>
      <c r="P232" s="5">
        <f t="shared" si="21"/>
        <v>-10.455799924336704</v>
      </c>
    </row>
    <row r="233" spans="1:16" x14ac:dyDescent="0.15">
      <c r="A233" s="5">
        <v>116</v>
      </c>
      <c r="B233" s="5">
        <v>231</v>
      </c>
      <c r="D233">
        <v>110.62224399804001</v>
      </c>
      <c r="E233">
        <v>172.41548260657001</v>
      </c>
      <c r="F233">
        <v>102.08188706918</v>
      </c>
      <c r="G233">
        <v>107.20117330726001</v>
      </c>
      <c r="I233" s="6">
        <f t="shared" si="23"/>
        <v>65.214309299310003</v>
      </c>
      <c r="J233" s="6">
        <f t="shared" si="24"/>
        <v>8.5403569288600067</v>
      </c>
      <c r="K233" s="6">
        <f t="shared" si="19"/>
        <v>54.965880984677995</v>
      </c>
      <c r="L233" s="7">
        <f t="shared" si="22"/>
        <v>6.4360168365954946</v>
      </c>
      <c r="M233" s="7">
        <f t="shared" si="20"/>
        <v>10.021173635280659</v>
      </c>
      <c r="P233" s="5">
        <f t="shared" si="21"/>
        <v>-10.11923839561844</v>
      </c>
    </row>
    <row r="234" spans="1:16" x14ac:dyDescent="0.15">
      <c r="A234" s="5">
        <v>116.5</v>
      </c>
      <c r="B234" s="5">
        <v>232</v>
      </c>
      <c r="D234">
        <v>111.01126898579</v>
      </c>
      <c r="E234">
        <v>173.32900538952001</v>
      </c>
      <c r="F234">
        <v>102.00146663408</v>
      </c>
      <c r="G234">
        <v>107.15815204107</v>
      </c>
      <c r="I234" s="6">
        <f t="shared" si="23"/>
        <v>66.170853348450009</v>
      </c>
      <c r="J234" s="6">
        <f t="shared" si="24"/>
        <v>9.0098023517099932</v>
      </c>
      <c r="K234" s="6">
        <f t="shared" si="19"/>
        <v>55.35909052639802</v>
      </c>
      <c r="L234" s="7">
        <f t="shared" si="22"/>
        <v>6.1443179734005238</v>
      </c>
      <c r="M234" s="7">
        <f t="shared" si="20"/>
        <v>9.7449280341489857</v>
      </c>
      <c r="P234" s="5">
        <f t="shared" si="21"/>
        <v>-14.192893988627278</v>
      </c>
    </row>
    <row r="235" spans="1:16" x14ac:dyDescent="0.15">
      <c r="A235" s="5">
        <v>117</v>
      </c>
      <c r="B235" s="5">
        <v>233</v>
      </c>
      <c r="D235">
        <v>110.38241058305</v>
      </c>
      <c r="E235">
        <v>171.30720235179001</v>
      </c>
      <c r="F235">
        <v>101.9078464923</v>
      </c>
      <c r="G235">
        <v>106.96113419702</v>
      </c>
      <c r="I235" s="6">
        <f t="shared" si="23"/>
        <v>64.346068154770009</v>
      </c>
      <c r="J235" s="6">
        <f t="shared" si="24"/>
        <v>8.4745640907500075</v>
      </c>
      <c r="K235" s="6">
        <f t="shared" si="19"/>
        <v>54.17659124587</v>
      </c>
      <c r="L235" s="7">
        <f t="shared" si="22"/>
        <v>6.3928469553972445</v>
      </c>
      <c r="M235" s="7">
        <f t="shared" si="20"/>
        <v>10.008910278209004</v>
      </c>
      <c r="P235" s="5">
        <f t="shared" si="21"/>
        <v>-10.722117769458286</v>
      </c>
    </row>
    <row r="236" spans="1:16" x14ac:dyDescent="0.15">
      <c r="A236" s="5">
        <v>117.5</v>
      </c>
      <c r="B236" s="5">
        <v>234</v>
      </c>
      <c r="D236">
        <v>110.55144536992</v>
      </c>
      <c r="E236">
        <v>171.29813816756999</v>
      </c>
      <c r="F236">
        <v>101.99437790271</v>
      </c>
      <c r="G236">
        <v>106.98093375703</v>
      </c>
      <c r="I236" s="6">
        <f t="shared" si="23"/>
        <v>64.317204410539986</v>
      </c>
      <c r="J236" s="6">
        <f t="shared" si="24"/>
        <v>8.557067467210004</v>
      </c>
      <c r="K236" s="6">
        <f t="shared" si="19"/>
        <v>54.04872344988798</v>
      </c>
      <c r="L236" s="7">
        <f t="shared" si="22"/>
        <v>6.3162670689460318</v>
      </c>
      <c r="M236" s="7">
        <f t="shared" si="20"/>
        <v>9.9477836538210909</v>
      </c>
      <c r="P236" s="5">
        <f t="shared" si="21"/>
        <v>-11.791577140458477</v>
      </c>
    </row>
    <row r="237" spans="1:16" x14ac:dyDescent="0.15">
      <c r="A237" s="5">
        <v>118</v>
      </c>
      <c r="B237" s="5">
        <v>235</v>
      </c>
      <c r="D237">
        <v>110.58549730524</v>
      </c>
      <c r="E237">
        <v>170.46423321901</v>
      </c>
      <c r="F237">
        <v>102.03886580298</v>
      </c>
      <c r="G237">
        <v>107.10510877535999</v>
      </c>
      <c r="I237" s="6">
        <f t="shared" si="23"/>
        <v>63.359124443650003</v>
      </c>
      <c r="J237" s="6">
        <f t="shared" si="24"/>
        <v>8.5466315022599986</v>
      </c>
      <c r="K237" s="6">
        <f t="shared" si="19"/>
        <v>53.103166640938007</v>
      </c>
      <c r="L237" s="7">
        <f t="shared" si="22"/>
        <v>6.2133445939369043</v>
      </c>
      <c r="M237" s="7">
        <f t="shared" si="20"/>
        <v>9.8603144408752605</v>
      </c>
      <c r="P237" s="5">
        <f t="shared" si="21"/>
        <v>-13.228918072730142</v>
      </c>
    </row>
    <row r="238" spans="1:16" x14ac:dyDescent="0.15">
      <c r="A238" s="5">
        <v>118.5</v>
      </c>
      <c r="B238" s="5">
        <v>236</v>
      </c>
      <c r="D238">
        <v>110.14625183734</v>
      </c>
      <c r="E238">
        <v>167.84762371387001</v>
      </c>
      <c r="F238">
        <v>102.09582009288999</v>
      </c>
      <c r="G238">
        <v>107.12246394525</v>
      </c>
      <c r="I238" s="6">
        <f t="shared" si="23"/>
        <v>60.725159768620003</v>
      </c>
      <c r="J238" s="6">
        <f t="shared" si="24"/>
        <v>8.0504317444500089</v>
      </c>
      <c r="K238" s="6">
        <f t="shared" si="19"/>
        <v>51.064641675279994</v>
      </c>
      <c r="L238" s="7">
        <f t="shared" si="22"/>
        <v>6.343093550291151</v>
      </c>
      <c r="M238" s="7">
        <f t="shared" si="20"/>
        <v>10.005516659292805</v>
      </c>
      <c r="P238" s="5">
        <f t="shared" si="21"/>
        <v>-11.416937882096857</v>
      </c>
    </row>
    <row r="239" spans="1:16" x14ac:dyDescent="0.15">
      <c r="A239" s="5">
        <v>119</v>
      </c>
      <c r="B239" s="5">
        <v>237</v>
      </c>
      <c r="D239">
        <v>110.29103380696</v>
      </c>
      <c r="E239">
        <v>168.59652131307999</v>
      </c>
      <c r="F239">
        <v>102.03862136396999</v>
      </c>
      <c r="G239">
        <v>107.06233194818</v>
      </c>
      <c r="I239" s="6">
        <f t="shared" si="23"/>
        <v>61.534189364899987</v>
      </c>
      <c r="J239" s="6">
        <f t="shared" si="24"/>
        <v>8.252412442990007</v>
      </c>
      <c r="K239" s="6">
        <f t="shared" si="19"/>
        <v>51.631294433311979</v>
      </c>
      <c r="L239" s="7">
        <f t="shared" si="22"/>
        <v>6.2565092074584889</v>
      </c>
      <c r="M239" s="7">
        <f t="shared" si="20"/>
        <v>9.9343855785234432</v>
      </c>
      <c r="P239" s="5">
        <f t="shared" si="21"/>
        <v>-12.626112263457109</v>
      </c>
    </row>
    <row r="240" spans="1:16" x14ac:dyDescent="0.15">
      <c r="A240" s="5">
        <v>119.5</v>
      </c>
      <c r="B240" s="5">
        <v>238</v>
      </c>
      <c r="D240">
        <v>110.28196962273</v>
      </c>
      <c r="E240">
        <v>167.70284174424</v>
      </c>
      <c r="F240">
        <v>101.93082375947</v>
      </c>
      <c r="G240">
        <v>107.08408702029</v>
      </c>
      <c r="I240" s="6">
        <f t="shared" si="23"/>
        <v>60.618754723950005</v>
      </c>
      <c r="J240" s="6">
        <f t="shared" si="24"/>
        <v>8.3511458632600011</v>
      </c>
      <c r="K240" s="6">
        <f t="shared" si="19"/>
        <v>50.597379688038004</v>
      </c>
      <c r="L240" s="7">
        <f t="shared" si="22"/>
        <v>6.0587349947551417</v>
      </c>
      <c r="M240" s="7">
        <f t="shared" si="20"/>
        <v>9.7520646278833922</v>
      </c>
      <c r="P240" s="5">
        <f t="shared" si="21"/>
        <v>-15.388084041157891</v>
      </c>
    </row>
    <row r="241" spans="1:16" x14ac:dyDescent="0.15">
      <c r="A241" s="5">
        <v>120</v>
      </c>
      <c r="B241" s="5">
        <v>239</v>
      </c>
      <c r="D241">
        <v>109.3397844194</v>
      </c>
      <c r="E241">
        <v>161.79936305733</v>
      </c>
      <c r="F241">
        <v>101.97311170863</v>
      </c>
      <c r="G241">
        <v>107.06844292349</v>
      </c>
      <c r="I241" s="6">
        <f t="shared" si="23"/>
        <v>54.730920133840002</v>
      </c>
      <c r="J241" s="6">
        <f t="shared" si="24"/>
        <v>7.3666727107700041</v>
      </c>
      <c r="K241" s="6">
        <f t="shared" si="19"/>
        <v>45.890912880915998</v>
      </c>
      <c r="L241" s="7">
        <f t="shared" si="22"/>
        <v>6.2295305740709681</v>
      </c>
      <c r="M241" s="7">
        <f t="shared" si="20"/>
        <v>9.9383134692625177</v>
      </c>
      <c r="P241" s="5">
        <f t="shared" si="21"/>
        <v>-13.002876367324568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5B72D-506F-0F41-AEC7-71D1F8B1B008}">
  <sheetPr>
    <pageSetUpPr fitToPage="1"/>
  </sheetPr>
  <dimension ref="A1:Y798"/>
  <sheetViews>
    <sheetView topLeftCell="A90" zoomScale="62" zoomScaleNormal="80" zoomScalePageLayoutView="75" workbookViewId="0">
      <selection activeCell="A141" sqref="A141:XFD1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152.23221884499</v>
      </c>
      <c r="E2">
        <v>718.42431610942003</v>
      </c>
      <c r="F2">
        <v>102.2503030303</v>
      </c>
      <c r="G2">
        <v>109.2296969697</v>
      </c>
      <c r="I2" s="6">
        <f>E2-G2</f>
        <v>609.19461913972009</v>
      </c>
      <c r="J2" s="6">
        <f>D2-F2</f>
        <v>49.981915814689998</v>
      </c>
      <c r="K2" s="6">
        <f>I2-1.2*J2</f>
        <v>549.21632016209207</v>
      </c>
      <c r="L2" s="7">
        <f t="shared" ref="L2:L65" si="0">K2/J2</f>
        <v>10.988300692561168</v>
      </c>
      <c r="M2" s="7">
        <f>L2+ABS($N$2)*A2</f>
        <v>11.025779514044984</v>
      </c>
      <c r="N2" s="5">
        <f>LINEST(V64:V83,U64:U83)</f>
        <v>-7.4957642967630633E-2</v>
      </c>
      <c r="O2" s="8">
        <f>AVERAGE(L41:L60)</f>
        <v>8.1886893438497097</v>
      </c>
      <c r="P2" s="5">
        <f>(L2-$O$2)/$O$2*100</f>
        <v>34.188760021946202</v>
      </c>
    </row>
    <row r="3" spans="1:16" x14ac:dyDescent="0.15">
      <c r="A3" s="5">
        <v>1</v>
      </c>
      <c r="B3" s="5">
        <v>1</v>
      </c>
      <c r="D3">
        <v>134.46990881459001</v>
      </c>
      <c r="E3">
        <v>546.52887537994002</v>
      </c>
      <c r="F3">
        <v>102.35393939394</v>
      </c>
      <c r="G3">
        <v>108.85636363636</v>
      </c>
      <c r="I3" s="6">
        <f t="shared" ref="I3:I66" si="1">E3-G3</f>
        <v>437.67251174358</v>
      </c>
      <c r="J3" s="6">
        <f t="shared" ref="J3:J66" si="2">D3-F3</f>
        <v>32.115969420650018</v>
      </c>
      <c r="K3" s="6">
        <f t="shared" ref="K3:K66" si="3">I3-1.2*J3</f>
        <v>399.1333484388</v>
      </c>
      <c r="L3" s="7">
        <f t="shared" si="0"/>
        <v>12.427877957255872</v>
      </c>
      <c r="M3" s="7">
        <f t="shared" ref="M3:M66" si="4">L3+ABS($N$2)*A3</f>
        <v>12.502835600223502</v>
      </c>
      <c r="P3" s="5">
        <f t="shared" ref="P3:P66" si="5">(L3-$O$2)/$O$2*100</f>
        <v>51.768829362052863</v>
      </c>
    </row>
    <row r="4" spans="1:16" ht="15" x14ac:dyDescent="0.15">
      <c r="A4" s="5">
        <v>1.5</v>
      </c>
      <c r="B4" s="5">
        <v>2</v>
      </c>
      <c r="D4">
        <v>122.45288753798999</v>
      </c>
      <c r="E4">
        <v>391.67051671732997</v>
      </c>
      <c r="F4">
        <v>102.19333333333</v>
      </c>
      <c r="G4">
        <v>108.89636363635999</v>
      </c>
      <c r="I4" s="6">
        <f t="shared" si="1"/>
        <v>282.77415308097</v>
      </c>
      <c r="J4" s="6">
        <f t="shared" si="2"/>
        <v>20.259554204659992</v>
      </c>
      <c r="K4" s="6">
        <f t="shared" si="3"/>
        <v>258.46268803537799</v>
      </c>
      <c r="L4" s="7">
        <f t="shared" si="0"/>
        <v>12.757570350483222</v>
      </c>
      <c r="M4" s="7">
        <f t="shared" si="4"/>
        <v>12.870006814934669</v>
      </c>
      <c r="N4" s="3" t="s">
        <v>15</v>
      </c>
      <c r="P4" s="5">
        <f t="shared" si="5"/>
        <v>55.795021825624247</v>
      </c>
    </row>
    <row r="5" spans="1:16" x14ac:dyDescent="0.15">
      <c r="A5" s="5">
        <v>2</v>
      </c>
      <c r="B5" s="5">
        <v>3</v>
      </c>
      <c r="D5">
        <v>132.88633615478</v>
      </c>
      <c r="E5">
        <v>531.96977025393005</v>
      </c>
      <c r="F5">
        <v>102.1303030303</v>
      </c>
      <c r="G5">
        <v>108.89212121212</v>
      </c>
      <c r="I5" s="6">
        <f t="shared" si="1"/>
        <v>423.07764904181005</v>
      </c>
      <c r="J5" s="6">
        <f t="shared" si="2"/>
        <v>30.756033124479998</v>
      </c>
      <c r="K5" s="6">
        <f t="shared" si="3"/>
        <v>386.17040929243404</v>
      </c>
      <c r="L5" s="7">
        <f t="shared" si="0"/>
        <v>12.555923832227409</v>
      </c>
      <c r="M5" s="7">
        <f t="shared" si="4"/>
        <v>12.70583911816267</v>
      </c>
      <c r="N5" s="5">
        <f>RSQ(V64:V83,U64:U83)</f>
        <v>0.85004939364603405</v>
      </c>
      <c r="P5" s="5">
        <f t="shared" si="5"/>
        <v>53.332521298512859</v>
      </c>
    </row>
    <row r="6" spans="1:16" x14ac:dyDescent="0.15">
      <c r="A6" s="5">
        <v>2.5</v>
      </c>
      <c r="B6" s="5">
        <v>4</v>
      </c>
      <c r="D6">
        <v>133.74365175333</v>
      </c>
      <c r="E6">
        <v>549.26844014510004</v>
      </c>
      <c r="F6">
        <v>102.26545454546</v>
      </c>
      <c r="G6">
        <v>109.01878787878999</v>
      </c>
      <c r="I6" s="6">
        <f t="shared" si="1"/>
        <v>440.24965226631002</v>
      </c>
      <c r="J6" s="6">
        <f t="shared" si="2"/>
        <v>31.478197207869997</v>
      </c>
      <c r="K6" s="6">
        <f t="shared" si="3"/>
        <v>402.47581561686604</v>
      </c>
      <c r="L6" s="7">
        <f t="shared" si="0"/>
        <v>12.785859779677642</v>
      </c>
      <c r="M6" s="7">
        <f t="shared" si="4"/>
        <v>12.973253887096718</v>
      </c>
      <c r="P6" s="5">
        <f t="shared" si="5"/>
        <v>56.140491387437173</v>
      </c>
    </row>
    <row r="7" spans="1:16" x14ac:dyDescent="0.15">
      <c r="A7" s="5">
        <v>3</v>
      </c>
      <c r="B7" s="5">
        <v>5</v>
      </c>
      <c r="D7">
        <v>133.64631197098001</v>
      </c>
      <c r="E7">
        <v>553.92321644497997</v>
      </c>
      <c r="F7">
        <v>102.16363636363999</v>
      </c>
      <c r="G7">
        <v>108.66060606060999</v>
      </c>
      <c r="I7" s="6">
        <f t="shared" si="1"/>
        <v>445.26261038436996</v>
      </c>
      <c r="J7" s="6">
        <f t="shared" si="2"/>
        <v>31.482675607340013</v>
      </c>
      <c r="K7" s="6">
        <f t="shared" si="3"/>
        <v>407.48339965556193</v>
      </c>
      <c r="L7" s="7">
        <f t="shared" si="0"/>
        <v>12.943099396563341</v>
      </c>
      <c r="M7" s="7">
        <f t="shared" si="4"/>
        <v>13.167972325466232</v>
      </c>
      <c r="P7" s="5">
        <f t="shared" si="5"/>
        <v>58.060696322355078</v>
      </c>
    </row>
    <row r="8" spans="1:16" x14ac:dyDescent="0.15">
      <c r="A8" s="5">
        <v>3.5</v>
      </c>
      <c r="B8" s="5">
        <v>6</v>
      </c>
      <c r="D8">
        <v>145.78053204353</v>
      </c>
      <c r="E8">
        <v>693.09129383312995</v>
      </c>
      <c r="F8">
        <v>102.33090909091</v>
      </c>
      <c r="G8">
        <v>108.75393939394</v>
      </c>
      <c r="I8" s="6">
        <f t="shared" si="1"/>
        <v>584.33735443918999</v>
      </c>
      <c r="J8" s="6">
        <f t="shared" si="2"/>
        <v>43.449622952620004</v>
      </c>
      <c r="K8" s="6">
        <f t="shared" si="3"/>
        <v>532.19780689604602</v>
      </c>
      <c r="L8" s="7">
        <f t="shared" si="0"/>
        <v>12.248617381015837</v>
      </c>
      <c r="M8" s="7">
        <f t="shared" si="4"/>
        <v>12.510969131402543</v>
      </c>
      <c r="P8" s="5">
        <f t="shared" si="5"/>
        <v>49.579705209056726</v>
      </c>
    </row>
    <row r="9" spans="1:16" x14ac:dyDescent="0.15">
      <c r="A9" s="5">
        <v>4</v>
      </c>
      <c r="B9" s="5">
        <v>7</v>
      </c>
      <c r="D9">
        <v>155.18561064087001</v>
      </c>
      <c r="E9">
        <v>775.84885126965003</v>
      </c>
      <c r="F9">
        <v>102.17757575758</v>
      </c>
      <c r="G9">
        <v>108.80060606060999</v>
      </c>
      <c r="I9" s="6">
        <f t="shared" si="1"/>
        <v>667.04824520904003</v>
      </c>
      <c r="J9" s="6">
        <f t="shared" si="2"/>
        <v>53.008034883290009</v>
      </c>
      <c r="K9" s="6">
        <f t="shared" si="3"/>
        <v>603.43860334909198</v>
      </c>
      <c r="L9" s="7">
        <f t="shared" si="0"/>
        <v>11.38390820708045</v>
      </c>
      <c r="M9" s="7">
        <f t="shared" si="4"/>
        <v>11.683738778950973</v>
      </c>
      <c r="P9" s="5">
        <f t="shared" si="5"/>
        <v>39.019905739012778</v>
      </c>
    </row>
    <row r="10" spans="1:16" x14ac:dyDescent="0.15">
      <c r="A10" s="5">
        <v>4.5</v>
      </c>
      <c r="B10" s="5">
        <v>8</v>
      </c>
      <c r="D10">
        <v>152.18923821039999</v>
      </c>
      <c r="E10">
        <v>748.94256348246995</v>
      </c>
      <c r="F10">
        <v>101.98363636364</v>
      </c>
      <c r="G10">
        <v>108.96909090909</v>
      </c>
      <c r="I10" s="6">
        <f t="shared" si="1"/>
        <v>639.97347257337992</v>
      </c>
      <c r="J10" s="6">
        <f t="shared" si="2"/>
        <v>50.20560184675999</v>
      </c>
      <c r="K10" s="6">
        <f t="shared" si="3"/>
        <v>579.72675035726797</v>
      </c>
      <c r="L10" s="7">
        <f t="shared" si="0"/>
        <v>11.547053098312386</v>
      </c>
      <c r="M10" s="7">
        <f t="shared" si="4"/>
        <v>11.884362491666725</v>
      </c>
      <c r="P10" s="5">
        <f t="shared" si="5"/>
        <v>41.012225686459175</v>
      </c>
    </row>
    <row r="11" spans="1:16" x14ac:dyDescent="0.15">
      <c r="A11" s="5">
        <v>5</v>
      </c>
      <c r="B11" s="5">
        <v>9</v>
      </c>
      <c r="D11">
        <v>149.36457073760999</v>
      </c>
      <c r="E11">
        <v>657.60278113664003</v>
      </c>
      <c r="F11">
        <v>102.10484848485</v>
      </c>
      <c r="G11">
        <v>109.00363636364</v>
      </c>
      <c r="I11" s="6">
        <f t="shared" si="1"/>
        <v>548.59914477300003</v>
      </c>
      <c r="J11" s="6">
        <f t="shared" si="2"/>
        <v>47.25972225276</v>
      </c>
      <c r="K11" s="6">
        <f t="shared" si="3"/>
        <v>491.88747806968803</v>
      </c>
      <c r="L11" s="7">
        <f t="shared" si="0"/>
        <v>10.408175389582647</v>
      </c>
      <c r="M11" s="7">
        <f t="shared" si="4"/>
        <v>10.7829636044208</v>
      </c>
      <c r="P11" s="5">
        <f t="shared" si="5"/>
        <v>27.104289252344515</v>
      </c>
    </row>
    <row r="12" spans="1:16" x14ac:dyDescent="0.15">
      <c r="A12" s="5">
        <v>5.5</v>
      </c>
      <c r="B12" s="5">
        <v>10</v>
      </c>
      <c r="D12">
        <v>149.36940749697999</v>
      </c>
      <c r="E12">
        <v>656.32708585247997</v>
      </c>
      <c r="F12">
        <v>102.21757575757999</v>
      </c>
      <c r="G12">
        <v>108.85515151515</v>
      </c>
      <c r="I12" s="6">
        <f t="shared" si="1"/>
        <v>547.47193433732991</v>
      </c>
      <c r="J12" s="6">
        <f t="shared" si="2"/>
        <v>47.151831739399995</v>
      </c>
      <c r="K12" s="6">
        <f t="shared" si="3"/>
        <v>490.88973625004991</v>
      </c>
      <c r="L12" s="7">
        <f t="shared" si="0"/>
        <v>10.410830674895356</v>
      </c>
      <c r="M12" s="7">
        <f t="shared" si="4"/>
        <v>10.823097711217326</v>
      </c>
      <c r="P12" s="5">
        <f t="shared" si="5"/>
        <v>27.136715507648773</v>
      </c>
    </row>
    <row r="13" spans="1:16" x14ac:dyDescent="0.15">
      <c r="A13" s="5">
        <v>6</v>
      </c>
      <c r="B13" s="5">
        <v>11</v>
      </c>
      <c r="D13">
        <v>152.46070133011</v>
      </c>
      <c r="E13">
        <v>684.77750906892004</v>
      </c>
      <c r="F13">
        <v>102.33515151515</v>
      </c>
      <c r="G13">
        <v>109.09878787879001</v>
      </c>
      <c r="I13" s="6">
        <f t="shared" si="1"/>
        <v>575.67872119013009</v>
      </c>
      <c r="J13" s="6">
        <f t="shared" si="2"/>
        <v>50.125549814959996</v>
      </c>
      <c r="K13" s="6">
        <f t="shared" si="3"/>
        <v>515.52806141217809</v>
      </c>
      <c r="L13" s="7">
        <f t="shared" si="0"/>
        <v>10.284736293472406</v>
      </c>
      <c r="M13" s="7">
        <f t="shared" si="4"/>
        <v>10.73448215127819</v>
      </c>
      <c r="P13" s="5">
        <f t="shared" si="5"/>
        <v>25.596855145041953</v>
      </c>
    </row>
    <row r="14" spans="1:16" x14ac:dyDescent="0.15">
      <c r="A14" s="5">
        <v>6.5</v>
      </c>
      <c r="B14" s="5">
        <v>12</v>
      </c>
      <c r="D14">
        <v>151.74365175333</v>
      </c>
      <c r="E14">
        <v>681.62877871826004</v>
      </c>
      <c r="F14">
        <v>102.24303030303</v>
      </c>
      <c r="G14">
        <v>108.84606060606001</v>
      </c>
      <c r="I14" s="6">
        <f t="shared" si="1"/>
        <v>572.78271811219997</v>
      </c>
      <c r="J14" s="6">
        <f t="shared" si="2"/>
        <v>49.500621450300002</v>
      </c>
      <c r="K14" s="6">
        <f t="shared" si="3"/>
        <v>513.38197237183999</v>
      </c>
      <c r="L14" s="7">
        <f t="shared" si="0"/>
        <v>10.371222771158333</v>
      </c>
      <c r="M14" s="7">
        <f t="shared" si="4"/>
        <v>10.858447450447933</v>
      </c>
      <c r="P14" s="5">
        <f t="shared" si="5"/>
        <v>26.653025113815826</v>
      </c>
    </row>
    <row r="15" spans="1:16" x14ac:dyDescent="0.15">
      <c r="A15" s="5">
        <v>7</v>
      </c>
      <c r="B15" s="5">
        <v>13</v>
      </c>
      <c r="D15">
        <v>146.10580411125</v>
      </c>
      <c r="E15">
        <v>603.74123337363994</v>
      </c>
      <c r="F15">
        <v>101.81454545455</v>
      </c>
      <c r="G15">
        <v>108.82606060606</v>
      </c>
      <c r="I15" s="6">
        <f t="shared" si="1"/>
        <v>494.91517276757997</v>
      </c>
      <c r="J15" s="6">
        <f t="shared" si="2"/>
        <v>44.291258656699995</v>
      </c>
      <c r="K15" s="6">
        <f t="shared" si="3"/>
        <v>441.76566237954</v>
      </c>
      <c r="L15" s="7">
        <f t="shared" si="0"/>
        <v>9.9741049538386406</v>
      </c>
      <c r="M15" s="7">
        <f t="shared" si="4"/>
        <v>10.498808454612055</v>
      </c>
      <c r="P15" s="5">
        <f t="shared" si="5"/>
        <v>21.803435629535826</v>
      </c>
    </row>
    <row r="16" spans="1:16" x14ac:dyDescent="0.15">
      <c r="A16" s="5">
        <v>7.5</v>
      </c>
      <c r="B16" s="5">
        <v>14</v>
      </c>
      <c r="D16">
        <v>146.14933494559</v>
      </c>
      <c r="E16">
        <v>604.27569528415995</v>
      </c>
      <c r="F16">
        <v>102.01878787878999</v>
      </c>
      <c r="G16">
        <v>109.12909090909</v>
      </c>
      <c r="I16" s="6">
        <f t="shared" si="1"/>
        <v>495.14660437506996</v>
      </c>
      <c r="J16" s="6">
        <f t="shared" si="2"/>
        <v>44.130547066800005</v>
      </c>
      <c r="K16" s="6">
        <f t="shared" si="3"/>
        <v>442.18994789490995</v>
      </c>
      <c r="L16" s="7">
        <f t="shared" si="0"/>
        <v>10.020042290107373</v>
      </c>
      <c r="M16" s="7">
        <f t="shared" si="4"/>
        <v>10.582224612364602</v>
      </c>
      <c r="P16" s="5">
        <f t="shared" si="5"/>
        <v>22.36442084145175</v>
      </c>
    </row>
    <row r="17" spans="1:16" x14ac:dyDescent="0.15">
      <c r="A17" s="5">
        <v>8</v>
      </c>
      <c r="B17" s="5">
        <v>15</v>
      </c>
      <c r="D17">
        <v>145.02962515114999</v>
      </c>
      <c r="E17">
        <v>579.88512696493001</v>
      </c>
      <c r="F17">
        <v>102.0703030303</v>
      </c>
      <c r="G17">
        <v>108.91939393939001</v>
      </c>
      <c r="I17" s="6">
        <f t="shared" si="1"/>
        <v>470.96573302553998</v>
      </c>
      <c r="J17" s="6">
        <f t="shared" si="2"/>
        <v>42.95932212084999</v>
      </c>
      <c r="K17" s="6">
        <f t="shared" si="3"/>
        <v>419.41454648052002</v>
      </c>
      <c r="L17" s="7">
        <f t="shared" si="0"/>
        <v>9.7630624920163775</v>
      </c>
      <c r="M17" s="7">
        <f t="shared" si="4"/>
        <v>10.362723635757423</v>
      </c>
      <c r="P17" s="5">
        <f t="shared" si="5"/>
        <v>19.226192154293098</v>
      </c>
    </row>
    <row r="18" spans="1:16" x14ac:dyDescent="0.15">
      <c r="A18" s="5">
        <v>8.5</v>
      </c>
      <c r="B18" s="5">
        <v>16</v>
      </c>
      <c r="D18">
        <v>151.24909310762001</v>
      </c>
      <c r="E18">
        <v>644.86457073761005</v>
      </c>
      <c r="F18">
        <v>102.28848484849</v>
      </c>
      <c r="G18">
        <v>108.88303030303</v>
      </c>
      <c r="I18" s="6">
        <f t="shared" si="1"/>
        <v>535.9815404345801</v>
      </c>
      <c r="J18" s="6">
        <f t="shared" si="2"/>
        <v>48.960608259130012</v>
      </c>
      <c r="K18" s="6">
        <f t="shared" si="3"/>
        <v>477.22881052362408</v>
      </c>
      <c r="L18" s="7">
        <f t="shared" si="0"/>
        <v>9.7471993811398789</v>
      </c>
      <c r="M18" s="7">
        <f t="shared" si="4"/>
        <v>10.38433934636474</v>
      </c>
      <c r="P18" s="5">
        <f t="shared" si="5"/>
        <v>19.032472375578902</v>
      </c>
    </row>
    <row r="19" spans="1:16" x14ac:dyDescent="0.15">
      <c r="A19" s="5">
        <v>9</v>
      </c>
      <c r="B19" s="5">
        <v>17</v>
      </c>
      <c r="D19">
        <v>148.16868198307</v>
      </c>
      <c r="E19">
        <v>616.22188633615997</v>
      </c>
      <c r="F19">
        <v>102.23151515152</v>
      </c>
      <c r="G19">
        <v>108.87757575758</v>
      </c>
      <c r="I19" s="6">
        <f t="shared" si="1"/>
        <v>507.34431057857995</v>
      </c>
      <c r="J19" s="6">
        <f t="shared" si="2"/>
        <v>45.937166831550002</v>
      </c>
      <c r="K19" s="6">
        <f t="shared" si="3"/>
        <v>452.21971038071996</v>
      </c>
      <c r="L19" s="7">
        <f t="shared" si="0"/>
        <v>9.8443099906224951</v>
      </c>
      <c r="M19" s="7">
        <f t="shared" si="4"/>
        <v>10.518928777331171</v>
      </c>
      <c r="P19" s="5">
        <f t="shared" si="5"/>
        <v>20.218383886015591</v>
      </c>
    </row>
    <row r="20" spans="1:16" x14ac:dyDescent="0.15">
      <c r="A20" s="5">
        <v>9.5</v>
      </c>
      <c r="B20" s="5">
        <v>18</v>
      </c>
      <c r="D20">
        <v>147.59673518741999</v>
      </c>
      <c r="E20">
        <v>607.56711003628004</v>
      </c>
      <c r="F20">
        <v>102.21393939394</v>
      </c>
      <c r="G20">
        <v>108.82121212121</v>
      </c>
      <c r="I20" s="6">
        <f t="shared" si="1"/>
        <v>498.74589791507003</v>
      </c>
      <c r="J20" s="6">
        <f t="shared" si="2"/>
        <v>45.38279579348</v>
      </c>
      <c r="K20" s="6">
        <f t="shared" si="3"/>
        <v>444.28654296289403</v>
      </c>
      <c r="L20" s="7">
        <f t="shared" si="0"/>
        <v>9.789757003615966</v>
      </c>
      <c r="M20" s="7">
        <f t="shared" si="4"/>
        <v>10.501854611808458</v>
      </c>
      <c r="P20" s="5">
        <f t="shared" si="5"/>
        <v>19.55218463585717</v>
      </c>
    </row>
    <row r="21" spans="1:16" x14ac:dyDescent="0.15">
      <c r="A21" s="39">
        <v>10</v>
      </c>
      <c r="B21" s="5">
        <v>19</v>
      </c>
      <c r="D21">
        <v>151.67291414752</v>
      </c>
      <c r="E21">
        <v>648.07678355502003</v>
      </c>
      <c r="F21">
        <v>102.14363636364</v>
      </c>
      <c r="G21">
        <v>108.92242424242001</v>
      </c>
      <c r="I21" s="6">
        <f t="shared" si="1"/>
        <v>539.15435931260004</v>
      </c>
      <c r="J21" s="6">
        <f t="shared" si="2"/>
        <v>49.529277783880005</v>
      </c>
      <c r="K21" s="6">
        <f t="shared" si="3"/>
        <v>479.71922597194401</v>
      </c>
      <c r="L21" s="7">
        <f t="shared" si="0"/>
        <v>9.6855687673296806</v>
      </c>
      <c r="M21" s="7">
        <f t="shared" si="4"/>
        <v>10.435145197005987</v>
      </c>
      <c r="P21" s="5">
        <f t="shared" si="5"/>
        <v>18.2798413839479</v>
      </c>
    </row>
    <row r="22" spans="1:16" x14ac:dyDescent="0.15">
      <c r="A22" s="5">
        <v>10.5</v>
      </c>
      <c r="B22" s="5">
        <v>20</v>
      </c>
      <c r="D22">
        <v>154.06408706166999</v>
      </c>
      <c r="E22">
        <v>673.90689238209995</v>
      </c>
      <c r="F22">
        <v>102.16787878788</v>
      </c>
      <c r="G22">
        <v>108.72303030303</v>
      </c>
      <c r="I22" s="6">
        <f t="shared" si="1"/>
        <v>565.18386207906997</v>
      </c>
      <c r="J22" s="6">
        <f t="shared" si="2"/>
        <v>51.896208273789995</v>
      </c>
      <c r="K22" s="6">
        <f t="shared" si="3"/>
        <v>502.908412150522</v>
      </c>
      <c r="L22" s="7">
        <f t="shared" si="0"/>
        <v>9.6906581208653382</v>
      </c>
      <c r="M22" s="7">
        <f t="shared" si="4"/>
        <v>10.477713372025459</v>
      </c>
      <c r="P22" s="5">
        <f t="shared" si="5"/>
        <v>18.341992398865568</v>
      </c>
    </row>
    <row r="23" spans="1:16" x14ac:dyDescent="0.15">
      <c r="A23" s="5">
        <v>11</v>
      </c>
      <c r="B23" s="5">
        <v>21</v>
      </c>
      <c r="D23">
        <v>153.82345828295001</v>
      </c>
      <c r="E23">
        <v>663.44498186215003</v>
      </c>
      <c r="F23">
        <v>102.14484848485</v>
      </c>
      <c r="G23">
        <v>108.90606060606</v>
      </c>
      <c r="I23" s="6">
        <f t="shared" si="1"/>
        <v>554.53892125609002</v>
      </c>
      <c r="J23" s="6">
        <f t="shared" si="2"/>
        <v>51.678609798100013</v>
      </c>
      <c r="K23" s="6">
        <f t="shared" si="3"/>
        <v>492.52458949837001</v>
      </c>
      <c r="L23" s="7">
        <f t="shared" si="0"/>
        <v>9.5305309377048655</v>
      </c>
      <c r="M23" s="7">
        <f t="shared" si="4"/>
        <v>10.355065010348802</v>
      </c>
      <c r="P23" s="5">
        <f t="shared" si="5"/>
        <v>16.386524601314552</v>
      </c>
    </row>
    <row r="24" spans="1:16" x14ac:dyDescent="0.15">
      <c r="A24" s="5">
        <v>11.5</v>
      </c>
      <c r="B24" s="5">
        <v>22</v>
      </c>
      <c r="D24">
        <v>151.13966142684001</v>
      </c>
      <c r="E24">
        <v>636.46130592503005</v>
      </c>
      <c r="F24">
        <v>102.22181818182</v>
      </c>
      <c r="G24">
        <v>108.94666666667</v>
      </c>
      <c r="I24" s="6">
        <f t="shared" si="1"/>
        <v>527.51463925836003</v>
      </c>
      <c r="J24" s="6">
        <f t="shared" si="2"/>
        <v>48.917843245020009</v>
      </c>
      <c r="K24" s="6">
        <f t="shared" si="3"/>
        <v>468.81322736433606</v>
      </c>
      <c r="L24" s="7">
        <f t="shared" si="0"/>
        <v>9.583685548362002</v>
      </c>
      <c r="M24" s="7">
        <f t="shared" si="4"/>
        <v>10.445698442489753</v>
      </c>
      <c r="P24" s="5">
        <f t="shared" si="5"/>
        <v>17.035646926330575</v>
      </c>
    </row>
    <row r="25" spans="1:16" x14ac:dyDescent="0.15">
      <c r="A25" s="5">
        <v>12</v>
      </c>
      <c r="B25" s="5">
        <v>23</v>
      </c>
      <c r="D25">
        <v>150.46432889964001</v>
      </c>
      <c r="E25">
        <v>627.19830713422004</v>
      </c>
      <c r="F25">
        <v>101.93878787879</v>
      </c>
      <c r="G25">
        <v>108.53090909091</v>
      </c>
      <c r="I25" s="6">
        <f t="shared" si="1"/>
        <v>518.66739804331007</v>
      </c>
      <c r="J25" s="6">
        <f t="shared" si="2"/>
        <v>48.525541020850014</v>
      </c>
      <c r="K25" s="6">
        <f t="shared" si="3"/>
        <v>460.43674881829008</v>
      </c>
      <c r="L25" s="7">
        <f t="shared" si="0"/>
        <v>9.4885443651303927</v>
      </c>
      <c r="M25" s="7">
        <f t="shared" si="4"/>
        <v>10.38803608074196</v>
      </c>
      <c r="P25" s="5">
        <f t="shared" si="5"/>
        <v>15.873785983308389</v>
      </c>
    </row>
    <row r="26" spans="1:16" x14ac:dyDescent="0.15">
      <c r="A26" s="5">
        <v>12.5</v>
      </c>
      <c r="B26" s="5">
        <v>24</v>
      </c>
      <c r="D26">
        <v>152.69528415961</v>
      </c>
      <c r="E26">
        <v>636.71523579202005</v>
      </c>
      <c r="F26">
        <v>102.30121212121</v>
      </c>
      <c r="G26">
        <v>108.58909090909</v>
      </c>
      <c r="I26" s="6">
        <f t="shared" si="1"/>
        <v>528.12614488293002</v>
      </c>
      <c r="J26" s="6">
        <f t="shared" si="2"/>
        <v>50.394072038399997</v>
      </c>
      <c r="K26" s="6">
        <f t="shared" si="3"/>
        <v>467.65325843685002</v>
      </c>
      <c r="L26" s="7">
        <f t="shared" si="0"/>
        <v>9.2799259817801758</v>
      </c>
      <c r="M26" s="7">
        <f t="shared" si="4"/>
        <v>10.216896518875558</v>
      </c>
      <c r="P26" s="5">
        <f t="shared" si="5"/>
        <v>13.32614527317565</v>
      </c>
    </row>
    <row r="27" spans="1:16" x14ac:dyDescent="0.15">
      <c r="A27" s="5">
        <v>13</v>
      </c>
      <c r="B27" s="5">
        <v>25</v>
      </c>
      <c r="D27">
        <v>152.52539298670001</v>
      </c>
      <c r="E27">
        <v>642.00604594921003</v>
      </c>
      <c r="F27">
        <v>102.23757575758</v>
      </c>
      <c r="G27">
        <v>108.64666666667</v>
      </c>
      <c r="I27" s="6">
        <f t="shared" si="1"/>
        <v>533.35937928253998</v>
      </c>
      <c r="J27" s="6">
        <f t="shared" si="2"/>
        <v>50.287817229120009</v>
      </c>
      <c r="K27" s="6">
        <f t="shared" si="3"/>
        <v>473.01399860759597</v>
      </c>
      <c r="L27" s="7">
        <f t="shared" si="0"/>
        <v>9.4061350178008762</v>
      </c>
      <c r="M27" s="7">
        <f t="shared" si="4"/>
        <v>10.380584376380074</v>
      </c>
      <c r="P27" s="5">
        <f t="shared" si="5"/>
        <v>14.86740579389002</v>
      </c>
    </row>
    <row r="28" spans="1:16" x14ac:dyDescent="0.15">
      <c r="A28" s="5">
        <v>13.5</v>
      </c>
      <c r="B28" s="5">
        <v>26</v>
      </c>
      <c r="D28">
        <v>158.44558645706999</v>
      </c>
      <c r="E28">
        <v>691.44316807739006</v>
      </c>
      <c r="F28">
        <v>102.16787878788</v>
      </c>
      <c r="G28">
        <v>108.59878787879001</v>
      </c>
      <c r="I28" s="6">
        <f t="shared" si="1"/>
        <v>582.84438019859999</v>
      </c>
      <c r="J28" s="6">
        <f t="shared" si="2"/>
        <v>56.277707669189994</v>
      </c>
      <c r="K28" s="6">
        <f t="shared" si="3"/>
        <v>515.31113099557206</v>
      </c>
      <c r="L28" s="7">
        <f t="shared" si="0"/>
        <v>9.1565764196484185</v>
      </c>
      <c r="M28" s="7">
        <f t="shared" si="4"/>
        <v>10.168504599711433</v>
      </c>
      <c r="P28" s="5">
        <f t="shared" si="5"/>
        <v>11.81980455181953</v>
      </c>
    </row>
    <row r="29" spans="1:16" x14ac:dyDescent="0.15">
      <c r="A29" s="5">
        <v>14</v>
      </c>
      <c r="B29" s="5">
        <v>27</v>
      </c>
      <c r="D29">
        <v>155.37424425635001</v>
      </c>
      <c r="E29">
        <v>658.48548972188996</v>
      </c>
      <c r="F29">
        <v>102.03212121212</v>
      </c>
      <c r="G29">
        <v>107.81696969697001</v>
      </c>
      <c r="I29" s="6">
        <f t="shared" si="1"/>
        <v>550.66852002491999</v>
      </c>
      <c r="J29" s="6">
        <f t="shared" si="2"/>
        <v>53.342123044230007</v>
      </c>
      <c r="K29" s="6">
        <f t="shared" si="3"/>
        <v>486.65797237184398</v>
      </c>
      <c r="L29" s="7">
        <f t="shared" si="0"/>
        <v>9.1233333920421362</v>
      </c>
      <c r="M29" s="7">
        <f t="shared" si="4"/>
        <v>10.172740393588965</v>
      </c>
      <c r="P29" s="5">
        <f t="shared" si="5"/>
        <v>11.413841812113814</v>
      </c>
    </row>
    <row r="30" spans="1:16" x14ac:dyDescent="0.15">
      <c r="A30" s="5">
        <v>14.5</v>
      </c>
      <c r="B30" s="5">
        <v>28</v>
      </c>
      <c r="D30">
        <v>150.31136638452</v>
      </c>
      <c r="E30">
        <v>607.60157194680005</v>
      </c>
      <c r="F30">
        <v>102.10242424242</v>
      </c>
      <c r="G30">
        <v>109.24181818181999</v>
      </c>
      <c r="I30" s="6">
        <f t="shared" si="1"/>
        <v>498.35975376498004</v>
      </c>
      <c r="J30" s="6">
        <f t="shared" si="2"/>
        <v>48.2089421421</v>
      </c>
      <c r="K30" s="6">
        <f t="shared" si="3"/>
        <v>440.50902319446004</v>
      </c>
      <c r="L30" s="7">
        <f t="shared" si="0"/>
        <v>9.1374961494907279</v>
      </c>
      <c r="M30" s="7">
        <f t="shared" si="4"/>
        <v>10.224381972521371</v>
      </c>
      <c r="P30" s="5">
        <f t="shared" si="5"/>
        <v>11.586796931717037</v>
      </c>
    </row>
    <row r="31" spans="1:16" x14ac:dyDescent="0.15">
      <c r="A31" s="5">
        <v>15</v>
      </c>
      <c r="B31" s="5">
        <v>29</v>
      </c>
      <c r="D31">
        <v>149.77327690447001</v>
      </c>
      <c r="E31">
        <v>597.22490931076004</v>
      </c>
      <c r="F31">
        <v>102.05575757576</v>
      </c>
      <c r="G31">
        <v>108.60848484848999</v>
      </c>
      <c r="I31" s="6">
        <f t="shared" si="1"/>
        <v>488.61642446227006</v>
      </c>
      <c r="J31" s="6">
        <f t="shared" si="2"/>
        <v>47.717519328710011</v>
      </c>
      <c r="K31" s="6">
        <f t="shared" si="3"/>
        <v>431.35540126781802</v>
      </c>
      <c r="L31" s="7">
        <f t="shared" si="0"/>
        <v>9.039770032812374</v>
      </c>
      <c r="M31" s="7">
        <f t="shared" si="4"/>
        <v>10.164134677326834</v>
      </c>
      <c r="P31" s="5">
        <f t="shared" si="5"/>
        <v>10.393368868021433</v>
      </c>
    </row>
    <row r="32" spans="1:16" x14ac:dyDescent="0.15">
      <c r="A32" s="5">
        <v>15.5</v>
      </c>
      <c r="B32" s="5">
        <v>30</v>
      </c>
      <c r="D32">
        <v>149.09189842805</v>
      </c>
      <c r="E32">
        <v>593.94256348246995</v>
      </c>
      <c r="F32">
        <v>102.21939393939</v>
      </c>
      <c r="G32">
        <v>108.49696969697</v>
      </c>
      <c r="I32" s="6">
        <f t="shared" si="1"/>
        <v>485.44559378549997</v>
      </c>
      <c r="J32" s="6">
        <f t="shared" si="2"/>
        <v>46.872504488659999</v>
      </c>
      <c r="K32" s="6">
        <f t="shared" si="3"/>
        <v>429.19858839910796</v>
      </c>
      <c r="L32" s="7">
        <f t="shared" si="0"/>
        <v>9.1567240342991543</v>
      </c>
      <c r="M32" s="7">
        <f t="shared" si="4"/>
        <v>10.31856750029743</v>
      </c>
      <c r="P32" s="5">
        <f t="shared" si="5"/>
        <v>11.821607216990197</v>
      </c>
    </row>
    <row r="33" spans="1:16" x14ac:dyDescent="0.15">
      <c r="A33" s="5">
        <v>16</v>
      </c>
      <c r="B33" s="5">
        <v>31</v>
      </c>
      <c r="D33">
        <v>149.17472793229001</v>
      </c>
      <c r="E33">
        <v>593.09492140266002</v>
      </c>
      <c r="F33">
        <v>102.10121212121</v>
      </c>
      <c r="G33">
        <v>108.61939393938999</v>
      </c>
      <c r="I33" s="6">
        <f t="shared" si="1"/>
        <v>484.47552746327005</v>
      </c>
      <c r="J33" s="6">
        <f t="shared" si="2"/>
        <v>47.073515811080014</v>
      </c>
      <c r="K33" s="6">
        <f t="shared" si="3"/>
        <v>427.98730848997405</v>
      </c>
      <c r="L33" s="7">
        <f t="shared" si="0"/>
        <v>9.0918917169393954</v>
      </c>
      <c r="M33" s="7">
        <f t="shared" si="4"/>
        <v>10.291214004421485</v>
      </c>
      <c r="P33" s="5">
        <f t="shared" si="5"/>
        <v>11.029877128847916</v>
      </c>
    </row>
    <row r="34" spans="1:16" x14ac:dyDescent="0.15">
      <c r="A34" s="5">
        <v>16.5</v>
      </c>
      <c r="B34" s="5">
        <v>32</v>
      </c>
      <c r="D34">
        <v>150.25513905682999</v>
      </c>
      <c r="E34">
        <v>597.31620314388999</v>
      </c>
      <c r="F34">
        <v>102.34242424241999</v>
      </c>
      <c r="G34">
        <v>109.01757575758</v>
      </c>
      <c r="I34" s="6">
        <f t="shared" si="1"/>
        <v>488.29862738630999</v>
      </c>
      <c r="J34" s="6">
        <f t="shared" si="2"/>
        <v>47.912714814409995</v>
      </c>
      <c r="K34" s="6">
        <f t="shared" si="3"/>
        <v>430.80336960901798</v>
      </c>
      <c r="L34" s="7">
        <f t="shared" si="0"/>
        <v>8.9914205712979474</v>
      </c>
      <c r="M34" s="7">
        <f t="shared" si="4"/>
        <v>10.228221680263854</v>
      </c>
      <c r="P34" s="5">
        <f t="shared" si="5"/>
        <v>9.8029268633953759</v>
      </c>
    </row>
    <row r="35" spans="1:16" x14ac:dyDescent="0.15">
      <c r="A35" s="5">
        <v>17</v>
      </c>
      <c r="B35" s="5">
        <v>33</v>
      </c>
      <c r="D35">
        <v>149.43772672310001</v>
      </c>
      <c r="E35">
        <v>583.12636033856995</v>
      </c>
      <c r="F35">
        <v>102.1703030303</v>
      </c>
      <c r="G35">
        <v>109.10242424242</v>
      </c>
      <c r="I35" s="6">
        <f t="shared" si="1"/>
        <v>474.02393609614995</v>
      </c>
      <c r="J35" s="6">
        <f t="shared" si="2"/>
        <v>47.267423692800008</v>
      </c>
      <c r="K35" s="6">
        <f t="shared" si="3"/>
        <v>417.30302766478997</v>
      </c>
      <c r="L35" s="7">
        <f t="shared" si="0"/>
        <v>8.8285545321217818</v>
      </c>
      <c r="M35" s="7">
        <f t="shared" si="4"/>
        <v>10.102834462571503</v>
      </c>
      <c r="P35" s="5">
        <f t="shared" si="5"/>
        <v>7.8140122479143317</v>
      </c>
    </row>
    <row r="36" spans="1:16" x14ac:dyDescent="0.15">
      <c r="A36" s="5">
        <v>17.5</v>
      </c>
      <c r="B36" s="5">
        <v>34</v>
      </c>
      <c r="D36">
        <v>150.37787182587999</v>
      </c>
      <c r="E36">
        <v>599.88996372430995</v>
      </c>
      <c r="F36">
        <v>102.03878787879</v>
      </c>
      <c r="G36">
        <v>108.68303030302999</v>
      </c>
      <c r="I36" s="6">
        <f t="shared" si="1"/>
        <v>491.20693342127993</v>
      </c>
      <c r="J36" s="6">
        <f t="shared" si="2"/>
        <v>48.339083947089989</v>
      </c>
      <c r="K36" s="6">
        <f t="shared" si="3"/>
        <v>433.20003268477194</v>
      </c>
      <c r="L36" s="7">
        <f t="shared" si="0"/>
        <v>8.9616930506778996</v>
      </c>
      <c r="M36" s="7">
        <f t="shared" si="4"/>
        <v>10.273451802611437</v>
      </c>
      <c r="P36" s="5">
        <f t="shared" si="5"/>
        <v>9.4398953772592531</v>
      </c>
    </row>
    <row r="37" spans="1:16" x14ac:dyDescent="0.15">
      <c r="A37" s="5">
        <v>18</v>
      </c>
      <c r="B37" s="5">
        <v>35</v>
      </c>
      <c r="D37">
        <v>149.00544135429001</v>
      </c>
      <c r="E37">
        <v>574.83313180169</v>
      </c>
      <c r="F37">
        <v>102.16666666667</v>
      </c>
      <c r="G37">
        <v>108.92242424242001</v>
      </c>
      <c r="I37" s="6">
        <f t="shared" si="1"/>
        <v>465.91070755927001</v>
      </c>
      <c r="J37" s="6">
        <f t="shared" si="2"/>
        <v>46.838774687620017</v>
      </c>
      <c r="K37" s="6">
        <f t="shared" si="3"/>
        <v>409.70417793412599</v>
      </c>
      <c r="L37" s="7">
        <f t="shared" si="0"/>
        <v>8.7471156251748656</v>
      </c>
      <c r="M37" s="7">
        <f t="shared" si="4"/>
        <v>10.096353198592217</v>
      </c>
      <c r="P37" s="5">
        <f t="shared" si="5"/>
        <v>6.819483043944925</v>
      </c>
    </row>
    <row r="38" spans="1:16" x14ac:dyDescent="0.15">
      <c r="A38" s="5">
        <v>18.5</v>
      </c>
      <c r="B38" s="5">
        <v>36</v>
      </c>
      <c r="D38">
        <v>149.36940749697999</v>
      </c>
      <c r="E38">
        <v>573.25211608223003</v>
      </c>
      <c r="F38">
        <v>102.08181818182</v>
      </c>
      <c r="G38">
        <v>108.61515151515</v>
      </c>
      <c r="I38" s="6">
        <f t="shared" si="1"/>
        <v>464.63696456708004</v>
      </c>
      <c r="J38" s="6">
        <f t="shared" si="2"/>
        <v>47.287589315159991</v>
      </c>
      <c r="K38" s="6">
        <f t="shared" si="3"/>
        <v>407.89185738888807</v>
      </c>
      <c r="L38" s="7">
        <f t="shared" si="0"/>
        <v>8.6257697483876914</v>
      </c>
      <c r="M38" s="7">
        <f t="shared" si="4"/>
        <v>10.012486143288857</v>
      </c>
      <c r="P38" s="5">
        <f t="shared" si="5"/>
        <v>5.33761126090661</v>
      </c>
    </row>
    <row r="39" spans="1:16" x14ac:dyDescent="0.15">
      <c r="A39" s="5">
        <v>19</v>
      </c>
      <c r="B39" s="5">
        <v>37</v>
      </c>
      <c r="D39">
        <v>149.45102781137001</v>
      </c>
      <c r="E39">
        <v>572.41777509069004</v>
      </c>
      <c r="F39">
        <v>102.14242424242001</v>
      </c>
      <c r="G39">
        <v>108.89696969697</v>
      </c>
      <c r="I39" s="6">
        <f t="shared" si="1"/>
        <v>463.52080539372002</v>
      </c>
      <c r="J39" s="6">
        <f t="shared" si="2"/>
        <v>47.308603568950005</v>
      </c>
      <c r="K39" s="6">
        <f t="shared" si="3"/>
        <v>406.75048111097999</v>
      </c>
      <c r="L39" s="7">
        <f t="shared" si="0"/>
        <v>8.597812034721354</v>
      </c>
      <c r="M39" s="7">
        <f t="shared" si="4"/>
        <v>10.022007251106336</v>
      </c>
      <c r="P39" s="5">
        <f t="shared" si="5"/>
        <v>4.9961925980123381</v>
      </c>
    </row>
    <row r="40" spans="1:16" x14ac:dyDescent="0.15">
      <c r="A40" s="5">
        <v>19.5</v>
      </c>
      <c r="B40" s="5">
        <v>38</v>
      </c>
      <c r="D40">
        <v>149.44195888754999</v>
      </c>
      <c r="E40">
        <v>574.82587666263998</v>
      </c>
      <c r="F40">
        <v>102.04484848484999</v>
      </c>
      <c r="G40">
        <v>108.48363636364</v>
      </c>
      <c r="I40" s="6">
        <f t="shared" si="1"/>
        <v>466.34224029899997</v>
      </c>
      <c r="J40" s="6">
        <f t="shared" si="2"/>
        <v>47.397110402699994</v>
      </c>
      <c r="K40" s="6">
        <f t="shared" si="3"/>
        <v>409.46570781575997</v>
      </c>
      <c r="L40" s="7">
        <f t="shared" si="0"/>
        <v>8.6390436956349692</v>
      </c>
      <c r="M40" s="7">
        <f t="shared" si="4"/>
        <v>10.100717733503767</v>
      </c>
      <c r="P40" s="5">
        <f t="shared" si="5"/>
        <v>5.4997122601006687</v>
      </c>
    </row>
    <row r="41" spans="1:16" x14ac:dyDescent="0.15">
      <c r="A41" s="5">
        <v>20</v>
      </c>
      <c r="B41" s="5">
        <v>39</v>
      </c>
      <c r="D41">
        <v>150.33796856105999</v>
      </c>
      <c r="E41">
        <v>582.40447400241999</v>
      </c>
      <c r="F41">
        <v>102.29818181818</v>
      </c>
      <c r="G41">
        <v>108.6096969697</v>
      </c>
      <c r="I41" s="6">
        <f t="shared" si="1"/>
        <v>473.79477703271999</v>
      </c>
      <c r="J41" s="6">
        <f t="shared" si="2"/>
        <v>48.039786742879997</v>
      </c>
      <c r="K41" s="6">
        <f t="shared" si="3"/>
        <v>416.147032941264</v>
      </c>
      <c r="L41" s="7">
        <f t="shared" si="0"/>
        <v>8.6625495481189123</v>
      </c>
      <c r="M41" s="7">
        <f t="shared" si="4"/>
        <v>10.161702407471525</v>
      </c>
      <c r="P41" s="5">
        <f t="shared" si="5"/>
        <v>5.7867649433435338</v>
      </c>
    </row>
    <row r="42" spans="1:16" x14ac:dyDescent="0.15">
      <c r="A42" s="5">
        <v>20.5</v>
      </c>
      <c r="B42" s="5">
        <v>40</v>
      </c>
      <c r="D42">
        <v>149.12333736396999</v>
      </c>
      <c r="E42">
        <v>563.14087061668999</v>
      </c>
      <c r="F42">
        <v>101.92363636364</v>
      </c>
      <c r="G42">
        <v>108.61151515152</v>
      </c>
      <c r="I42" s="6">
        <f t="shared" si="1"/>
        <v>454.52935546517</v>
      </c>
      <c r="J42" s="6">
        <f t="shared" si="2"/>
        <v>47.199701000329995</v>
      </c>
      <c r="K42" s="6">
        <f t="shared" si="3"/>
        <v>397.889714264774</v>
      </c>
      <c r="L42" s="7">
        <f t="shared" si="0"/>
        <v>8.4299202289860311</v>
      </c>
      <c r="M42" s="7">
        <f t="shared" si="4"/>
        <v>9.96655190982246</v>
      </c>
      <c r="P42" s="5">
        <f t="shared" si="5"/>
        <v>2.9459034896409038</v>
      </c>
    </row>
    <row r="43" spans="1:16" x14ac:dyDescent="0.15">
      <c r="A43" s="5">
        <v>21</v>
      </c>
      <c r="B43" s="5">
        <v>41</v>
      </c>
      <c r="D43">
        <v>148.55985489721999</v>
      </c>
      <c r="E43">
        <v>561.40145102781003</v>
      </c>
      <c r="F43">
        <v>102.02606060606</v>
      </c>
      <c r="G43">
        <v>108.19939393939001</v>
      </c>
      <c r="I43" s="6">
        <f t="shared" si="1"/>
        <v>453.20205708842002</v>
      </c>
      <c r="J43" s="6">
        <f t="shared" si="2"/>
        <v>46.533794291159992</v>
      </c>
      <c r="K43" s="6">
        <f t="shared" si="3"/>
        <v>397.36150393902801</v>
      </c>
      <c r="L43" s="7">
        <f t="shared" si="0"/>
        <v>8.5392027448428944</v>
      </c>
      <c r="M43" s="7">
        <f t="shared" si="4"/>
        <v>10.113313247163138</v>
      </c>
      <c r="P43" s="5">
        <f t="shared" si="5"/>
        <v>4.2804579130413014</v>
      </c>
    </row>
    <row r="44" spans="1:16" x14ac:dyDescent="0.15">
      <c r="A44" s="5">
        <v>21.5</v>
      </c>
      <c r="B44" s="5">
        <v>42</v>
      </c>
      <c r="D44">
        <v>149.13905683191999</v>
      </c>
      <c r="E44">
        <v>557.83071342201004</v>
      </c>
      <c r="F44">
        <v>101.84242424241999</v>
      </c>
      <c r="G44">
        <v>108.41575757576</v>
      </c>
      <c r="I44" s="6">
        <f t="shared" si="1"/>
        <v>449.41495584625005</v>
      </c>
      <c r="J44" s="6">
        <f t="shared" si="2"/>
        <v>47.296632589499993</v>
      </c>
      <c r="K44" s="6">
        <f t="shared" si="3"/>
        <v>392.65899673885008</v>
      </c>
      <c r="L44" s="7">
        <f t="shared" si="0"/>
        <v>8.3020497494365308</v>
      </c>
      <c r="M44" s="7">
        <f t="shared" si="4"/>
        <v>9.9136390732405886</v>
      </c>
      <c r="P44" s="5">
        <f t="shared" si="5"/>
        <v>1.3843534762002285</v>
      </c>
    </row>
    <row r="45" spans="1:16" x14ac:dyDescent="0.15">
      <c r="A45" s="5">
        <v>22</v>
      </c>
      <c r="B45" s="5">
        <v>43</v>
      </c>
      <c r="D45">
        <v>146.47400241838</v>
      </c>
      <c r="E45">
        <v>538.62273276905</v>
      </c>
      <c r="F45">
        <v>102.1</v>
      </c>
      <c r="G45">
        <v>108.95030303030001</v>
      </c>
      <c r="I45" s="6">
        <f t="shared" si="1"/>
        <v>429.67242973875</v>
      </c>
      <c r="J45" s="6">
        <f t="shared" si="2"/>
        <v>44.374002418380002</v>
      </c>
      <c r="K45" s="6">
        <f t="shared" si="3"/>
        <v>376.42362683669398</v>
      </c>
      <c r="L45" s="7">
        <f t="shared" si="0"/>
        <v>8.4829766602432244</v>
      </c>
      <c r="M45" s="7">
        <f t="shared" si="4"/>
        <v>10.132044805531098</v>
      </c>
      <c r="P45" s="5">
        <f t="shared" si="5"/>
        <v>3.5938268511131821</v>
      </c>
    </row>
    <row r="46" spans="1:16" x14ac:dyDescent="0.15">
      <c r="A46" s="5">
        <v>22.5</v>
      </c>
      <c r="B46" s="5">
        <v>44</v>
      </c>
      <c r="D46">
        <v>152.15114873035</v>
      </c>
      <c r="E46">
        <v>588.13059250302001</v>
      </c>
      <c r="F46">
        <v>102.27757575758</v>
      </c>
      <c r="G46">
        <v>108.73696969696999</v>
      </c>
      <c r="I46" s="6">
        <f t="shared" si="1"/>
        <v>479.39362280605002</v>
      </c>
      <c r="J46" s="6">
        <f t="shared" si="2"/>
        <v>49.873572972770006</v>
      </c>
      <c r="K46" s="6">
        <f t="shared" si="3"/>
        <v>419.54533523872601</v>
      </c>
      <c r="L46" s="7">
        <f t="shared" si="0"/>
        <v>8.4121772359840659</v>
      </c>
      <c r="M46" s="7">
        <f t="shared" si="4"/>
        <v>10.098724202755754</v>
      </c>
      <c r="P46" s="5">
        <f t="shared" si="5"/>
        <v>2.7292266533741634</v>
      </c>
    </row>
    <row r="47" spans="1:16" x14ac:dyDescent="0.15">
      <c r="A47" s="5">
        <v>23</v>
      </c>
      <c r="B47" s="5">
        <v>45</v>
      </c>
      <c r="D47">
        <v>150.12817412333999</v>
      </c>
      <c r="E47">
        <v>561.72914147520999</v>
      </c>
      <c r="F47">
        <v>102.08424242424</v>
      </c>
      <c r="G47">
        <v>108.68666666667001</v>
      </c>
      <c r="I47" s="6">
        <f t="shared" si="1"/>
        <v>453.04247480853996</v>
      </c>
      <c r="J47" s="6">
        <f t="shared" si="2"/>
        <v>48.043931699099986</v>
      </c>
      <c r="K47" s="6">
        <f t="shared" si="3"/>
        <v>395.38975676961996</v>
      </c>
      <c r="L47" s="7">
        <f t="shared" si="0"/>
        <v>8.2297543682717968</v>
      </c>
      <c r="M47" s="7">
        <f t="shared" si="4"/>
        <v>9.9537801565273014</v>
      </c>
      <c r="P47" s="5">
        <f t="shared" si="5"/>
        <v>0.50148470283501367</v>
      </c>
    </row>
    <row r="48" spans="1:16" x14ac:dyDescent="0.15">
      <c r="A48" s="5">
        <v>23.5</v>
      </c>
      <c r="B48" s="5">
        <v>46</v>
      </c>
      <c r="D48">
        <v>148.28657799275001</v>
      </c>
      <c r="E48">
        <v>547.12515114872997</v>
      </c>
      <c r="F48">
        <v>102.26242424242</v>
      </c>
      <c r="G48">
        <v>108.52363636363999</v>
      </c>
      <c r="I48" s="6">
        <f t="shared" si="1"/>
        <v>438.60151478508999</v>
      </c>
      <c r="J48" s="6">
        <f t="shared" si="2"/>
        <v>46.024153750330015</v>
      </c>
      <c r="K48" s="6">
        <f t="shared" si="3"/>
        <v>383.37253028469399</v>
      </c>
      <c r="L48" s="7">
        <f t="shared" si="0"/>
        <v>8.3298116107554723</v>
      </c>
      <c r="M48" s="7">
        <f t="shared" si="4"/>
        <v>10.091316220494793</v>
      </c>
      <c r="P48" s="5">
        <f t="shared" si="5"/>
        <v>1.7233803967878631</v>
      </c>
    </row>
    <row r="49" spans="1:25" x14ac:dyDescent="0.15">
      <c r="A49" s="5">
        <v>24</v>
      </c>
      <c r="B49" s="5">
        <v>47</v>
      </c>
      <c r="D49">
        <v>150.32829504232001</v>
      </c>
      <c r="E49">
        <v>567.56650544135005</v>
      </c>
      <c r="F49">
        <v>102.23030303030001</v>
      </c>
      <c r="G49">
        <v>108.58606060606</v>
      </c>
      <c r="I49" s="6">
        <f t="shared" si="1"/>
        <v>458.98044483529003</v>
      </c>
      <c r="J49" s="6">
        <f t="shared" si="2"/>
        <v>48.097992012020001</v>
      </c>
      <c r="K49" s="6">
        <f t="shared" si="3"/>
        <v>401.26285442086601</v>
      </c>
      <c r="L49" s="7">
        <f t="shared" si="0"/>
        <v>8.3426113572597345</v>
      </c>
      <c r="M49" s="7">
        <f t="shared" si="4"/>
        <v>10.14159478848287</v>
      </c>
      <c r="P49" s="5">
        <f t="shared" si="5"/>
        <v>1.8796904723908128</v>
      </c>
    </row>
    <row r="50" spans="1:25" x14ac:dyDescent="0.15">
      <c r="A50" s="5">
        <v>24.5</v>
      </c>
      <c r="B50" s="5">
        <v>48</v>
      </c>
      <c r="D50">
        <v>151.86033857315999</v>
      </c>
      <c r="E50">
        <v>574.38754534461998</v>
      </c>
      <c r="F50">
        <v>102.09393939394</v>
      </c>
      <c r="G50">
        <v>108.60363636364001</v>
      </c>
      <c r="I50" s="6">
        <f t="shared" si="1"/>
        <v>465.78390898097996</v>
      </c>
      <c r="J50" s="6">
        <f t="shared" si="2"/>
        <v>49.766399179219988</v>
      </c>
      <c r="K50" s="6">
        <f t="shared" si="3"/>
        <v>406.06422996591596</v>
      </c>
      <c r="L50" s="7">
        <f t="shared" si="0"/>
        <v>8.1594054756420569</v>
      </c>
      <c r="M50" s="7">
        <f t="shared" si="4"/>
        <v>9.9958677283490083</v>
      </c>
      <c r="P50" s="5">
        <f t="shared" si="5"/>
        <v>-0.35761361773538403</v>
      </c>
    </row>
    <row r="51" spans="1:25" x14ac:dyDescent="0.15">
      <c r="A51" s="5">
        <v>25</v>
      </c>
      <c r="B51" s="5">
        <v>49</v>
      </c>
      <c r="D51">
        <v>148.14147521160999</v>
      </c>
      <c r="E51">
        <v>539.03869407496995</v>
      </c>
      <c r="F51">
        <v>101.99454545455001</v>
      </c>
      <c r="G51">
        <v>108.59454545455</v>
      </c>
      <c r="I51" s="6">
        <f t="shared" si="1"/>
        <v>430.44414862041992</v>
      </c>
      <c r="J51" s="6">
        <f t="shared" si="2"/>
        <v>46.146929757059979</v>
      </c>
      <c r="K51" s="6">
        <f t="shared" si="3"/>
        <v>375.06783291194796</v>
      </c>
      <c r="L51" s="7">
        <f t="shared" si="0"/>
        <v>8.1276876898742465</v>
      </c>
      <c r="M51" s="7">
        <f t="shared" si="4"/>
        <v>10.001628764065012</v>
      </c>
      <c r="P51" s="5">
        <f t="shared" si="5"/>
        <v>-0.74495015519522423</v>
      </c>
    </row>
    <row r="52" spans="1:25" x14ac:dyDescent="0.15">
      <c r="A52" s="5">
        <v>25.5</v>
      </c>
      <c r="B52" s="5">
        <v>50</v>
      </c>
      <c r="D52">
        <v>148.67230955260001</v>
      </c>
      <c r="E52">
        <v>536.92986698912</v>
      </c>
      <c r="F52">
        <v>102.01575757576001</v>
      </c>
      <c r="G52">
        <v>108.70303030303</v>
      </c>
      <c r="I52" s="6">
        <f t="shared" si="1"/>
        <v>428.22683668609</v>
      </c>
      <c r="J52" s="6">
        <f t="shared" si="2"/>
        <v>46.656551976840007</v>
      </c>
      <c r="K52" s="6">
        <f t="shared" si="3"/>
        <v>372.23897431388201</v>
      </c>
      <c r="L52" s="7">
        <f t="shared" si="0"/>
        <v>7.9782786884607093</v>
      </c>
      <c r="M52" s="7">
        <f t="shared" si="4"/>
        <v>9.8896985841352905</v>
      </c>
      <c r="P52" s="5">
        <f t="shared" si="5"/>
        <v>-2.5695278762410716</v>
      </c>
    </row>
    <row r="53" spans="1:25" x14ac:dyDescent="0.15">
      <c r="A53" s="5">
        <v>26</v>
      </c>
      <c r="B53" s="5">
        <v>51</v>
      </c>
      <c r="D53">
        <v>145.16747279322999</v>
      </c>
      <c r="E53">
        <v>507.49939540508001</v>
      </c>
      <c r="F53">
        <v>102.07333333333</v>
      </c>
      <c r="G53">
        <v>108.77333333333</v>
      </c>
      <c r="I53" s="6">
        <f t="shared" si="1"/>
        <v>398.72606207174999</v>
      </c>
      <c r="J53" s="6">
        <f t="shared" si="2"/>
        <v>43.094139459899992</v>
      </c>
      <c r="K53" s="6">
        <f t="shared" si="3"/>
        <v>347.01309471987003</v>
      </c>
      <c r="L53" s="7">
        <f t="shared" si="0"/>
        <v>8.0524428395367558</v>
      </c>
      <c r="M53" s="7">
        <f t="shared" si="4"/>
        <v>10.001341556695152</v>
      </c>
      <c r="P53" s="5">
        <f t="shared" si="5"/>
        <v>-1.6638377473103774</v>
      </c>
      <c r="S53" s="8"/>
      <c r="U53" s="13"/>
    </row>
    <row r="54" spans="1:25" x14ac:dyDescent="0.15">
      <c r="A54" s="5">
        <v>26.5</v>
      </c>
      <c r="B54" s="5">
        <v>52</v>
      </c>
      <c r="D54">
        <v>146.74667472793001</v>
      </c>
      <c r="E54">
        <v>520.03446191052001</v>
      </c>
      <c r="F54">
        <v>102.02909090909</v>
      </c>
      <c r="G54">
        <v>108.61212121212</v>
      </c>
      <c r="I54" s="6">
        <f t="shared" si="1"/>
        <v>411.42234069840003</v>
      </c>
      <c r="J54" s="6">
        <f t="shared" si="2"/>
        <v>44.717583818840012</v>
      </c>
      <c r="K54" s="6">
        <f t="shared" si="3"/>
        <v>357.76124011579202</v>
      </c>
      <c r="L54" s="7">
        <f t="shared" si="0"/>
        <v>8.000459988293537</v>
      </c>
      <c r="M54" s="7">
        <f t="shared" si="4"/>
        <v>9.9868375269357479</v>
      </c>
      <c r="P54" s="5">
        <f t="shared" si="5"/>
        <v>-2.2986505856098494</v>
      </c>
      <c r="S54" s="8"/>
    </row>
    <row r="55" spans="1:25" x14ac:dyDescent="0.15">
      <c r="A55" s="5">
        <v>27</v>
      </c>
      <c r="B55" s="5">
        <v>53</v>
      </c>
      <c r="D55">
        <v>148.77569528416001</v>
      </c>
      <c r="E55">
        <v>541.44377267231005</v>
      </c>
      <c r="F55">
        <v>102.11939393938999</v>
      </c>
      <c r="G55">
        <v>108.64848484849</v>
      </c>
      <c r="I55" s="6">
        <f t="shared" si="1"/>
        <v>432.79528782382005</v>
      </c>
      <c r="J55" s="6">
        <f t="shared" si="2"/>
        <v>46.656301344770014</v>
      </c>
      <c r="K55" s="6">
        <f t="shared" si="3"/>
        <v>376.80772621009601</v>
      </c>
      <c r="L55" s="7">
        <f t="shared" si="0"/>
        <v>8.0762451233681993</v>
      </c>
      <c r="M55" s="7">
        <f t="shared" si="4"/>
        <v>10.100101483494226</v>
      </c>
      <c r="P55" s="5">
        <f t="shared" si="5"/>
        <v>-1.3731650543803327</v>
      </c>
      <c r="S55" s="8"/>
    </row>
    <row r="56" spans="1:25" x14ac:dyDescent="0.15">
      <c r="A56" s="5">
        <v>27.5</v>
      </c>
      <c r="B56" s="5">
        <v>54</v>
      </c>
      <c r="D56">
        <v>151.58706166868001</v>
      </c>
      <c r="E56">
        <v>559.69347037484999</v>
      </c>
      <c r="F56">
        <v>101.95818181817999</v>
      </c>
      <c r="G56">
        <v>108.75272727273</v>
      </c>
      <c r="I56" s="6">
        <f t="shared" si="1"/>
        <v>450.94074310212</v>
      </c>
      <c r="J56" s="6">
        <f t="shared" si="2"/>
        <v>49.628879850500013</v>
      </c>
      <c r="K56" s="6">
        <f t="shared" si="3"/>
        <v>391.38608728151996</v>
      </c>
      <c r="L56" s="7">
        <f t="shared" si="0"/>
        <v>7.8862567210969754</v>
      </c>
      <c r="M56" s="7">
        <f t="shared" si="4"/>
        <v>9.9475919027068187</v>
      </c>
      <c r="P56" s="5">
        <f t="shared" si="5"/>
        <v>-3.6932970595579229</v>
      </c>
      <c r="S56" s="8"/>
    </row>
    <row r="57" spans="1:25" x14ac:dyDescent="0.15">
      <c r="A57" s="5">
        <v>28</v>
      </c>
      <c r="B57" s="5">
        <v>55</v>
      </c>
      <c r="D57">
        <v>149.61064087061999</v>
      </c>
      <c r="E57">
        <v>544.22914147520999</v>
      </c>
      <c r="F57">
        <v>102.0503030303</v>
      </c>
      <c r="G57">
        <v>108.51696969696999</v>
      </c>
      <c r="I57" s="6">
        <f t="shared" si="1"/>
        <v>435.71217177823996</v>
      </c>
      <c r="J57" s="6">
        <f t="shared" si="2"/>
        <v>47.560337840319988</v>
      </c>
      <c r="K57" s="6">
        <f t="shared" si="3"/>
        <v>378.63976636985598</v>
      </c>
      <c r="L57" s="7">
        <f t="shared" si="0"/>
        <v>7.9612505622039222</v>
      </c>
      <c r="M57" s="7">
        <f t="shared" si="4"/>
        <v>10.06006456529758</v>
      </c>
      <c r="P57" s="5">
        <f t="shared" si="5"/>
        <v>-2.7774747837590175</v>
      </c>
      <c r="S57" s="8"/>
    </row>
    <row r="58" spans="1:25" x14ac:dyDescent="0.15">
      <c r="A58" s="5">
        <v>28.5</v>
      </c>
      <c r="B58" s="5">
        <v>56</v>
      </c>
      <c r="D58">
        <v>149.52781136639001</v>
      </c>
      <c r="E58">
        <v>541.66082224908996</v>
      </c>
      <c r="F58">
        <v>102.17393939394</v>
      </c>
      <c r="G58">
        <v>108.49515151515</v>
      </c>
      <c r="I58" s="6">
        <f t="shared" si="1"/>
        <v>433.16567073393998</v>
      </c>
      <c r="J58" s="6">
        <f t="shared" si="2"/>
        <v>47.353871972450008</v>
      </c>
      <c r="K58" s="6">
        <f t="shared" si="3"/>
        <v>376.34102436699999</v>
      </c>
      <c r="L58" s="7">
        <f t="shared" si="0"/>
        <v>7.9474182087148293</v>
      </c>
      <c r="M58" s="7">
        <f t="shared" si="4"/>
        <v>10.083711033292303</v>
      </c>
      <c r="P58" s="5">
        <f t="shared" si="5"/>
        <v>-2.9463950212751966</v>
      </c>
      <c r="S58" s="8"/>
    </row>
    <row r="59" spans="1:25" x14ac:dyDescent="0.15">
      <c r="A59" s="5">
        <v>29</v>
      </c>
      <c r="B59" s="5">
        <v>57</v>
      </c>
      <c r="D59">
        <v>148.70677146311999</v>
      </c>
      <c r="E59">
        <v>539.93288996371996</v>
      </c>
      <c r="F59">
        <v>102.21818181818</v>
      </c>
      <c r="G59">
        <v>108.72484848485</v>
      </c>
      <c r="I59" s="6">
        <f t="shared" si="1"/>
        <v>431.20804147886997</v>
      </c>
      <c r="J59" s="6">
        <f t="shared" si="2"/>
        <v>46.488589644939992</v>
      </c>
      <c r="K59" s="6">
        <f t="shared" si="3"/>
        <v>375.42173390494196</v>
      </c>
      <c r="L59" s="7">
        <f t="shared" si="0"/>
        <v>8.0755672902157922</v>
      </c>
      <c r="M59" s="7">
        <f t="shared" si="4"/>
        <v>10.249338936277081</v>
      </c>
      <c r="P59" s="5">
        <f t="shared" si="5"/>
        <v>-1.3814427301345875</v>
      </c>
      <c r="R59" s="3"/>
      <c r="S59" s="8"/>
    </row>
    <row r="60" spans="1:25" x14ac:dyDescent="0.15">
      <c r="A60" s="5">
        <v>29.5</v>
      </c>
      <c r="B60" s="5">
        <v>58</v>
      </c>
      <c r="D60">
        <v>150.12938331318</v>
      </c>
      <c r="E60">
        <v>539.61305925030001</v>
      </c>
      <c r="F60">
        <v>102.09454545455</v>
      </c>
      <c r="G60">
        <v>108.3696969697</v>
      </c>
      <c r="I60" s="6">
        <f t="shared" si="1"/>
        <v>431.24336228060002</v>
      </c>
      <c r="J60" s="6">
        <f t="shared" si="2"/>
        <v>48.034837858629999</v>
      </c>
      <c r="K60" s="6">
        <f t="shared" si="3"/>
        <v>373.60155685024404</v>
      </c>
      <c r="L60" s="7">
        <f t="shared" si="0"/>
        <v>7.7777207856885129</v>
      </c>
      <c r="M60" s="7">
        <f t="shared" si="4"/>
        <v>9.9889712532336166</v>
      </c>
      <c r="P60" s="5">
        <f t="shared" si="5"/>
        <v>-5.0187342675279716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146.79987908102001</v>
      </c>
      <c r="E61" s="16">
        <v>512.06952841596001</v>
      </c>
      <c r="F61" s="16">
        <v>101.98484848485</v>
      </c>
      <c r="G61" s="16">
        <v>108.80363636364</v>
      </c>
      <c r="I61" s="40">
        <f t="shared" si="1"/>
        <v>403.26589205232</v>
      </c>
      <c r="J61" s="40">
        <f t="shared" si="2"/>
        <v>44.815030596170004</v>
      </c>
      <c r="K61" s="40">
        <f t="shared" si="3"/>
        <v>349.48785533691597</v>
      </c>
      <c r="L61" s="41">
        <f t="shared" si="0"/>
        <v>7.7984517847631238</v>
      </c>
      <c r="M61" s="41">
        <f t="shared" si="4"/>
        <v>10.047181073792043</v>
      </c>
      <c r="P61" s="17">
        <f t="shared" si="5"/>
        <v>-4.765568001180581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148.59975816203001</v>
      </c>
      <c r="E62">
        <v>524.19951632406003</v>
      </c>
      <c r="F62">
        <v>102.14242424242001</v>
      </c>
      <c r="G62">
        <v>108.64848484849</v>
      </c>
      <c r="I62" s="6">
        <f t="shared" si="1"/>
        <v>415.55103147557003</v>
      </c>
      <c r="J62" s="6">
        <f t="shared" si="2"/>
        <v>46.457333919610008</v>
      </c>
      <c r="K62" s="6">
        <f t="shared" si="3"/>
        <v>359.802230772038</v>
      </c>
      <c r="L62" s="7">
        <f t="shared" si="0"/>
        <v>7.7447886138847633</v>
      </c>
      <c r="M62" s="7">
        <f t="shared" si="4"/>
        <v>10.030996724397497</v>
      </c>
      <c r="P62" s="5">
        <f t="shared" si="5"/>
        <v>-5.4209008465847788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152.81438935912999</v>
      </c>
      <c r="E63">
        <v>566.26058041113004</v>
      </c>
      <c r="F63">
        <v>102.29939393939</v>
      </c>
      <c r="G63">
        <v>108.61515151515</v>
      </c>
      <c r="I63" s="6">
        <f t="shared" si="1"/>
        <v>457.64542889598005</v>
      </c>
      <c r="J63" s="6">
        <f t="shared" si="2"/>
        <v>50.514995419739989</v>
      </c>
      <c r="K63" s="6">
        <f t="shared" si="3"/>
        <v>397.02743439229209</v>
      </c>
      <c r="L63" s="7">
        <f t="shared" si="0"/>
        <v>7.8595955734194476</v>
      </c>
      <c r="M63" s="7">
        <f t="shared" si="4"/>
        <v>10.183282505415997</v>
      </c>
      <c r="P63" s="5">
        <f t="shared" si="5"/>
        <v>-4.0188821020232623</v>
      </c>
      <c r="R63" s="5">
        <v>-13</v>
      </c>
    </row>
    <row r="64" spans="1:25" x14ac:dyDescent="0.15">
      <c r="A64" s="5">
        <v>31.5</v>
      </c>
      <c r="B64" s="5">
        <v>62</v>
      </c>
      <c r="D64">
        <v>159.85489721886</v>
      </c>
      <c r="E64">
        <v>617.40447400241999</v>
      </c>
      <c r="F64">
        <v>102.25151515152</v>
      </c>
      <c r="G64">
        <v>108.56121212121</v>
      </c>
      <c r="I64" s="6">
        <f t="shared" si="1"/>
        <v>508.84326188120997</v>
      </c>
      <c r="J64" s="6">
        <f t="shared" si="2"/>
        <v>57.603382067340007</v>
      </c>
      <c r="K64" s="6">
        <f t="shared" si="3"/>
        <v>439.71920340040197</v>
      </c>
      <c r="L64" s="7">
        <f t="shared" si="0"/>
        <v>7.6335657320668702</v>
      </c>
      <c r="M64" s="7">
        <f t="shared" si="4"/>
        <v>9.9947314855472342</v>
      </c>
      <c r="P64" s="5">
        <f t="shared" si="5"/>
        <v>-6.7791509541118078</v>
      </c>
      <c r="R64" s="5">
        <v>-13</v>
      </c>
      <c r="U64" s="39">
        <v>20</v>
      </c>
      <c r="V64" s="7">
        <f t="shared" ref="V64:V83" si="6">L41</f>
        <v>8.6625495481189123</v>
      </c>
      <c r="X64" s="39"/>
      <c r="Y64" s="7"/>
    </row>
    <row r="65" spans="1:25" x14ac:dyDescent="0.15">
      <c r="A65" s="5">
        <v>32</v>
      </c>
      <c r="B65" s="5">
        <v>63</v>
      </c>
      <c r="D65">
        <v>158.67775090689</v>
      </c>
      <c r="E65">
        <v>612.73337363966004</v>
      </c>
      <c r="F65">
        <v>102.0303030303</v>
      </c>
      <c r="G65">
        <v>108.84363636364</v>
      </c>
      <c r="I65" s="6">
        <f t="shared" si="1"/>
        <v>503.88973727602001</v>
      </c>
      <c r="J65" s="6">
        <f t="shared" si="2"/>
        <v>56.647447876589993</v>
      </c>
      <c r="K65" s="6">
        <f t="shared" si="3"/>
        <v>435.91279982411203</v>
      </c>
      <c r="L65" s="7">
        <f t="shared" si="0"/>
        <v>7.6951886830590377</v>
      </c>
      <c r="M65" s="7">
        <f t="shared" si="4"/>
        <v>10.093833258023217</v>
      </c>
      <c r="P65" s="5">
        <f t="shared" si="5"/>
        <v>-6.0266135405579435</v>
      </c>
      <c r="R65" s="5">
        <v>-13</v>
      </c>
      <c r="U65" s="5">
        <v>20.5</v>
      </c>
      <c r="V65" s="7">
        <f t="shared" si="6"/>
        <v>8.4299202289860311</v>
      </c>
      <c r="Y65" s="7"/>
    </row>
    <row r="66" spans="1:25" x14ac:dyDescent="0.15">
      <c r="A66" s="5">
        <v>32.5</v>
      </c>
      <c r="B66" s="5">
        <v>64</v>
      </c>
      <c r="D66">
        <v>159.65175332526999</v>
      </c>
      <c r="E66">
        <v>634.25755743651996</v>
      </c>
      <c r="F66">
        <v>101.98060606061</v>
      </c>
      <c r="G66">
        <v>108.73878787879001</v>
      </c>
      <c r="I66" s="6">
        <f t="shared" si="1"/>
        <v>525.51876955772991</v>
      </c>
      <c r="J66" s="6">
        <f t="shared" si="2"/>
        <v>57.671147264659993</v>
      </c>
      <c r="K66" s="6">
        <f t="shared" si="3"/>
        <v>456.31339284013791</v>
      </c>
      <c r="L66" s="7">
        <f t="shared" ref="L66:L129" si="7">K66/J66</f>
        <v>7.9123342344146472</v>
      </c>
      <c r="M66" s="7">
        <f t="shared" si="4"/>
        <v>10.348457630862644</v>
      </c>
      <c r="P66" s="5">
        <f t="shared" si="5"/>
        <v>-3.3748393403472425</v>
      </c>
      <c r="R66" s="5">
        <v>-13</v>
      </c>
      <c r="U66" s="5">
        <v>21</v>
      </c>
      <c r="V66" s="7">
        <f t="shared" si="6"/>
        <v>8.5392027448428944</v>
      </c>
      <c r="Y66" s="7"/>
    </row>
    <row r="67" spans="1:25" x14ac:dyDescent="0.15">
      <c r="A67" s="5">
        <v>33</v>
      </c>
      <c r="B67" s="5">
        <v>65</v>
      </c>
      <c r="D67">
        <v>166.61729141475001</v>
      </c>
      <c r="E67">
        <v>713.28113663844999</v>
      </c>
      <c r="F67">
        <v>102.14727272727001</v>
      </c>
      <c r="G67">
        <v>108.89212121212</v>
      </c>
      <c r="I67" s="6">
        <f t="shared" ref="I67:I130" si="8">E67-G67</f>
        <v>604.38901542632993</v>
      </c>
      <c r="J67" s="6">
        <f t="shared" ref="J67:J130" si="9">D67-F67</f>
        <v>64.470018687480007</v>
      </c>
      <c r="K67" s="6">
        <f t="shared" ref="K67:K130" si="10">I67-1.2*J67</f>
        <v>527.02499300135389</v>
      </c>
      <c r="L67" s="7">
        <f t="shared" si="7"/>
        <v>8.1747299555801352</v>
      </c>
      <c r="M67" s="7">
        <f t="shared" ref="M67:M130" si="11">L67+ABS($N$2)*A67</f>
        <v>10.648332173511946</v>
      </c>
      <c r="P67" s="5">
        <f t="shared" ref="P67:P130" si="12">(L67-$O$2)/$O$2*100</f>
        <v>-0.17047158200059262</v>
      </c>
      <c r="R67" s="5">
        <v>-13</v>
      </c>
      <c r="U67" s="5">
        <v>21.5</v>
      </c>
      <c r="V67" s="7">
        <f t="shared" si="6"/>
        <v>8.3020497494365308</v>
      </c>
      <c r="Y67" s="7"/>
    </row>
    <row r="68" spans="1:25" x14ac:dyDescent="0.15">
      <c r="A68" s="5">
        <v>33.5</v>
      </c>
      <c r="B68" s="5">
        <v>66</v>
      </c>
      <c r="D68">
        <v>162.93349455865001</v>
      </c>
      <c r="E68">
        <v>672.18016928658005</v>
      </c>
      <c r="F68">
        <v>102.30121212121</v>
      </c>
      <c r="G68">
        <v>108.83636363636001</v>
      </c>
      <c r="I68" s="6">
        <f t="shared" si="8"/>
        <v>563.34380565022002</v>
      </c>
      <c r="J68" s="6">
        <f t="shared" si="9"/>
        <v>60.632282437440011</v>
      </c>
      <c r="K68" s="6">
        <f t="shared" si="10"/>
        <v>490.58506672529199</v>
      </c>
      <c r="L68" s="7">
        <f t="shared" si="7"/>
        <v>8.0911528809998927</v>
      </c>
      <c r="M68" s="7">
        <f t="shared" si="11"/>
        <v>10.602233920415518</v>
      </c>
      <c r="P68" s="5">
        <f t="shared" si="12"/>
        <v>-1.1911120174936645</v>
      </c>
      <c r="R68" s="5">
        <v>-13</v>
      </c>
      <c r="U68" s="5">
        <v>22</v>
      </c>
      <c r="V68" s="7">
        <f t="shared" si="6"/>
        <v>8.4829766602432244</v>
      </c>
      <c r="Y68" s="7"/>
    </row>
    <row r="69" spans="1:25" x14ac:dyDescent="0.15">
      <c r="A69" s="5">
        <v>34</v>
      </c>
      <c r="B69" s="5">
        <v>67</v>
      </c>
      <c r="D69">
        <v>163.04413542926</v>
      </c>
      <c r="E69">
        <v>674.06831922612002</v>
      </c>
      <c r="F69">
        <v>102.11636363636001</v>
      </c>
      <c r="G69">
        <v>108.70606060606001</v>
      </c>
      <c r="I69" s="6">
        <f t="shared" si="8"/>
        <v>565.36225862006006</v>
      </c>
      <c r="J69" s="6">
        <f t="shared" si="9"/>
        <v>60.927771792899989</v>
      </c>
      <c r="K69" s="6">
        <f t="shared" si="10"/>
        <v>492.24893246858005</v>
      </c>
      <c r="L69" s="7">
        <f t="shared" si="7"/>
        <v>8.0792209854938868</v>
      </c>
      <c r="M69" s="7">
        <f t="shared" si="11"/>
        <v>10.627780846393328</v>
      </c>
      <c r="P69" s="5">
        <f t="shared" si="12"/>
        <v>-1.3368239257731942</v>
      </c>
      <c r="R69" s="5">
        <v>-13</v>
      </c>
      <c r="U69" s="5">
        <v>22.5</v>
      </c>
      <c r="V69" s="7">
        <f t="shared" si="6"/>
        <v>8.4121772359840659</v>
      </c>
      <c r="Y69" s="7"/>
    </row>
    <row r="70" spans="1:25" x14ac:dyDescent="0.15">
      <c r="A70" s="5">
        <v>34.5</v>
      </c>
      <c r="B70" s="5">
        <v>68</v>
      </c>
      <c r="D70">
        <v>163.57799274486001</v>
      </c>
      <c r="E70">
        <v>699.52357920194004</v>
      </c>
      <c r="F70">
        <v>102.06666666667</v>
      </c>
      <c r="G70">
        <v>108.76060606061</v>
      </c>
      <c r="I70" s="6">
        <f t="shared" si="8"/>
        <v>590.76297314133001</v>
      </c>
      <c r="J70" s="6">
        <f t="shared" si="9"/>
        <v>61.51132607819001</v>
      </c>
      <c r="K70" s="6">
        <f t="shared" si="10"/>
        <v>516.94938184750197</v>
      </c>
      <c r="L70" s="7">
        <f t="shared" si="7"/>
        <v>8.4041332679185405</v>
      </c>
      <c r="M70" s="7">
        <f t="shared" si="11"/>
        <v>10.990171950301796</v>
      </c>
      <c r="P70" s="5">
        <f t="shared" si="12"/>
        <v>2.6309939847778523</v>
      </c>
      <c r="R70" s="5">
        <v>-13</v>
      </c>
      <c r="U70" s="5">
        <v>23</v>
      </c>
      <c r="V70" s="7">
        <f t="shared" si="6"/>
        <v>8.2297543682717968</v>
      </c>
      <c r="Y70" s="7"/>
    </row>
    <row r="71" spans="1:25" x14ac:dyDescent="0.15">
      <c r="A71" s="5">
        <v>35</v>
      </c>
      <c r="B71" s="5">
        <v>69</v>
      </c>
      <c r="D71">
        <v>157.65840386940999</v>
      </c>
      <c r="E71">
        <v>665.53264812576003</v>
      </c>
      <c r="F71">
        <v>101.98545454546</v>
      </c>
      <c r="G71">
        <v>108.55939393939001</v>
      </c>
      <c r="I71" s="6">
        <f t="shared" si="8"/>
        <v>556.97325418637001</v>
      </c>
      <c r="J71" s="6">
        <f t="shared" si="9"/>
        <v>55.672949323949993</v>
      </c>
      <c r="K71" s="6">
        <f t="shared" si="10"/>
        <v>490.16571499763</v>
      </c>
      <c r="L71" s="7">
        <f t="shared" si="7"/>
        <v>8.8043784450048026</v>
      </c>
      <c r="M71" s="7">
        <f t="shared" si="11"/>
        <v>11.427895948871875</v>
      </c>
      <c r="P71" s="5">
        <f t="shared" si="12"/>
        <v>7.518774681781272</v>
      </c>
      <c r="R71" s="5">
        <v>-13</v>
      </c>
      <c r="U71" s="5">
        <v>23.5</v>
      </c>
      <c r="V71" s="7">
        <f t="shared" si="6"/>
        <v>8.3298116107554723</v>
      </c>
      <c r="Y71" s="7"/>
    </row>
    <row r="72" spans="1:25" x14ac:dyDescent="0.15">
      <c r="A72" s="5">
        <v>35.5</v>
      </c>
      <c r="B72" s="5">
        <v>70</v>
      </c>
      <c r="D72">
        <v>160.84824667473001</v>
      </c>
      <c r="E72">
        <v>735.58101571946997</v>
      </c>
      <c r="F72">
        <v>102.05636363636</v>
      </c>
      <c r="G72">
        <v>108.66363636363999</v>
      </c>
      <c r="I72" s="6">
        <f t="shared" si="8"/>
        <v>626.91737935583001</v>
      </c>
      <c r="J72" s="6">
        <f t="shared" si="9"/>
        <v>58.791883038370003</v>
      </c>
      <c r="K72" s="6">
        <f t="shared" si="10"/>
        <v>556.36711970978604</v>
      </c>
      <c r="L72" s="7">
        <f t="shared" si="7"/>
        <v>9.4633321975191365</v>
      </c>
      <c r="M72" s="7">
        <f t="shared" si="11"/>
        <v>12.124328522870023</v>
      </c>
      <c r="P72" s="5">
        <f t="shared" si="12"/>
        <v>15.565895836881083</v>
      </c>
      <c r="R72" s="5">
        <v>-13</v>
      </c>
      <c r="U72" s="5">
        <v>24</v>
      </c>
      <c r="V72" s="7">
        <f t="shared" si="6"/>
        <v>8.3426113572597345</v>
      </c>
      <c r="Y72" s="7"/>
    </row>
    <row r="73" spans="1:25" x14ac:dyDescent="0.15">
      <c r="A73" s="5">
        <v>36</v>
      </c>
      <c r="B73" s="5">
        <v>71</v>
      </c>
      <c r="D73">
        <v>159.80350665053999</v>
      </c>
      <c r="E73">
        <v>750.00604594921003</v>
      </c>
      <c r="F73">
        <v>102.19090909091</v>
      </c>
      <c r="G73">
        <v>108.92424242424001</v>
      </c>
      <c r="I73" s="6">
        <f t="shared" si="8"/>
        <v>641.08180352497004</v>
      </c>
      <c r="J73" s="6">
        <f t="shared" si="9"/>
        <v>57.61259755962999</v>
      </c>
      <c r="K73" s="6">
        <f t="shared" si="10"/>
        <v>571.94668645341403</v>
      </c>
      <c r="L73" s="7">
        <f t="shared" si="7"/>
        <v>9.9274587621472854</v>
      </c>
      <c r="M73" s="7">
        <f t="shared" si="11"/>
        <v>12.625933908981988</v>
      </c>
      <c r="P73" s="5">
        <f t="shared" si="12"/>
        <v>21.23379389894081</v>
      </c>
      <c r="R73" s="5">
        <v>-13</v>
      </c>
      <c r="U73" s="5">
        <v>24.5</v>
      </c>
      <c r="V73" s="7">
        <f t="shared" si="6"/>
        <v>8.1594054756420569</v>
      </c>
      <c r="Y73" s="7"/>
    </row>
    <row r="74" spans="1:25" x14ac:dyDescent="0.15">
      <c r="A74" s="5">
        <v>36.5</v>
      </c>
      <c r="B74" s="5">
        <v>72</v>
      </c>
      <c r="D74">
        <v>161.39600967352001</v>
      </c>
      <c r="E74">
        <v>791.67230955260004</v>
      </c>
      <c r="F74">
        <v>101.94060606060999</v>
      </c>
      <c r="G74">
        <v>108.48303030303001</v>
      </c>
      <c r="I74" s="6">
        <f t="shared" si="8"/>
        <v>683.18927924957006</v>
      </c>
      <c r="J74" s="6">
        <f t="shared" si="9"/>
        <v>59.455403612910018</v>
      </c>
      <c r="K74" s="6">
        <f t="shared" si="10"/>
        <v>611.84279491407801</v>
      </c>
      <c r="L74" s="7">
        <f t="shared" si="7"/>
        <v>10.29078532369468</v>
      </c>
      <c r="M74" s="7">
        <f t="shared" si="11"/>
        <v>13.026739292013197</v>
      </c>
      <c r="P74" s="5">
        <f t="shared" si="12"/>
        <v>25.670725699513731</v>
      </c>
      <c r="R74" s="5">
        <v>-13</v>
      </c>
      <c r="U74" s="5">
        <v>25</v>
      </c>
      <c r="V74" s="7">
        <f t="shared" si="6"/>
        <v>8.1276876898742465</v>
      </c>
      <c r="Y74" s="7"/>
    </row>
    <row r="75" spans="1:25" x14ac:dyDescent="0.15">
      <c r="A75" s="5">
        <v>37</v>
      </c>
      <c r="B75" s="5">
        <v>73</v>
      </c>
      <c r="D75">
        <v>161.06287787183001</v>
      </c>
      <c r="E75">
        <v>804.70556227327995</v>
      </c>
      <c r="F75">
        <v>102.13333333333</v>
      </c>
      <c r="G75">
        <v>108.79454545455</v>
      </c>
      <c r="I75" s="6">
        <f t="shared" si="8"/>
        <v>695.91101681872999</v>
      </c>
      <c r="J75" s="6">
        <f t="shared" si="9"/>
        <v>58.929544538500011</v>
      </c>
      <c r="K75" s="6">
        <f t="shared" si="10"/>
        <v>625.19556337252993</v>
      </c>
      <c r="L75" s="7">
        <f t="shared" si="7"/>
        <v>10.609204063406183</v>
      </c>
      <c r="M75" s="7">
        <f t="shared" si="11"/>
        <v>13.382636853208517</v>
      </c>
      <c r="P75" s="5">
        <f t="shared" si="12"/>
        <v>29.559244683942655</v>
      </c>
      <c r="R75" s="5">
        <v>-13</v>
      </c>
      <c r="U75" s="5">
        <v>25.5</v>
      </c>
      <c r="V75" s="7">
        <f t="shared" si="6"/>
        <v>7.9782786884607093</v>
      </c>
      <c r="Y75" s="7"/>
    </row>
    <row r="76" spans="1:25" x14ac:dyDescent="0.15">
      <c r="A76" s="5">
        <v>37.5</v>
      </c>
      <c r="B76" s="5">
        <v>74</v>
      </c>
      <c r="D76">
        <v>158.46795646916999</v>
      </c>
      <c r="E76">
        <v>773.59068923820996</v>
      </c>
      <c r="F76">
        <v>102.10484848485</v>
      </c>
      <c r="G76">
        <v>108.71636363636</v>
      </c>
      <c r="I76" s="6">
        <f t="shared" si="8"/>
        <v>664.87432560184993</v>
      </c>
      <c r="J76" s="6">
        <f t="shared" si="9"/>
        <v>56.363107984319996</v>
      </c>
      <c r="K76" s="6">
        <f t="shared" si="10"/>
        <v>597.23859602066591</v>
      </c>
      <c r="L76" s="7">
        <f t="shared" si="7"/>
        <v>10.596267973491019</v>
      </c>
      <c r="M76" s="7">
        <f t="shared" si="11"/>
        <v>13.407179584777168</v>
      </c>
      <c r="P76" s="5">
        <f t="shared" si="12"/>
        <v>29.401269587172361</v>
      </c>
      <c r="R76" s="5">
        <v>-13</v>
      </c>
      <c r="U76" s="5">
        <v>26</v>
      </c>
      <c r="V76" s="7">
        <f t="shared" si="6"/>
        <v>8.0524428395367558</v>
      </c>
      <c r="Y76" s="7"/>
    </row>
    <row r="77" spans="1:25" x14ac:dyDescent="0.15">
      <c r="A77" s="5">
        <v>38</v>
      </c>
      <c r="B77" s="5">
        <v>75</v>
      </c>
      <c r="D77">
        <v>157.55683192261</v>
      </c>
      <c r="E77">
        <v>776.75151148730004</v>
      </c>
      <c r="F77">
        <v>101.97333333333</v>
      </c>
      <c r="G77">
        <v>109.03575757576</v>
      </c>
      <c r="I77" s="6">
        <f t="shared" si="8"/>
        <v>667.71575391153999</v>
      </c>
      <c r="J77" s="6">
        <f t="shared" si="9"/>
        <v>55.583498589279998</v>
      </c>
      <c r="K77" s="6">
        <f t="shared" si="10"/>
        <v>601.01555560440397</v>
      </c>
      <c r="L77" s="7">
        <f t="shared" si="7"/>
        <v>10.812841416216964</v>
      </c>
      <c r="M77" s="7">
        <f t="shared" si="11"/>
        <v>13.661231848986928</v>
      </c>
      <c r="P77" s="5">
        <f t="shared" si="12"/>
        <v>32.046057215959465</v>
      </c>
      <c r="R77" s="5">
        <v>-13</v>
      </c>
      <c r="U77" s="39">
        <v>26.5</v>
      </c>
      <c r="V77" s="7">
        <f t="shared" si="6"/>
        <v>8.000459988293537</v>
      </c>
      <c r="Y77" s="7"/>
    </row>
    <row r="78" spans="1:25" x14ac:dyDescent="0.15">
      <c r="A78" s="5">
        <v>38.5</v>
      </c>
      <c r="B78" s="5">
        <v>76</v>
      </c>
      <c r="D78">
        <v>155.96311970978999</v>
      </c>
      <c r="E78">
        <v>769.22128174122997</v>
      </c>
      <c r="F78">
        <v>102.1103030303</v>
      </c>
      <c r="G78">
        <v>108.76787878787999</v>
      </c>
      <c r="I78" s="6">
        <f t="shared" si="8"/>
        <v>660.45340295334995</v>
      </c>
      <c r="J78" s="6">
        <f t="shared" si="9"/>
        <v>53.85281667948999</v>
      </c>
      <c r="K78" s="6">
        <f t="shared" si="10"/>
        <v>595.83002293796199</v>
      </c>
      <c r="L78" s="7">
        <f t="shared" si="7"/>
        <v>11.064045665133904</v>
      </c>
      <c r="M78" s="7">
        <f t="shared" si="11"/>
        <v>13.949914919387684</v>
      </c>
      <c r="P78" s="5">
        <f t="shared" si="12"/>
        <v>35.11375509004737</v>
      </c>
      <c r="R78" s="5">
        <v>-13</v>
      </c>
      <c r="U78" s="5">
        <v>27</v>
      </c>
      <c r="V78" s="7">
        <f t="shared" si="6"/>
        <v>8.0762451233681993</v>
      </c>
      <c r="Y78" s="7"/>
    </row>
    <row r="79" spans="1:25" x14ac:dyDescent="0.15">
      <c r="A79" s="5">
        <v>39</v>
      </c>
      <c r="B79" s="5">
        <v>77</v>
      </c>
      <c r="D79">
        <v>155.61124546554001</v>
      </c>
      <c r="E79">
        <v>759.72128174122997</v>
      </c>
      <c r="F79">
        <v>102.27575757576</v>
      </c>
      <c r="G79">
        <v>108.82606060606</v>
      </c>
      <c r="I79" s="6">
        <f t="shared" si="8"/>
        <v>650.89522113517</v>
      </c>
      <c r="J79" s="6">
        <f t="shared" si="9"/>
        <v>53.335487889780012</v>
      </c>
      <c r="K79" s="6">
        <f t="shared" si="10"/>
        <v>586.89263566743398</v>
      </c>
      <c r="L79" s="7">
        <f t="shared" si="7"/>
        <v>11.003792388292609</v>
      </c>
      <c r="M79" s="7">
        <f t="shared" si="11"/>
        <v>13.927140464030204</v>
      </c>
      <c r="P79" s="5">
        <f t="shared" si="12"/>
        <v>34.377944091348915</v>
      </c>
      <c r="R79" s="5">
        <v>-13</v>
      </c>
      <c r="U79" s="5">
        <v>27.5</v>
      </c>
      <c r="V79" s="7">
        <f t="shared" si="6"/>
        <v>7.8862567210969754</v>
      </c>
      <c r="Y79" s="7"/>
    </row>
    <row r="80" spans="1:25" x14ac:dyDescent="0.15">
      <c r="A80" s="5">
        <v>39.5</v>
      </c>
      <c r="B80" s="5">
        <v>78</v>
      </c>
      <c r="D80">
        <v>153.61668681982999</v>
      </c>
      <c r="E80">
        <v>741.49455864570996</v>
      </c>
      <c r="F80">
        <v>102.1303030303</v>
      </c>
      <c r="G80">
        <v>108.82666666666999</v>
      </c>
      <c r="I80" s="6">
        <f t="shared" si="8"/>
        <v>632.66789197903995</v>
      </c>
      <c r="J80" s="6">
        <f t="shared" si="9"/>
        <v>51.486383789529995</v>
      </c>
      <c r="K80" s="6">
        <f t="shared" si="10"/>
        <v>570.88423143160401</v>
      </c>
      <c r="L80" s="7">
        <f t="shared" si="7"/>
        <v>11.088062307217157</v>
      </c>
      <c r="M80" s="7">
        <f t="shared" si="11"/>
        <v>14.048889204438566</v>
      </c>
      <c r="P80" s="5">
        <f t="shared" si="12"/>
        <v>35.407045518768932</v>
      </c>
      <c r="R80" s="5">
        <v>-13</v>
      </c>
      <c r="U80" s="5">
        <v>28</v>
      </c>
      <c r="V80" s="7">
        <f t="shared" si="6"/>
        <v>7.9612505622039222</v>
      </c>
      <c r="Y80" s="7"/>
    </row>
    <row r="81" spans="1:25" x14ac:dyDescent="0.15">
      <c r="A81" s="5">
        <v>40</v>
      </c>
      <c r="B81" s="5">
        <v>79</v>
      </c>
      <c r="D81">
        <v>153.15296251512001</v>
      </c>
      <c r="E81">
        <v>741.71342200725996</v>
      </c>
      <c r="F81">
        <v>102.28424242424001</v>
      </c>
      <c r="G81">
        <v>108.71454545455001</v>
      </c>
      <c r="I81" s="6">
        <f t="shared" si="8"/>
        <v>632.99887655270993</v>
      </c>
      <c r="J81" s="6">
        <f t="shared" si="9"/>
        <v>50.868720090880004</v>
      </c>
      <c r="K81" s="6">
        <f t="shared" si="10"/>
        <v>571.9564124436539</v>
      </c>
      <c r="L81" s="7">
        <f t="shared" si="7"/>
        <v>11.243774394594942</v>
      </c>
      <c r="M81" s="7">
        <f t="shared" si="11"/>
        <v>14.242080113300167</v>
      </c>
      <c r="P81" s="5">
        <f t="shared" si="12"/>
        <v>37.308596314498352</v>
      </c>
      <c r="R81" s="5">
        <v>-13</v>
      </c>
      <c r="U81" s="5">
        <v>28.5</v>
      </c>
      <c r="V81" s="7">
        <f t="shared" si="6"/>
        <v>7.9474182087148293</v>
      </c>
      <c r="Y81" s="7"/>
    </row>
    <row r="82" spans="1:25" x14ac:dyDescent="0.15">
      <c r="A82" s="5">
        <v>40.5</v>
      </c>
      <c r="B82" s="5">
        <v>80</v>
      </c>
      <c r="D82">
        <v>153.44135429261999</v>
      </c>
      <c r="E82">
        <v>755.87303506651006</v>
      </c>
      <c r="F82">
        <v>101.89515151515</v>
      </c>
      <c r="G82">
        <v>108.80666666667</v>
      </c>
      <c r="I82" s="6">
        <f t="shared" si="8"/>
        <v>647.06636839984003</v>
      </c>
      <c r="J82" s="6">
        <f t="shared" si="9"/>
        <v>51.546202777469986</v>
      </c>
      <c r="K82" s="6">
        <f t="shared" si="10"/>
        <v>585.21092506687603</v>
      </c>
      <c r="L82" s="7">
        <f t="shared" si="7"/>
        <v>11.353133568214307</v>
      </c>
      <c r="M82" s="7">
        <f t="shared" si="11"/>
        <v>14.388918108403349</v>
      </c>
      <c r="P82" s="5">
        <f t="shared" si="12"/>
        <v>38.644086879926896</v>
      </c>
      <c r="R82" s="5">
        <v>-13</v>
      </c>
      <c r="U82" s="5">
        <v>29</v>
      </c>
      <c r="V82" s="7">
        <f t="shared" si="6"/>
        <v>8.0755672902157922</v>
      </c>
      <c r="Y82" s="7"/>
    </row>
    <row r="83" spans="1:25" x14ac:dyDescent="0.15">
      <c r="A83" s="5">
        <v>41</v>
      </c>
      <c r="B83" s="5">
        <v>81</v>
      </c>
      <c r="D83">
        <v>151.42140266022</v>
      </c>
      <c r="E83">
        <v>738.48488512696997</v>
      </c>
      <c r="F83">
        <v>102.41090909091</v>
      </c>
      <c r="G83">
        <v>108.74909090909</v>
      </c>
      <c r="I83" s="6">
        <f t="shared" si="8"/>
        <v>629.73579421787997</v>
      </c>
      <c r="J83" s="6">
        <f t="shared" si="9"/>
        <v>49.01049356931</v>
      </c>
      <c r="K83" s="6">
        <f t="shared" si="10"/>
        <v>570.923201934708</v>
      </c>
      <c r="L83" s="7">
        <f t="shared" si="7"/>
        <v>11.648999231711795</v>
      </c>
      <c r="M83" s="7">
        <f t="shared" si="11"/>
        <v>14.72226259338465</v>
      </c>
      <c r="P83" s="5">
        <f t="shared" si="12"/>
        <v>42.257188453009569</v>
      </c>
      <c r="R83" s="5">
        <v>-13</v>
      </c>
      <c r="U83" s="5">
        <v>29.5</v>
      </c>
      <c r="V83" s="7">
        <f t="shared" si="6"/>
        <v>7.7777207856885129</v>
      </c>
      <c r="Y83" s="7"/>
    </row>
    <row r="84" spans="1:25" x14ac:dyDescent="0.15">
      <c r="A84" s="5">
        <v>41.5</v>
      </c>
      <c r="B84" s="5">
        <v>82</v>
      </c>
      <c r="D84">
        <v>147.51269649335001</v>
      </c>
      <c r="E84">
        <v>690.29262394195996</v>
      </c>
      <c r="F84">
        <v>101.94424242424</v>
      </c>
      <c r="G84">
        <v>108.51939393939</v>
      </c>
      <c r="I84" s="6">
        <f t="shared" si="8"/>
        <v>581.77323000257002</v>
      </c>
      <c r="J84" s="6">
        <f t="shared" si="9"/>
        <v>45.568454069110004</v>
      </c>
      <c r="K84" s="6">
        <f t="shared" si="10"/>
        <v>527.09108511963802</v>
      </c>
      <c r="L84" s="7">
        <f t="shared" si="7"/>
        <v>11.567017049124411</v>
      </c>
      <c r="M84" s="7">
        <f t="shared" si="11"/>
        <v>14.677759232281083</v>
      </c>
      <c r="P84" s="5">
        <f t="shared" si="12"/>
        <v>41.256024785114931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146.94800483675999</v>
      </c>
      <c r="E85">
        <v>694.66868198306997</v>
      </c>
      <c r="F85">
        <v>102.06545454546</v>
      </c>
      <c r="G85">
        <v>108.59393939394</v>
      </c>
      <c r="I85" s="6">
        <f t="shared" si="8"/>
        <v>586.07474258912998</v>
      </c>
      <c r="J85" s="6">
        <f t="shared" si="9"/>
        <v>44.882550291299992</v>
      </c>
      <c r="K85" s="6">
        <f t="shared" si="10"/>
        <v>532.21568223957001</v>
      </c>
      <c r="L85" s="7">
        <f t="shared" si="7"/>
        <v>11.857964371127423</v>
      </c>
      <c r="M85" s="7">
        <f t="shared" si="11"/>
        <v>15.00618537576791</v>
      </c>
      <c r="P85" s="5">
        <f t="shared" si="12"/>
        <v>44.809063736599079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146.83313180169</v>
      </c>
      <c r="E86">
        <v>689.27629987908006</v>
      </c>
      <c r="F86">
        <v>102.09030303030001</v>
      </c>
      <c r="G86">
        <v>109.05454545455</v>
      </c>
      <c r="I86" s="6">
        <f t="shared" si="8"/>
        <v>580.2217544245301</v>
      </c>
      <c r="J86" s="6">
        <f t="shared" si="9"/>
        <v>44.742828771389995</v>
      </c>
      <c r="K86" s="6">
        <f t="shared" si="10"/>
        <v>526.53035989886212</v>
      </c>
      <c r="L86" s="7">
        <f t="shared" si="7"/>
        <v>11.767927383159613</v>
      </c>
      <c r="M86" s="7">
        <f t="shared" si="11"/>
        <v>14.953627209283916</v>
      </c>
      <c r="P86" s="5">
        <f t="shared" si="12"/>
        <v>43.709535055181526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148.54655380894999</v>
      </c>
      <c r="E87">
        <v>722.35671100363004</v>
      </c>
      <c r="F87">
        <v>102.05454545455</v>
      </c>
      <c r="G87">
        <v>108.98424242423999</v>
      </c>
      <c r="I87" s="6">
        <f t="shared" si="8"/>
        <v>613.37246857938999</v>
      </c>
      <c r="J87" s="6">
        <f t="shared" si="9"/>
        <v>46.492008354399999</v>
      </c>
      <c r="K87" s="6">
        <f t="shared" si="10"/>
        <v>557.58205855410995</v>
      </c>
      <c r="L87" s="7">
        <f t="shared" si="7"/>
        <v>11.993073181604993</v>
      </c>
      <c r="M87" s="7">
        <f t="shared" si="11"/>
        <v>15.21625182921311</v>
      </c>
      <c r="P87" s="5">
        <f t="shared" si="12"/>
        <v>46.459008004896987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145.48669891173</v>
      </c>
      <c r="E88">
        <v>693.07194679564998</v>
      </c>
      <c r="F88">
        <v>102.00484848485</v>
      </c>
      <c r="G88">
        <v>108.7903030303</v>
      </c>
      <c r="I88" s="6">
        <f t="shared" si="8"/>
        <v>584.28164376534994</v>
      </c>
      <c r="J88" s="6">
        <f t="shared" si="9"/>
        <v>43.481850426880001</v>
      </c>
      <c r="K88" s="6">
        <f t="shared" si="10"/>
        <v>532.10342325309398</v>
      </c>
      <c r="L88" s="7">
        <f t="shared" si="7"/>
        <v>12.237368419908677</v>
      </c>
      <c r="M88" s="7">
        <f t="shared" si="11"/>
        <v>15.498025889000608</v>
      </c>
      <c r="P88" s="5">
        <f t="shared" si="12"/>
        <v>49.442333272782093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146.13905683191999</v>
      </c>
      <c r="E89">
        <v>706.87303506651006</v>
      </c>
      <c r="F89">
        <v>102.18363636364001</v>
      </c>
      <c r="G89">
        <v>109.01212121211999</v>
      </c>
      <c r="I89" s="6">
        <f t="shared" si="8"/>
        <v>597.86091385439011</v>
      </c>
      <c r="J89" s="6">
        <f t="shared" si="9"/>
        <v>43.955420468279982</v>
      </c>
      <c r="K89" s="6">
        <f t="shared" si="10"/>
        <v>545.11440929245418</v>
      </c>
      <c r="L89" s="7">
        <f t="shared" si="7"/>
        <v>12.40152871898543</v>
      </c>
      <c r="M89" s="7">
        <f t="shared" si="11"/>
        <v>15.699665009561178</v>
      </c>
      <c r="P89" s="5">
        <f t="shared" si="12"/>
        <v>51.447053346819949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142.60519951632</v>
      </c>
      <c r="E90">
        <v>663.70556227327995</v>
      </c>
      <c r="F90">
        <v>102.09393939394</v>
      </c>
      <c r="G90">
        <v>108.46</v>
      </c>
      <c r="I90" s="6">
        <f t="shared" si="8"/>
        <v>555.24556227327992</v>
      </c>
      <c r="J90" s="6">
        <f t="shared" si="9"/>
        <v>40.511260122379994</v>
      </c>
      <c r="K90" s="6">
        <f t="shared" si="10"/>
        <v>506.63205012642391</v>
      </c>
      <c r="L90" s="7">
        <f t="shared" si="7"/>
        <v>12.505956334015409</v>
      </c>
      <c r="M90" s="7">
        <f t="shared" si="11"/>
        <v>15.841571446074973</v>
      </c>
      <c r="P90" s="5">
        <f t="shared" si="12"/>
        <v>52.722319883929593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141.43651753325</v>
      </c>
      <c r="E91">
        <v>657.05259975816</v>
      </c>
      <c r="F91">
        <v>101.96787878788</v>
      </c>
      <c r="G91">
        <v>108.8503030303</v>
      </c>
      <c r="I91" s="6">
        <f t="shared" si="8"/>
        <v>548.20229672786002</v>
      </c>
      <c r="J91" s="6">
        <f t="shared" si="9"/>
        <v>39.468638745370001</v>
      </c>
      <c r="K91" s="6">
        <f t="shared" si="10"/>
        <v>500.839930233416</v>
      </c>
      <c r="L91" s="7">
        <f t="shared" si="7"/>
        <v>12.68956686002171</v>
      </c>
      <c r="M91" s="7">
        <f t="shared" si="11"/>
        <v>16.062660793565087</v>
      </c>
      <c r="P91" s="5">
        <f t="shared" si="12"/>
        <v>54.964565477776738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139.70012091897999</v>
      </c>
      <c r="E92">
        <v>631.58827085853</v>
      </c>
      <c r="F92">
        <v>102.33939393939001</v>
      </c>
      <c r="G92">
        <v>108.49212121212</v>
      </c>
      <c r="I92" s="6">
        <f t="shared" si="8"/>
        <v>523.09614964641003</v>
      </c>
      <c r="J92" s="6">
        <f t="shared" si="9"/>
        <v>37.360726979589984</v>
      </c>
      <c r="K92" s="6">
        <f t="shared" si="10"/>
        <v>478.26327727090205</v>
      </c>
      <c r="L92" s="7">
        <f t="shared" si="7"/>
        <v>12.801230488158739</v>
      </c>
      <c r="M92" s="7">
        <f t="shared" si="11"/>
        <v>16.211803243185933</v>
      </c>
      <c r="P92" s="5">
        <f t="shared" si="12"/>
        <v>56.328197964590963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138.74062877872001</v>
      </c>
      <c r="E93">
        <v>622.38814993953997</v>
      </c>
      <c r="F93">
        <v>102.38909090909</v>
      </c>
      <c r="G93">
        <v>108.90424242424</v>
      </c>
      <c r="I93" s="6">
        <f t="shared" si="8"/>
        <v>513.48390751529996</v>
      </c>
      <c r="J93" s="6">
        <f t="shared" si="9"/>
        <v>36.351537869630008</v>
      </c>
      <c r="K93" s="6">
        <f t="shared" si="10"/>
        <v>469.86206207174394</v>
      </c>
      <c r="L93" s="7">
        <f t="shared" si="7"/>
        <v>12.925507134164233</v>
      </c>
      <c r="M93" s="7">
        <f t="shared" si="11"/>
        <v>16.37355871067524</v>
      </c>
      <c r="P93" s="5">
        <f t="shared" si="12"/>
        <v>57.845860203161962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138.91777509068999</v>
      </c>
      <c r="E94">
        <v>626.97944377267004</v>
      </c>
      <c r="F94">
        <v>101.97151515151999</v>
      </c>
      <c r="G94">
        <v>108.98787878788001</v>
      </c>
      <c r="I94" s="6">
        <f t="shared" si="8"/>
        <v>517.99156498478999</v>
      </c>
      <c r="J94" s="6">
        <f t="shared" si="9"/>
        <v>36.946259939169991</v>
      </c>
      <c r="K94" s="6">
        <f t="shared" si="10"/>
        <v>473.65605305778598</v>
      </c>
      <c r="L94" s="7">
        <f t="shared" si="7"/>
        <v>12.820135348953722</v>
      </c>
      <c r="M94" s="7">
        <f t="shared" si="11"/>
        <v>16.305665746948545</v>
      </c>
      <c r="P94" s="5">
        <f t="shared" si="12"/>
        <v>56.559063491431118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142.47642079807</v>
      </c>
      <c r="E95">
        <v>686.99032648126001</v>
      </c>
      <c r="F95">
        <v>101.98424242423999</v>
      </c>
      <c r="G95">
        <v>109.04969696969999</v>
      </c>
      <c r="I95" s="6">
        <f t="shared" si="8"/>
        <v>577.94062951156002</v>
      </c>
      <c r="J95" s="6">
        <f t="shared" si="9"/>
        <v>40.492178373830001</v>
      </c>
      <c r="K95" s="6">
        <f t="shared" si="10"/>
        <v>529.35001546296405</v>
      </c>
      <c r="L95" s="7">
        <f t="shared" si="7"/>
        <v>13.072895475662571</v>
      </c>
      <c r="M95" s="7">
        <f t="shared" si="11"/>
        <v>16.595904695141211</v>
      </c>
      <c r="P95" s="5">
        <f t="shared" si="12"/>
        <v>59.645761693002186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141.80652962515001</v>
      </c>
      <c r="E96">
        <v>682.05622732768995</v>
      </c>
      <c r="F96">
        <v>101.99151515152001</v>
      </c>
      <c r="G96">
        <v>108.59212121212001</v>
      </c>
      <c r="I96" s="6">
        <f t="shared" si="8"/>
        <v>573.46410611556996</v>
      </c>
      <c r="J96" s="6">
        <f t="shared" si="9"/>
        <v>39.815014473630001</v>
      </c>
      <c r="K96" s="6">
        <f t="shared" si="10"/>
        <v>525.68608874721394</v>
      </c>
      <c r="L96" s="7">
        <f t="shared" si="7"/>
        <v>13.203212298098816</v>
      </c>
      <c r="M96" s="7">
        <f t="shared" si="11"/>
        <v>16.76370033906127</v>
      </c>
      <c r="P96" s="5">
        <f t="shared" si="12"/>
        <v>61.237186363839413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140.42684401451001</v>
      </c>
      <c r="E97">
        <v>672.77509068923996</v>
      </c>
      <c r="F97">
        <v>102.03818181818001</v>
      </c>
      <c r="G97">
        <v>108.9296969697</v>
      </c>
      <c r="I97" s="6">
        <f t="shared" si="8"/>
        <v>563.84539371953997</v>
      </c>
      <c r="J97" s="6">
        <f t="shared" si="9"/>
        <v>38.388662196330003</v>
      </c>
      <c r="K97" s="6">
        <f t="shared" si="10"/>
        <v>517.77899908394397</v>
      </c>
      <c r="L97" s="7">
        <f t="shared" si="7"/>
        <v>13.48781044871744</v>
      </c>
      <c r="M97" s="7">
        <f t="shared" si="11"/>
        <v>17.08577731116371</v>
      </c>
      <c r="P97" s="5">
        <f t="shared" si="12"/>
        <v>64.712689447032787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139.35550181379</v>
      </c>
      <c r="E98">
        <v>648.37424425635004</v>
      </c>
      <c r="F98">
        <v>102.06060606061</v>
      </c>
      <c r="G98">
        <v>109.03818181818001</v>
      </c>
      <c r="I98" s="6">
        <f t="shared" si="8"/>
        <v>539.33606243817007</v>
      </c>
      <c r="J98" s="6">
        <f t="shared" si="9"/>
        <v>37.29489575318</v>
      </c>
      <c r="K98" s="6">
        <f t="shared" si="10"/>
        <v>494.58218753435409</v>
      </c>
      <c r="L98" s="7">
        <f t="shared" si="7"/>
        <v>13.26139080284687</v>
      </c>
      <c r="M98" s="7">
        <f t="shared" si="11"/>
        <v>16.896836486776955</v>
      </c>
      <c r="P98" s="5">
        <f t="shared" si="12"/>
        <v>61.947660315226415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138.92382103989999</v>
      </c>
      <c r="E99">
        <v>645.02055622732996</v>
      </c>
      <c r="F99">
        <v>102.18121212121</v>
      </c>
      <c r="G99">
        <v>108.31030303030001</v>
      </c>
      <c r="I99" s="6">
        <f t="shared" si="8"/>
        <v>536.71025319702994</v>
      </c>
      <c r="J99" s="6">
        <f t="shared" si="9"/>
        <v>36.742608918689996</v>
      </c>
      <c r="K99" s="6">
        <f t="shared" si="10"/>
        <v>492.61912249460192</v>
      </c>
      <c r="L99" s="7">
        <f t="shared" si="7"/>
        <v>13.407298419792383</v>
      </c>
      <c r="M99" s="7">
        <f t="shared" si="11"/>
        <v>17.080222925206286</v>
      </c>
      <c r="P99" s="5">
        <f t="shared" si="12"/>
        <v>63.729479246422038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138.87726723096</v>
      </c>
      <c r="E100">
        <v>654.76602176541996</v>
      </c>
      <c r="F100">
        <v>102.12484848485001</v>
      </c>
      <c r="G100">
        <v>107.98</v>
      </c>
      <c r="I100" s="6">
        <f t="shared" si="8"/>
        <v>546.78602176541995</v>
      </c>
      <c r="J100" s="6">
        <f t="shared" si="9"/>
        <v>36.752418746109996</v>
      </c>
      <c r="K100" s="6">
        <f t="shared" si="10"/>
        <v>502.68311927008796</v>
      </c>
      <c r="L100" s="7">
        <f t="shared" si="7"/>
        <v>13.677552020254277</v>
      </c>
      <c r="M100" s="7">
        <f t="shared" si="11"/>
        <v>17.387955347151994</v>
      </c>
      <c r="P100" s="5">
        <f t="shared" si="12"/>
        <v>67.029807163549265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136.67049576784001</v>
      </c>
      <c r="E101">
        <v>627.41051995163002</v>
      </c>
      <c r="F101">
        <v>102.15212121211999</v>
      </c>
      <c r="G101">
        <v>110.23393939394001</v>
      </c>
      <c r="I101" s="6">
        <f t="shared" si="8"/>
        <v>517.17658055769004</v>
      </c>
      <c r="J101" s="6">
        <f t="shared" si="9"/>
        <v>34.518374555720015</v>
      </c>
      <c r="K101" s="6">
        <f t="shared" si="10"/>
        <v>475.75453109082605</v>
      </c>
      <c r="L101" s="7">
        <f t="shared" si="7"/>
        <v>13.782645828900685</v>
      </c>
      <c r="M101" s="7">
        <f t="shared" si="11"/>
        <v>17.530527977282219</v>
      </c>
      <c r="P101" s="5">
        <f t="shared" si="12"/>
        <v>68.313209234789653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136.04232164449999</v>
      </c>
      <c r="E102">
        <v>617.30592503023001</v>
      </c>
      <c r="F102">
        <v>102.14484848485</v>
      </c>
      <c r="G102">
        <v>109.80606060606</v>
      </c>
      <c r="I102" s="6">
        <f t="shared" si="8"/>
        <v>507.49986442417003</v>
      </c>
      <c r="J102" s="6">
        <f t="shared" si="9"/>
        <v>33.897473159649991</v>
      </c>
      <c r="K102" s="6">
        <f t="shared" si="10"/>
        <v>466.82289663259002</v>
      </c>
      <c r="L102" s="7">
        <f t="shared" si="7"/>
        <v>13.771613430710662</v>
      </c>
      <c r="M102" s="7">
        <f t="shared" si="11"/>
        <v>17.55697440057601</v>
      </c>
      <c r="P102" s="5">
        <f t="shared" si="12"/>
        <v>68.178481957605669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137.33434099153999</v>
      </c>
      <c r="E103">
        <v>640.18319226119002</v>
      </c>
      <c r="F103">
        <v>102.29272727273</v>
      </c>
      <c r="G103">
        <v>108.84484848485</v>
      </c>
      <c r="I103" s="6">
        <f t="shared" si="8"/>
        <v>531.33834377634003</v>
      </c>
      <c r="J103" s="6">
        <f t="shared" si="9"/>
        <v>35.041613718809984</v>
      </c>
      <c r="K103" s="6">
        <f t="shared" si="10"/>
        <v>489.28840731376806</v>
      </c>
      <c r="L103" s="7">
        <f t="shared" si="7"/>
        <v>13.963067204611157</v>
      </c>
      <c r="M103" s="7">
        <f t="shared" si="11"/>
        <v>17.785906995960318</v>
      </c>
      <c r="P103" s="5">
        <f t="shared" si="12"/>
        <v>70.516509032039636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136.09189842805</v>
      </c>
      <c r="E104">
        <v>628.80229746069995</v>
      </c>
      <c r="F104">
        <v>102.18363636364001</v>
      </c>
      <c r="G104">
        <v>108.68242424242</v>
      </c>
      <c r="I104" s="6">
        <f t="shared" si="8"/>
        <v>520.11987321827996</v>
      </c>
      <c r="J104" s="6">
        <f t="shared" si="9"/>
        <v>33.908262064409996</v>
      </c>
      <c r="K104" s="6">
        <f t="shared" si="10"/>
        <v>479.42995874098796</v>
      </c>
      <c r="L104" s="7">
        <f t="shared" si="7"/>
        <v>14.139030712641452</v>
      </c>
      <c r="M104" s="7">
        <f t="shared" si="11"/>
        <v>17.99934932547443</v>
      </c>
      <c r="P104" s="5">
        <f t="shared" si="12"/>
        <v>72.665369498488459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135.57859733978</v>
      </c>
      <c r="E105">
        <v>622.05078597340002</v>
      </c>
      <c r="F105">
        <v>102.10181818181999</v>
      </c>
      <c r="G105">
        <v>108.21575757575999</v>
      </c>
      <c r="I105" s="6">
        <f t="shared" si="8"/>
        <v>513.83502839764003</v>
      </c>
      <c r="J105" s="6">
        <f t="shared" si="9"/>
        <v>33.47677915796001</v>
      </c>
      <c r="K105" s="6">
        <f t="shared" si="10"/>
        <v>473.662893408088</v>
      </c>
      <c r="L105" s="7">
        <f t="shared" si="7"/>
        <v>14.148998360120371</v>
      </c>
      <c r="M105" s="7">
        <f t="shared" si="11"/>
        <v>18.046795794437166</v>
      </c>
      <c r="P105" s="5">
        <f t="shared" si="12"/>
        <v>72.787094075650572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134.47521160822001</v>
      </c>
      <c r="E106">
        <v>606.37726723096</v>
      </c>
      <c r="F106">
        <v>101.95696969697001</v>
      </c>
      <c r="G106">
        <v>108.34424242423999</v>
      </c>
      <c r="I106" s="6">
        <f t="shared" si="8"/>
        <v>498.03302480671999</v>
      </c>
      <c r="J106" s="6">
        <f t="shared" si="9"/>
        <v>32.518241911250001</v>
      </c>
      <c r="K106" s="6">
        <f t="shared" si="10"/>
        <v>459.01113451321999</v>
      </c>
      <c r="L106" s="7">
        <f t="shared" si="7"/>
        <v>14.115496642345251</v>
      </c>
      <c r="M106" s="7">
        <f t="shared" si="11"/>
        <v>18.050772898145858</v>
      </c>
      <c r="P106" s="5">
        <f t="shared" si="12"/>
        <v>72.377972220267424</v>
      </c>
      <c r="R106" s="5">
        <v>-13</v>
      </c>
    </row>
    <row r="107" spans="1:25" x14ac:dyDescent="0.15">
      <c r="A107" s="5">
        <v>53</v>
      </c>
      <c r="B107" s="5">
        <v>105</v>
      </c>
      <c r="D107">
        <v>137.19709794438</v>
      </c>
      <c r="E107">
        <v>648.48065296252003</v>
      </c>
      <c r="F107">
        <v>102.17696969697</v>
      </c>
      <c r="G107">
        <v>108.20666666667</v>
      </c>
      <c r="I107" s="6">
        <f t="shared" si="8"/>
        <v>540.27398629585002</v>
      </c>
      <c r="J107" s="6">
        <f t="shared" si="9"/>
        <v>35.02012824741</v>
      </c>
      <c r="K107" s="6">
        <f t="shared" si="10"/>
        <v>498.24983239895801</v>
      </c>
      <c r="L107" s="7">
        <f t="shared" si="7"/>
        <v>14.227527348812815</v>
      </c>
      <c r="M107" s="7">
        <f t="shared" si="11"/>
        <v>18.200282426097239</v>
      </c>
      <c r="P107" s="5">
        <f t="shared" si="12"/>
        <v>73.746087455359429</v>
      </c>
      <c r="R107" s="5">
        <v>-13</v>
      </c>
    </row>
    <row r="108" spans="1:25" x14ac:dyDescent="0.15">
      <c r="A108" s="5">
        <v>53.5</v>
      </c>
      <c r="B108" s="5">
        <v>106</v>
      </c>
      <c r="D108">
        <v>135.91837968561001</v>
      </c>
      <c r="E108">
        <v>634.35308343409997</v>
      </c>
      <c r="F108">
        <v>102.12242424242</v>
      </c>
      <c r="G108">
        <v>108.2896969697</v>
      </c>
      <c r="I108" s="6">
        <f t="shared" si="8"/>
        <v>526.06338646439997</v>
      </c>
      <c r="J108" s="6">
        <f t="shared" si="9"/>
        <v>33.79595544319001</v>
      </c>
      <c r="K108" s="6">
        <f t="shared" si="10"/>
        <v>485.50823993257194</v>
      </c>
      <c r="L108" s="7">
        <f t="shared" si="7"/>
        <v>14.365868150959566</v>
      </c>
      <c r="M108" s="7">
        <f t="shared" si="11"/>
        <v>18.376102049727805</v>
      </c>
      <c r="P108" s="5">
        <f t="shared" si="12"/>
        <v>75.43550069767096</v>
      </c>
      <c r="R108" s="5">
        <v>-13</v>
      </c>
    </row>
    <row r="109" spans="1:25" x14ac:dyDescent="0.15">
      <c r="A109" s="5">
        <v>54</v>
      </c>
      <c r="B109" s="5">
        <v>107</v>
      </c>
      <c r="D109">
        <v>135.88633615478</v>
      </c>
      <c r="E109">
        <v>629.69044740024003</v>
      </c>
      <c r="F109">
        <v>101.99333333333</v>
      </c>
      <c r="G109">
        <v>108.30181818182</v>
      </c>
      <c r="I109" s="6">
        <f t="shared" si="8"/>
        <v>521.38862921842008</v>
      </c>
      <c r="J109" s="6">
        <f t="shared" si="9"/>
        <v>33.893002821449997</v>
      </c>
      <c r="K109" s="6">
        <f t="shared" si="10"/>
        <v>480.71702583268006</v>
      </c>
      <c r="L109" s="7">
        <f t="shared" si="7"/>
        <v>14.183370779069678</v>
      </c>
      <c r="M109" s="7">
        <f t="shared" si="11"/>
        <v>18.231083499321734</v>
      </c>
      <c r="P109" s="5">
        <f t="shared" si="12"/>
        <v>73.20684890461014</v>
      </c>
      <c r="R109" s="5">
        <v>-13</v>
      </c>
    </row>
    <row r="110" spans="1:25" x14ac:dyDescent="0.15">
      <c r="A110" s="5">
        <v>54.5</v>
      </c>
      <c r="B110" s="5">
        <v>108</v>
      </c>
      <c r="D110">
        <v>136.36940749697999</v>
      </c>
      <c r="E110">
        <v>646.77690447400005</v>
      </c>
      <c r="F110">
        <v>102.03333333333001</v>
      </c>
      <c r="G110">
        <v>108.47575757576</v>
      </c>
      <c r="I110" s="6">
        <f t="shared" si="8"/>
        <v>538.30114689824006</v>
      </c>
      <c r="J110" s="6">
        <f t="shared" si="9"/>
        <v>34.336074163649982</v>
      </c>
      <c r="K110" s="6">
        <f t="shared" si="10"/>
        <v>497.0978579018601</v>
      </c>
      <c r="L110" s="7">
        <f t="shared" si="7"/>
        <v>14.477422652707183</v>
      </c>
      <c r="M110" s="7">
        <f t="shared" si="11"/>
        <v>18.562614194443054</v>
      </c>
      <c r="P110" s="5">
        <f t="shared" si="12"/>
        <v>76.79780053667271</v>
      </c>
      <c r="R110" s="5">
        <v>-13</v>
      </c>
    </row>
    <row r="111" spans="1:25" x14ac:dyDescent="0.15">
      <c r="A111" s="5">
        <v>55</v>
      </c>
      <c r="B111" s="5">
        <v>109</v>
      </c>
      <c r="D111">
        <v>135.17110036276</v>
      </c>
      <c r="E111">
        <v>624.01269649334995</v>
      </c>
      <c r="F111">
        <v>102.17393939394</v>
      </c>
      <c r="G111">
        <v>108.32363636364001</v>
      </c>
      <c r="I111" s="6">
        <f t="shared" si="8"/>
        <v>515.6890601297099</v>
      </c>
      <c r="J111" s="6">
        <f t="shared" si="9"/>
        <v>32.997160968819998</v>
      </c>
      <c r="K111" s="6">
        <f t="shared" si="10"/>
        <v>476.09246696712592</v>
      </c>
      <c r="L111" s="7">
        <f t="shared" si="7"/>
        <v>14.428285736975974</v>
      </c>
      <c r="M111" s="7">
        <f t="shared" si="11"/>
        <v>18.550956100195659</v>
      </c>
      <c r="P111" s="5">
        <f t="shared" si="12"/>
        <v>76.197742167525831</v>
      </c>
      <c r="R111" s="5">
        <v>-13</v>
      </c>
    </row>
    <row r="112" spans="1:25" x14ac:dyDescent="0.15">
      <c r="A112" s="5">
        <v>55.5</v>
      </c>
      <c r="B112" s="5">
        <v>110</v>
      </c>
      <c r="D112">
        <v>135.53567110035999</v>
      </c>
      <c r="E112">
        <v>619.24607013300999</v>
      </c>
      <c r="F112">
        <v>102.26363636364</v>
      </c>
      <c r="G112">
        <v>108.29636363636</v>
      </c>
      <c r="I112" s="6">
        <f t="shared" si="8"/>
        <v>510.94970649664998</v>
      </c>
      <c r="J112" s="6">
        <f t="shared" si="9"/>
        <v>33.272034736719988</v>
      </c>
      <c r="K112" s="6">
        <f t="shared" si="10"/>
        <v>471.02326481258598</v>
      </c>
      <c r="L112" s="7">
        <f t="shared" si="7"/>
        <v>14.156731577727976</v>
      </c>
      <c r="M112" s="7">
        <f t="shared" si="11"/>
        <v>18.316880762431477</v>
      </c>
      <c r="P112" s="5">
        <f t="shared" si="12"/>
        <v>72.881531870062858</v>
      </c>
      <c r="R112" s="5">
        <v>-13</v>
      </c>
    </row>
    <row r="113" spans="1:18" x14ac:dyDescent="0.15">
      <c r="A113" s="5">
        <v>56</v>
      </c>
      <c r="B113" s="5">
        <v>111</v>
      </c>
      <c r="D113">
        <v>134.10519951632</v>
      </c>
      <c r="E113">
        <v>599.70495767835996</v>
      </c>
      <c r="F113">
        <v>102.16848484849</v>
      </c>
      <c r="G113">
        <v>108.44909090909</v>
      </c>
      <c r="I113" s="6">
        <f t="shared" si="8"/>
        <v>491.25586676926997</v>
      </c>
      <c r="J113" s="6">
        <f t="shared" si="9"/>
        <v>31.936714667830003</v>
      </c>
      <c r="K113" s="6">
        <f t="shared" si="10"/>
        <v>452.93180916787395</v>
      </c>
      <c r="L113" s="7">
        <f t="shared" si="7"/>
        <v>14.182166634194036</v>
      </c>
      <c r="M113" s="7">
        <f t="shared" si="11"/>
        <v>18.379794640381352</v>
      </c>
      <c r="P113" s="5">
        <f t="shared" si="12"/>
        <v>73.192143927719712</v>
      </c>
      <c r="R113" s="5">
        <v>-13</v>
      </c>
    </row>
    <row r="114" spans="1:18" x14ac:dyDescent="0.15">
      <c r="A114" s="5">
        <v>56.5</v>
      </c>
      <c r="B114" s="5">
        <v>112</v>
      </c>
      <c r="D114">
        <v>132.85489721886</v>
      </c>
      <c r="E114">
        <v>584.84280532043999</v>
      </c>
      <c r="F114">
        <v>102.32060606061</v>
      </c>
      <c r="G114">
        <v>108.39333333333001</v>
      </c>
      <c r="I114" s="6">
        <f t="shared" si="8"/>
        <v>476.44947198710997</v>
      </c>
      <c r="J114" s="6">
        <f t="shared" si="9"/>
        <v>30.534291158249999</v>
      </c>
      <c r="K114" s="6">
        <f t="shared" si="10"/>
        <v>439.80832259720995</v>
      </c>
      <c r="L114" s="7">
        <f t="shared" si="7"/>
        <v>14.403750862196748</v>
      </c>
      <c r="M114" s="7">
        <f t="shared" si="11"/>
        <v>18.63885768986788</v>
      </c>
      <c r="P114" s="5">
        <f t="shared" si="12"/>
        <v>75.898123098478436</v>
      </c>
      <c r="R114" s="5">
        <v>-13</v>
      </c>
    </row>
    <row r="115" spans="1:18" x14ac:dyDescent="0.15">
      <c r="A115" s="5">
        <v>57</v>
      </c>
      <c r="B115" s="5">
        <v>113</v>
      </c>
      <c r="D115">
        <v>132.14510278114</v>
      </c>
      <c r="E115">
        <v>574.46553808947999</v>
      </c>
      <c r="F115">
        <v>102.0896969697</v>
      </c>
      <c r="G115">
        <v>107.8896969697</v>
      </c>
      <c r="I115" s="6">
        <f t="shared" si="8"/>
        <v>466.57584111977997</v>
      </c>
      <c r="J115" s="6">
        <f t="shared" si="9"/>
        <v>30.055405811439996</v>
      </c>
      <c r="K115" s="6">
        <f t="shared" si="10"/>
        <v>430.50935414605198</v>
      </c>
      <c r="L115" s="7">
        <f t="shared" si="7"/>
        <v>14.323857639685807</v>
      </c>
      <c r="M115" s="7">
        <f t="shared" si="11"/>
        <v>18.596443288840753</v>
      </c>
      <c r="P115" s="5">
        <f t="shared" si="12"/>
        <v>74.922469741070913</v>
      </c>
      <c r="R115" s="5">
        <v>-13</v>
      </c>
    </row>
    <row r="116" spans="1:18" x14ac:dyDescent="0.15">
      <c r="A116" s="5">
        <v>57.5</v>
      </c>
      <c r="B116" s="5">
        <v>114</v>
      </c>
      <c r="D116">
        <v>131.78899637243001</v>
      </c>
      <c r="E116">
        <v>571.84401451027998</v>
      </c>
      <c r="F116">
        <v>102.05757575758</v>
      </c>
      <c r="G116">
        <v>109.99696969697</v>
      </c>
      <c r="I116" s="6">
        <f t="shared" si="8"/>
        <v>461.84704481330999</v>
      </c>
      <c r="J116" s="6">
        <f t="shared" si="9"/>
        <v>29.731420614850009</v>
      </c>
      <c r="K116" s="6">
        <f t="shared" si="10"/>
        <v>426.16934007548997</v>
      </c>
      <c r="L116" s="7">
        <f t="shared" si="7"/>
        <v>14.3339716455604</v>
      </c>
      <c r="M116" s="7">
        <f t="shared" si="11"/>
        <v>18.64403611619916</v>
      </c>
      <c r="P116" s="5">
        <f t="shared" si="12"/>
        <v>75.045981642058948</v>
      </c>
      <c r="R116" s="5">
        <v>-13</v>
      </c>
    </row>
    <row r="117" spans="1:18" x14ac:dyDescent="0.15">
      <c r="A117" s="5">
        <v>58</v>
      </c>
      <c r="B117" s="5">
        <v>115</v>
      </c>
      <c r="D117">
        <v>129.78476420798</v>
      </c>
      <c r="E117">
        <v>538.97762998790995</v>
      </c>
      <c r="F117">
        <v>102.17151515152</v>
      </c>
      <c r="G117">
        <v>108.58363636364</v>
      </c>
      <c r="I117" s="6">
        <f t="shared" si="8"/>
        <v>430.39399362426997</v>
      </c>
      <c r="J117" s="6">
        <f t="shared" si="9"/>
        <v>27.613249056460006</v>
      </c>
      <c r="K117" s="6">
        <f t="shared" si="10"/>
        <v>397.25809475651795</v>
      </c>
      <c r="L117" s="7">
        <f t="shared" si="7"/>
        <v>14.386503158112829</v>
      </c>
      <c r="M117" s="7">
        <f t="shared" si="11"/>
        <v>18.734046450235404</v>
      </c>
      <c r="P117" s="5">
        <f t="shared" si="12"/>
        <v>75.687494713889961</v>
      </c>
      <c r="R117" s="5">
        <v>-13</v>
      </c>
    </row>
    <row r="118" spans="1:18" x14ac:dyDescent="0.15">
      <c r="A118" s="5">
        <v>58.5</v>
      </c>
      <c r="B118" s="5">
        <v>116</v>
      </c>
      <c r="D118">
        <v>128.90870616686999</v>
      </c>
      <c r="E118">
        <v>531.10278113664003</v>
      </c>
      <c r="F118">
        <v>102.03878787879</v>
      </c>
      <c r="G118">
        <v>108.37272727273</v>
      </c>
      <c r="I118" s="6">
        <f t="shared" si="8"/>
        <v>422.73005386391003</v>
      </c>
      <c r="J118" s="6">
        <f t="shared" si="9"/>
        <v>26.869918288079987</v>
      </c>
      <c r="K118" s="6">
        <f t="shared" si="10"/>
        <v>390.48615191821403</v>
      </c>
      <c r="L118" s="7">
        <f t="shared" si="7"/>
        <v>14.532465180269686</v>
      </c>
      <c r="M118" s="7">
        <f t="shared" si="11"/>
        <v>18.917487293876079</v>
      </c>
      <c r="P118" s="5">
        <f t="shared" si="12"/>
        <v>77.469978039704287</v>
      </c>
      <c r="R118" s="5">
        <v>-13</v>
      </c>
    </row>
    <row r="119" spans="1:18" x14ac:dyDescent="0.15">
      <c r="A119" s="5">
        <v>59</v>
      </c>
      <c r="B119" s="5">
        <v>117</v>
      </c>
      <c r="D119">
        <v>129.35671100363001</v>
      </c>
      <c r="E119">
        <v>541.41656590084995</v>
      </c>
      <c r="F119">
        <v>102.13939393939</v>
      </c>
      <c r="G119">
        <v>108.83151515151999</v>
      </c>
      <c r="I119" s="6">
        <f t="shared" si="8"/>
        <v>432.58505074932998</v>
      </c>
      <c r="J119" s="6">
        <f t="shared" si="9"/>
        <v>27.217317064240007</v>
      </c>
      <c r="K119" s="6">
        <f t="shared" si="10"/>
        <v>399.92427027224198</v>
      </c>
      <c r="L119" s="7">
        <f t="shared" si="7"/>
        <v>14.693743300572788</v>
      </c>
      <c r="M119" s="7">
        <f t="shared" si="11"/>
        <v>19.116244235662997</v>
      </c>
      <c r="P119" s="5">
        <f t="shared" si="12"/>
        <v>79.439501043092292</v>
      </c>
      <c r="R119" s="5">
        <v>-13</v>
      </c>
    </row>
    <row r="120" spans="1:18" x14ac:dyDescent="0.15">
      <c r="A120" s="5">
        <v>59.5</v>
      </c>
      <c r="B120" s="5">
        <v>118</v>
      </c>
      <c r="D120">
        <v>129.55622732769001</v>
      </c>
      <c r="E120">
        <v>543.63845223700002</v>
      </c>
      <c r="F120">
        <v>102.00181818182</v>
      </c>
      <c r="G120">
        <v>108.66363636363999</v>
      </c>
      <c r="I120" s="6">
        <f t="shared" si="8"/>
        <v>434.97481587336006</v>
      </c>
      <c r="J120" s="6">
        <f t="shared" si="9"/>
        <v>27.554409145870011</v>
      </c>
      <c r="K120" s="6">
        <f t="shared" si="10"/>
        <v>401.90952489831602</v>
      </c>
      <c r="L120" s="7">
        <f t="shared" si="7"/>
        <v>14.586033137950853</v>
      </c>
      <c r="M120" s="7">
        <f t="shared" si="11"/>
        <v>19.046012894524875</v>
      </c>
      <c r="P120" s="5">
        <f t="shared" si="12"/>
        <v>78.124148144733383</v>
      </c>
      <c r="R120" s="5">
        <v>-13</v>
      </c>
    </row>
    <row r="121" spans="1:18" x14ac:dyDescent="0.15">
      <c r="A121" s="5">
        <v>60</v>
      </c>
      <c r="B121" s="5">
        <v>119</v>
      </c>
      <c r="D121">
        <v>130.55501813785</v>
      </c>
      <c r="E121">
        <v>551.41777509069004</v>
      </c>
      <c r="F121">
        <v>102.27939393939</v>
      </c>
      <c r="G121">
        <v>108.90121212120999</v>
      </c>
      <c r="I121" s="6">
        <f t="shared" si="8"/>
        <v>442.51656296948005</v>
      </c>
      <c r="J121" s="6">
        <f t="shared" si="9"/>
        <v>28.275624198459994</v>
      </c>
      <c r="K121" s="6">
        <f t="shared" si="10"/>
        <v>408.58581393132806</v>
      </c>
      <c r="L121" s="7">
        <f t="shared" si="7"/>
        <v>14.450107663886032</v>
      </c>
      <c r="M121" s="7">
        <f t="shared" si="11"/>
        <v>18.947566241943868</v>
      </c>
      <c r="P121" s="5">
        <f t="shared" si="12"/>
        <v>76.464230808060805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130.64147521160999</v>
      </c>
      <c r="E122">
        <v>558.45405078597003</v>
      </c>
      <c r="F122">
        <v>102.20181818182</v>
      </c>
      <c r="G122">
        <v>108.50606060606</v>
      </c>
      <c r="I122" s="6">
        <f t="shared" si="8"/>
        <v>449.94799017990999</v>
      </c>
      <c r="J122" s="6">
        <f t="shared" si="9"/>
        <v>28.439657029789984</v>
      </c>
      <c r="K122" s="6">
        <f t="shared" si="10"/>
        <v>415.82040174416204</v>
      </c>
      <c r="L122" s="7">
        <f t="shared" si="7"/>
        <v>14.621146848170437</v>
      </c>
      <c r="M122" s="7">
        <f t="shared" si="11"/>
        <v>19.156084247712091</v>
      </c>
      <c r="P122" s="5">
        <f t="shared" si="12"/>
        <v>78.552955597857192</v>
      </c>
    </row>
    <row r="123" spans="1:18" x14ac:dyDescent="0.15">
      <c r="A123" s="5">
        <v>61</v>
      </c>
      <c r="B123" s="5">
        <v>121</v>
      </c>
      <c r="D123">
        <v>130.21402660218001</v>
      </c>
      <c r="E123">
        <v>557.59310761790005</v>
      </c>
      <c r="F123">
        <v>102.0696969697</v>
      </c>
      <c r="G123">
        <v>108.5503030303</v>
      </c>
      <c r="I123" s="6">
        <f t="shared" si="8"/>
        <v>449.04280458760002</v>
      </c>
      <c r="J123" s="6">
        <f t="shared" si="9"/>
        <v>28.144329632480009</v>
      </c>
      <c r="K123" s="6">
        <f t="shared" si="10"/>
        <v>415.26960902862402</v>
      </c>
      <c r="L123" s="7">
        <f t="shared" si="7"/>
        <v>14.755000898986824</v>
      </c>
      <c r="M123" s="7">
        <f t="shared" si="11"/>
        <v>19.327417120012292</v>
      </c>
      <c r="P123" s="5">
        <f t="shared" si="12"/>
        <v>80.187576783198921</v>
      </c>
    </row>
    <row r="124" spans="1:18" x14ac:dyDescent="0.15">
      <c r="A124" s="5">
        <v>61.5</v>
      </c>
      <c r="B124" s="5">
        <v>122</v>
      </c>
      <c r="D124">
        <v>129.89721886336</v>
      </c>
      <c r="E124">
        <v>558.51269649334995</v>
      </c>
      <c r="F124">
        <v>102.26181818182</v>
      </c>
      <c r="G124">
        <v>108.48909090909</v>
      </c>
      <c r="I124" s="6">
        <f t="shared" si="8"/>
        <v>450.02360558425994</v>
      </c>
      <c r="J124" s="6">
        <f t="shared" si="9"/>
        <v>27.635400681539991</v>
      </c>
      <c r="K124" s="6">
        <f t="shared" si="10"/>
        <v>416.86112476641193</v>
      </c>
      <c r="L124" s="7">
        <f t="shared" si="7"/>
        <v>15.08431629308232</v>
      </c>
      <c r="M124" s="7">
        <f t="shared" si="11"/>
        <v>19.694211335591604</v>
      </c>
      <c r="P124" s="5">
        <f t="shared" si="12"/>
        <v>84.209165345999111</v>
      </c>
    </row>
    <row r="125" spans="1:18" x14ac:dyDescent="0.15">
      <c r="A125" s="5">
        <v>62</v>
      </c>
      <c r="B125" s="5">
        <v>123</v>
      </c>
      <c r="D125">
        <v>131.11910519951999</v>
      </c>
      <c r="E125">
        <v>561.92503022974995</v>
      </c>
      <c r="F125">
        <v>102.07878787879</v>
      </c>
      <c r="G125">
        <v>108.37939393939</v>
      </c>
      <c r="I125" s="6">
        <f t="shared" si="8"/>
        <v>453.54563629035994</v>
      </c>
      <c r="J125" s="6">
        <f t="shared" si="9"/>
        <v>29.040317320729997</v>
      </c>
      <c r="K125" s="6">
        <f t="shared" si="10"/>
        <v>418.69725550548395</v>
      </c>
      <c r="L125" s="7">
        <f t="shared" si="7"/>
        <v>14.417792026211888</v>
      </c>
      <c r="M125" s="7">
        <f t="shared" si="11"/>
        <v>19.065165890204987</v>
      </c>
      <c r="P125" s="5">
        <f t="shared" si="12"/>
        <v>76.069593323144929</v>
      </c>
    </row>
    <row r="126" spans="1:18" x14ac:dyDescent="0.15">
      <c r="A126" s="5">
        <v>62.5</v>
      </c>
      <c r="B126" s="5">
        <v>124</v>
      </c>
      <c r="D126">
        <v>131.07980652962999</v>
      </c>
      <c r="E126">
        <v>568.04534461910998</v>
      </c>
      <c r="F126">
        <v>102.19393939394</v>
      </c>
      <c r="G126">
        <v>108.45515151515001</v>
      </c>
      <c r="I126" s="6">
        <f t="shared" si="8"/>
        <v>459.59019310395996</v>
      </c>
      <c r="J126" s="6">
        <f t="shared" si="9"/>
        <v>28.885867135689992</v>
      </c>
      <c r="K126" s="6">
        <f t="shared" si="10"/>
        <v>424.92715254113199</v>
      </c>
      <c r="L126" s="7">
        <f t="shared" si="7"/>
        <v>14.710555530324115</v>
      </c>
      <c r="M126" s="7">
        <f t="shared" si="11"/>
        <v>19.39540821580103</v>
      </c>
      <c r="P126" s="5">
        <f t="shared" si="12"/>
        <v>79.644811429716682</v>
      </c>
    </row>
    <row r="127" spans="1:18" x14ac:dyDescent="0.15">
      <c r="A127" s="5">
        <v>63</v>
      </c>
      <c r="B127" s="5">
        <v>125</v>
      </c>
      <c r="D127">
        <v>139.30834340992001</v>
      </c>
      <c r="E127">
        <v>697.70677146312005</v>
      </c>
      <c r="F127">
        <v>102.21090909090999</v>
      </c>
      <c r="G127">
        <v>108.6703030303</v>
      </c>
      <c r="I127" s="6">
        <f t="shared" si="8"/>
        <v>589.03646843282002</v>
      </c>
      <c r="J127" s="6">
        <f t="shared" si="9"/>
        <v>37.09743431901002</v>
      </c>
      <c r="K127" s="6">
        <f t="shared" si="10"/>
        <v>544.51954725000803</v>
      </c>
      <c r="L127" s="7">
        <f t="shared" si="7"/>
        <v>14.678091820786033</v>
      </c>
      <c r="M127" s="7">
        <f t="shared" si="11"/>
        <v>19.400423327746765</v>
      </c>
      <c r="P127" s="5">
        <f t="shared" si="12"/>
        <v>79.248365696157805</v>
      </c>
    </row>
    <row r="128" spans="1:18" x14ac:dyDescent="0.15">
      <c r="A128" s="5">
        <v>63.5</v>
      </c>
      <c r="B128" s="5">
        <v>126</v>
      </c>
      <c r="D128">
        <v>138.81620314388999</v>
      </c>
      <c r="E128">
        <v>683.82769044739996</v>
      </c>
      <c r="F128">
        <v>102.14424242424001</v>
      </c>
      <c r="G128">
        <v>108.63878787879</v>
      </c>
      <c r="I128" s="6">
        <f t="shared" si="8"/>
        <v>575.18890256860993</v>
      </c>
      <c r="J128" s="6">
        <f t="shared" si="9"/>
        <v>36.671960719649988</v>
      </c>
      <c r="K128" s="6">
        <f t="shared" si="10"/>
        <v>531.18254970502994</v>
      </c>
      <c r="L128" s="7">
        <f t="shared" si="7"/>
        <v>14.484705461096484</v>
      </c>
      <c r="M128" s="7">
        <f t="shared" si="11"/>
        <v>19.24451578954103</v>
      </c>
      <c r="P128" s="5">
        <f t="shared" si="12"/>
        <v>76.886737948796792</v>
      </c>
    </row>
    <row r="129" spans="1:16" x14ac:dyDescent="0.15">
      <c r="A129" s="5">
        <v>64</v>
      </c>
      <c r="B129" s="5">
        <v>127</v>
      </c>
      <c r="D129">
        <v>137.37122128173999</v>
      </c>
      <c r="E129">
        <v>654.77388149939998</v>
      </c>
      <c r="F129">
        <v>102.28727272726999</v>
      </c>
      <c r="G129">
        <v>108.36666666667</v>
      </c>
      <c r="I129" s="6">
        <f t="shared" si="8"/>
        <v>546.40721483273001</v>
      </c>
      <c r="J129" s="6">
        <f t="shared" si="9"/>
        <v>35.083948554469998</v>
      </c>
      <c r="K129" s="6">
        <f t="shared" si="10"/>
        <v>504.30647656736602</v>
      </c>
      <c r="L129" s="7">
        <f t="shared" si="7"/>
        <v>14.37427933131298</v>
      </c>
      <c r="M129" s="7">
        <f t="shared" si="11"/>
        <v>19.171568481241341</v>
      </c>
      <c r="P129" s="5">
        <f t="shared" si="12"/>
        <v>75.538217750427791</v>
      </c>
    </row>
    <row r="130" spans="1:16" x14ac:dyDescent="0.15">
      <c r="A130" s="5">
        <v>64.5</v>
      </c>
      <c r="B130" s="5">
        <v>128</v>
      </c>
      <c r="D130">
        <v>138.38512696493001</v>
      </c>
      <c r="E130">
        <v>665.58101571946997</v>
      </c>
      <c r="F130">
        <v>102.06424242424001</v>
      </c>
      <c r="G130">
        <v>108.34969696970001</v>
      </c>
      <c r="I130" s="6">
        <f t="shared" si="8"/>
        <v>557.23131874977003</v>
      </c>
      <c r="J130" s="6">
        <f t="shared" si="9"/>
        <v>36.320884540690002</v>
      </c>
      <c r="K130" s="6">
        <f t="shared" si="10"/>
        <v>513.64625730094201</v>
      </c>
      <c r="L130" s="7">
        <f t="shared" ref="L130:L193" si="13">K130/J130</f>
        <v>14.141898353976158</v>
      </c>
      <c r="M130" s="7">
        <f t="shared" si="11"/>
        <v>18.976666325388333</v>
      </c>
      <c r="P130" s="5">
        <f t="shared" si="12"/>
        <v>72.700389038420823</v>
      </c>
    </row>
    <row r="131" spans="1:16" x14ac:dyDescent="0.15">
      <c r="A131" s="5">
        <v>65</v>
      </c>
      <c r="B131" s="5">
        <v>129</v>
      </c>
      <c r="D131">
        <v>139.76058041113001</v>
      </c>
      <c r="E131">
        <v>676.43712212817002</v>
      </c>
      <c r="F131">
        <v>102.08424242424</v>
      </c>
      <c r="G131">
        <v>108.40909090909</v>
      </c>
      <c r="I131" s="6">
        <f t="shared" ref="I131:I194" si="14">E131-G131</f>
        <v>568.02803121908005</v>
      </c>
      <c r="J131" s="6">
        <f t="shared" ref="J131:J194" si="15">D131-F131</f>
        <v>37.676337986890005</v>
      </c>
      <c r="K131" s="6">
        <f t="shared" ref="K131:K181" si="16">I131-1.2*J131</f>
        <v>522.81642563481205</v>
      </c>
      <c r="L131" s="7">
        <f t="shared" si="13"/>
        <v>13.876519151535724</v>
      </c>
      <c r="M131" s="7">
        <f t="shared" ref="M131:M181" si="17">L131+ABS($N$2)*A131</f>
        <v>18.748765944431717</v>
      </c>
      <c r="P131" s="5">
        <f t="shared" ref="P131:P181" si="18">(L131-$O$2)/$O$2*100</f>
        <v>69.459587106671478</v>
      </c>
    </row>
    <row r="132" spans="1:16" x14ac:dyDescent="0.15">
      <c r="A132" s="5">
        <v>65.5</v>
      </c>
      <c r="B132" s="5">
        <v>130</v>
      </c>
      <c r="D132">
        <v>139.33494558646001</v>
      </c>
      <c r="E132">
        <v>665.13301088270998</v>
      </c>
      <c r="F132">
        <v>102.20242424241999</v>
      </c>
      <c r="G132">
        <v>108.51454545455</v>
      </c>
      <c r="I132" s="6">
        <f t="shared" si="14"/>
        <v>556.61846542815999</v>
      </c>
      <c r="J132" s="6">
        <f t="shared" si="15"/>
        <v>37.132521344040015</v>
      </c>
      <c r="K132" s="6">
        <f t="shared" si="16"/>
        <v>512.05943981531198</v>
      </c>
      <c r="L132" s="7">
        <f t="shared" si="13"/>
        <v>13.790053066178348</v>
      </c>
      <c r="M132" s="7">
        <f t="shared" si="17"/>
        <v>18.699778680558154</v>
      </c>
      <c r="P132" s="5">
        <f t="shared" si="18"/>
        <v>68.403666168330872</v>
      </c>
    </row>
    <row r="133" spans="1:16" x14ac:dyDescent="0.15">
      <c r="A133" s="5">
        <v>66</v>
      </c>
      <c r="B133" s="5">
        <v>131</v>
      </c>
      <c r="D133">
        <v>140.74788391778</v>
      </c>
      <c r="E133">
        <v>680.33131801693003</v>
      </c>
      <c r="F133">
        <v>102.23090909091</v>
      </c>
      <c r="G133">
        <v>108.37878787879001</v>
      </c>
      <c r="I133" s="6">
        <f t="shared" si="14"/>
        <v>571.95253013813999</v>
      </c>
      <c r="J133" s="6">
        <f t="shared" si="15"/>
        <v>38.516974826869998</v>
      </c>
      <c r="K133" s="6">
        <f t="shared" si="16"/>
        <v>525.73216034589598</v>
      </c>
      <c r="L133" s="7">
        <f t="shared" si="13"/>
        <v>13.649362721475665</v>
      </c>
      <c r="M133" s="7">
        <f t="shared" si="17"/>
        <v>18.596567157339287</v>
      </c>
      <c r="P133" s="5">
        <f t="shared" si="18"/>
        <v>66.685560391020459</v>
      </c>
    </row>
    <row r="134" spans="1:16" x14ac:dyDescent="0.15">
      <c r="A134" s="5">
        <v>66.5</v>
      </c>
      <c r="B134" s="5">
        <v>132</v>
      </c>
      <c r="D134">
        <v>139.47762998791001</v>
      </c>
      <c r="E134">
        <v>659.25392986699001</v>
      </c>
      <c r="F134">
        <v>102.00363636364</v>
      </c>
      <c r="G134">
        <v>108.50545454546</v>
      </c>
      <c r="I134" s="6">
        <f t="shared" si="14"/>
        <v>550.74847532153001</v>
      </c>
      <c r="J134" s="6">
        <f t="shared" si="15"/>
        <v>37.473993624270008</v>
      </c>
      <c r="K134" s="6">
        <f t="shared" si="16"/>
        <v>505.77968297240602</v>
      </c>
      <c r="L134" s="7">
        <f t="shared" si="13"/>
        <v>13.496818301341603</v>
      </c>
      <c r="M134" s="7">
        <f t="shared" si="17"/>
        <v>18.48150155868904</v>
      </c>
      <c r="P134" s="5">
        <f t="shared" si="18"/>
        <v>64.82269304157542</v>
      </c>
    </row>
    <row r="135" spans="1:16" x14ac:dyDescent="0.15">
      <c r="A135" s="5">
        <v>67</v>
      </c>
      <c r="B135" s="5">
        <v>133</v>
      </c>
      <c r="D135">
        <v>138.50544135429001</v>
      </c>
      <c r="E135">
        <v>643.86638452237003</v>
      </c>
      <c r="F135">
        <v>102.03151515152</v>
      </c>
      <c r="G135">
        <v>108.65757575758001</v>
      </c>
      <c r="I135" s="6">
        <f t="shared" si="14"/>
        <v>535.20880876478998</v>
      </c>
      <c r="J135" s="6">
        <f t="shared" si="15"/>
        <v>36.473926202770016</v>
      </c>
      <c r="K135" s="6">
        <f t="shared" si="16"/>
        <v>491.44009732146594</v>
      </c>
      <c r="L135" s="7">
        <f t="shared" si="13"/>
        <v>13.473737227777345</v>
      </c>
      <c r="M135" s="7">
        <f t="shared" si="17"/>
        <v>18.495899306608599</v>
      </c>
      <c r="P135" s="5">
        <f t="shared" si="18"/>
        <v>64.540827744272462</v>
      </c>
    </row>
    <row r="136" spans="1:16" x14ac:dyDescent="0.15">
      <c r="A136" s="5">
        <v>67.5</v>
      </c>
      <c r="B136" s="5">
        <v>134</v>
      </c>
      <c r="D136">
        <v>139.92623941958999</v>
      </c>
      <c r="E136">
        <v>654.69347037484999</v>
      </c>
      <c r="F136">
        <v>102.14666666667</v>
      </c>
      <c r="G136">
        <v>108.33272727273</v>
      </c>
      <c r="I136" s="6">
        <f t="shared" si="14"/>
        <v>546.36074310211995</v>
      </c>
      <c r="J136" s="6">
        <f t="shared" si="15"/>
        <v>37.779572752919989</v>
      </c>
      <c r="K136" s="6">
        <f t="shared" si="16"/>
        <v>501.02525579861594</v>
      </c>
      <c r="L136" s="7">
        <f t="shared" si="13"/>
        <v>13.261803119779634</v>
      </c>
      <c r="M136" s="7">
        <f t="shared" si="17"/>
        <v>18.321444020094702</v>
      </c>
      <c r="P136" s="5">
        <f t="shared" si="18"/>
        <v>61.952695515799419</v>
      </c>
    </row>
    <row r="137" spans="1:16" x14ac:dyDescent="0.15">
      <c r="A137" s="5">
        <v>68</v>
      </c>
      <c r="B137" s="5">
        <v>135</v>
      </c>
      <c r="D137">
        <v>136.86819830713</v>
      </c>
      <c r="E137">
        <v>600.17049576783995</v>
      </c>
      <c r="F137">
        <v>102.12242424242</v>
      </c>
      <c r="G137">
        <v>108.51090909091</v>
      </c>
      <c r="I137" s="6">
        <f t="shared" si="14"/>
        <v>491.65958667692996</v>
      </c>
      <c r="J137" s="6">
        <f t="shared" si="15"/>
        <v>34.745774064710005</v>
      </c>
      <c r="K137" s="6">
        <f t="shared" si="16"/>
        <v>449.96465779927797</v>
      </c>
      <c r="L137" s="7">
        <f t="shared" si="13"/>
        <v>12.950198115064888</v>
      </c>
      <c r="M137" s="7">
        <f t="shared" si="17"/>
        <v>18.047317836863769</v>
      </c>
      <c r="P137" s="5">
        <f t="shared" si="18"/>
        <v>58.147385634935723</v>
      </c>
    </row>
    <row r="138" spans="1:16" x14ac:dyDescent="0.15">
      <c r="A138" s="5">
        <v>68.5</v>
      </c>
      <c r="B138" s="5">
        <v>136</v>
      </c>
      <c r="D138">
        <v>138.39600967352001</v>
      </c>
      <c r="E138">
        <v>620.51571946796003</v>
      </c>
      <c r="F138">
        <v>101.94424242424</v>
      </c>
      <c r="G138">
        <v>108.33818181818</v>
      </c>
      <c r="I138" s="6">
        <f t="shared" si="14"/>
        <v>512.17753764977999</v>
      </c>
      <c r="J138" s="6">
        <f t="shared" si="15"/>
        <v>36.45176724928001</v>
      </c>
      <c r="K138" s="6">
        <f t="shared" si="16"/>
        <v>468.43541695064397</v>
      </c>
      <c r="L138" s="7">
        <f t="shared" si="13"/>
        <v>12.850828705977113</v>
      </c>
      <c r="M138" s="7">
        <f t="shared" si="17"/>
        <v>17.985427249259811</v>
      </c>
      <c r="P138" s="5">
        <f t="shared" si="18"/>
        <v>56.933889739375729</v>
      </c>
    </row>
    <row r="139" spans="1:16" x14ac:dyDescent="0.15">
      <c r="A139" s="5">
        <v>69</v>
      </c>
      <c r="B139" s="5">
        <v>137</v>
      </c>
      <c r="D139">
        <v>138.70253929866999</v>
      </c>
      <c r="E139">
        <v>617.08585247884002</v>
      </c>
      <c r="F139">
        <v>102.16848484849</v>
      </c>
      <c r="G139">
        <v>108.67333333333001</v>
      </c>
      <c r="I139" s="6">
        <f t="shared" si="14"/>
        <v>508.41251914551003</v>
      </c>
      <c r="J139" s="6">
        <f t="shared" si="15"/>
        <v>36.534054450179994</v>
      </c>
      <c r="K139" s="6">
        <f t="shared" si="16"/>
        <v>464.57165380529403</v>
      </c>
      <c r="L139" s="7">
        <f t="shared" si="13"/>
        <v>12.716126386651434</v>
      </c>
      <c r="M139" s="7">
        <f t="shared" si="17"/>
        <v>17.888203751417947</v>
      </c>
      <c r="P139" s="5">
        <f t="shared" si="18"/>
        <v>55.288909527409935</v>
      </c>
    </row>
    <row r="140" spans="1:16" x14ac:dyDescent="0.15">
      <c r="A140" s="5">
        <v>69.5</v>
      </c>
      <c r="B140" s="5">
        <v>138</v>
      </c>
      <c r="D140">
        <v>140.57678355502</v>
      </c>
      <c r="E140">
        <v>639.18198307134003</v>
      </c>
      <c r="F140">
        <v>101.9303030303</v>
      </c>
      <c r="G140">
        <v>108.4103030303</v>
      </c>
      <c r="I140" s="6">
        <f t="shared" si="14"/>
        <v>530.77168004103999</v>
      </c>
      <c r="J140" s="6">
        <f t="shared" si="15"/>
        <v>38.646480524720005</v>
      </c>
      <c r="K140" s="6">
        <f t="shared" si="16"/>
        <v>484.39590341137597</v>
      </c>
      <c r="L140" s="7">
        <f t="shared" si="13"/>
        <v>12.534023715342846</v>
      </c>
      <c r="M140" s="7">
        <f t="shared" si="17"/>
        <v>17.743579901593176</v>
      </c>
      <c r="P140" s="5">
        <f t="shared" si="18"/>
        <v>53.065077804628068</v>
      </c>
    </row>
    <row r="141" spans="1:16" s="17" customFormat="1" x14ac:dyDescent="0.15">
      <c r="A141" s="17">
        <v>70</v>
      </c>
      <c r="B141" s="17">
        <v>139</v>
      </c>
      <c r="D141" s="16">
        <v>140.25453446191</v>
      </c>
      <c r="E141" s="16">
        <v>628.78174123336998</v>
      </c>
      <c r="F141" s="16">
        <v>102.03515151515001</v>
      </c>
      <c r="G141" s="16">
        <v>108.61818181818001</v>
      </c>
      <c r="I141" s="40">
        <f t="shared" si="14"/>
        <v>520.16355941518998</v>
      </c>
      <c r="J141" s="40">
        <f t="shared" si="15"/>
        <v>38.219382946759993</v>
      </c>
      <c r="K141" s="40">
        <f t="shared" si="16"/>
        <v>474.30029987907801</v>
      </c>
      <c r="L141" s="41">
        <f t="shared" si="13"/>
        <v>12.409941325839389</v>
      </c>
      <c r="M141" s="41">
        <f t="shared" si="17"/>
        <v>17.656976333573532</v>
      </c>
      <c r="P141" s="17">
        <f t="shared" si="18"/>
        <v>51.549787819953643</v>
      </c>
    </row>
    <row r="142" spans="1:16" x14ac:dyDescent="0.15">
      <c r="A142" s="5">
        <v>70.5</v>
      </c>
      <c r="B142" s="5">
        <v>140</v>
      </c>
      <c r="D142">
        <v>139.25211608223</v>
      </c>
      <c r="E142">
        <v>623.71946795647</v>
      </c>
      <c r="F142">
        <v>102.19272727273</v>
      </c>
      <c r="G142">
        <v>108.38787878788</v>
      </c>
      <c r="I142" s="6">
        <f t="shared" si="14"/>
        <v>515.33158916858997</v>
      </c>
      <c r="J142" s="6">
        <f t="shared" si="15"/>
        <v>37.059388809500007</v>
      </c>
      <c r="K142" s="6">
        <f t="shared" si="16"/>
        <v>470.86032259718996</v>
      </c>
      <c r="L142" s="7">
        <f t="shared" si="13"/>
        <v>12.705560931336436</v>
      </c>
      <c r="M142" s="7">
        <f t="shared" si="17"/>
        <v>17.990074760554396</v>
      </c>
      <c r="P142" s="5">
        <f t="shared" si="18"/>
        <v>55.159884540976257</v>
      </c>
    </row>
    <row r="143" spans="1:16" x14ac:dyDescent="0.15">
      <c r="A143" s="5">
        <v>71</v>
      </c>
      <c r="B143" s="5">
        <v>141</v>
      </c>
      <c r="D143">
        <v>139.53264812576001</v>
      </c>
      <c r="E143">
        <v>616.82103990327005</v>
      </c>
      <c r="F143">
        <v>101.99090909090999</v>
      </c>
      <c r="G143">
        <v>108.79939393939</v>
      </c>
      <c r="I143" s="6">
        <f t="shared" si="14"/>
        <v>508.02164596388002</v>
      </c>
      <c r="J143" s="6">
        <f t="shared" si="15"/>
        <v>37.541739034850011</v>
      </c>
      <c r="K143" s="6">
        <f t="shared" si="16"/>
        <v>462.97155912206</v>
      </c>
      <c r="L143" s="7">
        <f t="shared" si="13"/>
        <v>12.332182019918772</v>
      </c>
      <c r="M143" s="7">
        <f t="shared" si="17"/>
        <v>17.654174670620549</v>
      </c>
      <c r="P143" s="5">
        <f t="shared" si="18"/>
        <v>50.600193780475031</v>
      </c>
    </row>
    <row r="144" spans="1:16" x14ac:dyDescent="0.15">
      <c r="A144" s="5">
        <v>71.5</v>
      </c>
      <c r="B144" s="5">
        <v>142</v>
      </c>
      <c r="D144">
        <v>141.02116082225001</v>
      </c>
      <c r="E144">
        <v>633.17472793229001</v>
      </c>
      <c r="F144">
        <v>102.16242424242</v>
      </c>
      <c r="G144">
        <v>108.56909090908999</v>
      </c>
      <c r="I144" s="6">
        <f t="shared" si="14"/>
        <v>524.60563702319996</v>
      </c>
      <c r="J144" s="6">
        <f t="shared" si="15"/>
        <v>38.858736579830008</v>
      </c>
      <c r="K144" s="6">
        <f t="shared" si="16"/>
        <v>477.97515312740393</v>
      </c>
      <c r="L144" s="7">
        <f t="shared" si="13"/>
        <v>12.300326649721839</v>
      </c>
      <c r="M144" s="7">
        <f t="shared" si="17"/>
        <v>17.659798121907428</v>
      </c>
      <c r="P144" s="5">
        <f t="shared" si="18"/>
        <v>50.211177066574919</v>
      </c>
    </row>
    <row r="145" spans="1:16" x14ac:dyDescent="0.15">
      <c r="A145" s="5">
        <v>72</v>
      </c>
      <c r="B145" s="5">
        <v>143</v>
      </c>
      <c r="D145">
        <v>138.40991535671</v>
      </c>
      <c r="E145">
        <v>584.28657799275004</v>
      </c>
      <c r="F145">
        <v>102.2903030303</v>
      </c>
      <c r="G145">
        <v>108.41818181818</v>
      </c>
      <c r="I145" s="6">
        <f t="shared" si="14"/>
        <v>475.86839617457002</v>
      </c>
      <c r="J145" s="6">
        <f t="shared" si="15"/>
        <v>36.119612326410007</v>
      </c>
      <c r="K145" s="6">
        <f t="shared" si="16"/>
        <v>432.52486138287804</v>
      </c>
      <c r="L145" s="7">
        <f t="shared" si="13"/>
        <v>11.974792461064808</v>
      </c>
      <c r="M145" s="7">
        <f t="shared" si="17"/>
        <v>17.371742754734214</v>
      </c>
      <c r="P145" s="5">
        <f t="shared" si="18"/>
        <v>46.235764457943837</v>
      </c>
    </row>
    <row r="146" spans="1:16" x14ac:dyDescent="0.15">
      <c r="A146" s="5">
        <v>72.5</v>
      </c>
      <c r="B146" s="5">
        <v>144</v>
      </c>
      <c r="D146">
        <v>136.9915356711</v>
      </c>
      <c r="E146">
        <v>568.05199516324001</v>
      </c>
      <c r="F146">
        <v>102.30484848485</v>
      </c>
      <c r="G146">
        <v>108.2896969697</v>
      </c>
      <c r="I146" s="6">
        <f t="shared" si="14"/>
        <v>459.76229819354</v>
      </c>
      <c r="J146" s="6">
        <f t="shared" si="15"/>
        <v>34.686687186249998</v>
      </c>
      <c r="K146" s="6">
        <f t="shared" si="16"/>
        <v>418.13827357003998</v>
      </c>
      <c r="L146" s="7">
        <f t="shared" si="13"/>
        <v>12.05471918735994</v>
      </c>
      <c r="M146" s="7">
        <f t="shared" si="17"/>
        <v>17.489148302513161</v>
      </c>
      <c r="P146" s="5">
        <f t="shared" si="18"/>
        <v>47.211826962441727</v>
      </c>
    </row>
    <row r="147" spans="1:16" x14ac:dyDescent="0.15">
      <c r="A147" s="5">
        <v>73</v>
      </c>
      <c r="B147" s="5">
        <v>145</v>
      </c>
      <c r="D147">
        <v>136.00241837969</v>
      </c>
      <c r="E147">
        <v>553.76118500605003</v>
      </c>
      <c r="F147">
        <v>102.39393939394</v>
      </c>
      <c r="G147">
        <v>108.62242424242</v>
      </c>
      <c r="I147" s="6">
        <f t="shared" si="14"/>
        <v>445.13876076363005</v>
      </c>
      <c r="J147" s="6">
        <f t="shared" si="15"/>
        <v>33.608478985749997</v>
      </c>
      <c r="K147" s="6">
        <f t="shared" si="16"/>
        <v>404.80858598073007</v>
      </c>
      <c r="L147" s="7">
        <f t="shared" si="13"/>
        <v>12.044835059401796</v>
      </c>
      <c r="M147" s="7">
        <f t="shared" si="17"/>
        <v>17.516742996038833</v>
      </c>
      <c r="P147" s="5">
        <f t="shared" si="18"/>
        <v>47.091122322869985</v>
      </c>
    </row>
    <row r="148" spans="1:16" x14ac:dyDescent="0.15">
      <c r="A148" s="5">
        <v>73.5</v>
      </c>
      <c r="B148" s="5">
        <v>146</v>
      </c>
      <c r="D148">
        <v>135.01330108827</v>
      </c>
      <c r="E148">
        <v>537.11850060459994</v>
      </c>
      <c r="F148">
        <v>101.99333333333</v>
      </c>
      <c r="G148">
        <v>108.35515151515</v>
      </c>
      <c r="I148" s="6">
        <f t="shared" si="14"/>
        <v>428.76334908944995</v>
      </c>
      <c r="J148" s="6">
        <f t="shared" si="15"/>
        <v>33.019967754939998</v>
      </c>
      <c r="K148" s="6">
        <f t="shared" si="16"/>
        <v>389.13938778352195</v>
      </c>
      <c r="L148" s="7">
        <f t="shared" si="13"/>
        <v>11.784971768341725</v>
      </c>
      <c r="M148" s="7">
        <f t="shared" si="17"/>
        <v>17.294358526462577</v>
      </c>
      <c r="P148" s="5">
        <f t="shared" si="18"/>
        <v>43.917680516150973</v>
      </c>
    </row>
    <row r="149" spans="1:16" x14ac:dyDescent="0.15">
      <c r="A149" s="5">
        <v>74</v>
      </c>
      <c r="B149" s="5">
        <v>147</v>
      </c>
      <c r="D149">
        <v>133.77509068923999</v>
      </c>
      <c r="E149">
        <v>521.00362756952995</v>
      </c>
      <c r="F149">
        <v>102.02545454545999</v>
      </c>
      <c r="G149">
        <v>108.29939393939</v>
      </c>
      <c r="I149" s="6">
        <f t="shared" si="14"/>
        <v>412.70423363013992</v>
      </c>
      <c r="J149" s="6">
        <f t="shared" si="15"/>
        <v>31.749636143779995</v>
      </c>
      <c r="K149" s="6">
        <f t="shared" si="16"/>
        <v>374.60467025760391</v>
      </c>
      <c r="L149" s="7">
        <f t="shared" si="13"/>
        <v>11.798707505219456</v>
      </c>
      <c r="M149" s="7">
        <f t="shared" si="17"/>
        <v>17.345573084824125</v>
      </c>
      <c r="P149" s="5">
        <f t="shared" si="18"/>
        <v>44.085420874845219</v>
      </c>
    </row>
    <row r="150" spans="1:16" x14ac:dyDescent="0.15">
      <c r="A150" s="5">
        <v>74.5</v>
      </c>
      <c r="B150" s="5">
        <v>148</v>
      </c>
      <c r="D150">
        <v>131.69951632406</v>
      </c>
      <c r="E150">
        <v>486.97158403869003</v>
      </c>
      <c r="F150">
        <v>102.21636363636</v>
      </c>
      <c r="G150">
        <v>108.34545454546</v>
      </c>
      <c r="I150" s="6">
        <f t="shared" si="14"/>
        <v>378.62612949323</v>
      </c>
      <c r="J150" s="6">
        <f t="shared" si="15"/>
        <v>29.483152687699999</v>
      </c>
      <c r="K150" s="6">
        <f t="shared" si="16"/>
        <v>343.24634626799002</v>
      </c>
      <c r="L150" s="7">
        <f t="shared" si="13"/>
        <v>11.642118124334379</v>
      </c>
      <c r="M150" s="7">
        <f t="shared" si="17"/>
        <v>17.22646252542286</v>
      </c>
      <c r="P150" s="5">
        <f t="shared" si="18"/>
        <v>42.173156600188292</v>
      </c>
    </row>
    <row r="151" spans="1:16" x14ac:dyDescent="0.15">
      <c r="A151" s="5">
        <v>75</v>
      </c>
      <c r="B151" s="5">
        <v>149</v>
      </c>
      <c r="D151">
        <v>131.30471584039</v>
      </c>
      <c r="E151">
        <v>475.45646916566</v>
      </c>
      <c r="F151">
        <v>102.08</v>
      </c>
      <c r="G151">
        <v>108.45636363636</v>
      </c>
      <c r="I151" s="6">
        <f t="shared" si="14"/>
        <v>367.00010552930001</v>
      </c>
      <c r="J151" s="6">
        <f t="shared" si="15"/>
        <v>29.224715840390004</v>
      </c>
      <c r="K151" s="6">
        <f t="shared" si="16"/>
        <v>331.93044652083199</v>
      </c>
      <c r="L151" s="7">
        <f t="shared" si="13"/>
        <v>11.357867372728657</v>
      </c>
      <c r="M151" s="7">
        <f t="shared" si="17"/>
        <v>16.979690595300955</v>
      </c>
      <c r="P151" s="5">
        <f t="shared" si="18"/>
        <v>38.701895942104905</v>
      </c>
    </row>
    <row r="152" spans="1:16" x14ac:dyDescent="0.15">
      <c r="A152" s="5">
        <v>75.5</v>
      </c>
      <c r="B152" s="5">
        <v>150</v>
      </c>
      <c r="D152">
        <v>135.96735187423999</v>
      </c>
      <c r="E152">
        <v>529.16263603386005</v>
      </c>
      <c r="F152">
        <v>102.07333333333</v>
      </c>
      <c r="G152">
        <v>108.34969696970001</v>
      </c>
      <c r="I152" s="6">
        <f t="shared" si="14"/>
        <v>420.81293906416005</v>
      </c>
      <c r="J152" s="6">
        <f t="shared" si="15"/>
        <v>33.894018540909997</v>
      </c>
      <c r="K152" s="6">
        <f t="shared" si="16"/>
        <v>380.14011681506804</v>
      </c>
      <c r="L152" s="7">
        <f t="shared" si="13"/>
        <v>11.215551686685952</v>
      </c>
      <c r="M152" s="7">
        <f t="shared" si="17"/>
        <v>16.874853730742064</v>
      </c>
      <c r="P152" s="5">
        <f t="shared" si="18"/>
        <v>36.96394155078837</v>
      </c>
    </row>
    <row r="153" spans="1:16" x14ac:dyDescent="0.15">
      <c r="A153" s="5">
        <v>76</v>
      </c>
      <c r="B153" s="5">
        <v>151</v>
      </c>
      <c r="D153">
        <v>135.66444981862</v>
      </c>
      <c r="E153">
        <v>530.31197097944005</v>
      </c>
      <c r="F153">
        <v>101.89090909091</v>
      </c>
      <c r="G153">
        <v>108.63818181818</v>
      </c>
      <c r="I153" s="6">
        <f t="shared" si="14"/>
        <v>421.67378916126006</v>
      </c>
      <c r="J153" s="6">
        <f t="shared" si="15"/>
        <v>33.773540727709999</v>
      </c>
      <c r="K153" s="6">
        <f t="shared" si="16"/>
        <v>381.14554028800808</v>
      </c>
      <c r="L153" s="7">
        <f t="shared" si="13"/>
        <v>11.285329641949314</v>
      </c>
      <c r="M153" s="7">
        <f t="shared" si="17"/>
        <v>16.982110507489242</v>
      </c>
      <c r="P153" s="5">
        <f t="shared" si="18"/>
        <v>37.816067603363194</v>
      </c>
    </row>
    <row r="154" spans="1:16" x14ac:dyDescent="0.15">
      <c r="A154" s="5">
        <v>76.5</v>
      </c>
      <c r="B154" s="5">
        <v>152</v>
      </c>
      <c r="D154">
        <v>136.01330108827</v>
      </c>
      <c r="E154">
        <v>533.16142684400995</v>
      </c>
      <c r="F154">
        <v>101.89151515152</v>
      </c>
      <c r="G154">
        <v>108.39939393939</v>
      </c>
      <c r="I154" s="6">
        <f t="shared" si="14"/>
        <v>424.76203290461996</v>
      </c>
      <c r="J154" s="6">
        <f t="shared" si="15"/>
        <v>34.121785936750001</v>
      </c>
      <c r="K154" s="6">
        <f t="shared" si="16"/>
        <v>383.81588978051997</v>
      </c>
      <c r="L154" s="7">
        <f t="shared" si="13"/>
        <v>11.248411513160008</v>
      </c>
      <c r="M154" s="7">
        <f t="shared" si="17"/>
        <v>16.982671200183752</v>
      </c>
      <c r="P154" s="5">
        <f t="shared" si="18"/>
        <v>37.365224651102046</v>
      </c>
    </row>
    <row r="155" spans="1:16" x14ac:dyDescent="0.15">
      <c r="A155" s="5">
        <v>77</v>
      </c>
      <c r="B155" s="5">
        <v>153</v>
      </c>
      <c r="D155">
        <v>135.86577992745001</v>
      </c>
      <c r="E155">
        <v>525.72732769045001</v>
      </c>
      <c r="F155">
        <v>101.93393939393999</v>
      </c>
      <c r="G155">
        <v>108.37939393939</v>
      </c>
      <c r="I155" s="6">
        <f t="shared" si="14"/>
        <v>417.34793375106</v>
      </c>
      <c r="J155" s="6">
        <f t="shared" si="15"/>
        <v>33.931840533510012</v>
      </c>
      <c r="K155" s="6">
        <f t="shared" si="16"/>
        <v>376.62972511084797</v>
      </c>
      <c r="L155" s="7">
        <f t="shared" si="13"/>
        <v>11.099596107641151</v>
      </c>
      <c r="M155" s="7">
        <f t="shared" si="17"/>
        <v>16.871334616148708</v>
      </c>
      <c r="P155" s="5">
        <f t="shared" si="18"/>
        <v>35.547895903240487</v>
      </c>
    </row>
    <row r="156" spans="1:16" x14ac:dyDescent="0.15">
      <c r="A156" s="5">
        <v>77.5</v>
      </c>
      <c r="B156" s="5">
        <v>154</v>
      </c>
      <c r="D156">
        <v>136.63724304716001</v>
      </c>
      <c r="E156">
        <v>527.06711003628004</v>
      </c>
      <c r="F156">
        <v>102.17454545455</v>
      </c>
      <c r="G156">
        <v>108.11757575758</v>
      </c>
      <c r="I156" s="6">
        <f t="shared" si="14"/>
        <v>418.94953427870007</v>
      </c>
      <c r="J156" s="6">
        <f t="shared" si="15"/>
        <v>34.462697592610013</v>
      </c>
      <c r="K156" s="6">
        <f t="shared" si="16"/>
        <v>377.59429716756807</v>
      </c>
      <c r="L156" s="7">
        <f t="shared" si="13"/>
        <v>10.956608842151036</v>
      </c>
      <c r="M156" s="7">
        <f t="shared" si="17"/>
        <v>16.765826172142411</v>
      </c>
      <c r="P156" s="5">
        <f t="shared" si="18"/>
        <v>33.801740206205665</v>
      </c>
    </row>
    <row r="157" spans="1:16" x14ac:dyDescent="0.15">
      <c r="A157" s="5">
        <v>78</v>
      </c>
      <c r="B157" s="5">
        <v>155</v>
      </c>
      <c r="D157">
        <v>135.62998790809999</v>
      </c>
      <c r="E157">
        <v>519.86880290206</v>
      </c>
      <c r="F157">
        <v>102.26909090909</v>
      </c>
      <c r="G157">
        <v>108.50909090909001</v>
      </c>
      <c r="I157" s="6">
        <f t="shared" si="14"/>
        <v>411.35971199297001</v>
      </c>
      <c r="J157" s="6">
        <f t="shared" si="15"/>
        <v>33.360896999009995</v>
      </c>
      <c r="K157" s="6">
        <f t="shared" si="16"/>
        <v>371.32663559415801</v>
      </c>
      <c r="L157" s="7">
        <f t="shared" si="13"/>
        <v>11.130595067787816</v>
      </c>
      <c r="M157" s="7">
        <f t="shared" si="17"/>
        <v>16.977291219263005</v>
      </c>
      <c r="P157" s="5">
        <f t="shared" si="18"/>
        <v>35.926454166290817</v>
      </c>
    </row>
    <row r="158" spans="1:16" x14ac:dyDescent="0.15">
      <c r="A158" s="5">
        <v>78.5</v>
      </c>
      <c r="B158" s="5">
        <v>156</v>
      </c>
      <c r="D158">
        <v>135.61789600967001</v>
      </c>
      <c r="E158">
        <v>518.42321644497997</v>
      </c>
      <c r="F158">
        <v>102.35818181818</v>
      </c>
      <c r="G158">
        <v>108.15575757576001</v>
      </c>
      <c r="I158" s="6">
        <f t="shared" si="14"/>
        <v>410.26745886921998</v>
      </c>
      <c r="J158" s="6">
        <f t="shared" si="15"/>
        <v>33.259714191490005</v>
      </c>
      <c r="K158" s="6">
        <f t="shared" si="16"/>
        <v>370.35580183943199</v>
      </c>
      <c r="L158" s="7">
        <f t="shared" si="13"/>
        <v>11.135267119468905</v>
      </c>
      <c r="M158" s="7">
        <f t="shared" si="17"/>
        <v>17.019442092427909</v>
      </c>
      <c r="P158" s="5">
        <f t="shared" si="18"/>
        <v>35.983509104937355</v>
      </c>
    </row>
    <row r="159" spans="1:16" x14ac:dyDescent="0.15">
      <c r="A159" s="5">
        <v>79</v>
      </c>
      <c r="B159" s="5">
        <v>157</v>
      </c>
      <c r="D159">
        <v>136.65296251512001</v>
      </c>
      <c r="E159">
        <v>523.70677146312005</v>
      </c>
      <c r="F159">
        <v>102.20606060606001</v>
      </c>
      <c r="G159">
        <v>108.64363636364</v>
      </c>
      <c r="I159" s="6">
        <f t="shared" si="14"/>
        <v>415.06313509948006</v>
      </c>
      <c r="J159" s="6">
        <f t="shared" si="15"/>
        <v>34.446901909060003</v>
      </c>
      <c r="K159" s="6">
        <f t="shared" si="16"/>
        <v>373.72685280860804</v>
      </c>
      <c r="L159" s="7">
        <f t="shared" si="13"/>
        <v>10.849360380659162</v>
      </c>
      <c r="M159" s="7">
        <f t="shared" si="17"/>
        <v>16.771014175101982</v>
      </c>
      <c r="P159" s="5">
        <f t="shared" si="18"/>
        <v>32.492025586583104</v>
      </c>
    </row>
    <row r="160" spans="1:16" x14ac:dyDescent="0.15">
      <c r="A160" s="5">
        <v>79.5</v>
      </c>
      <c r="B160" s="5">
        <v>158</v>
      </c>
      <c r="D160">
        <v>136.13361547763</v>
      </c>
      <c r="E160">
        <v>517.96977025393005</v>
      </c>
      <c r="F160">
        <v>102.09939393939</v>
      </c>
      <c r="G160">
        <v>108.27636363636</v>
      </c>
      <c r="I160" s="6">
        <f t="shared" si="14"/>
        <v>409.69340661757008</v>
      </c>
      <c r="J160" s="6">
        <f t="shared" si="15"/>
        <v>34.034221538240004</v>
      </c>
      <c r="K160" s="6">
        <f t="shared" si="16"/>
        <v>368.85234077168207</v>
      </c>
      <c r="L160" s="7">
        <f t="shared" si="13"/>
        <v>10.837689951487468</v>
      </c>
      <c r="M160" s="7">
        <f t="shared" si="17"/>
        <v>16.796822567414104</v>
      </c>
      <c r="P160" s="5">
        <f t="shared" si="18"/>
        <v>32.349506696420796</v>
      </c>
    </row>
    <row r="161" spans="1:16" x14ac:dyDescent="0.15">
      <c r="A161" s="5">
        <v>80</v>
      </c>
      <c r="B161" s="5">
        <v>159</v>
      </c>
      <c r="D161">
        <v>135.98609431681001</v>
      </c>
      <c r="E161">
        <v>511.66686819831</v>
      </c>
      <c r="F161">
        <v>102.09696969697001</v>
      </c>
      <c r="G161">
        <v>108.58424242424</v>
      </c>
      <c r="I161" s="6">
        <f t="shared" si="14"/>
        <v>403.08262577406998</v>
      </c>
      <c r="J161" s="6">
        <f t="shared" si="15"/>
        <v>33.889124619840004</v>
      </c>
      <c r="K161" s="6">
        <f t="shared" si="16"/>
        <v>362.41567623026197</v>
      </c>
      <c r="L161" s="7">
        <f t="shared" si="13"/>
        <v>10.694158680572404</v>
      </c>
      <c r="M161" s="7">
        <f t="shared" si="17"/>
        <v>16.690770117982854</v>
      </c>
      <c r="P161" s="5">
        <f t="shared" si="18"/>
        <v>30.596707623357091</v>
      </c>
    </row>
    <row r="162" spans="1:16" x14ac:dyDescent="0.15">
      <c r="A162" s="5">
        <v>80.5</v>
      </c>
      <c r="B162" s="5">
        <v>160</v>
      </c>
      <c r="D162">
        <v>135.93893591294</v>
      </c>
      <c r="E162">
        <v>511.22128174122997</v>
      </c>
      <c r="F162">
        <v>102.10545454546001</v>
      </c>
      <c r="G162">
        <v>108.34242424241999</v>
      </c>
      <c r="I162" s="6">
        <f t="shared" si="14"/>
        <v>402.87885749880996</v>
      </c>
      <c r="J162" s="6">
        <f t="shared" si="15"/>
        <v>33.83348136747999</v>
      </c>
      <c r="K162" s="6">
        <f t="shared" si="16"/>
        <v>362.27867985783399</v>
      </c>
      <c r="L162" s="7">
        <f t="shared" si="13"/>
        <v>10.707697381861756</v>
      </c>
      <c r="M162" s="7">
        <f t="shared" si="17"/>
        <v>16.741787640756023</v>
      </c>
      <c r="P162" s="5">
        <f t="shared" si="18"/>
        <v>30.762041790045451</v>
      </c>
    </row>
    <row r="163" spans="1:16" x14ac:dyDescent="0.15">
      <c r="A163" s="5">
        <v>81</v>
      </c>
      <c r="B163" s="5">
        <v>161</v>
      </c>
      <c r="D163">
        <v>137.76723095526</v>
      </c>
      <c r="E163">
        <v>527.63724304716004</v>
      </c>
      <c r="F163">
        <v>102.0296969697</v>
      </c>
      <c r="G163">
        <v>108.55333333333</v>
      </c>
      <c r="I163" s="6">
        <f t="shared" si="14"/>
        <v>419.08390971383005</v>
      </c>
      <c r="J163" s="6">
        <f t="shared" si="15"/>
        <v>35.737533985560006</v>
      </c>
      <c r="K163" s="6">
        <f t="shared" si="16"/>
        <v>376.19886893115802</v>
      </c>
      <c r="L163" s="7">
        <f t="shared" si="13"/>
        <v>10.526715947529109</v>
      </c>
      <c r="M163" s="7">
        <f t="shared" si="17"/>
        <v>16.598285027907188</v>
      </c>
      <c r="P163" s="5">
        <f t="shared" si="18"/>
        <v>28.551902575659732</v>
      </c>
    </row>
    <row r="164" spans="1:16" x14ac:dyDescent="0.15">
      <c r="A164" s="5">
        <v>81.5</v>
      </c>
      <c r="B164" s="5">
        <v>162</v>
      </c>
      <c r="D164">
        <v>137.14389359129001</v>
      </c>
      <c r="E164">
        <v>517.82648125755998</v>
      </c>
      <c r="F164">
        <v>101.92121212121</v>
      </c>
      <c r="G164">
        <v>108.41393939394</v>
      </c>
      <c r="I164" s="6">
        <f t="shared" si="14"/>
        <v>409.41254186361999</v>
      </c>
      <c r="J164" s="6">
        <f t="shared" si="15"/>
        <v>35.222681470080005</v>
      </c>
      <c r="K164" s="6">
        <f t="shared" si="16"/>
        <v>367.14532409952398</v>
      </c>
      <c r="L164" s="7">
        <f t="shared" si="13"/>
        <v>10.423548372130512</v>
      </c>
      <c r="M164" s="7">
        <f t="shared" si="17"/>
        <v>16.532596273992407</v>
      </c>
      <c r="P164" s="5">
        <f t="shared" si="18"/>
        <v>27.2920236003255</v>
      </c>
    </row>
    <row r="165" spans="1:16" x14ac:dyDescent="0.15">
      <c r="A165" s="5">
        <v>82</v>
      </c>
      <c r="B165" s="5">
        <v>163</v>
      </c>
      <c r="D165">
        <v>136.94981862152</v>
      </c>
      <c r="E165">
        <v>517.78899637243001</v>
      </c>
      <c r="F165">
        <v>102.27151515152001</v>
      </c>
      <c r="G165">
        <v>108.48666666667</v>
      </c>
      <c r="I165" s="6">
        <f t="shared" si="14"/>
        <v>409.30232970576003</v>
      </c>
      <c r="J165" s="6">
        <f t="shared" si="15"/>
        <v>34.678303469999989</v>
      </c>
      <c r="K165" s="6">
        <f t="shared" si="16"/>
        <v>367.68836554176005</v>
      </c>
      <c r="L165" s="7">
        <f t="shared" si="13"/>
        <v>10.602836031464031</v>
      </c>
      <c r="M165" s="7">
        <f t="shared" si="17"/>
        <v>16.749362754809745</v>
      </c>
      <c r="P165" s="5">
        <f t="shared" si="18"/>
        <v>29.481478491152167</v>
      </c>
    </row>
    <row r="166" spans="1:16" x14ac:dyDescent="0.15">
      <c r="A166" s="5">
        <v>82.5</v>
      </c>
      <c r="B166" s="5">
        <v>164</v>
      </c>
      <c r="D166">
        <v>137.40991535671</v>
      </c>
      <c r="E166">
        <v>515.37424425635004</v>
      </c>
      <c r="F166">
        <v>102.08121212121</v>
      </c>
      <c r="G166">
        <v>108.42606060606001</v>
      </c>
      <c r="I166" s="6">
        <f t="shared" si="14"/>
        <v>406.94818365029005</v>
      </c>
      <c r="J166" s="6">
        <f t="shared" si="15"/>
        <v>35.328703235500001</v>
      </c>
      <c r="K166" s="6">
        <f t="shared" si="16"/>
        <v>364.55373976769005</v>
      </c>
      <c r="L166" s="7">
        <f t="shared" si="13"/>
        <v>10.31891086795874</v>
      </c>
      <c r="M166" s="7">
        <f t="shared" si="17"/>
        <v>16.502916412788267</v>
      </c>
      <c r="P166" s="5">
        <f t="shared" si="18"/>
        <v>26.014193904046184</v>
      </c>
    </row>
    <row r="167" spans="1:16" x14ac:dyDescent="0.15">
      <c r="A167" s="5">
        <v>83</v>
      </c>
      <c r="B167" s="5">
        <v>165</v>
      </c>
      <c r="D167">
        <v>138.11426844015</v>
      </c>
      <c r="E167">
        <v>513.67533252721</v>
      </c>
      <c r="F167">
        <v>102.23454545455</v>
      </c>
      <c r="G167">
        <v>108.33575757576</v>
      </c>
      <c r="I167" s="6">
        <f t="shared" si="14"/>
        <v>405.33957495145</v>
      </c>
      <c r="J167" s="6">
        <f t="shared" si="15"/>
        <v>35.879722985599997</v>
      </c>
      <c r="K167" s="6">
        <f t="shared" si="16"/>
        <v>362.28390736873001</v>
      </c>
      <c r="L167" s="7">
        <f t="shared" si="13"/>
        <v>10.097176823637389</v>
      </c>
      <c r="M167" s="7">
        <f t="shared" si="17"/>
        <v>16.318661189950731</v>
      </c>
      <c r="P167" s="5">
        <f t="shared" si="18"/>
        <v>23.306385181422094</v>
      </c>
    </row>
    <row r="168" spans="1:16" x14ac:dyDescent="0.15">
      <c r="A168" s="5">
        <v>83.5</v>
      </c>
      <c r="B168" s="5">
        <v>166</v>
      </c>
      <c r="D168">
        <v>138.16444981862</v>
      </c>
      <c r="E168">
        <v>518.62696493349995</v>
      </c>
      <c r="F168">
        <v>101.94363636364</v>
      </c>
      <c r="G168">
        <v>108.58848484849</v>
      </c>
      <c r="I168" s="6">
        <f t="shared" si="14"/>
        <v>410.03848008500995</v>
      </c>
      <c r="J168" s="6">
        <f t="shared" si="15"/>
        <v>36.220813454980004</v>
      </c>
      <c r="K168" s="6">
        <f t="shared" si="16"/>
        <v>366.57350393903397</v>
      </c>
      <c r="L168" s="7">
        <f t="shared" si="13"/>
        <v>10.120521020176971</v>
      </c>
      <c r="M168" s="7">
        <f t="shared" si="17"/>
        <v>16.37948420797413</v>
      </c>
      <c r="P168" s="5">
        <f t="shared" si="18"/>
        <v>23.591463727686836</v>
      </c>
    </row>
    <row r="169" spans="1:16" x14ac:dyDescent="0.15">
      <c r="A169" s="5">
        <v>84</v>
      </c>
      <c r="B169" s="5">
        <v>167</v>
      </c>
      <c r="D169">
        <v>137.25816203144001</v>
      </c>
      <c r="E169">
        <v>511.45344619104998</v>
      </c>
      <c r="F169">
        <v>101.82909090909</v>
      </c>
      <c r="G169">
        <v>108.44606060606</v>
      </c>
      <c r="I169" s="6">
        <f t="shared" si="14"/>
        <v>403.00738558498995</v>
      </c>
      <c r="J169" s="6">
        <f t="shared" si="15"/>
        <v>35.42907112235001</v>
      </c>
      <c r="K169" s="6">
        <f t="shared" si="16"/>
        <v>360.49250023816995</v>
      </c>
      <c r="L169" s="7">
        <f t="shared" si="13"/>
        <v>10.17504802745894</v>
      </c>
      <c r="M169" s="7">
        <f t="shared" si="17"/>
        <v>16.471490036739915</v>
      </c>
      <c r="P169" s="5">
        <f t="shared" si="18"/>
        <v>24.257345714319079</v>
      </c>
    </row>
    <row r="170" spans="1:16" x14ac:dyDescent="0.15">
      <c r="A170" s="5">
        <v>84.5</v>
      </c>
      <c r="B170" s="5">
        <v>168</v>
      </c>
      <c r="D170">
        <v>136.90326481258001</v>
      </c>
      <c r="E170">
        <v>503.98911729141997</v>
      </c>
      <c r="F170">
        <v>102.12060606061</v>
      </c>
      <c r="G170">
        <v>108.25393939394</v>
      </c>
      <c r="I170" s="6">
        <f t="shared" si="14"/>
        <v>395.73517789747996</v>
      </c>
      <c r="J170" s="6">
        <f t="shared" si="15"/>
        <v>34.782658751970004</v>
      </c>
      <c r="K170" s="6">
        <f t="shared" si="16"/>
        <v>353.99598739511595</v>
      </c>
      <c r="L170" s="7">
        <f t="shared" si="13"/>
        <v>10.177369991161658</v>
      </c>
      <c r="M170" s="7">
        <f t="shared" si="17"/>
        <v>16.511290821926448</v>
      </c>
      <c r="P170" s="5">
        <f t="shared" si="18"/>
        <v>24.285701457286198</v>
      </c>
    </row>
    <row r="171" spans="1:16" x14ac:dyDescent="0.15">
      <c r="A171" s="5">
        <v>85</v>
      </c>
      <c r="B171" s="5">
        <v>169</v>
      </c>
      <c r="D171">
        <v>138.27206771463</v>
      </c>
      <c r="E171">
        <v>510.88270858524999</v>
      </c>
      <c r="F171">
        <v>102.09636363636</v>
      </c>
      <c r="G171">
        <v>108.54848484849001</v>
      </c>
      <c r="I171" s="6">
        <f t="shared" si="14"/>
        <v>402.33422373676001</v>
      </c>
      <c r="J171" s="6">
        <f t="shared" si="15"/>
        <v>36.175704078270002</v>
      </c>
      <c r="K171" s="6">
        <f t="shared" si="16"/>
        <v>358.92337884283603</v>
      </c>
      <c r="L171" s="7">
        <f t="shared" si="13"/>
        <v>9.9216694736961291</v>
      </c>
      <c r="M171" s="7">
        <f t="shared" si="17"/>
        <v>16.293069125944733</v>
      </c>
      <c r="P171" s="5">
        <f t="shared" si="18"/>
        <v>21.163095302278272</v>
      </c>
    </row>
    <row r="172" spans="1:16" x14ac:dyDescent="0.15">
      <c r="A172" s="5">
        <v>85.5</v>
      </c>
      <c r="B172" s="5">
        <v>170</v>
      </c>
      <c r="D172">
        <v>137.29262394195999</v>
      </c>
      <c r="E172">
        <v>501.43349455865001</v>
      </c>
      <c r="F172">
        <v>102.04181818182001</v>
      </c>
      <c r="G172">
        <v>108.54606060606</v>
      </c>
      <c r="I172" s="6">
        <f t="shared" si="14"/>
        <v>392.88743395259002</v>
      </c>
      <c r="J172" s="6">
        <f t="shared" si="15"/>
        <v>35.250805760139983</v>
      </c>
      <c r="K172" s="6">
        <f t="shared" si="16"/>
        <v>350.58646704042201</v>
      </c>
      <c r="L172" s="7">
        <f t="shared" si="13"/>
        <v>9.9454880386549718</v>
      </c>
      <c r="M172" s="7">
        <f t="shared" si="17"/>
        <v>16.35436651238739</v>
      </c>
      <c r="P172" s="5">
        <f t="shared" si="18"/>
        <v>21.453966819790804</v>
      </c>
    </row>
    <row r="173" spans="1:16" x14ac:dyDescent="0.15">
      <c r="A173" s="5">
        <v>86</v>
      </c>
      <c r="B173" s="5">
        <v>171</v>
      </c>
      <c r="D173">
        <v>137.44135429261999</v>
      </c>
      <c r="E173">
        <v>499.55501813785003</v>
      </c>
      <c r="F173">
        <v>102.18181818182001</v>
      </c>
      <c r="G173">
        <v>108.30424242424</v>
      </c>
      <c r="I173" s="6">
        <f t="shared" si="14"/>
        <v>391.25077571361004</v>
      </c>
      <c r="J173" s="6">
        <f t="shared" si="15"/>
        <v>35.259536110799985</v>
      </c>
      <c r="K173" s="6">
        <f t="shared" si="16"/>
        <v>348.93933238065006</v>
      </c>
      <c r="L173" s="7">
        <f t="shared" si="13"/>
        <v>9.8963109237778664</v>
      </c>
      <c r="M173" s="7">
        <f t="shared" si="17"/>
        <v>16.342668218994099</v>
      </c>
      <c r="P173" s="5">
        <f t="shared" si="18"/>
        <v>20.853417540020644</v>
      </c>
    </row>
    <row r="174" spans="1:16" x14ac:dyDescent="0.15">
      <c r="A174" s="5">
        <v>86.5</v>
      </c>
      <c r="B174" s="5">
        <v>172</v>
      </c>
      <c r="D174">
        <v>138.04655380894999</v>
      </c>
      <c r="E174">
        <v>503.73579201935001</v>
      </c>
      <c r="F174">
        <v>101.98121212121001</v>
      </c>
      <c r="G174">
        <v>108.58727272727</v>
      </c>
      <c r="I174" s="6">
        <f t="shared" si="14"/>
        <v>395.14851929207998</v>
      </c>
      <c r="J174" s="6">
        <f t="shared" si="15"/>
        <v>36.065341687739988</v>
      </c>
      <c r="K174" s="6">
        <f t="shared" si="16"/>
        <v>351.87010926679199</v>
      </c>
      <c r="L174" s="7">
        <f t="shared" si="13"/>
        <v>9.7564612672561015</v>
      </c>
      <c r="M174" s="7">
        <f t="shared" si="17"/>
        <v>16.24029738395615</v>
      </c>
      <c r="P174" s="5">
        <f t="shared" si="18"/>
        <v>19.145578218618102</v>
      </c>
    </row>
    <row r="175" spans="1:16" x14ac:dyDescent="0.15">
      <c r="A175" s="5">
        <v>87</v>
      </c>
      <c r="B175" s="5">
        <v>173</v>
      </c>
      <c r="D175">
        <v>138.9038694075</v>
      </c>
      <c r="E175">
        <v>510.67230955259998</v>
      </c>
      <c r="F175">
        <v>102.15454545455</v>
      </c>
      <c r="G175">
        <v>108.45939393939</v>
      </c>
      <c r="I175" s="6">
        <f t="shared" si="14"/>
        <v>402.21291561320999</v>
      </c>
      <c r="J175" s="6">
        <f t="shared" si="15"/>
        <v>36.749323952949993</v>
      </c>
      <c r="K175" s="6">
        <f t="shared" si="16"/>
        <v>358.11372686967002</v>
      </c>
      <c r="L175" s="7">
        <f t="shared" si="13"/>
        <v>9.744770470557814</v>
      </c>
      <c r="M175" s="7">
        <f t="shared" si="17"/>
        <v>16.266085408741681</v>
      </c>
      <c r="P175" s="5">
        <f t="shared" si="18"/>
        <v>19.00281060090321</v>
      </c>
    </row>
    <row r="176" spans="1:16" x14ac:dyDescent="0.15">
      <c r="A176" s="5">
        <v>87.5</v>
      </c>
      <c r="B176" s="5">
        <v>174</v>
      </c>
      <c r="D176">
        <v>138.36033857315999</v>
      </c>
      <c r="E176">
        <v>499.76178960097002</v>
      </c>
      <c r="F176">
        <v>101.98484848485</v>
      </c>
      <c r="G176">
        <v>108.45939393939</v>
      </c>
      <c r="I176" s="6">
        <f t="shared" si="14"/>
        <v>391.30239566158002</v>
      </c>
      <c r="J176" s="6">
        <f t="shared" si="15"/>
        <v>36.375490088309988</v>
      </c>
      <c r="K176" s="6">
        <f t="shared" si="16"/>
        <v>347.65180755560806</v>
      </c>
      <c r="L176" s="7">
        <f t="shared" si="13"/>
        <v>9.5573092406893263</v>
      </c>
      <c r="M176" s="7">
        <f t="shared" si="17"/>
        <v>16.116103000357008</v>
      </c>
      <c r="P176" s="5">
        <f t="shared" si="18"/>
        <v>16.713540340464224</v>
      </c>
    </row>
    <row r="177" spans="1:16" x14ac:dyDescent="0.15">
      <c r="A177" s="5">
        <v>88</v>
      </c>
      <c r="B177" s="5">
        <v>175</v>
      </c>
      <c r="D177">
        <v>140.88270858524999</v>
      </c>
      <c r="E177">
        <v>520.28234582829998</v>
      </c>
      <c r="F177">
        <v>101.96</v>
      </c>
      <c r="G177">
        <v>108.4496969697</v>
      </c>
      <c r="I177" s="6">
        <f t="shared" si="14"/>
        <v>411.83264885860001</v>
      </c>
      <c r="J177" s="6">
        <f t="shared" si="15"/>
        <v>38.922708585249993</v>
      </c>
      <c r="K177" s="6">
        <f t="shared" si="16"/>
        <v>365.12539855630001</v>
      </c>
      <c r="L177" s="7">
        <f t="shared" si="13"/>
        <v>9.3807808302083728</v>
      </c>
      <c r="M177" s="7">
        <f t="shared" si="17"/>
        <v>15.977053411359869</v>
      </c>
      <c r="P177" s="5">
        <f t="shared" si="18"/>
        <v>14.557781304208456</v>
      </c>
    </row>
    <row r="178" spans="1:16" x14ac:dyDescent="0.15">
      <c r="A178" s="5">
        <v>88.5</v>
      </c>
      <c r="B178" s="5">
        <v>176</v>
      </c>
      <c r="D178">
        <v>139.89298669890999</v>
      </c>
      <c r="E178">
        <v>509.72430471583999</v>
      </c>
      <c r="F178">
        <v>102.09636363636</v>
      </c>
      <c r="G178">
        <v>108.22848484849</v>
      </c>
      <c r="I178" s="6">
        <f t="shared" si="14"/>
        <v>401.49581986735001</v>
      </c>
      <c r="J178" s="6">
        <f t="shared" si="15"/>
        <v>37.796623062549997</v>
      </c>
      <c r="K178" s="6">
        <f t="shared" si="16"/>
        <v>356.13987219229</v>
      </c>
      <c r="L178" s="7">
        <f t="shared" si="13"/>
        <v>9.4225315209485956</v>
      </c>
      <c r="M178" s="7">
        <f t="shared" si="17"/>
        <v>16.056282923583908</v>
      </c>
      <c r="P178" s="5">
        <f t="shared" si="18"/>
        <v>15.067639341155243</v>
      </c>
    </row>
    <row r="179" spans="1:16" x14ac:dyDescent="0.15">
      <c r="A179" s="5">
        <v>89</v>
      </c>
      <c r="B179" s="5">
        <v>177</v>
      </c>
      <c r="D179">
        <v>140.71825876662999</v>
      </c>
      <c r="E179">
        <v>511.00906892382</v>
      </c>
      <c r="F179">
        <v>101.95151515152</v>
      </c>
      <c r="G179">
        <v>108.22787878788</v>
      </c>
      <c r="I179" s="6">
        <f t="shared" si="14"/>
        <v>402.78119013593999</v>
      </c>
      <c r="J179" s="6">
        <f t="shared" si="15"/>
        <v>38.766743615109988</v>
      </c>
      <c r="K179" s="6">
        <f t="shared" si="16"/>
        <v>356.26109779780802</v>
      </c>
      <c r="L179" s="7">
        <f t="shared" si="13"/>
        <v>9.1898639033212302</v>
      </c>
      <c r="M179" s="7">
        <f t="shared" si="17"/>
        <v>15.861094127440357</v>
      </c>
      <c r="P179" s="5">
        <f t="shared" si="18"/>
        <v>12.226310187520717</v>
      </c>
    </row>
    <row r="180" spans="1:16" x14ac:dyDescent="0.15">
      <c r="A180" s="5">
        <v>89.5</v>
      </c>
      <c r="B180" s="5">
        <v>178</v>
      </c>
      <c r="D180">
        <v>142.18802902056001</v>
      </c>
      <c r="E180">
        <v>522.51753325272</v>
      </c>
      <c r="F180">
        <v>101.95393939394</v>
      </c>
      <c r="G180">
        <v>108.45090909091</v>
      </c>
      <c r="I180" s="6">
        <f t="shared" si="14"/>
        <v>414.06662416181001</v>
      </c>
      <c r="J180" s="6">
        <f t="shared" si="15"/>
        <v>40.234089626620005</v>
      </c>
      <c r="K180" s="6">
        <f t="shared" si="16"/>
        <v>365.78571660986603</v>
      </c>
      <c r="L180" s="7">
        <f t="shared" si="13"/>
        <v>9.0914376342158345</v>
      </c>
      <c r="M180" s="7">
        <f t="shared" si="17"/>
        <v>15.800146679818777</v>
      </c>
      <c r="P180" s="5">
        <f t="shared" si="18"/>
        <v>11.024331885836567</v>
      </c>
    </row>
    <row r="181" spans="1:16" x14ac:dyDescent="0.15">
      <c r="A181" s="5">
        <v>90</v>
      </c>
      <c r="B181" s="5">
        <v>179</v>
      </c>
      <c r="D181">
        <v>139.96795646916999</v>
      </c>
      <c r="E181">
        <v>502.59008464329003</v>
      </c>
      <c r="F181">
        <v>101.94606060606</v>
      </c>
      <c r="G181">
        <v>108.31515151515001</v>
      </c>
      <c r="I181" s="6">
        <f t="shared" si="14"/>
        <v>394.27493312813999</v>
      </c>
      <c r="J181" s="6">
        <f t="shared" si="15"/>
        <v>38.021895863109989</v>
      </c>
      <c r="K181" s="6">
        <f t="shared" si="16"/>
        <v>348.64865809240803</v>
      </c>
      <c r="L181" s="7">
        <f t="shared" si="13"/>
        <v>9.1696810529292314</v>
      </c>
      <c r="M181" s="7">
        <f t="shared" si="17"/>
        <v>15.915868920015988</v>
      </c>
      <c r="P181" s="5">
        <f t="shared" si="18"/>
        <v>11.979837894526021</v>
      </c>
    </row>
    <row r="182" spans="1:16" x14ac:dyDescent="0.15">
      <c r="A182" s="5">
        <v>90.5</v>
      </c>
      <c r="B182" s="5">
        <v>180</v>
      </c>
      <c r="D182">
        <v>140.59733978234999</v>
      </c>
      <c r="E182">
        <v>503.67533252721</v>
      </c>
      <c r="F182">
        <v>102.0696969697</v>
      </c>
      <c r="G182">
        <v>108.20181818182</v>
      </c>
      <c r="I182" s="6">
        <f t="shared" si="14"/>
        <v>395.47351434539002</v>
      </c>
      <c r="J182" s="6">
        <f t="shared" si="15"/>
        <v>38.527642812649987</v>
      </c>
      <c r="K182" s="6">
        <f>I182-1.2*J182</f>
        <v>349.24034297021001</v>
      </c>
      <c r="L182" s="7">
        <f t="shared" si="13"/>
        <v>9.0646693510027578</v>
      </c>
      <c r="M182" s="7">
        <f>L182+ABS($N$2)*A182</f>
        <v>15.848336039573329</v>
      </c>
      <c r="P182" s="5">
        <f>(L182-$O$2)/$O$2*100</f>
        <v>10.69743850779944</v>
      </c>
    </row>
    <row r="183" spans="1:16" x14ac:dyDescent="0.15">
      <c r="A183" s="5">
        <v>91</v>
      </c>
      <c r="B183" s="5">
        <v>181</v>
      </c>
      <c r="D183">
        <v>140.59068923820999</v>
      </c>
      <c r="E183">
        <v>498.26541717049997</v>
      </c>
      <c r="F183">
        <v>102.16606060606</v>
      </c>
      <c r="G183">
        <v>108.25878787879</v>
      </c>
      <c r="I183" s="6">
        <f t="shared" si="14"/>
        <v>390.00662929170994</v>
      </c>
      <c r="J183" s="6">
        <f t="shared" si="15"/>
        <v>38.424628632149989</v>
      </c>
      <c r="K183" s="6">
        <f t="shared" ref="K183:K241" si="19">I183-1.2*J183</f>
        <v>343.89707493312994</v>
      </c>
      <c r="L183" s="7">
        <f t="shared" si="13"/>
        <v>8.9499127818607036</v>
      </c>
      <c r="M183" s="7">
        <f t="shared" ref="M183:M241" si="20">L183+ABS($N$2)*A183</f>
        <v>15.771058291915091</v>
      </c>
      <c r="P183" s="5">
        <f t="shared" ref="P183:P241" si="21">(L183-$O$2)/$O$2*100</f>
        <v>9.2960351290249772</v>
      </c>
    </row>
    <row r="184" spans="1:16" x14ac:dyDescent="0.15">
      <c r="A184" s="5">
        <v>91.5</v>
      </c>
      <c r="B184" s="5">
        <v>182</v>
      </c>
      <c r="D184">
        <v>141.71584038693999</v>
      </c>
      <c r="E184">
        <v>514.58343409915005</v>
      </c>
      <c r="F184">
        <v>101.87939393939</v>
      </c>
      <c r="G184">
        <v>108.61939393938999</v>
      </c>
      <c r="I184" s="6">
        <f t="shared" si="14"/>
        <v>405.96404015976009</v>
      </c>
      <c r="J184" s="6">
        <f t="shared" si="15"/>
        <v>39.836446447549989</v>
      </c>
      <c r="K184" s="6">
        <f t="shared" si="19"/>
        <v>358.16030442270011</v>
      </c>
      <c r="L184" s="7">
        <f t="shared" si="13"/>
        <v>8.990769417504799</v>
      </c>
      <c r="M184" s="7">
        <f t="shared" si="20"/>
        <v>15.849393749043003</v>
      </c>
      <c r="P184" s="5">
        <f t="shared" si="21"/>
        <v>9.7949749950828036</v>
      </c>
    </row>
    <row r="185" spans="1:16" x14ac:dyDescent="0.15">
      <c r="A185" s="5">
        <v>92</v>
      </c>
      <c r="B185" s="5">
        <v>183</v>
      </c>
      <c r="D185">
        <v>141.69105199516</v>
      </c>
      <c r="E185">
        <v>502.58706166868001</v>
      </c>
      <c r="F185">
        <v>102.32242424242</v>
      </c>
      <c r="G185">
        <v>108.38909090909</v>
      </c>
      <c r="I185" s="6">
        <f t="shared" si="14"/>
        <v>394.19797075959002</v>
      </c>
      <c r="J185" s="6">
        <f t="shared" si="15"/>
        <v>39.368627752739997</v>
      </c>
      <c r="K185" s="6">
        <f t="shared" si="19"/>
        <v>346.95561745630204</v>
      </c>
      <c r="L185" s="7">
        <f t="shared" si="13"/>
        <v>8.812997487121061</v>
      </c>
      <c r="M185" s="7">
        <f t="shared" si="20"/>
        <v>15.709100640143079</v>
      </c>
      <c r="P185" s="5">
        <f t="shared" si="21"/>
        <v>7.624030135423947</v>
      </c>
    </row>
    <row r="186" spans="1:16" x14ac:dyDescent="0.15">
      <c r="A186" s="5">
        <v>92.5</v>
      </c>
      <c r="B186" s="5">
        <v>184</v>
      </c>
      <c r="D186">
        <v>141.36275695283999</v>
      </c>
      <c r="E186">
        <v>497.59492140266002</v>
      </c>
      <c r="F186">
        <v>102.17878787879</v>
      </c>
      <c r="G186">
        <v>108.10303030303</v>
      </c>
      <c r="I186" s="6">
        <f t="shared" si="14"/>
        <v>389.49189109963004</v>
      </c>
      <c r="J186" s="6">
        <f t="shared" si="15"/>
        <v>39.183969074049983</v>
      </c>
      <c r="K186" s="6">
        <f t="shared" si="19"/>
        <v>342.47112821077008</v>
      </c>
      <c r="L186" s="7">
        <f t="shared" si="13"/>
        <v>8.7400826486864336</v>
      </c>
      <c r="M186" s="7">
        <f t="shared" si="20"/>
        <v>15.673664623192266</v>
      </c>
      <c r="P186" s="5">
        <f t="shared" si="21"/>
        <v>6.7335965706265268</v>
      </c>
    </row>
    <row r="187" spans="1:16" x14ac:dyDescent="0.15">
      <c r="A187" s="5">
        <v>93</v>
      </c>
      <c r="B187" s="5">
        <v>185</v>
      </c>
      <c r="D187">
        <v>141.49395405078999</v>
      </c>
      <c r="E187">
        <v>504.72309552600001</v>
      </c>
      <c r="F187">
        <v>102.01575757576001</v>
      </c>
      <c r="G187">
        <v>108.22484848485</v>
      </c>
      <c r="I187" s="6">
        <f t="shared" si="14"/>
        <v>396.49824704115002</v>
      </c>
      <c r="J187" s="6">
        <f t="shared" si="15"/>
        <v>39.478196475029989</v>
      </c>
      <c r="K187" s="6">
        <f t="shared" si="19"/>
        <v>349.12441127111401</v>
      </c>
      <c r="L187" s="7">
        <f t="shared" si="13"/>
        <v>8.8434741818040159</v>
      </c>
      <c r="M187" s="7">
        <f t="shared" si="20"/>
        <v>15.814534977793665</v>
      </c>
      <c r="P187" s="5">
        <f t="shared" si="21"/>
        <v>7.9962105101238983</v>
      </c>
    </row>
    <row r="188" spans="1:16" x14ac:dyDescent="0.15">
      <c r="A188" s="5">
        <v>93.5</v>
      </c>
      <c r="B188" s="5">
        <v>186</v>
      </c>
      <c r="D188">
        <v>140.64631197098001</v>
      </c>
      <c r="E188">
        <v>492.66565900846001</v>
      </c>
      <c r="F188">
        <v>102.17212121212</v>
      </c>
      <c r="G188">
        <v>108.28303030303</v>
      </c>
      <c r="I188" s="6">
        <f t="shared" si="14"/>
        <v>384.38262870543002</v>
      </c>
      <c r="J188" s="6">
        <f t="shared" si="15"/>
        <v>38.474190758860004</v>
      </c>
      <c r="K188" s="6">
        <f t="shared" si="19"/>
        <v>338.21359979479803</v>
      </c>
      <c r="L188" s="7">
        <f t="shared" si="13"/>
        <v>8.7906618209224519</v>
      </c>
      <c r="M188" s="7">
        <f t="shared" si="20"/>
        <v>15.799201438395915</v>
      </c>
      <c r="P188" s="5">
        <f t="shared" si="21"/>
        <v>7.351267727904057</v>
      </c>
    </row>
    <row r="189" spans="1:16" x14ac:dyDescent="0.15">
      <c r="A189" s="5">
        <v>94</v>
      </c>
      <c r="B189" s="5">
        <v>187</v>
      </c>
      <c r="D189">
        <v>141.16868198307</v>
      </c>
      <c r="E189">
        <v>494.70918984281002</v>
      </c>
      <c r="F189">
        <v>101.79393939393999</v>
      </c>
      <c r="G189">
        <v>108.34303030303001</v>
      </c>
      <c r="I189" s="6">
        <f t="shared" si="14"/>
        <v>386.36615953978003</v>
      </c>
      <c r="J189" s="6">
        <f t="shared" si="15"/>
        <v>39.374742589130008</v>
      </c>
      <c r="K189" s="6">
        <f t="shared" si="19"/>
        <v>339.11646843282404</v>
      </c>
      <c r="L189" s="7">
        <f t="shared" si="13"/>
        <v>8.6125380417456299</v>
      </c>
      <c r="M189" s="7">
        <f t="shared" si="20"/>
        <v>15.658556480702909</v>
      </c>
      <c r="P189" s="5">
        <f t="shared" si="21"/>
        <v>5.1760261025686702</v>
      </c>
    </row>
    <row r="190" spans="1:16" x14ac:dyDescent="0.15">
      <c r="A190" s="5">
        <v>94.5</v>
      </c>
      <c r="B190" s="5">
        <v>188</v>
      </c>
      <c r="D190">
        <v>141.76481257557001</v>
      </c>
      <c r="E190">
        <v>495.00362756953001</v>
      </c>
      <c r="F190">
        <v>101.93333333333</v>
      </c>
      <c r="G190">
        <v>108.30606060606</v>
      </c>
      <c r="I190" s="6">
        <f t="shared" si="14"/>
        <v>386.69756696347002</v>
      </c>
      <c r="J190" s="6">
        <f t="shared" si="15"/>
        <v>39.831479242240007</v>
      </c>
      <c r="K190" s="6">
        <f t="shared" si="19"/>
        <v>338.89979187278203</v>
      </c>
      <c r="L190" s="7">
        <f t="shared" si="13"/>
        <v>8.5083405969364474</v>
      </c>
      <c r="M190" s="7">
        <f t="shared" si="20"/>
        <v>15.591837857377541</v>
      </c>
      <c r="P190" s="5">
        <f t="shared" si="21"/>
        <v>3.9035703964862041</v>
      </c>
    </row>
    <row r="191" spans="1:16" x14ac:dyDescent="0.15">
      <c r="A191" s="5">
        <v>95</v>
      </c>
      <c r="B191" s="5">
        <v>189</v>
      </c>
      <c r="D191">
        <v>141.32648125756</v>
      </c>
      <c r="E191">
        <v>492.58101571946997</v>
      </c>
      <c r="F191">
        <v>102.13272727272999</v>
      </c>
      <c r="G191">
        <v>108.80363636364</v>
      </c>
      <c r="I191" s="6">
        <f t="shared" si="14"/>
        <v>383.77737935582996</v>
      </c>
      <c r="J191" s="6">
        <f t="shared" si="15"/>
        <v>39.19375398483001</v>
      </c>
      <c r="K191" s="6">
        <f t="shared" si="19"/>
        <v>336.74487457403393</v>
      </c>
      <c r="L191" s="7">
        <f t="shared" si="13"/>
        <v>8.5917994664244581</v>
      </c>
      <c r="M191" s="7">
        <f t="shared" si="20"/>
        <v>15.712775548349368</v>
      </c>
      <c r="P191" s="5">
        <f t="shared" si="21"/>
        <v>4.9227673153520346</v>
      </c>
    </row>
    <row r="192" spans="1:16" x14ac:dyDescent="0.15">
      <c r="A192" s="5">
        <v>95.5</v>
      </c>
      <c r="B192" s="5">
        <v>190</v>
      </c>
      <c r="D192">
        <v>141.38694074969999</v>
      </c>
      <c r="E192">
        <v>493.34643288996</v>
      </c>
      <c r="F192">
        <v>101.89212121212</v>
      </c>
      <c r="G192">
        <v>108.52242424242</v>
      </c>
      <c r="I192" s="6">
        <f t="shared" si="14"/>
        <v>384.82400864753998</v>
      </c>
      <c r="J192" s="6">
        <f t="shared" si="15"/>
        <v>39.494819537579986</v>
      </c>
      <c r="K192" s="6">
        <f t="shared" si="19"/>
        <v>337.43022520244398</v>
      </c>
      <c r="L192" s="7">
        <f t="shared" si="13"/>
        <v>8.5436578557188607</v>
      </c>
      <c r="M192" s="7">
        <f t="shared" si="20"/>
        <v>15.702112759127587</v>
      </c>
      <c r="P192" s="5">
        <f t="shared" si="21"/>
        <v>4.3348635778417668</v>
      </c>
    </row>
    <row r="193" spans="1:16" x14ac:dyDescent="0.15">
      <c r="A193" s="5">
        <v>96</v>
      </c>
      <c r="B193" s="5">
        <v>191</v>
      </c>
      <c r="D193">
        <v>142.3446191052</v>
      </c>
      <c r="E193">
        <v>497.31076178960001</v>
      </c>
      <c r="F193">
        <v>102.04303030302999</v>
      </c>
      <c r="G193">
        <v>108.28666666667</v>
      </c>
      <c r="I193" s="6">
        <f t="shared" si="14"/>
        <v>389.02409512293002</v>
      </c>
      <c r="J193" s="6">
        <f t="shared" si="15"/>
        <v>40.301588802170002</v>
      </c>
      <c r="K193" s="6">
        <f t="shared" si="19"/>
        <v>340.662188560326</v>
      </c>
      <c r="L193" s="7">
        <f t="shared" si="13"/>
        <v>8.4528227964546989</v>
      </c>
      <c r="M193" s="7">
        <f t="shared" si="20"/>
        <v>15.64875652134724</v>
      </c>
      <c r="P193" s="5">
        <f t="shared" si="21"/>
        <v>3.2255888764832958</v>
      </c>
    </row>
    <row r="194" spans="1:16" x14ac:dyDescent="0.15">
      <c r="A194" s="5">
        <v>96.5</v>
      </c>
      <c r="B194" s="5">
        <v>192</v>
      </c>
      <c r="D194">
        <v>140.73035066505</v>
      </c>
      <c r="E194">
        <v>486.67412333736002</v>
      </c>
      <c r="F194">
        <v>102.09333333332999</v>
      </c>
      <c r="G194">
        <v>108.56666666667</v>
      </c>
      <c r="I194" s="6">
        <f t="shared" si="14"/>
        <v>378.10745667069</v>
      </c>
      <c r="J194" s="6">
        <f t="shared" si="15"/>
        <v>38.637017331720003</v>
      </c>
      <c r="K194" s="6">
        <f t="shared" si="19"/>
        <v>331.74303587262602</v>
      </c>
      <c r="L194" s="7">
        <f t="shared" ref="L194:L241" si="22">K194/J194</f>
        <v>8.5861450697508541</v>
      </c>
      <c r="M194" s="7">
        <f t="shared" si="20"/>
        <v>15.819557616127209</v>
      </c>
      <c r="P194" s="5">
        <f t="shared" si="21"/>
        <v>4.8537160125589827</v>
      </c>
    </row>
    <row r="195" spans="1:16" x14ac:dyDescent="0.15">
      <c r="A195" s="5">
        <v>97</v>
      </c>
      <c r="B195" s="5">
        <v>193</v>
      </c>
      <c r="D195">
        <v>140.50604594921001</v>
      </c>
      <c r="E195">
        <v>482.47097944376998</v>
      </c>
      <c r="F195">
        <v>101.90242424242</v>
      </c>
      <c r="G195">
        <v>108.37575757576001</v>
      </c>
      <c r="I195" s="6">
        <f t="shared" ref="I195:I241" si="23">E195-G195</f>
        <v>374.09522186800996</v>
      </c>
      <c r="J195" s="6">
        <f t="shared" ref="J195:J241" si="24">D195-F195</f>
        <v>38.603621706790008</v>
      </c>
      <c r="K195" s="6">
        <f t="shared" si="19"/>
        <v>327.77087581986194</v>
      </c>
      <c r="L195" s="7">
        <f t="shared" si="22"/>
        <v>8.4906768154919039</v>
      </c>
      <c r="M195" s="7">
        <f t="shared" si="20"/>
        <v>15.761568183352075</v>
      </c>
      <c r="P195" s="5">
        <f t="shared" si="21"/>
        <v>3.6878608891056341</v>
      </c>
    </row>
    <row r="196" spans="1:16" x14ac:dyDescent="0.15">
      <c r="A196" s="5">
        <v>97.5</v>
      </c>
      <c r="B196" s="5">
        <v>194</v>
      </c>
      <c r="D196">
        <v>141.3530834341</v>
      </c>
      <c r="E196">
        <v>489.98065296252003</v>
      </c>
      <c r="F196">
        <v>101.94242424242</v>
      </c>
      <c r="G196">
        <v>108.22606060606</v>
      </c>
      <c r="I196" s="6">
        <f t="shared" si="23"/>
        <v>381.75459235646002</v>
      </c>
      <c r="J196" s="6">
        <f t="shared" si="24"/>
        <v>39.410659191679997</v>
      </c>
      <c r="K196" s="6">
        <f t="shared" si="19"/>
        <v>334.461801326444</v>
      </c>
      <c r="L196" s="7">
        <f t="shared" si="22"/>
        <v>8.486582264451247</v>
      </c>
      <c r="M196" s="7">
        <f t="shared" si="20"/>
        <v>15.794952453795233</v>
      </c>
      <c r="P196" s="5">
        <f t="shared" si="21"/>
        <v>3.6378583689375894</v>
      </c>
    </row>
    <row r="197" spans="1:16" x14ac:dyDescent="0.15">
      <c r="A197" s="5">
        <v>98</v>
      </c>
      <c r="B197" s="5">
        <v>195</v>
      </c>
      <c r="D197">
        <v>139.67956469166</v>
      </c>
      <c r="E197">
        <v>478.60943168077</v>
      </c>
      <c r="F197">
        <v>101.87090909091</v>
      </c>
      <c r="G197">
        <v>108.29939393939</v>
      </c>
      <c r="I197" s="6">
        <f t="shared" si="23"/>
        <v>370.31003774138003</v>
      </c>
      <c r="J197" s="6">
        <f t="shared" si="24"/>
        <v>37.808655600750001</v>
      </c>
      <c r="K197" s="6">
        <f t="shared" si="19"/>
        <v>324.93965102048003</v>
      </c>
      <c r="L197" s="7">
        <f t="shared" si="22"/>
        <v>8.5943191012069278</v>
      </c>
      <c r="M197" s="7">
        <f t="shared" si="20"/>
        <v>15.94016811203473</v>
      </c>
      <c r="P197" s="5">
        <f t="shared" si="21"/>
        <v>4.9535370109244035</v>
      </c>
    </row>
    <row r="198" spans="1:16" x14ac:dyDescent="0.15">
      <c r="A198" s="5">
        <v>98.5</v>
      </c>
      <c r="B198" s="5">
        <v>196</v>
      </c>
      <c r="D198">
        <v>142.10157194679999</v>
      </c>
      <c r="E198">
        <v>500.38754534461998</v>
      </c>
      <c r="F198">
        <v>101.92424242424001</v>
      </c>
      <c r="G198">
        <v>108.2703030303</v>
      </c>
      <c r="I198" s="6">
        <f t="shared" si="23"/>
        <v>392.11724231431998</v>
      </c>
      <c r="J198" s="6">
        <f t="shared" si="24"/>
        <v>40.177329522559987</v>
      </c>
      <c r="K198" s="6">
        <f t="shared" si="19"/>
        <v>343.90444688724801</v>
      </c>
      <c r="L198" s="7">
        <f t="shared" si="22"/>
        <v>8.5596641432861311</v>
      </c>
      <c r="M198" s="7">
        <f t="shared" si="20"/>
        <v>15.942991975597749</v>
      </c>
      <c r="P198" s="5">
        <f t="shared" si="21"/>
        <v>4.5303318255081928</v>
      </c>
    </row>
    <row r="199" spans="1:16" x14ac:dyDescent="0.15">
      <c r="A199" s="5">
        <v>99</v>
      </c>
      <c r="B199" s="5">
        <v>197</v>
      </c>
      <c r="D199">
        <v>140.31922611850001</v>
      </c>
      <c r="E199">
        <v>482.52902055623002</v>
      </c>
      <c r="F199">
        <v>102.0696969697</v>
      </c>
      <c r="G199">
        <v>108.27151515152001</v>
      </c>
      <c r="I199" s="6">
        <f t="shared" si="23"/>
        <v>374.25750540471</v>
      </c>
      <c r="J199" s="6">
        <f t="shared" si="24"/>
        <v>38.249529148800008</v>
      </c>
      <c r="K199" s="6">
        <f t="shared" si="19"/>
        <v>328.35807042614999</v>
      </c>
      <c r="L199" s="7">
        <f t="shared" si="22"/>
        <v>8.5846303924097196</v>
      </c>
      <c r="M199" s="7">
        <f t="shared" si="20"/>
        <v>16.005437046205152</v>
      </c>
      <c r="P199" s="5">
        <f t="shared" si="21"/>
        <v>4.8352188236007496</v>
      </c>
    </row>
    <row r="200" spans="1:16" x14ac:dyDescent="0.15">
      <c r="A200" s="5">
        <v>99.5</v>
      </c>
      <c r="B200" s="5">
        <v>198</v>
      </c>
      <c r="D200">
        <v>141.48307134219999</v>
      </c>
      <c r="E200">
        <v>491.90447400241999</v>
      </c>
      <c r="F200">
        <v>102.24303030303</v>
      </c>
      <c r="G200">
        <v>108.14121212121</v>
      </c>
      <c r="I200" s="6">
        <f t="shared" si="23"/>
        <v>383.76326188120998</v>
      </c>
      <c r="J200" s="6">
        <f t="shared" si="24"/>
        <v>39.240041039169995</v>
      </c>
      <c r="K200" s="6">
        <f t="shared" si="19"/>
        <v>336.67521263420599</v>
      </c>
      <c r="L200" s="7">
        <f t="shared" si="22"/>
        <v>8.5798894118926068</v>
      </c>
      <c r="M200" s="7">
        <f t="shared" si="20"/>
        <v>16.038174887171856</v>
      </c>
      <c r="P200" s="5">
        <f t="shared" si="21"/>
        <v>4.7773221283173513</v>
      </c>
    </row>
    <row r="201" spans="1:16" x14ac:dyDescent="0.15">
      <c r="A201" s="5">
        <v>100</v>
      </c>
      <c r="B201" s="5">
        <v>199</v>
      </c>
      <c r="D201">
        <v>140.96916565901</v>
      </c>
      <c r="E201">
        <v>484.60036275695001</v>
      </c>
      <c r="F201">
        <v>102.14545454546</v>
      </c>
      <c r="G201">
        <v>108.12242424242</v>
      </c>
      <c r="I201" s="6">
        <f t="shared" si="23"/>
        <v>376.47793851453002</v>
      </c>
      <c r="J201" s="6">
        <f t="shared" si="24"/>
        <v>38.823711113550004</v>
      </c>
      <c r="K201" s="6">
        <f t="shared" si="19"/>
        <v>329.88948517827004</v>
      </c>
      <c r="L201" s="7">
        <f t="shared" si="22"/>
        <v>8.4971136379369483</v>
      </c>
      <c r="M201" s="7">
        <f t="shared" si="20"/>
        <v>15.992877934700012</v>
      </c>
      <c r="P201" s="5">
        <f t="shared" si="21"/>
        <v>3.7664671492134114</v>
      </c>
    </row>
    <row r="202" spans="1:16" x14ac:dyDescent="0.15">
      <c r="A202" s="5">
        <v>100.5</v>
      </c>
      <c r="B202" s="5">
        <v>200</v>
      </c>
      <c r="D202">
        <v>141.86396614268</v>
      </c>
      <c r="E202">
        <v>496.25755743652002</v>
      </c>
      <c r="F202">
        <v>102.17272727273</v>
      </c>
      <c r="G202">
        <v>108.30484848485</v>
      </c>
      <c r="I202" s="6">
        <f t="shared" si="23"/>
        <v>387.95270895167005</v>
      </c>
      <c r="J202" s="6">
        <f t="shared" si="24"/>
        <v>39.691238869949999</v>
      </c>
      <c r="K202" s="6">
        <f t="shared" si="19"/>
        <v>340.32322230773002</v>
      </c>
      <c r="L202" s="7">
        <f t="shared" si="22"/>
        <v>8.5742655557518184</v>
      </c>
      <c r="M202" s="7">
        <f t="shared" si="20"/>
        <v>16.107508673998698</v>
      </c>
      <c r="P202" s="5">
        <f t="shared" si="21"/>
        <v>4.7086437854881371</v>
      </c>
    </row>
    <row r="203" spans="1:16" x14ac:dyDescent="0.15">
      <c r="A203" s="5">
        <v>101</v>
      </c>
      <c r="B203" s="5">
        <v>201</v>
      </c>
      <c r="D203">
        <v>142.97460701329999</v>
      </c>
      <c r="E203">
        <v>506.05018137847998</v>
      </c>
      <c r="F203">
        <v>102.20727272727</v>
      </c>
      <c r="G203">
        <v>108.5703030303</v>
      </c>
      <c r="I203" s="6">
        <f t="shared" si="23"/>
        <v>397.47987834817997</v>
      </c>
      <c r="J203" s="6">
        <f t="shared" si="24"/>
        <v>40.767334286029993</v>
      </c>
      <c r="K203" s="6">
        <f t="shared" si="19"/>
        <v>348.55907720494395</v>
      </c>
      <c r="L203" s="7">
        <f t="shared" si="22"/>
        <v>8.5499599939353157</v>
      </c>
      <c r="M203" s="7">
        <f t="shared" si="20"/>
        <v>16.12068193366601</v>
      </c>
      <c r="P203" s="5">
        <f t="shared" si="21"/>
        <v>4.4118250786610442</v>
      </c>
    </row>
    <row r="204" spans="1:16" x14ac:dyDescent="0.15">
      <c r="A204" s="5">
        <v>101.5</v>
      </c>
      <c r="B204" s="5">
        <v>202</v>
      </c>
      <c r="D204">
        <v>140.55743651752999</v>
      </c>
      <c r="E204">
        <v>474.82043530834</v>
      </c>
      <c r="F204">
        <v>101.92545454546</v>
      </c>
      <c r="G204">
        <v>108.18848484849001</v>
      </c>
      <c r="I204" s="6">
        <f t="shared" si="23"/>
        <v>366.63195045984997</v>
      </c>
      <c r="J204" s="6">
        <f t="shared" si="24"/>
        <v>38.631981972069994</v>
      </c>
      <c r="K204" s="6">
        <f t="shared" si="19"/>
        <v>320.273572093366</v>
      </c>
      <c r="L204" s="7">
        <f t="shared" si="22"/>
        <v>8.2903738235567666</v>
      </c>
      <c r="M204" s="7">
        <f t="shared" si="20"/>
        <v>15.898574584771275</v>
      </c>
      <c r="P204" s="5">
        <f t="shared" si="21"/>
        <v>1.2417674604230671</v>
      </c>
    </row>
    <row r="205" spans="1:16" x14ac:dyDescent="0.15">
      <c r="A205" s="5">
        <v>102</v>
      </c>
      <c r="B205" s="5">
        <v>203</v>
      </c>
      <c r="D205">
        <v>139.13361547763</v>
      </c>
      <c r="E205">
        <v>457.06831922612002</v>
      </c>
      <c r="F205">
        <v>102.09333333332999</v>
      </c>
      <c r="G205">
        <v>108.49515151515</v>
      </c>
      <c r="I205" s="6">
        <f t="shared" si="23"/>
        <v>348.57316771097004</v>
      </c>
      <c r="J205" s="6">
        <f t="shared" si="24"/>
        <v>37.040282144300008</v>
      </c>
      <c r="K205" s="6">
        <f t="shared" si="19"/>
        <v>304.12482913781002</v>
      </c>
      <c r="L205" s="7">
        <f t="shared" si="22"/>
        <v>8.2106509867557982</v>
      </c>
      <c r="M205" s="7">
        <f t="shared" si="20"/>
        <v>15.856330569454123</v>
      </c>
      <c r="P205" s="5">
        <f t="shared" si="21"/>
        <v>0.26819484759894141</v>
      </c>
    </row>
    <row r="206" spans="1:16" x14ac:dyDescent="0.15">
      <c r="A206" s="5">
        <v>102.5</v>
      </c>
      <c r="B206" s="5">
        <v>204</v>
      </c>
      <c r="D206">
        <v>139.638452237</v>
      </c>
      <c r="E206">
        <v>461.59915356711002</v>
      </c>
      <c r="F206">
        <v>102.07151515152</v>
      </c>
      <c r="G206">
        <v>108.14181818182</v>
      </c>
      <c r="I206" s="6">
        <f t="shared" si="23"/>
        <v>353.45733538529004</v>
      </c>
      <c r="J206" s="6">
        <f t="shared" si="24"/>
        <v>37.566937085479992</v>
      </c>
      <c r="K206" s="6">
        <f t="shared" si="19"/>
        <v>308.37701088271405</v>
      </c>
      <c r="L206" s="7">
        <f t="shared" si="22"/>
        <v>8.2087344566055922</v>
      </c>
      <c r="M206" s="7">
        <f t="shared" si="20"/>
        <v>15.891892860787731</v>
      </c>
      <c r="P206" s="5">
        <f t="shared" si="21"/>
        <v>0.24479024559574736</v>
      </c>
    </row>
    <row r="207" spans="1:16" x14ac:dyDescent="0.15">
      <c r="A207" s="5">
        <v>103</v>
      </c>
      <c r="B207" s="5">
        <v>205</v>
      </c>
      <c r="D207">
        <v>140.78415961306001</v>
      </c>
      <c r="E207">
        <v>470.49395405079002</v>
      </c>
      <c r="F207">
        <v>101.94484848485</v>
      </c>
      <c r="G207">
        <v>108.51333333333</v>
      </c>
      <c r="I207" s="6">
        <f t="shared" si="23"/>
        <v>361.98062071746006</v>
      </c>
      <c r="J207" s="6">
        <f t="shared" si="24"/>
        <v>38.839311128210014</v>
      </c>
      <c r="K207" s="6">
        <f t="shared" si="19"/>
        <v>315.37344736360802</v>
      </c>
      <c r="L207" s="7">
        <f t="shared" si="22"/>
        <v>8.1199547108996999</v>
      </c>
      <c r="M207" s="7">
        <f t="shared" si="20"/>
        <v>15.840591936565655</v>
      </c>
      <c r="P207" s="5">
        <f t="shared" si="21"/>
        <v>-0.83938503542858689</v>
      </c>
    </row>
    <row r="208" spans="1:16" x14ac:dyDescent="0.15">
      <c r="A208" s="5">
        <v>103.5</v>
      </c>
      <c r="B208" s="5">
        <v>206</v>
      </c>
      <c r="D208">
        <v>141.13966142684001</v>
      </c>
      <c r="E208">
        <v>474.68379685611001</v>
      </c>
      <c r="F208">
        <v>102.00848484849</v>
      </c>
      <c r="G208">
        <v>108.40484848485001</v>
      </c>
      <c r="I208" s="6">
        <f t="shared" si="23"/>
        <v>366.27894837126001</v>
      </c>
      <c r="J208" s="6">
        <f t="shared" si="24"/>
        <v>39.131176578350008</v>
      </c>
      <c r="K208" s="6">
        <f t="shared" si="19"/>
        <v>319.32153647723999</v>
      </c>
      <c r="L208" s="7">
        <f t="shared" si="22"/>
        <v>8.1602845709962644</v>
      </c>
      <c r="M208" s="7">
        <f t="shared" si="20"/>
        <v>15.918400618146034</v>
      </c>
      <c r="P208" s="5">
        <f t="shared" si="21"/>
        <v>-0.34687813471369933</v>
      </c>
    </row>
    <row r="209" spans="1:16" x14ac:dyDescent="0.15">
      <c r="A209" s="5">
        <v>104</v>
      </c>
      <c r="B209" s="5">
        <v>207</v>
      </c>
      <c r="D209">
        <v>138.27388149940001</v>
      </c>
      <c r="E209">
        <v>448.40205562273002</v>
      </c>
      <c r="F209">
        <v>102.12969696970001</v>
      </c>
      <c r="G209">
        <v>108.13575757576</v>
      </c>
      <c r="I209" s="6">
        <f t="shared" si="23"/>
        <v>340.26629804697001</v>
      </c>
      <c r="J209" s="6">
        <f t="shared" si="24"/>
        <v>36.144184529699999</v>
      </c>
      <c r="K209" s="6">
        <f t="shared" si="19"/>
        <v>296.89327661133001</v>
      </c>
      <c r="L209" s="7">
        <f t="shared" si="22"/>
        <v>8.2141368099581875</v>
      </c>
      <c r="M209" s="7">
        <f t="shared" si="20"/>
        <v>16.009731678591773</v>
      </c>
      <c r="P209" s="5">
        <f t="shared" si="21"/>
        <v>0.31076360379442985</v>
      </c>
    </row>
    <row r="210" spans="1:16" x14ac:dyDescent="0.15">
      <c r="A210" s="5">
        <v>104.5</v>
      </c>
      <c r="B210" s="5">
        <v>208</v>
      </c>
      <c r="D210">
        <v>142.13482466747001</v>
      </c>
      <c r="E210">
        <v>482.90447400241999</v>
      </c>
      <c r="F210">
        <v>102.26303030303001</v>
      </c>
      <c r="G210">
        <v>108.37939393939</v>
      </c>
      <c r="I210" s="6">
        <f t="shared" si="23"/>
        <v>374.52508006302998</v>
      </c>
      <c r="J210" s="6">
        <f t="shared" si="24"/>
        <v>39.871794364440007</v>
      </c>
      <c r="K210" s="6">
        <f t="shared" si="19"/>
        <v>326.67892682570198</v>
      </c>
      <c r="L210" s="7">
        <f t="shared" si="22"/>
        <v>8.1932336387913693</v>
      </c>
      <c r="M210" s="7">
        <f t="shared" si="20"/>
        <v>16.026307328908771</v>
      </c>
      <c r="P210" s="5">
        <f t="shared" si="21"/>
        <v>5.5494777623634403E-2</v>
      </c>
    </row>
    <row r="211" spans="1:16" x14ac:dyDescent="0.15">
      <c r="A211" s="5">
        <v>105</v>
      </c>
      <c r="B211" s="5">
        <v>209</v>
      </c>
      <c r="D211">
        <v>143.31741233374001</v>
      </c>
      <c r="E211">
        <v>495.34522370012002</v>
      </c>
      <c r="F211">
        <v>101.91272727273</v>
      </c>
      <c r="G211">
        <v>108.26424242424</v>
      </c>
      <c r="I211" s="6">
        <f t="shared" si="23"/>
        <v>387.08098127588005</v>
      </c>
      <c r="J211" s="6">
        <f t="shared" si="24"/>
        <v>41.404685061010014</v>
      </c>
      <c r="K211" s="6">
        <f t="shared" si="19"/>
        <v>337.39535920266803</v>
      </c>
      <c r="L211" s="7">
        <f t="shared" si="22"/>
        <v>8.1487242012712873</v>
      </c>
      <c r="M211" s="7">
        <f t="shared" si="20"/>
        <v>16.019276712872504</v>
      </c>
      <c r="P211" s="5">
        <f t="shared" si="21"/>
        <v>-0.48805298259896868</v>
      </c>
    </row>
    <row r="212" spans="1:16" x14ac:dyDescent="0.15">
      <c r="A212" s="5">
        <v>105.5</v>
      </c>
      <c r="B212" s="5">
        <v>210</v>
      </c>
      <c r="D212">
        <v>144.18681983070999</v>
      </c>
      <c r="E212">
        <v>503.39298669891002</v>
      </c>
      <c r="F212">
        <v>102.04666666667001</v>
      </c>
      <c r="G212">
        <v>108.11818181818001</v>
      </c>
      <c r="I212" s="6">
        <f t="shared" si="23"/>
        <v>395.27480488073002</v>
      </c>
      <c r="J212" s="6">
        <f t="shared" si="24"/>
        <v>42.140153164039987</v>
      </c>
      <c r="K212" s="6">
        <f t="shared" si="19"/>
        <v>344.70662108388206</v>
      </c>
      <c r="L212" s="7">
        <f t="shared" si="22"/>
        <v>8.18000399149083</v>
      </c>
      <c r="M212" s="7">
        <f t="shared" si="20"/>
        <v>16.088035324575863</v>
      </c>
      <c r="P212" s="5">
        <f t="shared" si="21"/>
        <v>-0.10606523210461027</v>
      </c>
    </row>
    <row r="213" spans="1:16" x14ac:dyDescent="0.15">
      <c r="A213" s="5">
        <v>106</v>
      </c>
      <c r="B213" s="5">
        <v>211</v>
      </c>
      <c r="D213">
        <v>142.29625151149</v>
      </c>
      <c r="E213">
        <v>479.97883917774999</v>
      </c>
      <c r="F213">
        <v>102.0696969697</v>
      </c>
      <c r="G213">
        <v>108.29757575758001</v>
      </c>
      <c r="I213" s="6">
        <f t="shared" si="23"/>
        <v>371.68126342017001</v>
      </c>
      <c r="J213" s="6">
        <f t="shared" si="24"/>
        <v>40.226554541789994</v>
      </c>
      <c r="K213" s="6">
        <f t="shared" si="19"/>
        <v>323.40939797002204</v>
      </c>
      <c r="L213" s="7">
        <f t="shared" si="22"/>
        <v>8.0396991900970054</v>
      </c>
      <c r="M213" s="7">
        <f t="shared" si="20"/>
        <v>15.985209344665853</v>
      </c>
      <c r="P213" s="5">
        <f t="shared" si="21"/>
        <v>-1.8194627674403905</v>
      </c>
    </row>
    <row r="214" spans="1:16" x14ac:dyDescent="0.15">
      <c r="A214" s="5">
        <v>106.5</v>
      </c>
      <c r="B214" s="5">
        <v>212</v>
      </c>
      <c r="D214">
        <v>140.11487303506999</v>
      </c>
      <c r="E214">
        <v>461.76118500605003</v>
      </c>
      <c r="F214">
        <v>102.0296969697</v>
      </c>
      <c r="G214">
        <v>108.23393939394001</v>
      </c>
      <c r="I214" s="6">
        <f t="shared" si="23"/>
        <v>353.52724561211005</v>
      </c>
      <c r="J214" s="6">
        <f t="shared" si="24"/>
        <v>38.085176065369993</v>
      </c>
      <c r="K214" s="6">
        <f t="shared" si="19"/>
        <v>307.82503433366605</v>
      </c>
      <c r="L214" s="7">
        <f t="shared" si="22"/>
        <v>8.0825419792023627</v>
      </c>
      <c r="M214" s="7">
        <f t="shared" si="20"/>
        <v>16.065530955255024</v>
      </c>
      <c r="P214" s="5">
        <f t="shared" si="21"/>
        <v>-1.2962680618366751</v>
      </c>
    </row>
    <row r="215" spans="1:16" x14ac:dyDescent="0.15">
      <c r="A215" s="5">
        <v>107</v>
      </c>
      <c r="B215" s="5">
        <v>213</v>
      </c>
      <c r="D215">
        <v>141.06952841596001</v>
      </c>
      <c r="E215">
        <v>467.68621523578997</v>
      </c>
      <c r="F215">
        <v>102.09515151514999</v>
      </c>
      <c r="G215">
        <v>108.23151515152</v>
      </c>
      <c r="I215" s="6">
        <f t="shared" si="23"/>
        <v>359.45470008426997</v>
      </c>
      <c r="J215" s="6">
        <f t="shared" si="24"/>
        <v>38.974376900810014</v>
      </c>
      <c r="K215" s="6">
        <f t="shared" si="19"/>
        <v>312.68544780329796</v>
      </c>
      <c r="L215" s="7">
        <f t="shared" si="22"/>
        <v>8.022846615330991</v>
      </c>
      <c r="M215" s="7">
        <f t="shared" si="20"/>
        <v>16.043314412867467</v>
      </c>
      <c r="P215" s="5">
        <f t="shared" si="21"/>
        <v>-2.0252658460328385</v>
      </c>
    </row>
    <row r="216" spans="1:16" x14ac:dyDescent="0.15">
      <c r="A216" s="5">
        <v>107.5</v>
      </c>
      <c r="B216" s="5">
        <v>214</v>
      </c>
      <c r="D216">
        <v>140.89842805320001</v>
      </c>
      <c r="E216">
        <v>466.56106408706</v>
      </c>
      <c r="F216">
        <v>101.91212121212</v>
      </c>
      <c r="G216">
        <v>108.42121212121</v>
      </c>
      <c r="I216" s="6">
        <f t="shared" si="23"/>
        <v>358.13985196584997</v>
      </c>
      <c r="J216" s="6">
        <f t="shared" si="24"/>
        <v>38.986306841080008</v>
      </c>
      <c r="K216" s="6">
        <f t="shared" si="19"/>
        <v>311.35628375655398</v>
      </c>
      <c r="L216" s="7">
        <f t="shared" si="22"/>
        <v>7.9862984977196341</v>
      </c>
      <c r="M216" s="7">
        <f t="shared" si="20"/>
        <v>16.044245116739926</v>
      </c>
      <c r="P216" s="5">
        <f t="shared" si="21"/>
        <v>-2.4715902341818059</v>
      </c>
    </row>
    <row r="217" spans="1:16" x14ac:dyDescent="0.15">
      <c r="A217" s="5">
        <v>108</v>
      </c>
      <c r="B217" s="5">
        <v>215</v>
      </c>
      <c r="D217">
        <v>143.62273276905</v>
      </c>
      <c r="E217">
        <v>493.76058041112998</v>
      </c>
      <c r="F217">
        <v>102.03272727273</v>
      </c>
      <c r="G217">
        <v>108.35636363636</v>
      </c>
      <c r="I217" s="6">
        <f t="shared" si="23"/>
        <v>385.40421677476996</v>
      </c>
      <c r="J217" s="6">
        <f t="shared" si="24"/>
        <v>41.590005496320003</v>
      </c>
      <c r="K217" s="6">
        <f t="shared" si="19"/>
        <v>335.49621017918594</v>
      </c>
      <c r="L217" s="7">
        <f t="shared" si="22"/>
        <v>8.0667508016768963</v>
      </c>
      <c r="M217" s="7">
        <f t="shared" si="20"/>
        <v>16.162176242181005</v>
      </c>
      <c r="P217" s="5">
        <f t="shared" si="21"/>
        <v>-1.4891093928773591</v>
      </c>
    </row>
    <row r="218" spans="1:16" x14ac:dyDescent="0.15">
      <c r="A218" s="5">
        <v>108.5</v>
      </c>
      <c r="B218" s="5">
        <v>216</v>
      </c>
      <c r="D218">
        <v>146.29201934704</v>
      </c>
      <c r="E218">
        <v>520.91777509069004</v>
      </c>
      <c r="F218">
        <v>102.0503030303</v>
      </c>
      <c r="G218">
        <v>108.36606060606</v>
      </c>
      <c r="I218" s="6">
        <f t="shared" si="23"/>
        <v>412.55171448463005</v>
      </c>
      <c r="J218" s="6">
        <f t="shared" si="24"/>
        <v>44.241716316739996</v>
      </c>
      <c r="K218" s="6">
        <f t="shared" si="19"/>
        <v>359.46165490454206</v>
      </c>
      <c r="L218" s="7">
        <f t="shared" si="22"/>
        <v>8.1249482350785396</v>
      </c>
      <c r="M218" s="7">
        <f t="shared" si="20"/>
        <v>16.257852497066466</v>
      </c>
      <c r="P218" s="5">
        <f t="shared" si="21"/>
        <v>-0.77840428540672679</v>
      </c>
    </row>
    <row r="219" spans="1:16" x14ac:dyDescent="0.15">
      <c r="A219" s="5">
        <v>109</v>
      </c>
      <c r="B219" s="5">
        <v>217</v>
      </c>
      <c r="D219">
        <v>144.72853688028999</v>
      </c>
      <c r="E219">
        <v>499.00060459491999</v>
      </c>
      <c r="F219">
        <v>101.95333333332999</v>
      </c>
      <c r="G219">
        <v>108.12363636364</v>
      </c>
      <c r="I219" s="6">
        <f t="shared" si="23"/>
        <v>390.87696823127999</v>
      </c>
      <c r="J219" s="6">
        <f t="shared" si="24"/>
        <v>42.77520354696</v>
      </c>
      <c r="K219" s="6">
        <f t="shared" si="19"/>
        <v>339.546723974928</v>
      </c>
      <c r="L219" s="7">
        <f t="shared" si="22"/>
        <v>7.9379335647617113</v>
      </c>
      <c r="M219" s="7">
        <f t="shared" si="20"/>
        <v>16.108316648233451</v>
      </c>
      <c r="P219" s="5">
        <f t="shared" si="21"/>
        <v>-3.0622211755576476</v>
      </c>
    </row>
    <row r="220" spans="1:16" x14ac:dyDescent="0.15">
      <c r="A220" s="5">
        <v>109.5</v>
      </c>
      <c r="B220" s="5">
        <v>218</v>
      </c>
      <c r="D220">
        <v>141.54413542926</v>
      </c>
      <c r="E220">
        <v>466.19709794438</v>
      </c>
      <c r="F220">
        <v>102.02060606061001</v>
      </c>
      <c r="G220">
        <v>108.23696969696999</v>
      </c>
      <c r="I220" s="6">
        <f t="shared" si="23"/>
        <v>357.96012824741001</v>
      </c>
      <c r="J220" s="6">
        <f t="shared" si="24"/>
        <v>39.523529368649989</v>
      </c>
      <c r="K220" s="6">
        <f t="shared" si="19"/>
        <v>310.53189300503004</v>
      </c>
      <c r="L220" s="7">
        <f t="shared" si="22"/>
        <v>7.8568867195181085</v>
      </c>
      <c r="M220" s="7">
        <f t="shared" si="20"/>
        <v>16.064748624473662</v>
      </c>
      <c r="P220" s="5">
        <f t="shared" si="21"/>
        <v>-4.0519625351376733</v>
      </c>
    </row>
    <row r="221" spans="1:16" x14ac:dyDescent="0.15">
      <c r="A221" s="5">
        <v>110</v>
      </c>
      <c r="B221" s="5">
        <v>219</v>
      </c>
      <c r="D221">
        <v>141.72914147521001</v>
      </c>
      <c r="E221">
        <v>470.70012091898002</v>
      </c>
      <c r="F221">
        <v>102.09757575758</v>
      </c>
      <c r="G221">
        <v>108.18</v>
      </c>
      <c r="I221" s="6">
        <f t="shared" si="23"/>
        <v>362.52012091898001</v>
      </c>
      <c r="J221" s="6">
        <f t="shared" si="24"/>
        <v>39.631565717630011</v>
      </c>
      <c r="K221" s="6">
        <f t="shared" si="19"/>
        <v>314.96224205782403</v>
      </c>
      <c r="L221" s="7">
        <f t="shared" si="22"/>
        <v>7.9472571006124495</v>
      </c>
      <c r="M221" s="7">
        <f t="shared" si="20"/>
        <v>16.19259782705182</v>
      </c>
      <c r="P221" s="5">
        <f t="shared" si="21"/>
        <v>-2.9483624680253997</v>
      </c>
    </row>
    <row r="222" spans="1:16" x14ac:dyDescent="0.15">
      <c r="A222" s="5">
        <v>110.5</v>
      </c>
      <c r="B222" s="5">
        <v>220</v>
      </c>
      <c r="D222">
        <v>141.77871825877</v>
      </c>
      <c r="E222">
        <v>468.14328899637002</v>
      </c>
      <c r="F222">
        <v>101.92181818182</v>
      </c>
      <c r="G222">
        <v>108.39878787879</v>
      </c>
      <c r="I222" s="6">
        <f t="shared" si="23"/>
        <v>359.74450111758</v>
      </c>
      <c r="J222" s="6">
        <f t="shared" si="24"/>
        <v>39.856900076949998</v>
      </c>
      <c r="K222" s="6">
        <f t="shared" si="19"/>
        <v>311.91622102524002</v>
      </c>
      <c r="L222" s="7">
        <f t="shared" si="22"/>
        <v>7.8259026774043345</v>
      </c>
      <c r="M222" s="7">
        <f t="shared" si="20"/>
        <v>16.108722225327519</v>
      </c>
      <c r="P222" s="5">
        <f t="shared" si="21"/>
        <v>-4.4303386196699952</v>
      </c>
    </row>
    <row r="223" spans="1:16" x14ac:dyDescent="0.15">
      <c r="A223" s="5">
        <v>111</v>
      </c>
      <c r="B223" s="5">
        <v>221</v>
      </c>
      <c r="D223">
        <v>141.95465538089999</v>
      </c>
      <c r="E223">
        <v>469.28355501814002</v>
      </c>
      <c r="F223">
        <v>102.06181818182</v>
      </c>
      <c r="G223">
        <v>108.25818181818001</v>
      </c>
      <c r="I223" s="6">
        <f t="shared" si="23"/>
        <v>361.02537319996003</v>
      </c>
      <c r="J223" s="6">
        <f t="shared" si="24"/>
        <v>39.892837199079992</v>
      </c>
      <c r="K223" s="6">
        <f t="shared" si="19"/>
        <v>313.15396856106406</v>
      </c>
      <c r="L223" s="7">
        <f t="shared" si="22"/>
        <v>7.849879591123341</v>
      </c>
      <c r="M223" s="7">
        <f t="shared" si="20"/>
        <v>16.170177960530342</v>
      </c>
      <c r="P223" s="5">
        <f t="shared" si="21"/>
        <v>-4.1375333524019817</v>
      </c>
    </row>
    <row r="224" spans="1:16" x14ac:dyDescent="0.15">
      <c r="A224" s="5">
        <v>111.5</v>
      </c>
      <c r="B224" s="5">
        <v>222</v>
      </c>
      <c r="D224">
        <v>140.42744860943</v>
      </c>
      <c r="E224">
        <v>454.88089480048001</v>
      </c>
      <c r="F224">
        <v>102.18060606061</v>
      </c>
      <c r="G224">
        <v>108.21333333333</v>
      </c>
      <c r="I224" s="6">
        <f t="shared" si="23"/>
        <v>346.66756146714999</v>
      </c>
      <c r="J224" s="6">
        <f t="shared" si="24"/>
        <v>38.246842548819998</v>
      </c>
      <c r="K224" s="6">
        <f t="shared" si="19"/>
        <v>300.77135040856598</v>
      </c>
      <c r="L224" s="7">
        <f t="shared" si="22"/>
        <v>7.8639524301815982</v>
      </c>
      <c r="M224" s="7">
        <f t="shared" si="20"/>
        <v>16.221729621072413</v>
      </c>
      <c r="P224" s="5">
        <f t="shared" si="21"/>
        <v>-3.9656763131698498</v>
      </c>
    </row>
    <row r="225" spans="1:16" x14ac:dyDescent="0.15">
      <c r="A225" s="5">
        <v>112</v>
      </c>
      <c r="B225" s="5">
        <v>223</v>
      </c>
      <c r="D225">
        <v>147.10459492140001</v>
      </c>
      <c r="E225">
        <v>517.02660217654</v>
      </c>
      <c r="F225">
        <v>102.13818181818</v>
      </c>
      <c r="G225">
        <v>108.29151515152</v>
      </c>
      <c r="I225" s="6">
        <f t="shared" si="23"/>
        <v>408.73508702501999</v>
      </c>
      <c r="J225" s="6">
        <f t="shared" si="24"/>
        <v>44.966413103220006</v>
      </c>
      <c r="K225" s="6">
        <f t="shared" si="19"/>
        <v>354.77539130115599</v>
      </c>
      <c r="L225" s="7">
        <f t="shared" si="22"/>
        <v>7.8897863275590208</v>
      </c>
      <c r="M225" s="7">
        <f t="shared" si="20"/>
        <v>16.285042339933653</v>
      </c>
      <c r="P225" s="5">
        <f t="shared" si="21"/>
        <v>-3.6501936236619654</v>
      </c>
    </row>
    <row r="226" spans="1:16" x14ac:dyDescent="0.15">
      <c r="A226" s="5">
        <v>112.5</v>
      </c>
      <c r="B226" s="5">
        <v>224</v>
      </c>
      <c r="D226">
        <v>148.14631197098001</v>
      </c>
      <c r="E226">
        <v>523.62696493349995</v>
      </c>
      <c r="F226">
        <v>101.98121212121001</v>
      </c>
      <c r="G226">
        <v>108.32363636364001</v>
      </c>
      <c r="I226" s="6">
        <f t="shared" si="23"/>
        <v>415.30332856985996</v>
      </c>
      <c r="J226" s="6">
        <f t="shared" si="24"/>
        <v>46.165099849770002</v>
      </c>
      <c r="K226" s="6">
        <f t="shared" si="19"/>
        <v>359.90520875013596</v>
      </c>
      <c r="L226" s="7">
        <f t="shared" si="22"/>
        <v>7.7960452792550177</v>
      </c>
      <c r="M226" s="7">
        <f t="shared" si="20"/>
        <v>16.228780113113466</v>
      </c>
      <c r="P226" s="5">
        <f t="shared" si="21"/>
        <v>-4.7949561658435096</v>
      </c>
    </row>
    <row r="227" spans="1:16" x14ac:dyDescent="0.15">
      <c r="A227" s="5">
        <v>113</v>
      </c>
      <c r="B227" s="5">
        <v>225</v>
      </c>
      <c r="D227">
        <v>148.1977025393</v>
      </c>
      <c r="E227">
        <v>523.44195888754996</v>
      </c>
      <c r="F227">
        <v>102.00909090909001</v>
      </c>
      <c r="G227">
        <v>108.23212121212001</v>
      </c>
      <c r="I227" s="6">
        <f t="shared" si="23"/>
        <v>415.20983767542998</v>
      </c>
      <c r="J227" s="6">
        <f t="shared" si="24"/>
        <v>46.188611630209991</v>
      </c>
      <c r="K227" s="6">
        <f t="shared" si="19"/>
        <v>359.78350371917799</v>
      </c>
      <c r="L227" s="7">
        <f t="shared" si="22"/>
        <v>7.7894418347023668</v>
      </c>
      <c r="M227" s="7">
        <f t="shared" si="20"/>
        <v>16.259655490044629</v>
      </c>
      <c r="P227" s="5">
        <f t="shared" si="21"/>
        <v>-4.8755972095486353</v>
      </c>
    </row>
    <row r="228" spans="1:16" x14ac:dyDescent="0.15">
      <c r="A228" s="5">
        <v>113.5</v>
      </c>
      <c r="B228" s="5">
        <v>226</v>
      </c>
      <c r="D228">
        <v>142.47460701329999</v>
      </c>
      <c r="E228">
        <v>468.0084643289</v>
      </c>
      <c r="F228">
        <v>102.06060606061</v>
      </c>
      <c r="G228">
        <v>108.20848484849</v>
      </c>
      <c r="I228" s="6">
        <f t="shared" si="23"/>
        <v>359.79997948041</v>
      </c>
      <c r="J228" s="6">
        <f t="shared" si="24"/>
        <v>40.414000952689989</v>
      </c>
      <c r="K228" s="6">
        <f t="shared" si="19"/>
        <v>311.30317833718203</v>
      </c>
      <c r="L228" s="7">
        <f t="shared" si="22"/>
        <v>7.7028547285284663</v>
      </c>
      <c r="M228" s="7">
        <f t="shared" si="20"/>
        <v>16.210547205354544</v>
      </c>
      <c r="P228" s="5">
        <f t="shared" si="21"/>
        <v>-5.9329960500472501</v>
      </c>
    </row>
    <row r="229" spans="1:16" x14ac:dyDescent="0.15">
      <c r="A229" s="5">
        <v>114</v>
      </c>
      <c r="B229" s="5">
        <v>227</v>
      </c>
      <c r="D229">
        <v>140.53808948004999</v>
      </c>
      <c r="E229">
        <v>453.30169286578001</v>
      </c>
      <c r="F229">
        <v>101.98</v>
      </c>
      <c r="G229">
        <v>108.21212121212</v>
      </c>
      <c r="I229" s="6">
        <f t="shared" si="23"/>
        <v>345.08957165366002</v>
      </c>
      <c r="J229" s="6">
        <f t="shared" si="24"/>
        <v>38.558089480049986</v>
      </c>
      <c r="K229" s="6">
        <f t="shared" si="19"/>
        <v>298.8198642776</v>
      </c>
      <c r="L229" s="7">
        <f t="shared" si="22"/>
        <v>7.7498617879449094</v>
      </c>
      <c r="M229" s="7">
        <f t="shared" si="20"/>
        <v>16.295033086254801</v>
      </c>
      <c r="P229" s="5">
        <f t="shared" si="21"/>
        <v>-5.3589474148801486</v>
      </c>
    </row>
    <row r="230" spans="1:16" x14ac:dyDescent="0.15">
      <c r="A230" s="5">
        <v>114.5</v>
      </c>
      <c r="B230" s="5">
        <v>228</v>
      </c>
      <c r="D230">
        <v>145.36215235792</v>
      </c>
      <c r="E230">
        <v>489.40568319226003</v>
      </c>
      <c r="F230">
        <v>102.24424242424</v>
      </c>
      <c r="G230">
        <v>108.18424242424</v>
      </c>
      <c r="I230" s="6">
        <f t="shared" si="23"/>
        <v>381.22144076802005</v>
      </c>
      <c r="J230" s="6">
        <f t="shared" si="24"/>
        <v>43.117909933679996</v>
      </c>
      <c r="K230" s="6">
        <f t="shared" si="19"/>
        <v>329.47994884760408</v>
      </c>
      <c r="L230" s="7">
        <f t="shared" si="22"/>
        <v>7.6413710533367647</v>
      </c>
      <c r="M230" s="7">
        <f t="shared" si="20"/>
        <v>16.224021173130474</v>
      </c>
      <c r="P230" s="5">
        <f t="shared" si="21"/>
        <v>-6.6838326321906463</v>
      </c>
    </row>
    <row r="231" spans="1:16" x14ac:dyDescent="0.15">
      <c r="A231" s="5">
        <v>115</v>
      </c>
      <c r="B231" s="5">
        <v>229</v>
      </c>
      <c r="D231">
        <v>145.02660217654</v>
      </c>
      <c r="E231">
        <v>487.75513905682999</v>
      </c>
      <c r="F231">
        <v>102.13636363636</v>
      </c>
      <c r="G231">
        <v>108.12787878787999</v>
      </c>
      <c r="I231" s="6">
        <f t="shared" si="23"/>
        <v>379.62726026895001</v>
      </c>
      <c r="J231" s="6">
        <f t="shared" si="24"/>
        <v>42.890238540179993</v>
      </c>
      <c r="K231" s="6">
        <f t="shared" si="19"/>
        <v>328.15897402073404</v>
      </c>
      <c r="L231" s="7">
        <f t="shared" si="22"/>
        <v>7.6511342718066606</v>
      </c>
      <c r="M231" s="7">
        <f t="shared" si="20"/>
        <v>16.271263213084183</v>
      </c>
      <c r="P231" s="5">
        <f t="shared" si="21"/>
        <v>-6.5646045352397122</v>
      </c>
    </row>
    <row r="232" spans="1:16" x14ac:dyDescent="0.15">
      <c r="A232" s="5">
        <v>115.5</v>
      </c>
      <c r="B232" s="5">
        <v>230</v>
      </c>
      <c r="D232">
        <v>145.76420798065001</v>
      </c>
      <c r="E232">
        <v>491.76058041112998</v>
      </c>
      <c r="F232">
        <v>101.97939393938999</v>
      </c>
      <c r="G232">
        <v>108.37151515152</v>
      </c>
      <c r="I232" s="6">
        <f t="shared" si="23"/>
        <v>383.38906525960999</v>
      </c>
      <c r="J232" s="6">
        <f t="shared" si="24"/>
        <v>43.78481404126002</v>
      </c>
      <c r="K232" s="6">
        <f t="shared" si="19"/>
        <v>330.84728841009797</v>
      </c>
      <c r="L232" s="7">
        <f t="shared" si="22"/>
        <v>7.5562108839454831</v>
      </c>
      <c r="M232" s="7">
        <f t="shared" si="20"/>
        <v>16.213818646706819</v>
      </c>
      <c r="P232" s="5">
        <f t="shared" si="21"/>
        <v>-7.723805768492892</v>
      </c>
    </row>
    <row r="233" spans="1:16" x14ac:dyDescent="0.15">
      <c r="A233" s="5">
        <v>116</v>
      </c>
      <c r="B233" s="5">
        <v>231</v>
      </c>
      <c r="D233">
        <v>145.04171704958</v>
      </c>
      <c r="E233">
        <v>488.95284159612999</v>
      </c>
      <c r="F233">
        <v>102.04242424242</v>
      </c>
      <c r="G233">
        <v>108.05333333333</v>
      </c>
      <c r="I233" s="6">
        <f t="shared" si="23"/>
        <v>380.8995082628</v>
      </c>
      <c r="J233" s="6">
        <f t="shared" si="24"/>
        <v>42.999292807160003</v>
      </c>
      <c r="K233" s="6">
        <f t="shared" si="19"/>
        <v>329.30035689420799</v>
      </c>
      <c r="L233" s="7">
        <f t="shared" si="22"/>
        <v>7.6582737853626917</v>
      </c>
      <c r="M233" s="7">
        <f t="shared" si="20"/>
        <v>16.353360369607845</v>
      </c>
      <c r="P233" s="5">
        <f t="shared" si="21"/>
        <v>-6.4774170348200837</v>
      </c>
    </row>
    <row r="234" spans="1:16" x14ac:dyDescent="0.15">
      <c r="A234" s="5">
        <v>116.5</v>
      </c>
      <c r="B234" s="5">
        <v>232</v>
      </c>
      <c r="D234">
        <v>144.00906892382</v>
      </c>
      <c r="E234">
        <v>477.30048367593997</v>
      </c>
      <c r="F234">
        <v>102.25636363636001</v>
      </c>
      <c r="G234">
        <v>108.30484848485</v>
      </c>
      <c r="I234" s="6">
        <f t="shared" si="23"/>
        <v>368.99563519108995</v>
      </c>
      <c r="J234" s="6">
        <f t="shared" si="24"/>
        <v>41.752705287459989</v>
      </c>
      <c r="K234" s="6">
        <f t="shared" si="19"/>
        <v>318.89238884613798</v>
      </c>
      <c r="L234" s="7">
        <f t="shared" si="22"/>
        <v>7.6376461513240947</v>
      </c>
      <c r="M234" s="7">
        <f t="shared" si="20"/>
        <v>16.370211557053064</v>
      </c>
      <c r="P234" s="5">
        <f t="shared" si="21"/>
        <v>-6.7293210108097172</v>
      </c>
    </row>
    <row r="235" spans="1:16" x14ac:dyDescent="0.15">
      <c r="A235" s="5">
        <v>117</v>
      </c>
      <c r="B235" s="5">
        <v>233</v>
      </c>
      <c r="D235">
        <v>145.25997581620001</v>
      </c>
      <c r="E235">
        <v>489.06166868198</v>
      </c>
      <c r="F235">
        <v>101.98848484849</v>
      </c>
      <c r="G235">
        <v>108.29636363636</v>
      </c>
      <c r="I235" s="6">
        <f t="shared" si="23"/>
        <v>380.76530504561998</v>
      </c>
      <c r="J235" s="6">
        <f t="shared" si="24"/>
        <v>43.271490967710008</v>
      </c>
      <c r="K235" s="6">
        <f t="shared" si="19"/>
        <v>328.83951588436798</v>
      </c>
      <c r="L235" s="7">
        <f t="shared" si="22"/>
        <v>7.5994496267705252</v>
      </c>
      <c r="M235" s="7">
        <f t="shared" si="20"/>
        <v>16.369493853983307</v>
      </c>
      <c r="P235" s="5">
        <f t="shared" si="21"/>
        <v>-7.1957756893262239</v>
      </c>
    </row>
    <row r="236" spans="1:16" x14ac:dyDescent="0.15">
      <c r="A236" s="5">
        <v>117.5</v>
      </c>
      <c r="B236" s="5">
        <v>234</v>
      </c>
      <c r="D236">
        <v>145.84945586456999</v>
      </c>
      <c r="E236">
        <v>489.65538089479998</v>
      </c>
      <c r="F236">
        <v>101.85575757575999</v>
      </c>
      <c r="G236">
        <v>108.10606060606</v>
      </c>
      <c r="I236" s="6">
        <f t="shared" si="23"/>
        <v>381.54932028873998</v>
      </c>
      <c r="J236" s="6">
        <f t="shared" si="24"/>
        <v>43.993698288809995</v>
      </c>
      <c r="K236" s="6">
        <f t="shared" si="19"/>
        <v>328.75688234216796</v>
      </c>
      <c r="L236" s="7">
        <f t="shared" si="22"/>
        <v>7.4728175881905532</v>
      </c>
      <c r="M236" s="7">
        <f t="shared" si="20"/>
        <v>16.280340636887153</v>
      </c>
      <c r="P236" s="5">
        <f t="shared" si="21"/>
        <v>-8.7422019031266256</v>
      </c>
    </row>
    <row r="237" spans="1:16" x14ac:dyDescent="0.15">
      <c r="A237" s="5">
        <v>118</v>
      </c>
      <c r="B237" s="5">
        <v>235</v>
      </c>
      <c r="D237">
        <v>146.61245465537999</v>
      </c>
      <c r="E237">
        <v>492.89480048368</v>
      </c>
      <c r="F237">
        <v>102.07454545455001</v>
      </c>
      <c r="G237">
        <v>108.23030303030001</v>
      </c>
      <c r="I237" s="6">
        <f t="shared" si="23"/>
        <v>384.66449745338002</v>
      </c>
      <c r="J237" s="6">
        <f t="shared" si="24"/>
        <v>44.537909200829986</v>
      </c>
      <c r="K237" s="6">
        <f t="shared" si="19"/>
        <v>331.21900641238403</v>
      </c>
      <c r="L237" s="7">
        <f t="shared" si="22"/>
        <v>7.4367883979208349</v>
      </c>
      <c r="M237" s="7">
        <f t="shared" si="20"/>
        <v>16.281790268101251</v>
      </c>
      <c r="P237" s="5">
        <f t="shared" si="21"/>
        <v>-9.1821891679601464</v>
      </c>
    </row>
    <row r="238" spans="1:16" x14ac:dyDescent="0.15">
      <c r="A238" s="5">
        <v>118.5</v>
      </c>
      <c r="B238" s="5">
        <v>236</v>
      </c>
      <c r="D238">
        <v>144.73095525997999</v>
      </c>
      <c r="E238">
        <v>478.82345828295001</v>
      </c>
      <c r="F238">
        <v>101.84060606061</v>
      </c>
      <c r="G238">
        <v>108.45818181817999</v>
      </c>
      <c r="I238" s="6">
        <f t="shared" si="23"/>
        <v>370.36527646477003</v>
      </c>
      <c r="J238" s="6">
        <f t="shared" si="24"/>
        <v>42.890349199369993</v>
      </c>
      <c r="K238" s="6">
        <f t="shared" si="19"/>
        <v>318.89685742552604</v>
      </c>
      <c r="L238" s="7">
        <f t="shared" si="22"/>
        <v>7.4351657978622905</v>
      </c>
      <c r="M238" s="7">
        <f t="shared" si="20"/>
        <v>16.317646489526521</v>
      </c>
      <c r="P238" s="5">
        <f t="shared" si="21"/>
        <v>-9.2020043055286891</v>
      </c>
    </row>
    <row r="239" spans="1:16" x14ac:dyDescent="0.15">
      <c r="A239" s="5">
        <v>119</v>
      </c>
      <c r="B239" s="5">
        <v>237</v>
      </c>
      <c r="D239">
        <v>146.18440145103</v>
      </c>
      <c r="E239">
        <v>491.47762998791001</v>
      </c>
      <c r="F239">
        <v>101.99878787879</v>
      </c>
      <c r="G239">
        <v>108.59090909091</v>
      </c>
      <c r="I239" s="6">
        <f t="shared" si="23"/>
        <v>382.88672089700003</v>
      </c>
      <c r="J239" s="6">
        <f t="shared" si="24"/>
        <v>44.185613572240001</v>
      </c>
      <c r="K239" s="6">
        <f t="shared" si="19"/>
        <v>329.86398461031206</v>
      </c>
      <c r="L239" s="7">
        <f t="shared" si="22"/>
        <v>7.465415956508342</v>
      </c>
      <c r="M239" s="7">
        <f t="shared" si="20"/>
        <v>16.385375469656388</v>
      </c>
      <c r="P239" s="5">
        <f t="shared" si="21"/>
        <v>-8.8325903813239375</v>
      </c>
    </row>
    <row r="240" spans="1:16" x14ac:dyDescent="0.15">
      <c r="A240" s="5">
        <v>119.5</v>
      </c>
      <c r="B240" s="5">
        <v>238</v>
      </c>
      <c r="D240">
        <v>146.52841596131</v>
      </c>
      <c r="E240">
        <v>494.70858524788002</v>
      </c>
      <c r="F240">
        <v>102.11575757576</v>
      </c>
      <c r="G240">
        <v>108.11636363636001</v>
      </c>
      <c r="I240" s="6">
        <f t="shared" si="23"/>
        <v>386.59222161152002</v>
      </c>
      <c r="J240" s="6">
        <f t="shared" si="24"/>
        <v>44.412658385550003</v>
      </c>
      <c r="K240" s="6">
        <f t="shared" si="19"/>
        <v>333.29703154885999</v>
      </c>
      <c r="L240" s="7">
        <f t="shared" si="22"/>
        <v>7.5045503616442089</v>
      </c>
      <c r="M240" s="7">
        <f t="shared" si="20"/>
        <v>16.46198869627607</v>
      </c>
      <c r="P240" s="5">
        <f t="shared" si="21"/>
        <v>-8.3546823365492315</v>
      </c>
    </row>
    <row r="241" spans="1:16" x14ac:dyDescent="0.15">
      <c r="A241" s="5">
        <v>120</v>
      </c>
      <c r="B241" s="5">
        <v>239</v>
      </c>
      <c r="D241">
        <v>141.46553808947999</v>
      </c>
      <c r="E241">
        <v>446.19588875453002</v>
      </c>
      <c r="F241">
        <v>102.06727272726999</v>
      </c>
      <c r="G241">
        <v>108.29878787878999</v>
      </c>
      <c r="I241" s="6">
        <f t="shared" si="23"/>
        <v>337.89710087574002</v>
      </c>
      <c r="J241" s="6">
        <f t="shared" si="24"/>
        <v>39.398265362209997</v>
      </c>
      <c r="K241" s="6">
        <f t="shared" si="19"/>
        <v>290.61918244108801</v>
      </c>
      <c r="L241" s="7">
        <f t="shared" si="22"/>
        <v>7.3764461396781176</v>
      </c>
      <c r="M241" s="7">
        <f t="shared" si="20"/>
        <v>16.371363295793792</v>
      </c>
      <c r="P241" s="5">
        <f t="shared" si="21"/>
        <v>-9.9190868045524869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1E615-DD02-8848-A23A-2AC9E5F47EAA}">
  <sheetPr>
    <pageSetUpPr fitToPage="1"/>
  </sheetPr>
  <dimension ref="A1:Y798"/>
  <sheetViews>
    <sheetView topLeftCell="A87" zoomScale="62" zoomScaleNormal="80" zoomScalePageLayoutView="75" workbookViewId="0">
      <selection activeCell="A141" sqref="A141:XFD141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110.88108882522</v>
      </c>
      <c r="E2">
        <v>207.89684813753999</v>
      </c>
      <c r="F2">
        <v>102.46176046175999</v>
      </c>
      <c r="G2">
        <v>110.08513708514</v>
      </c>
      <c r="I2" s="6">
        <f>E2-G2</f>
        <v>97.811711052399986</v>
      </c>
      <c r="J2" s="6">
        <f>D2-F2</f>
        <v>8.4193283634600107</v>
      </c>
      <c r="K2" s="6">
        <f>I2-1.2*J2</f>
        <v>87.708517016247967</v>
      </c>
      <c r="L2" s="7">
        <f t="shared" ref="L2:L65" si="0">K2/J2</f>
        <v>10.417519454034364</v>
      </c>
      <c r="M2" s="7">
        <f>L2+ABS($N$2)*A2</f>
        <v>10.427192331372478</v>
      </c>
      <c r="N2" s="5">
        <f>LINEST(V64:V83,U64:U83)</f>
        <v>-1.934575467622579E-2</v>
      </c>
      <c r="O2" s="8">
        <f>AVERAGE(L41:L60)</f>
        <v>7.6863742384225588</v>
      </c>
      <c r="P2" s="5">
        <f>(L2-$O$2)/$O$2*100</f>
        <v>35.532295603815236</v>
      </c>
    </row>
    <row r="3" spans="1:16" x14ac:dyDescent="0.15">
      <c r="A3" s="5">
        <v>1</v>
      </c>
      <c r="B3" s="5">
        <v>1</v>
      </c>
      <c r="D3">
        <v>106.59169054441</v>
      </c>
      <c r="E3">
        <v>161.77936962750999</v>
      </c>
      <c r="F3">
        <v>102.64790764791</v>
      </c>
      <c r="G3">
        <v>109.82539682540001</v>
      </c>
      <c r="I3" s="6">
        <f t="shared" ref="I3:I66" si="1">E3-G3</f>
        <v>51.953972802109988</v>
      </c>
      <c r="J3" s="6">
        <f t="shared" ref="J3:J66" si="2">D3-F3</f>
        <v>3.9437828964999966</v>
      </c>
      <c r="K3" s="6">
        <f t="shared" ref="K3:K66" si="3">I3-1.2*J3</f>
        <v>47.221433326309992</v>
      </c>
      <c r="L3" s="7">
        <f t="shared" si="0"/>
        <v>11.973639159553578</v>
      </c>
      <c r="M3" s="7">
        <f t="shared" ref="M3:M66" si="4">L3+ABS($N$2)*A3</f>
        <v>11.992984914229803</v>
      </c>
      <c r="P3" s="5">
        <f t="shared" ref="P3:P66" si="5">(L3-$O$2)/$O$2*100</f>
        <v>55.777467869049211</v>
      </c>
    </row>
    <row r="4" spans="1:16" ht="15" x14ac:dyDescent="0.15">
      <c r="A4" s="5">
        <v>1.5</v>
      </c>
      <c r="B4" s="5">
        <v>2</v>
      </c>
      <c r="D4">
        <v>106.37679083095</v>
      </c>
      <c r="E4">
        <v>152.45128939828001</v>
      </c>
      <c r="F4">
        <v>102.53102453103</v>
      </c>
      <c r="G4">
        <v>109.67243867243999</v>
      </c>
      <c r="I4" s="6">
        <f t="shared" si="1"/>
        <v>42.778850725840016</v>
      </c>
      <c r="J4" s="6">
        <f t="shared" si="2"/>
        <v>3.8457662999200011</v>
      </c>
      <c r="K4" s="6">
        <f t="shared" si="3"/>
        <v>38.163931165936013</v>
      </c>
      <c r="L4" s="7">
        <f t="shared" si="0"/>
        <v>9.9236220273524918</v>
      </c>
      <c r="M4" s="7">
        <f t="shared" si="4"/>
        <v>9.9526406593668302</v>
      </c>
      <c r="N4" s="3" t="s">
        <v>15</v>
      </c>
      <c r="P4" s="5">
        <f t="shared" si="5"/>
        <v>29.106672659085536</v>
      </c>
    </row>
    <row r="5" spans="1:16" x14ac:dyDescent="0.15">
      <c r="A5" s="5">
        <v>2</v>
      </c>
      <c r="B5" s="5">
        <v>3</v>
      </c>
      <c r="D5">
        <v>105.56876790830999</v>
      </c>
      <c r="E5">
        <v>147.57449856733999</v>
      </c>
      <c r="F5">
        <v>102.75036075036</v>
      </c>
      <c r="G5">
        <v>109.66666666667</v>
      </c>
      <c r="I5" s="6">
        <f t="shared" si="1"/>
        <v>37.90783190066999</v>
      </c>
      <c r="J5" s="6">
        <f t="shared" si="2"/>
        <v>2.8184071579499914</v>
      </c>
      <c r="K5" s="6">
        <f t="shared" si="3"/>
        <v>34.52574331113</v>
      </c>
      <c r="L5" s="7">
        <f t="shared" si="0"/>
        <v>12.250090698833873</v>
      </c>
      <c r="M5" s="7">
        <f t="shared" si="4"/>
        <v>12.288782208186324</v>
      </c>
      <c r="N5" s="5">
        <f>RSQ(V64:V83,U64:U83)</f>
        <v>0.13707502503133856</v>
      </c>
      <c r="P5" s="5">
        <f t="shared" si="5"/>
        <v>59.37411214767895</v>
      </c>
    </row>
    <row r="6" spans="1:16" x14ac:dyDescent="0.15">
      <c r="A6" s="5">
        <v>2.5</v>
      </c>
      <c r="B6" s="5">
        <v>4</v>
      </c>
      <c r="D6">
        <v>105.41833810887999</v>
      </c>
      <c r="E6">
        <v>143.31518624642001</v>
      </c>
      <c r="F6">
        <v>102.58152958153001</v>
      </c>
      <c r="G6">
        <v>109.88744588745</v>
      </c>
      <c r="I6" s="6">
        <f t="shared" si="1"/>
        <v>33.427740358970013</v>
      </c>
      <c r="J6" s="6">
        <f t="shared" si="2"/>
        <v>2.8368085273499872</v>
      </c>
      <c r="K6" s="6">
        <f t="shared" si="3"/>
        <v>30.023570126150027</v>
      </c>
      <c r="L6" s="7">
        <f t="shared" si="0"/>
        <v>10.583572996446337</v>
      </c>
      <c r="M6" s="7">
        <f t="shared" si="4"/>
        <v>10.631937383136902</v>
      </c>
      <c r="P6" s="5">
        <f t="shared" si="5"/>
        <v>37.692658048593245</v>
      </c>
    </row>
    <row r="7" spans="1:16" x14ac:dyDescent="0.15">
      <c r="A7" s="5">
        <v>3</v>
      </c>
      <c r="B7" s="5">
        <v>5</v>
      </c>
      <c r="D7">
        <v>104.91690544412999</v>
      </c>
      <c r="E7">
        <v>140.69770773638999</v>
      </c>
      <c r="F7">
        <v>102.39393939394</v>
      </c>
      <c r="G7">
        <v>109.73160173159999</v>
      </c>
      <c r="I7" s="6">
        <f t="shared" si="1"/>
        <v>30.966106004789992</v>
      </c>
      <c r="J7" s="6">
        <f t="shared" si="2"/>
        <v>2.5229660501899929</v>
      </c>
      <c r="K7" s="6">
        <f t="shared" si="3"/>
        <v>27.938546744562</v>
      </c>
      <c r="L7" s="7">
        <f t="shared" si="0"/>
        <v>11.073691119410061</v>
      </c>
      <c r="M7" s="7">
        <f t="shared" si="4"/>
        <v>11.131728383438737</v>
      </c>
      <c r="P7" s="5">
        <f t="shared" si="5"/>
        <v>44.069112118624425</v>
      </c>
    </row>
    <row r="8" spans="1:16" x14ac:dyDescent="0.15">
      <c r="A8" s="5">
        <v>3.5</v>
      </c>
      <c r="B8" s="5">
        <v>6</v>
      </c>
      <c r="D8">
        <v>110.67908309456</v>
      </c>
      <c r="E8">
        <v>203.94985673351999</v>
      </c>
      <c r="F8">
        <v>102.97258297258</v>
      </c>
      <c r="G8">
        <v>109.73304473304999</v>
      </c>
      <c r="I8" s="6">
        <f t="shared" si="1"/>
        <v>94.21681200047</v>
      </c>
      <c r="J8" s="6">
        <f t="shared" si="2"/>
        <v>7.7065001219799996</v>
      </c>
      <c r="K8" s="6">
        <f t="shared" si="3"/>
        <v>84.969011854094006</v>
      </c>
      <c r="L8" s="7">
        <f t="shared" si="0"/>
        <v>11.025629080540813</v>
      </c>
      <c r="M8" s="7">
        <f t="shared" si="4"/>
        <v>11.093339221907604</v>
      </c>
      <c r="P8" s="5">
        <f t="shared" si="5"/>
        <v>43.443823297414092</v>
      </c>
    </row>
    <row r="9" spans="1:16" x14ac:dyDescent="0.15">
      <c r="A9" s="5">
        <v>4</v>
      </c>
      <c r="B9" s="5">
        <v>7</v>
      </c>
      <c r="D9">
        <v>125.24785100286999</v>
      </c>
      <c r="E9">
        <v>368.31088825214999</v>
      </c>
      <c r="F9">
        <v>102.53246753246999</v>
      </c>
      <c r="G9">
        <v>109.75324675325</v>
      </c>
      <c r="I9" s="6">
        <f t="shared" si="1"/>
        <v>258.55764149890001</v>
      </c>
      <c r="J9" s="6">
        <f t="shared" si="2"/>
        <v>22.715383470399999</v>
      </c>
      <c r="K9" s="6">
        <f t="shared" si="3"/>
        <v>231.29918133442001</v>
      </c>
      <c r="L9" s="7">
        <f t="shared" si="0"/>
        <v>10.1824907176153</v>
      </c>
      <c r="M9" s="7">
        <f t="shared" si="4"/>
        <v>10.259873736320204</v>
      </c>
      <c r="P9" s="5">
        <f t="shared" si="5"/>
        <v>32.474563451714111</v>
      </c>
    </row>
    <row r="10" spans="1:16" x14ac:dyDescent="0.15">
      <c r="A10" s="5">
        <v>4.5</v>
      </c>
      <c r="B10" s="5">
        <v>8</v>
      </c>
      <c r="D10">
        <v>138.0100286533</v>
      </c>
      <c r="E10">
        <v>421.51719197708002</v>
      </c>
      <c r="F10">
        <v>102.48340548341</v>
      </c>
      <c r="G10">
        <v>109.73160173159999</v>
      </c>
      <c r="I10" s="6">
        <f t="shared" si="1"/>
        <v>311.78559024548002</v>
      </c>
      <c r="J10" s="6">
        <f t="shared" si="2"/>
        <v>35.526623169890001</v>
      </c>
      <c r="K10" s="6">
        <f t="shared" si="3"/>
        <v>269.15364244161202</v>
      </c>
      <c r="L10" s="7">
        <f t="shared" si="0"/>
        <v>7.5761110521117221</v>
      </c>
      <c r="M10" s="7">
        <f t="shared" si="4"/>
        <v>7.6631669481547382</v>
      </c>
      <c r="P10" s="5">
        <f t="shared" si="5"/>
        <v>-1.4345279437430254</v>
      </c>
    </row>
    <row r="11" spans="1:16" x14ac:dyDescent="0.15">
      <c r="A11" s="5">
        <v>5</v>
      </c>
      <c r="B11" s="5">
        <v>9</v>
      </c>
      <c r="D11">
        <v>137.24785100286999</v>
      </c>
      <c r="E11">
        <v>422.46131805158001</v>
      </c>
      <c r="F11">
        <v>102.37806637807</v>
      </c>
      <c r="G11">
        <v>109.62481962482001</v>
      </c>
      <c r="I11" s="6">
        <f t="shared" si="1"/>
        <v>312.83649842675999</v>
      </c>
      <c r="J11" s="6">
        <f t="shared" si="2"/>
        <v>34.869784624799991</v>
      </c>
      <c r="K11" s="6">
        <f t="shared" si="3"/>
        <v>270.99275687699998</v>
      </c>
      <c r="L11" s="7">
        <f t="shared" si="0"/>
        <v>7.7715638279069053</v>
      </c>
      <c r="M11" s="7">
        <f t="shared" si="4"/>
        <v>7.8682926012880339</v>
      </c>
      <c r="P11" s="5">
        <f t="shared" si="5"/>
        <v>1.1083195644898691</v>
      </c>
    </row>
    <row r="12" spans="1:16" x14ac:dyDescent="0.15">
      <c r="A12" s="5">
        <v>5.5</v>
      </c>
      <c r="B12" s="5">
        <v>10</v>
      </c>
      <c r="D12">
        <v>136.12177650429999</v>
      </c>
      <c r="E12">
        <v>420.72636103152001</v>
      </c>
      <c r="F12">
        <v>102.48196248196</v>
      </c>
      <c r="G12">
        <v>110.24675324675</v>
      </c>
      <c r="I12" s="6">
        <f t="shared" si="1"/>
        <v>310.47960778477</v>
      </c>
      <c r="J12" s="6">
        <f t="shared" si="2"/>
        <v>33.639814022339991</v>
      </c>
      <c r="K12" s="6">
        <f t="shared" si="3"/>
        <v>270.11183095796201</v>
      </c>
      <c r="L12" s="7">
        <f t="shared" si="0"/>
        <v>8.0295280698811951</v>
      </c>
      <c r="M12" s="7">
        <f t="shared" si="4"/>
        <v>8.1359297206004371</v>
      </c>
      <c r="P12" s="5">
        <f t="shared" si="5"/>
        <v>4.4644434529779042</v>
      </c>
    </row>
    <row r="13" spans="1:16" x14ac:dyDescent="0.15">
      <c r="A13" s="5">
        <v>6</v>
      </c>
      <c r="B13" s="5">
        <v>11</v>
      </c>
      <c r="D13">
        <v>136.37106017191999</v>
      </c>
      <c r="E13">
        <v>421.59598853867999</v>
      </c>
      <c r="F13">
        <v>102.57287157287</v>
      </c>
      <c r="G13">
        <v>109.88023088023</v>
      </c>
      <c r="I13" s="6">
        <f t="shared" si="1"/>
        <v>311.71575765845</v>
      </c>
      <c r="J13" s="6">
        <f t="shared" si="2"/>
        <v>33.798188599049993</v>
      </c>
      <c r="K13" s="6">
        <f t="shared" si="3"/>
        <v>271.15793133958999</v>
      </c>
      <c r="L13" s="7">
        <f t="shared" si="0"/>
        <v>8.0228539628662752</v>
      </c>
      <c r="M13" s="7">
        <f t="shared" si="4"/>
        <v>8.1389284909236306</v>
      </c>
      <c r="P13" s="5">
        <f t="shared" si="5"/>
        <v>4.3776130852662023</v>
      </c>
    </row>
    <row r="14" spans="1:16" x14ac:dyDescent="0.15">
      <c r="A14" s="5">
        <v>6.5</v>
      </c>
      <c r="B14" s="5">
        <v>12</v>
      </c>
      <c r="D14">
        <v>135.53581661890999</v>
      </c>
      <c r="E14">
        <v>394.24785100286999</v>
      </c>
      <c r="F14">
        <v>102.64069264069001</v>
      </c>
      <c r="G14">
        <v>109.61183261183</v>
      </c>
      <c r="I14" s="6">
        <f t="shared" si="1"/>
        <v>284.63601839104001</v>
      </c>
      <c r="J14" s="6">
        <f t="shared" si="2"/>
        <v>32.895123978219985</v>
      </c>
      <c r="K14" s="6">
        <f t="shared" si="3"/>
        <v>245.16186961717602</v>
      </c>
      <c r="L14" s="7">
        <f t="shared" si="0"/>
        <v>7.4528331244320238</v>
      </c>
      <c r="M14" s="7">
        <f t="shared" si="4"/>
        <v>7.5785805298274918</v>
      </c>
      <c r="P14" s="5">
        <f t="shared" si="5"/>
        <v>-3.0383781318259575</v>
      </c>
    </row>
    <row r="15" spans="1:16" x14ac:dyDescent="0.15">
      <c r="A15" s="5">
        <v>7</v>
      </c>
      <c r="B15" s="5">
        <v>13</v>
      </c>
      <c r="D15">
        <v>135.92836676217999</v>
      </c>
      <c r="E15">
        <v>398.36962750715998</v>
      </c>
      <c r="F15">
        <v>102.4632034632</v>
      </c>
      <c r="G15">
        <v>111.29004329004</v>
      </c>
      <c r="I15" s="6">
        <f t="shared" si="1"/>
        <v>287.07958421711999</v>
      </c>
      <c r="J15" s="6">
        <f t="shared" si="2"/>
        <v>33.465163298979988</v>
      </c>
      <c r="K15" s="6">
        <f t="shared" si="3"/>
        <v>246.921388258344</v>
      </c>
      <c r="L15" s="7">
        <f t="shared" si="0"/>
        <v>7.3784605816003923</v>
      </c>
      <c r="M15" s="7">
        <f t="shared" si="4"/>
        <v>7.5138808643339727</v>
      </c>
      <c r="P15" s="5">
        <f t="shared" si="5"/>
        <v>-4.0059675377627499</v>
      </c>
    </row>
    <row r="16" spans="1:16" x14ac:dyDescent="0.15">
      <c r="A16" s="5">
        <v>7.5</v>
      </c>
      <c r="B16" s="5">
        <v>14</v>
      </c>
      <c r="D16">
        <v>136.39541547278</v>
      </c>
      <c r="E16">
        <v>410.21489971347</v>
      </c>
      <c r="F16">
        <v>102.41558441558</v>
      </c>
      <c r="G16">
        <v>110.89898989899</v>
      </c>
      <c r="I16" s="6">
        <f t="shared" si="1"/>
        <v>299.31590981447999</v>
      </c>
      <c r="J16" s="6">
        <f t="shared" si="2"/>
        <v>33.979831057200002</v>
      </c>
      <c r="K16" s="6">
        <f t="shared" si="3"/>
        <v>258.54011254583997</v>
      </c>
      <c r="L16" s="7">
        <f t="shared" si="0"/>
        <v>7.6086344311313985</v>
      </c>
      <c r="M16" s="7">
        <f t="shared" si="4"/>
        <v>7.7537275912030923</v>
      </c>
      <c r="P16" s="5">
        <f t="shared" si="5"/>
        <v>-1.0113976353448355</v>
      </c>
    </row>
    <row r="17" spans="1:16" x14ac:dyDescent="0.15">
      <c r="A17" s="5">
        <v>8</v>
      </c>
      <c r="B17" s="5">
        <v>15</v>
      </c>
      <c r="D17">
        <v>136.95128939828001</v>
      </c>
      <c r="E17">
        <v>411.95272206304003</v>
      </c>
      <c r="F17">
        <v>102.32034632035</v>
      </c>
      <c r="G17">
        <v>109.90476190475999</v>
      </c>
      <c r="I17" s="6">
        <f t="shared" si="1"/>
        <v>302.04796015828003</v>
      </c>
      <c r="J17" s="6">
        <f t="shared" si="2"/>
        <v>34.630943077930013</v>
      </c>
      <c r="K17" s="6">
        <f t="shared" si="3"/>
        <v>260.49082846476404</v>
      </c>
      <c r="L17" s="7">
        <f t="shared" si="0"/>
        <v>7.5219097521711005</v>
      </c>
      <c r="M17" s="7">
        <f t="shared" si="4"/>
        <v>7.6766757895809068</v>
      </c>
      <c r="P17" s="5">
        <f t="shared" si="5"/>
        <v>-2.1396887680713643</v>
      </c>
    </row>
    <row r="18" spans="1:16" x14ac:dyDescent="0.15">
      <c r="A18" s="5">
        <v>8.5</v>
      </c>
      <c r="B18" s="5">
        <v>16</v>
      </c>
      <c r="D18">
        <v>135.14613180516</v>
      </c>
      <c r="E18">
        <v>391.37249283668001</v>
      </c>
      <c r="F18">
        <v>102.31746031746</v>
      </c>
      <c r="G18">
        <v>109.61327561328</v>
      </c>
      <c r="I18" s="6">
        <f t="shared" si="1"/>
        <v>281.75921722340001</v>
      </c>
      <c r="J18" s="6">
        <f t="shared" si="2"/>
        <v>32.828671487699992</v>
      </c>
      <c r="K18" s="6">
        <f t="shared" si="3"/>
        <v>242.36481143816002</v>
      </c>
      <c r="L18" s="7">
        <f t="shared" si="0"/>
        <v>7.3827176201439499</v>
      </c>
      <c r="M18" s="7">
        <f t="shared" si="4"/>
        <v>7.5471565348918688</v>
      </c>
      <c r="P18" s="5">
        <f t="shared" si="5"/>
        <v>-3.9505833161322501</v>
      </c>
    </row>
    <row r="19" spans="1:16" x14ac:dyDescent="0.15">
      <c r="A19" s="5">
        <v>9</v>
      </c>
      <c r="B19" s="5">
        <v>17</v>
      </c>
      <c r="D19">
        <v>132.81088825214999</v>
      </c>
      <c r="E19">
        <v>380.21489971347</v>
      </c>
      <c r="F19">
        <v>102.49350649351</v>
      </c>
      <c r="G19">
        <v>109.61471861472</v>
      </c>
      <c r="I19" s="6">
        <f t="shared" si="1"/>
        <v>270.60018109875</v>
      </c>
      <c r="J19" s="6">
        <f t="shared" si="2"/>
        <v>30.317381758639996</v>
      </c>
      <c r="K19" s="6">
        <f t="shared" si="3"/>
        <v>234.219322988382</v>
      </c>
      <c r="L19" s="7">
        <f t="shared" si="0"/>
        <v>7.7255788396579801</v>
      </c>
      <c r="M19" s="7">
        <f t="shared" si="4"/>
        <v>7.8996906317440123</v>
      </c>
      <c r="P19" s="5">
        <f t="shared" si="5"/>
        <v>0.51005324512363359</v>
      </c>
    </row>
    <row r="20" spans="1:16" x14ac:dyDescent="0.15">
      <c r="A20" s="5">
        <v>9.5</v>
      </c>
      <c r="B20" s="5">
        <v>18</v>
      </c>
      <c r="D20">
        <v>136.37822349570001</v>
      </c>
      <c r="E20">
        <v>411.25644699140003</v>
      </c>
      <c r="F20">
        <v>102.64357864358</v>
      </c>
      <c r="G20">
        <v>109.50072150072</v>
      </c>
      <c r="I20" s="6">
        <f t="shared" si="1"/>
        <v>301.75572549067999</v>
      </c>
      <c r="J20" s="6">
        <f t="shared" si="2"/>
        <v>33.734644852120013</v>
      </c>
      <c r="K20" s="6">
        <f t="shared" si="3"/>
        <v>261.27415166813597</v>
      </c>
      <c r="L20" s="7">
        <f t="shared" si="0"/>
        <v>7.7449800587337894</v>
      </c>
      <c r="M20" s="7">
        <f t="shared" si="4"/>
        <v>7.9287647281579341</v>
      </c>
      <c r="P20" s="5">
        <f t="shared" si="5"/>
        <v>0.76246378973160611</v>
      </c>
    </row>
    <row r="21" spans="1:16" x14ac:dyDescent="0.15">
      <c r="A21" s="39">
        <v>10</v>
      </c>
      <c r="B21" s="5">
        <v>19</v>
      </c>
      <c r="D21">
        <v>137.09025787965999</v>
      </c>
      <c r="E21">
        <v>418.01289398281</v>
      </c>
      <c r="F21">
        <v>102.37373737374</v>
      </c>
      <c r="G21">
        <v>109.68831168830999</v>
      </c>
      <c r="I21" s="6">
        <f t="shared" si="1"/>
        <v>308.32458229450003</v>
      </c>
      <c r="J21" s="6">
        <f t="shared" si="2"/>
        <v>34.716520505919988</v>
      </c>
      <c r="K21" s="6">
        <f t="shared" si="3"/>
        <v>266.66475768739605</v>
      </c>
      <c r="L21" s="7">
        <f t="shared" si="0"/>
        <v>7.6812063479093018</v>
      </c>
      <c r="M21" s="7">
        <f t="shared" si="4"/>
        <v>7.8746638946715599</v>
      </c>
      <c r="P21" s="5">
        <f t="shared" si="5"/>
        <v>-6.7234437889113763E-2</v>
      </c>
    </row>
    <row r="22" spans="1:16" x14ac:dyDescent="0.15">
      <c r="A22" s="5">
        <v>10.5</v>
      </c>
      <c r="B22" s="5">
        <v>20</v>
      </c>
      <c r="D22">
        <v>136.40401146132001</v>
      </c>
      <c r="E22">
        <v>426.70057306590002</v>
      </c>
      <c r="F22">
        <v>102.44877344877</v>
      </c>
      <c r="G22">
        <v>109.18759018759</v>
      </c>
      <c r="I22" s="6">
        <f t="shared" si="1"/>
        <v>317.51298287831003</v>
      </c>
      <c r="J22" s="6">
        <f t="shared" si="2"/>
        <v>33.955238012550012</v>
      </c>
      <c r="K22" s="6">
        <f t="shared" si="3"/>
        <v>276.76669726325002</v>
      </c>
      <c r="L22" s="7">
        <f t="shared" si="0"/>
        <v>8.1509279116510918</v>
      </c>
      <c r="M22" s="7">
        <f t="shared" si="4"/>
        <v>8.3540583357514624</v>
      </c>
      <c r="P22" s="5">
        <f t="shared" si="5"/>
        <v>6.0438596771196407</v>
      </c>
    </row>
    <row r="23" spans="1:16" x14ac:dyDescent="0.15">
      <c r="A23" s="5">
        <v>11</v>
      </c>
      <c r="B23" s="5">
        <v>21</v>
      </c>
      <c r="D23">
        <v>136.05730659026</v>
      </c>
      <c r="E23">
        <v>429.75931232092</v>
      </c>
      <c r="F23">
        <v>102.33189033188999</v>
      </c>
      <c r="G23">
        <v>108.56854256854</v>
      </c>
      <c r="I23" s="6">
        <f t="shared" si="1"/>
        <v>321.19076975237999</v>
      </c>
      <c r="J23" s="6">
        <f t="shared" si="2"/>
        <v>33.725416258370004</v>
      </c>
      <c r="K23" s="6">
        <f t="shared" si="3"/>
        <v>280.72027024233597</v>
      </c>
      <c r="L23" s="7">
        <f t="shared" si="0"/>
        <v>8.323700679978014</v>
      </c>
      <c r="M23" s="7">
        <f t="shared" si="4"/>
        <v>8.536503981416498</v>
      </c>
      <c r="P23" s="5">
        <f t="shared" si="5"/>
        <v>8.2916394880904321</v>
      </c>
    </row>
    <row r="24" spans="1:16" x14ac:dyDescent="0.15">
      <c r="A24" s="5">
        <v>11.5</v>
      </c>
      <c r="B24" s="5">
        <v>22</v>
      </c>
      <c r="D24">
        <v>136.68624641834</v>
      </c>
      <c r="E24">
        <v>425.35959885387001</v>
      </c>
      <c r="F24">
        <v>102.34343434343</v>
      </c>
      <c r="G24">
        <v>110.86724386724001</v>
      </c>
      <c r="I24" s="6">
        <f t="shared" si="1"/>
        <v>314.49235498663</v>
      </c>
      <c r="J24" s="6">
        <f t="shared" si="2"/>
        <v>34.34281207491</v>
      </c>
      <c r="K24" s="6">
        <f t="shared" si="3"/>
        <v>273.28098049673798</v>
      </c>
      <c r="L24" s="7">
        <f t="shared" si="0"/>
        <v>7.95744331887109</v>
      </c>
      <c r="M24" s="7">
        <f t="shared" si="4"/>
        <v>8.1799194976476866</v>
      </c>
      <c r="P24" s="5">
        <f t="shared" si="5"/>
        <v>3.5266182993473589</v>
      </c>
    </row>
    <row r="25" spans="1:16" x14ac:dyDescent="0.15">
      <c r="A25" s="5">
        <v>12</v>
      </c>
      <c r="B25" s="5">
        <v>23</v>
      </c>
      <c r="D25">
        <v>136.57593123209</v>
      </c>
      <c r="E25">
        <v>418.67335243552998</v>
      </c>
      <c r="F25">
        <v>102.5670995671</v>
      </c>
      <c r="G25">
        <v>110.92352092352</v>
      </c>
      <c r="I25" s="6">
        <f t="shared" si="1"/>
        <v>307.74983151200996</v>
      </c>
      <c r="J25" s="6">
        <f t="shared" si="2"/>
        <v>34.008831664989998</v>
      </c>
      <c r="K25" s="6">
        <f t="shared" si="3"/>
        <v>266.93923351402196</v>
      </c>
      <c r="L25" s="7">
        <f t="shared" si="0"/>
        <v>7.8491150811516848</v>
      </c>
      <c r="M25" s="7">
        <f t="shared" si="4"/>
        <v>8.0812641372663947</v>
      </c>
      <c r="P25" s="5">
        <f t="shared" si="5"/>
        <v>2.1172641050395238</v>
      </c>
    </row>
    <row r="26" spans="1:16" x14ac:dyDescent="0.15">
      <c r="A26" s="5">
        <v>12.5</v>
      </c>
      <c r="B26" s="5">
        <v>24</v>
      </c>
      <c r="D26">
        <v>136.59455587393001</v>
      </c>
      <c r="E26">
        <v>421.95988538682002</v>
      </c>
      <c r="F26">
        <v>102.51370851371</v>
      </c>
      <c r="G26">
        <v>109.50072150072</v>
      </c>
      <c r="I26" s="6">
        <f t="shared" si="1"/>
        <v>312.45916388609999</v>
      </c>
      <c r="J26" s="6">
        <f t="shared" si="2"/>
        <v>34.080847360220005</v>
      </c>
      <c r="K26" s="6">
        <f t="shared" si="3"/>
        <v>271.56214705383599</v>
      </c>
      <c r="L26" s="7">
        <f t="shared" si="0"/>
        <v>7.9681747400098368</v>
      </c>
      <c r="M26" s="7">
        <f t="shared" si="4"/>
        <v>8.2099966734626584</v>
      </c>
      <c r="P26" s="5">
        <f t="shared" si="5"/>
        <v>3.6662344669430338</v>
      </c>
    </row>
    <row r="27" spans="1:16" x14ac:dyDescent="0.15">
      <c r="A27" s="5">
        <v>13</v>
      </c>
      <c r="B27" s="5">
        <v>25</v>
      </c>
      <c r="D27">
        <v>137.07593123209</v>
      </c>
      <c r="E27">
        <v>411.83524355301</v>
      </c>
      <c r="F27">
        <v>102.31024531025</v>
      </c>
      <c r="G27">
        <v>109.63780663781</v>
      </c>
      <c r="I27" s="6">
        <f t="shared" si="1"/>
        <v>302.1974369152</v>
      </c>
      <c r="J27" s="6">
        <f t="shared" si="2"/>
        <v>34.765685921840003</v>
      </c>
      <c r="K27" s="6">
        <f t="shared" si="3"/>
        <v>260.47861380899201</v>
      </c>
      <c r="L27" s="7">
        <f t="shared" si="0"/>
        <v>7.4924054251251766</v>
      </c>
      <c r="M27" s="7">
        <f t="shared" si="4"/>
        <v>7.7439002359161115</v>
      </c>
      <c r="P27" s="5">
        <f t="shared" si="5"/>
        <v>-2.5235411037856208</v>
      </c>
    </row>
    <row r="28" spans="1:16" x14ac:dyDescent="0.15">
      <c r="A28" s="5">
        <v>13.5</v>
      </c>
      <c r="B28" s="5">
        <v>26</v>
      </c>
      <c r="D28">
        <v>136.27793696275</v>
      </c>
      <c r="E28">
        <v>410.69054441261</v>
      </c>
      <c r="F28">
        <v>102.27994227994</v>
      </c>
      <c r="G28">
        <v>109.63203463204</v>
      </c>
      <c r="I28" s="6">
        <f t="shared" si="1"/>
        <v>301.05850978056998</v>
      </c>
      <c r="J28" s="6">
        <f t="shared" si="2"/>
        <v>33.997994682810003</v>
      </c>
      <c r="K28" s="6">
        <f t="shared" si="3"/>
        <v>260.260916161198</v>
      </c>
      <c r="L28" s="7">
        <f t="shared" si="0"/>
        <v>7.6551843304096581</v>
      </c>
      <c r="M28" s="7">
        <f t="shared" si="4"/>
        <v>7.9163520185387064</v>
      </c>
      <c r="P28" s="5">
        <f t="shared" si="5"/>
        <v>-0.40578180355815918</v>
      </c>
    </row>
    <row r="29" spans="1:16" x14ac:dyDescent="0.15">
      <c r="A29" s="5">
        <v>14</v>
      </c>
      <c r="B29" s="5">
        <v>27</v>
      </c>
      <c r="D29">
        <v>136.87822349570001</v>
      </c>
      <c r="E29">
        <v>415.83667621776999</v>
      </c>
      <c r="F29">
        <v>102.88311688312</v>
      </c>
      <c r="G29">
        <v>109.50649350649</v>
      </c>
      <c r="I29" s="6">
        <f t="shared" si="1"/>
        <v>306.33018271127997</v>
      </c>
      <c r="J29" s="6">
        <f t="shared" si="2"/>
        <v>33.995106612580017</v>
      </c>
      <c r="K29" s="6">
        <f t="shared" si="3"/>
        <v>265.53605477618396</v>
      </c>
      <c r="L29" s="7">
        <f t="shared" si="0"/>
        <v>7.8110081489763985</v>
      </c>
      <c r="M29" s="7">
        <f t="shared" si="4"/>
        <v>8.0818487144435593</v>
      </c>
      <c r="P29" s="5">
        <f t="shared" si="5"/>
        <v>1.6214915731115602</v>
      </c>
    </row>
    <row r="30" spans="1:16" x14ac:dyDescent="0.15">
      <c r="A30" s="5">
        <v>14.5</v>
      </c>
      <c r="B30" s="5">
        <v>28</v>
      </c>
      <c r="D30">
        <v>137.66045845272001</v>
      </c>
      <c r="E30">
        <v>422.96561604585003</v>
      </c>
      <c r="F30">
        <v>102.25974025974</v>
      </c>
      <c r="G30">
        <v>109.26406926407</v>
      </c>
      <c r="I30" s="6">
        <f t="shared" si="1"/>
        <v>313.70154678178005</v>
      </c>
      <c r="J30" s="6">
        <f t="shared" si="2"/>
        <v>35.400718192980008</v>
      </c>
      <c r="K30" s="6">
        <f t="shared" si="3"/>
        <v>271.22068495020403</v>
      </c>
      <c r="L30" s="7">
        <f t="shared" si="0"/>
        <v>7.6614458348471395</v>
      </c>
      <c r="M30" s="7">
        <f t="shared" si="4"/>
        <v>7.9419592776524137</v>
      </c>
      <c r="P30" s="5">
        <f t="shared" si="5"/>
        <v>-0.32431940993462888</v>
      </c>
    </row>
    <row r="31" spans="1:16" x14ac:dyDescent="0.15">
      <c r="A31" s="5">
        <v>15</v>
      </c>
      <c r="B31" s="5">
        <v>29</v>
      </c>
      <c r="D31">
        <v>137.69054441261</v>
      </c>
      <c r="E31">
        <v>426.41547277937002</v>
      </c>
      <c r="F31">
        <v>102.39971139971</v>
      </c>
      <c r="G31">
        <v>109.92352092352</v>
      </c>
      <c r="I31" s="6">
        <f t="shared" si="1"/>
        <v>316.49195185585</v>
      </c>
      <c r="J31" s="6">
        <f t="shared" si="2"/>
        <v>35.290833012899995</v>
      </c>
      <c r="K31" s="6">
        <f t="shared" si="3"/>
        <v>274.14295224036999</v>
      </c>
      <c r="L31" s="7">
        <f t="shared" si="0"/>
        <v>7.7681065828103701</v>
      </c>
      <c r="M31" s="7">
        <f t="shared" si="4"/>
        <v>8.0582929029537578</v>
      </c>
      <c r="P31" s="5">
        <f t="shared" si="5"/>
        <v>1.063340683820059</v>
      </c>
    </row>
    <row r="32" spans="1:16" x14ac:dyDescent="0.15">
      <c r="A32" s="5">
        <v>15.5</v>
      </c>
      <c r="B32" s="5">
        <v>30</v>
      </c>
      <c r="D32">
        <v>136.39111747851001</v>
      </c>
      <c r="E32">
        <v>422.69197707735998</v>
      </c>
      <c r="F32">
        <v>102.36219336219</v>
      </c>
      <c r="G32">
        <v>109.67388167388</v>
      </c>
      <c r="I32" s="6">
        <f t="shared" si="1"/>
        <v>313.01809540347995</v>
      </c>
      <c r="J32" s="6">
        <f t="shared" si="2"/>
        <v>34.028924116320013</v>
      </c>
      <c r="K32" s="6">
        <f t="shared" si="3"/>
        <v>272.18338646389594</v>
      </c>
      <c r="L32" s="7">
        <f t="shared" si="0"/>
        <v>7.9985892452403116</v>
      </c>
      <c r="M32" s="7">
        <f t="shared" si="4"/>
        <v>8.2984484427218117</v>
      </c>
      <c r="P32" s="5">
        <f t="shared" si="5"/>
        <v>4.061928252947351</v>
      </c>
    </row>
    <row r="33" spans="1:16" x14ac:dyDescent="0.15">
      <c r="A33" s="5">
        <v>16</v>
      </c>
      <c r="B33" s="5">
        <v>31</v>
      </c>
      <c r="D33">
        <v>136.59598853867999</v>
      </c>
      <c r="E33">
        <v>418.36103151863</v>
      </c>
      <c r="F33">
        <v>102.37662337662</v>
      </c>
      <c r="G33">
        <v>109.52813852814</v>
      </c>
      <c r="I33" s="6">
        <f t="shared" si="1"/>
        <v>308.83289299049</v>
      </c>
      <c r="J33" s="6">
        <f t="shared" si="2"/>
        <v>34.219365162059987</v>
      </c>
      <c r="K33" s="6">
        <f t="shared" si="3"/>
        <v>267.76965479601802</v>
      </c>
      <c r="L33" s="7">
        <f t="shared" si="0"/>
        <v>7.8250912466635141</v>
      </c>
      <c r="M33" s="7">
        <f t="shared" si="4"/>
        <v>8.1346233214831258</v>
      </c>
      <c r="P33" s="5">
        <f t="shared" si="5"/>
        <v>1.8047131708411781</v>
      </c>
    </row>
    <row r="34" spans="1:16" x14ac:dyDescent="0.15">
      <c r="A34" s="5">
        <v>16.5</v>
      </c>
      <c r="B34" s="5">
        <v>32</v>
      </c>
      <c r="D34">
        <v>137.41833810887999</v>
      </c>
      <c r="E34">
        <v>423.45845272205997</v>
      </c>
      <c r="F34">
        <v>102.35353535354</v>
      </c>
      <c r="G34">
        <v>109.41414141414</v>
      </c>
      <c r="I34" s="6">
        <f t="shared" si="1"/>
        <v>314.04431130792</v>
      </c>
      <c r="J34" s="6">
        <f t="shared" si="2"/>
        <v>35.064802755339997</v>
      </c>
      <c r="K34" s="6">
        <f t="shared" si="3"/>
        <v>271.96654800151202</v>
      </c>
      <c r="L34" s="7">
        <f t="shared" si="0"/>
        <v>7.7561123015327498</v>
      </c>
      <c r="M34" s="7">
        <f t="shared" si="4"/>
        <v>8.0753172536904749</v>
      </c>
      <c r="P34" s="5">
        <f t="shared" si="5"/>
        <v>0.90729466126675318</v>
      </c>
    </row>
    <row r="35" spans="1:16" x14ac:dyDescent="0.15">
      <c r="A35" s="5">
        <v>17</v>
      </c>
      <c r="B35" s="5">
        <v>33</v>
      </c>
      <c r="D35">
        <v>137.36532951289001</v>
      </c>
      <c r="E35">
        <v>426.62177650429999</v>
      </c>
      <c r="F35">
        <v>102.34632034632</v>
      </c>
      <c r="G35">
        <v>109.69264069264</v>
      </c>
      <c r="I35" s="6">
        <f t="shared" si="1"/>
        <v>316.92913581165999</v>
      </c>
      <c r="J35" s="6">
        <f t="shared" si="2"/>
        <v>35.019009166570015</v>
      </c>
      <c r="K35" s="6">
        <f t="shared" si="3"/>
        <v>274.90632481177596</v>
      </c>
      <c r="L35" s="7">
        <f t="shared" si="0"/>
        <v>7.8502028285314287</v>
      </c>
      <c r="M35" s="7">
        <f t="shared" si="4"/>
        <v>8.1790806580272672</v>
      </c>
      <c r="P35" s="5">
        <f t="shared" si="5"/>
        <v>2.1314157368232918</v>
      </c>
    </row>
    <row r="36" spans="1:16" x14ac:dyDescent="0.15">
      <c r="A36" s="5">
        <v>17.5</v>
      </c>
      <c r="B36" s="5">
        <v>34</v>
      </c>
      <c r="D36">
        <v>137.39255014327</v>
      </c>
      <c r="E36">
        <v>426.06303724928</v>
      </c>
      <c r="F36">
        <v>102.28571428571</v>
      </c>
      <c r="G36">
        <v>109.41991341991</v>
      </c>
      <c r="I36" s="6">
        <f t="shared" si="1"/>
        <v>316.64312382936998</v>
      </c>
      <c r="J36" s="6">
        <f t="shared" si="2"/>
        <v>35.10683585756</v>
      </c>
      <c r="K36" s="6">
        <f t="shared" si="3"/>
        <v>274.514920800298</v>
      </c>
      <c r="L36" s="7">
        <f t="shared" si="0"/>
        <v>7.8194150539255514</v>
      </c>
      <c r="M36" s="7">
        <f t="shared" si="4"/>
        <v>8.1579657607595024</v>
      </c>
      <c r="P36" s="5">
        <f t="shared" si="5"/>
        <v>1.7308657030768764</v>
      </c>
    </row>
    <row r="37" spans="1:16" x14ac:dyDescent="0.15">
      <c r="A37" s="5">
        <v>18</v>
      </c>
      <c r="B37" s="5">
        <v>35</v>
      </c>
      <c r="D37">
        <v>137.9212034384</v>
      </c>
      <c r="E37">
        <v>430.09598853867999</v>
      </c>
      <c r="F37">
        <v>102.36796536797</v>
      </c>
      <c r="G37">
        <v>109.39682539683</v>
      </c>
      <c r="I37" s="6">
        <f t="shared" si="1"/>
        <v>320.69916314185002</v>
      </c>
      <c r="J37" s="6">
        <f t="shared" si="2"/>
        <v>35.553238070429998</v>
      </c>
      <c r="K37" s="6">
        <f t="shared" si="3"/>
        <v>278.03527745733402</v>
      </c>
      <c r="L37" s="7">
        <f t="shared" si="0"/>
        <v>7.8202518967907704</v>
      </c>
      <c r="M37" s="7">
        <f t="shared" si="4"/>
        <v>8.1684754809628348</v>
      </c>
      <c r="P37" s="5">
        <f t="shared" si="5"/>
        <v>1.7417530582753236</v>
      </c>
    </row>
    <row r="38" spans="1:16" x14ac:dyDescent="0.15">
      <c r="A38" s="5">
        <v>18.5</v>
      </c>
      <c r="B38" s="5">
        <v>36</v>
      </c>
      <c r="D38">
        <v>136.12464183380999</v>
      </c>
      <c r="E38">
        <v>425.36532951289001</v>
      </c>
      <c r="F38">
        <v>102.69408369408001</v>
      </c>
      <c r="G38">
        <v>109.01875901875999</v>
      </c>
      <c r="I38" s="6">
        <f t="shared" si="1"/>
        <v>316.34657049412999</v>
      </c>
      <c r="J38" s="6">
        <f t="shared" si="2"/>
        <v>33.430558139729982</v>
      </c>
      <c r="K38" s="6">
        <f t="shared" si="3"/>
        <v>276.22990072645399</v>
      </c>
      <c r="L38" s="7">
        <f t="shared" si="0"/>
        <v>8.262796557924446</v>
      </c>
      <c r="M38" s="7">
        <f t="shared" si="4"/>
        <v>8.6206930194346238</v>
      </c>
      <c r="P38" s="5">
        <f t="shared" si="5"/>
        <v>7.4992747116120615</v>
      </c>
    </row>
    <row r="39" spans="1:16" x14ac:dyDescent="0.15">
      <c r="A39" s="5">
        <v>19</v>
      </c>
      <c r="B39" s="5">
        <v>37</v>
      </c>
      <c r="D39">
        <v>136.72922636102999</v>
      </c>
      <c r="E39">
        <v>423.43839541546998</v>
      </c>
      <c r="F39">
        <v>102.34199134199</v>
      </c>
      <c r="G39">
        <v>109.10678210678</v>
      </c>
      <c r="I39" s="6">
        <f t="shared" si="1"/>
        <v>314.33161330868995</v>
      </c>
      <c r="J39" s="6">
        <f t="shared" si="2"/>
        <v>34.387235019039991</v>
      </c>
      <c r="K39" s="6">
        <f t="shared" si="3"/>
        <v>273.06693128584197</v>
      </c>
      <c r="L39" s="7">
        <f t="shared" si="0"/>
        <v>7.940938872655698</v>
      </c>
      <c r="M39" s="7">
        <f t="shared" si="4"/>
        <v>8.3085082115039874</v>
      </c>
      <c r="P39" s="5">
        <f t="shared" si="5"/>
        <v>3.311894871845094</v>
      </c>
    </row>
    <row r="40" spans="1:16" x14ac:dyDescent="0.15">
      <c r="A40" s="5">
        <v>19.5</v>
      </c>
      <c r="B40" s="5">
        <v>38</v>
      </c>
      <c r="D40">
        <v>136.94555873926001</v>
      </c>
      <c r="E40">
        <v>411.15616045845002</v>
      </c>
      <c r="F40">
        <v>102.55844155843999</v>
      </c>
      <c r="G40">
        <v>109.30303030303</v>
      </c>
      <c r="I40" s="6">
        <f t="shared" si="1"/>
        <v>301.85313015541999</v>
      </c>
      <c r="J40" s="6">
        <f t="shared" si="2"/>
        <v>34.387117180820013</v>
      </c>
      <c r="K40" s="6">
        <f t="shared" si="3"/>
        <v>260.588589538436</v>
      </c>
      <c r="L40" s="7">
        <f t="shared" si="0"/>
        <v>7.5780876939513737</v>
      </c>
      <c r="M40" s="7">
        <f t="shared" si="4"/>
        <v>7.9553299101377766</v>
      </c>
      <c r="P40" s="5">
        <f t="shared" si="5"/>
        <v>-1.4088117636776465</v>
      </c>
    </row>
    <row r="41" spans="1:16" x14ac:dyDescent="0.15">
      <c r="A41" s="5">
        <v>20</v>
      </c>
      <c r="B41" s="5">
        <v>39</v>
      </c>
      <c r="D41">
        <v>136.31948424069</v>
      </c>
      <c r="E41">
        <v>409.07879656160998</v>
      </c>
      <c r="F41">
        <v>102.44444444443999</v>
      </c>
      <c r="G41">
        <v>108.59451659452</v>
      </c>
      <c r="I41" s="6">
        <f t="shared" si="1"/>
        <v>300.48427996708995</v>
      </c>
      <c r="J41" s="6">
        <f t="shared" si="2"/>
        <v>33.875039796250007</v>
      </c>
      <c r="K41" s="6">
        <f t="shared" si="3"/>
        <v>259.83423221158995</v>
      </c>
      <c r="L41" s="7">
        <f t="shared" si="0"/>
        <v>7.6703742275855218</v>
      </c>
      <c r="M41" s="7">
        <f t="shared" si="4"/>
        <v>8.0572893211100372</v>
      </c>
      <c r="P41" s="5">
        <f t="shared" si="5"/>
        <v>-0.20816070543451279</v>
      </c>
    </row>
    <row r="42" spans="1:16" x14ac:dyDescent="0.15">
      <c r="A42" s="5">
        <v>20.5</v>
      </c>
      <c r="B42" s="5">
        <v>40</v>
      </c>
      <c r="D42">
        <v>136.22922636102999</v>
      </c>
      <c r="E42">
        <v>407.19484240688001</v>
      </c>
      <c r="F42">
        <v>102.64790764791</v>
      </c>
      <c r="G42">
        <v>110.62914862915</v>
      </c>
      <c r="I42" s="6">
        <f t="shared" si="1"/>
        <v>296.56569377773002</v>
      </c>
      <c r="J42" s="6">
        <f t="shared" si="2"/>
        <v>33.581318713119984</v>
      </c>
      <c r="K42" s="6">
        <f t="shared" si="3"/>
        <v>256.26811132198605</v>
      </c>
      <c r="L42" s="7">
        <f t="shared" si="0"/>
        <v>7.6312700377029543</v>
      </c>
      <c r="M42" s="7">
        <f t="shared" si="4"/>
        <v>8.0278580085655822</v>
      </c>
      <c r="P42" s="5">
        <f t="shared" si="5"/>
        <v>-0.71690759531523063</v>
      </c>
    </row>
    <row r="43" spans="1:16" x14ac:dyDescent="0.15">
      <c r="A43" s="5">
        <v>21</v>
      </c>
      <c r="B43" s="5">
        <v>41</v>
      </c>
      <c r="D43">
        <v>137.24928366762001</v>
      </c>
      <c r="E43">
        <v>417.23782234957002</v>
      </c>
      <c r="F43">
        <v>102.60028860029</v>
      </c>
      <c r="G43">
        <v>110.36075036075</v>
      </c>
      <c r="I43" s="6">
        <f t="shared" si="1"/>
        <v>306.87707198882003</v>
      </c>
      <c r="J43" s="6">
        <f t="shared" si="2"/>
        <v>34.648995067330006</v>
      </c>
      <c r="K43" s="6">
        <f t="shared" si="3"/>
        <v>265.29827790802403</v>
      </c>
      <c r="L43" s="7">
        <f t="shared" si="0"/>
        <v>7.6567380206120212</v>
      </c>
      <c r="M43" s="7">
        <f t="shared" si="4"/>
        <v>8.0629988688127625</v>
      </c>
      <c r="P43" s="5">
        <f t="shared" si="5"/>
        <v>-0.38556823921469263</v>
      </c>
    </row>
    <row r="44" spans="1:16" x14ac:dyDescent="0.15">
      <c r="A44" s="5">
        <v>21.5</v>
      </c>
      <c r="B44" s="5">
        <v>42</v>
      </c>
      <c r="D44">
        <v>138.07449856733999</v>
      </c>
      <c r="E44">
        <v>425.50286532950997</v>
      </c>
      <c r="F44">
        <v>102.52813852814</v>
      </c>
      <c r="G44">
        <v>109.27849927849999</v>
      </c>
      <c r="I44" s="6">
        <f t="shared" si="1"/>
        <v>316.22436605100995</v>
      </c>
      <c r="J44" s="6">
        <f t="shared" si="2"/>
        <v>35.546360039199982</v>
      </c>
      <c r="K44" s="6">
        <f t="shared" si="3"/>
        <v>273.56873400396995</v>
      </c>
      <c r="L44" s="7">
        <f t="shared" si="0"/>
        <v>7.6961110420949579</v>
      </c>
      <c r="M44" s="7">
        <f t="shared" si="4"/>
        <v>8.1120447676338117</v>
      </c>
      <c r="P44" s="5">
        <f t="shared" si="5"/>
        <v>0.12667615927060666</v>
      </c>
    </row>
    <row r="45" spans="1:16" x14ac:dyDescent="0.15">
      <c r="A45" s="5">
        <v>22</v>
      </c>
      <c r="B45" s="5">
        <v>43</v>
      </c>
      <c r="D45">
        <v>137.50429799426999</v>
      </c>
      <c r="E45">
        <v>422.77220630373</v>
      </c>
      <c r="F45">
        <v>102.51226551227001</v>
      </c>
      <c r="G45">
        <v>109.13708513709</v>
      </c>
      <c r="I45" s="6">
        <f t="shared" si="1"/>
        <v>313.63512116664003</v>
      </c>
      <c r="J45" s="6">
        <f t="shared" si="2"/>
        <v>34.992032481999985</v>
      </c>
      <c r="K45" s="6">
        <f t="shared" si="3"/>
        <v>271.64468218824004</v>
      </c>
      <c r="L45" s="7">
        <f t="shared" si="0"/>
        <v>7.7630438394218721</v>
      </c>
      <c r="M45" s="7">
        <f t="shared" si="4"/>
        <v>8.1886504422988402</v>
      </c>
      <c r="P45" s="5">
        <f t="shared" si="5"/>
        <v>0.99747421373341649</v>
      </c>
    </row>
    <row r="46" spans="1:16" x14ac:dyDescent="0.15">
      <c r="A46" s="5">
        <v>22.5</v>
      </c>
      <c r="B46" s="5">
        <v>44</v>
      </c>
      <c r="D46">
        <v>137.38538681948</v>
      </c>
      <c r="E46">
        <v>433.39111747851001</v>
      </c>
      <c r="F46">
        <v>102.39105339104999</v>
      </c>
      <c r="G46">
        <v>108.91486291486</v>
      </c>
      <c r="I46" s="6">
        <f t="shared" si="1"/>
        <v>324.47625456365</v>
      </c>
      <c r="J46" s="6">
        <f t="shared" si="2"/>
        <v>34.994333428430011</v>
      </c>
      <c r="K46" s="6">
        <f t="shared" si="3"/>
        <v>282.483054449534</v>
      </c>
      <c r="L46" s="7">
        <f t="shared" si="0"/>
        <v>8.0722513268402416</v>
      </c>
      <c r="M46" s="7">
        <f t="shared" si="4"/>
        <v>8.5075308070553213</v>
      </c>
      <c r="P46" s="5">
        <f t="shared" si="5"/>
        <v>5.0202745331962211</v>
      </c>
    </row>
    <row r="47" spans="1:16" x14ac:dyDescent="0.15">
      <c r="A47" s="5">
        <v>23</v>
      </c>
      <c r="B47" s="5">
        <v>45</v>
      </c>
      <c r="D47">
        <v>136.41690544413001</v>
      </c>
      <c r="E47">
        <v>426.16618911174999</v>
      </c>
      <c r="F47">
        <v>102.45454545455</v>
      </c>
      <c r="G47">
        <v>109.25974025974</v>
      </c>
      <c r="I47" s="6">
        <f t="shared" si="1"/>
        <v>316.90644885200999</v>
      </c>
      <c r="J47" s="6">
        <f t="shared" si="2"/>
        <v>33.962359989580008</v>
      </c>
      <c r="K47" s="6">
        <f t="shared" si="3"/>
        <v>276.15161686451398</v>
      </c>
      <c r="L47" s="7">
        <f t="shared" si="0"/>
        <v>8.1311079957117247</v>
      </c>
      <c r="M47" s="7">
        <f t="shared" si="4"/>
        <v>8.5760603532649178</v>
      </c>
      <c r="P47" s="5">
        <f t="shared" si="5"/>
        <v>5.786001871546091</v>
      </c>
    </row>
    <row r="48" spans="1:16" x14ac:dyDescent="0.15">
      <c r="A48" s="5">
        <v>23.5</v>
      </c>
      <c r="B48" s="5">
        <v>46</v>
      </c>
      <c r="D48">
        <v>136.22492836676</v>
      </c>
      <c r="E48">
        <v>409.50716332377999</v>
      </c>
      <c r="F48">
        <v>102.39393939394</v>
      </c>
      <c r="G48">
        <v>109.63203463204</v>
      </c>
      <c r="I48" s="6">
        <f t="shared" si="1"/>
        <v>299.87512869173997</v>
      </c>
      <c r="J48" s="6">
        <f t="shared" si="2"/>
        <v>33.830988972819995</v>
      </c>
      <c r="K48" s="6">
        <f t="shared" si="3"/>
        <v>259.27794192435596</v>
      </c>
      <c r="L48" s="7">
        <f t="shared" si="0"/>
        <v>7.6639184900169868</v>
      </c>
      <c r="M48" s="7">
        <f t="shared" si="4"/>
        <v>8.1185437249082923</v>
      </c>
      <c r="P48" s="5">
        <f t="shared" si="5"/>
        <v>-0.29215007894516165</v>
      </c>
    </row>
    <row r="49" spans="1:25" x14ac:dyDescent="0.15">
      <c r="A49" s="5">
        <v>24</v>
      </c>
      <c r="B49" s="5">
        <v>47</v>
      </c>
      <c r="D49">
        <v>137.30659025788</v>
      </c>
      <c r="E49">
        <v>417.44842406877001</v>
      </c>
      <c r="F49">
        <v>102.21645021645</v>
      </c>
      <c r="G49">
        <v>109.0202020202</v>
      </c>
      <c r="I49" s="6">
        <f t="shared" si="1"/>
        <v>308.42822204856998</v>
      </c>
      <c r="J49" s="6">
        <f t="shared" si="2"/>
        <v>35.090140041430004</v>
      </c>
      <c r="K49" s="6">
        <f t="shared" si="3"/>
        <v>266.32005399885395</v>
      </c>
      <c r="L49" s="7">
        <f t="shared" si="0"/>
        <v>7.5895979236451288</v>
      </c>
      <c r="M49" s="7">
        <f t="shared" si="4"/>
        <v>8.0538960358745477</v>
      </c>
      <c r="P49" s="5">
        <f t="shared" si="5"/>
        <v>-1.2590632693066877</v>
      </c>
    </row>
    <row r="50" spans="1:25" x14ac:dyDescent="0.15">
      <c r="A50" s="5">
        <v>24.5</v>
      </c>
      <c r="B50" s="5">
        <v>48</v>
      </c>
      <c r="D50">
        <v>137.18051575931</v>
      </c>
      <c r="E50">
        <v>419.48853868194999</v>
      </c>
      <c r="F50">
        <v>102.32178932179001</v>
      </c>
      <c r="G50">
        <v>109.14862914862999</v>
      </c>
      <c r="I50" s="6">
        <f t="shared" si="1"/>
        <v>310.33990953332</v>
      </c>
      <c r="J50" s="6">
        <f t="shared" si="2"/>
        <v>34.858726437519991</v>
      </c>
      <c r="K50" s="6">
        <f t="shared" si="3"/>
        <v>268.50943780829601</v>
      </c>
      <c r="L50" s="7">
        <f t="shared" si="0"/>
        <v>7.7027896670168481</v>
      </c>
      <c r="M50" s="7">
        <f t="shared" si="4"/>
        <v>8.1767606565843796</v>
      </c>
      <c r="P50" s="5">
        <f t="shared" si="5"/>
        <v>0.2135653051113747</v>
      </c>
    </row>
    <row r="51" spans="1:25" x14ac:dyDescent="0.15">
      <c r="A51" s="5">
        <v>25</v>
      </c>
      <c r="B51" s="5">
        <v>49</v>
      </c>
      <c r="D51">
        <v>136.98997134671001</v>
      </c>
      <c r="E51">
        <v>410.36819484240999</v>
      </c>
      <c r="F51">
        <v>102.54112554113</v>
      </c>
      <c r="G51">
        <v>109.11832611833</v>
      </c>
      <c r="I51" s="6">
        <f t="shared" si="1"/>
        <v>301.24986872407999</v>
      </c>
      <c r="J51" s="6">
        <f t="shared" si="2"/>
        <v>34.448845805580007</v>
      </c>
      <c r="K51" s="6">
        <f t="shared" si="3"/>
        <v>259.91125375738397</v>
      </c>
      <c r="L51" s="7">
        <f t="shared" si="0"/>
        <v>7.5448465015127937</v>
      </c>
      <c r="M51" s="7">
        <f t="shared" si="4"/>
        <v>8.0284903684184385</v>
      </c>
      <c r="P51" s="5">
        <f t="shared" si="5"/>
        <v>-1.8412808499786277</v>
      </c>
    </row>
    <row r="52" spans="1:25" x14ac:dyDescent="0.15">
      <c r="A52" s="5">
        <v>25.5</v>
      </c>
      <c r="B52" s="5">
        <v>50</v>
      </c>
      <c r="D52">
        <v>136.13896848138</v>
      </c>
      <c r="E52">
        <v>407.81518624642001</v>
      </c>
      <c r="F52">
        <v>102.33333333333</v>
      </c>
      <c r="G52">
        <v>108.83405483406</v>
      </c>
      <c r="I52" s="6">
        <f t="shared" si="1"/>
        <v>298.98113141236001</v>
      </c>
      <c r="J52" s="6">
        <f t="shared" si="2"/>
        <v>33.805635148050001</v>
      </c>
      <c r="K52" s="6">
        <f t="shared" si="3"/>
        <v>258.41436923470002</v>
      </c>
      <c r="L52" s="7">
        <f t="shared" si="0"/>
        <v>7.644121108891694</v>
      </c>
      <c r="M52" s="7">
        <f t="shared" si="4"/>
        <v>8.1374378531354523</v>
      </c>
      <c r="P52" s="5">
        <f t="shared" si="5"/>
        <v>-0.54971470579262638</v>
      </c>
    </row>
    <row r="53" spans="1:25" x14ac:dyDescent="0.15">
      <c r="A53" s="5">
        <v>26</v>
      </c>
      <c r="B53" s="5">
        <v>51</v>
      </c>
      <c r="D53">
        <v>136.39971346704999</v>
      </c>
      <c r="E53">
        <v>410.38538681948</v>
      </c>
      <c r="F53">
        <v>102.44444444443999</v>
      </c>
      <c r="G53">
        <v>108.76623376623</v>
      </c>
      <c r="I53" s="6">
        <f t="shared" si="1"/>
        <v>301.61915305324999</v>
      </c>
      <c r="J53" s="6">
        <f t="shared" si="2"/>
        <v>33.955269022609997</v>
      </c>
      <c r="K53" s="6">
        <f t="shared" si="3"/>
        <v>260.87283022611797</v>
      </c>
      <c r="L53" s="7">
        <f t="shared" si="0"/>
        <v>7.6828379728756984</v>
      </c>
      <c r="M53" s="7">
        <f t="shared" si="4"/>
        <v>8.1858275944575691</v>
      </c>
      <c r="P53" s="5">
        <f t="shared" si="5"/>
        <v>-4.6006939516208316E-2</v>
      </c>
      <c r="S53" s="8"/>
      <c r="U53" s="13"/>
    </row>
    <row r="54" spans="1:25" x14ac:dyDescent="0.15">
      <c r="A54" s="5">
        <v>26.5</v>
      </c>
      <c r="B54" s="5">
        <v>52</v>
      </c>
      <c r="D54">
        <v>137.17621776504001</v>
      </c>
      <c r="E54">
        <v>415.46418338108998</v>
      </c>
      <c r="F54">
        <v>102.38816738817</v>
      </c>
      <c r="G54">
        <v>108.60028860029</v>
      </c>
      <c r="I54" s="6">
        <f t="shared" si="1"/>
        <v>306.86389478079997</v>
      </c>
      <c r="J54" s="6">
        <f t="shared" si="2"/>
        <v>34.788050376870004</v>
      </c>
      <c r="K54" s="6">
        <f t="shared" si="3"/>
        <v>265.11823432855596</v>
      </c>
      <c r="L54" s="7">
        <f t="shared" si="0"/>
        <v>7.6209569509198092</v>
      </c>
      <c r="M54" s="7">
        <f t="shared" si="4"/>
        <v>8.1336194498397933</v>
      </c>
      <c r="P54" s="5">
        <f t="shared" si="5"/>
        <v>-0.85108121818662541</v>
      </c>
      <c r="S54" s="8"/>
    </row>
    <row r="55" spans="1:25" x14ac:dyDescent="0.15">
      <c r="A55" s="5">
        <v>27</v>
      </c>
      <c r="B55" s="5">
        <v>53</v>
      </c>
      <c r="D55">
        <v>136.54011461318001</v>
      </c>
      <c r="E55">
        <v>408.63323782235</v>
      </c>
      <c r="F55">
        <v>102.21789321788999</v>
      </c>
      <c r="G55">
        <v>108.98268398268</v>
      </c>
      <c r="I55" s="6">
        <f t="shared" si="1"/>
        <v>299.65055383967001</v>
      </c>
      <c r="J55" s="6">
        <f t="shared" si="2"/>
        <v>34.322221395290015</v>
      </c>
      <c r="K55" s="6">
        <f t="shared" si="3"/>
        <v>258.46388816532198</v>
      </c>
      <c r="L55" s="7">
        <f t="shared" si="0"/>
        <v>7.5305116527449059</v>
      </c>
      <c r="M55" s="7">
        <f t="shared" si="4"/>
        <v>8.0528470290030025</v>
      </c>
      <c r="P55" s="5">
        <f t="shared" si="5"/>
        <v>-2.0277777381503088</v>
      </c>
      <c r="S55" s="8"/>
    </row>
    <row r="56" spans="1:25" x14ac:dyDescent="0.15">
      <c r="A56" s="5">
        <v>27.5</v>
      </c>
      <c r="B56" s="5">
        <v>54</v>
      </c>
      <c r="D56">
        <v>135.00286532951</v>
      </c>
      <c r="E56">
        <v>399.03868194841999</v>
      </c>
      <c r="F56">
        <v>102.42568542569001</v>
      </c>
      <c r="G56">
        <v>109.17171717172</v>
      </c>
      <c r="I56" s="6">
        <f t="shared" si="1"/>
        <v>289.8669647767</v>
      </c>
      <c r="J56" s="6">
        <f t="shared" si="2"/>
        <v>32.577179903819996</v>
      </c>
      <c r="K56" s="6">
        <f t="shared" si="3"/>
        <v>250.774348892116</v>
      </c>
      <c r="L56" s="7">
        <f t="shared" si="0"/>
        <v>7.6978532099001677</v>
      </c>
      <c r="M56" s="7">
        <f t="shared" si="4"/>
        <v>8.2298614634963769</v>
      </c>
      <c r="P56" s="5">
        <f t="shared" si="5"/>
        <v>0.14934182387617756</v>
      </c>
      <c r="S56" s="8"/>
    </row>
    <row r="57" spans="1:25" x14ac:dyDescent="0.15">
      <c r="A57" s="5">
        <v>28</v>
      </c>
      <c r="B57" s="5">
        <v>55</v>
      </c>
      <c r="D57">
        <v>137.0988538682</v>
      </c>
      <c r="E57">
        <v>418.27936962750999</v>
      </c>
      <c r="F57">
        <v>102.18614718615</v>
      </c>
      <c r="G57">
        <v>109.45165945166001</v>
      </c>
      <c r="I57" s="6">
        <f t="shared" si="1"/>
        <v>308.82771017584997</v>
      </c>
      <c r="J57" s="6">
        <f t="shared" si="2"/>
        <v>34.91270668205</v>
      </c>
      <c r="K57" s="6">
        <f t="shared" si="3"/>
        <v>266.93246215738998</v>
      </c>
      <c r="L57" s="7">
        <f t="shared" si="0"/>
        <v>7.6457109037217812</v>
      </c>
      <c r="M57" s="7">
        <f t="shared" si="4"/>
        <v>8.1873920346561029</v>
      </c>
      <c r="P57" s="5">
        <f t="shared" si="5"/>
        <v>-0.52903141896878048</v>
      </c>
      <c r="S57" s="8"/>
    </row>
    <row r="58" spans="1:25" x14ac:dyDescent="0.15">
      <c r="A58" s="5">
        <v>28.5</v>
      </c>
      <c r="B58" s="5">
        <v>56</v>
      </c>
      <c r="D58">
        <v>137.25214899714001</v>
      </c>
      <c r="E58">
        <v>416.81232091690998</v>
      </c>
      <c r="F58">
        <v>102.52813852814</v>
      </c>
      <c r="G58">
        <v>109.00577200577</v>
      </c>
      <c r="I58" s="6">
        <f t="shared" si="1"/>
        <v>307.80654891114</v>
      </c>
      <c r="J58" s="6">
        <f t="shared" si="2"/>
        <v>34.724010469000007</v>
      </c>
      <c r="K58" s="6">
        <f t="shared" si="3"/>
        <v>266.13773634834001</v>
      </c>
      <c r="L58" s="7">
        <f t="shared" si="0"/>
        <v>7.6643720801183228</v>
      </c>
      <c r="M58" s="7">
        <f t="shared" si="4"/>
        <v>8.2157260883907579</v>
      </c>
      <c r="P58" s="5">
        <f t="shared" si="5"/>
        <v>-0.28624885572513353</v>
      </c>
      <c r="S58" s="8"/>
    </row>
    <row r="59" spans="1:25" x14ac:dyDescent="0.15">
      <c r="A59" s="5">
        <v>29</v>
      </c>
      <c r="B59" s="5">
        <v>57</v>
      </c>
      <c r="D59">
        <v>137.81088825214999</v>
      </c>
      <c r="E59">
        <v>420.23495702005999</v>
      </c>
      <c r="F59">
        <v>102.18759018759</v>
      </c>
      <c r="G59">
        <v>109.34487734488</v>
      </c>
      <c r="I59" s="6">
        <f t="shared" si="1"/>
        <v>310.89007967518</v>
      </c>
      <c r="J59" s="6">
        <f t="shared" si="2"/>
        <v>35.623298064559989</v>
      </c>
      <c r="K59" s="6">
        <f t="shared" si="3"/>
        <v>268.14212199770805</v>
      </c>
      <c r="L59" s="7">
        <f t="shared" si="0"/>
        <v>7.5271560064920138</v>
      </c>
      <c r="M59" s="7">
        <f t="shared" si="4"/>
        <v>8.0881828921025622</v>
      </c>
      <c r="P59" s="5">
        <f t="shared" si="5"/>
        <v>-2.0714348142801429</v>
      </c>
      <c r="R59" s="3"/>
      <c r="S59" s="8"/>
    </row>
    <row r="60" spans="1:25" x14ac:dyDescent="0.15">
      <c r="A60" s="5">
        <v>29.5</v>
      </c>
      <c r="B60" s="5">
        <v>58</v>
      </c>
      <c r="D60">
        <v>134.64469914040001</v>
      </c>
      <c r="E60">
        <v>393.16045845271998</v>
      </c>
      <c r="F60">
        <v>102.33044733045</v>
      </c>
      <c r="G60">
        <v>109.05627705628</v>
      </c>
      <c r="I60" s="6">
        <f t="shared" si="1"/>
        <v>284.10418139643997</v>
      </c>
      <c r="J60" s="6">
        <f t="shared" si="2"/>
        <v>32.314251809950008</v>
      </c>
      <c r="K60" s="6">
        <f t="shared" si="3"/>
        <v>245.32707922449995</v>
      </c>
      <c r="L60" s="7">
        <f t="shared" si="0"/>
        <v>7.5919158106257107</v>
      </c>
      <c r="M60" s="7">
        <f t="shared" si="4"/>
        <v>8.1626155735743708</v>
      </c>
      <c r="P60" s="5">
        <f t="shared" si="5"/>
        <v>-1.2289074779194382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133.21060171920001</v>
      </c>
      <c r="E61" s="16">
        <v>366.13610315186003</v>
      </c>
      <c r="F61" s="16">
        <v>102.52092352091999</v>
      </c>
      <c r="G61" s="16">
        <v>109.38672438672</v>
      </c>
      <c r="I61" s="40">
        <f t="shared" si="1"/>
        <v>256.74937876514002</v>
      </c>
      <c r="J61" s="40">
        <f t="shared" si="2"/>
        <v>30.689678198280021</v>
      </c>
      <c r="K61" s="40">
        <f t="shared" si="3"/>
        <v>219.92176492720401</v>
      </c>
      <c r="L61" s="41">
        <f t="shared" si="0"/>
        <v>7.1659847166311881</v>
      </c>
      <c r="M61" s="41">
        <f t="shared" si="4"/>
        <v>7.7463573569179616</v>
      </c>
      <c r="P61" s="17">
        <f t="shared" si="5"/>
        <v>-6.7702860366862394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130.32378223495999</v>
      </c>
      <c r="E62">
        <v>340.64613180516</v>
      </c>
      <c r="F62">
        <v>102.33477633478</v>
      </c>
      <c r="G62">
        <v>108.67821067820999</v>
      </c>
      <c r="I62" s="6">
        <f t="shared" si="1"/>
        <v>231.96792112694999</v>
      </c>
      <c r="J62" s="6">
        <f t="shared" si="2"/>
        <v>27.98900590017999</v>
      </c>
      <c r="K62" s="6">
        <f t="shared" si="3"/>
        <v>198.38111404673401</v>
      </c>
      <c r="L62" s="7">
        <f t="shared" si="0"/>
        <v>7.0878227956448523</v>
      </c>
      <c r="M62" s="7">
        <f t="shared" si="4"/>
        <v>7.6778683132697392</v>
      </c>
      <c r="P62" s="5">
        <f t="shared" si="5"/>
        <v>-7.7871753860965356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127.06303724928</v>
      </c>
      <c r="E63">
        <v>303.93409742120002</v>
      </c>
      <c r="F63">
        <v>102.4531024531</v>
      </c>
      <c r="G63">
        <v>109.1443001443</v>
      </c>
      <c r="I63" s="6">
        <f t="shared" si="1"/>
        <v>194.7897972769</v>
      </c>
      <c r="J63" s="6">
        <f t="shared" si="2"/>
        <v>24.609934796179999</v>
      </c>
      <c r="K63" s="6">
        <f t="shared" si="3"/>
        <v>165.25787552148401</v>
      </c>
      <c r="L63" s="7">
        <f t="shared" si="0"/>
        <v>6.7150879061709521</v>
      </c>
      <c r="M63" s="7">
        <f t="shared" si="4"/>
        <v>7.3148063011339515</v>
      </c>
      <c r="P63" s="5">
        <f t="shared" si="5"/>
        <v>-12.636469447406709</v>
      </c>
      <c r="R63" s="5">
        <v>-13</v>
      </c>
    </row>
    <row r="64" spans="1:25" x14ac:dyDescent="0.15">
      <c r="A64" s="5">
        <v>31.5</v>
      </c>
      <c r="B64" s="5">
        <v>62</v>
      </c>
      <c r="D64">
        <v>134.66045845272001</v>
      </c>
      <c r="E64">
        <v>383.20343839541999</v>
      </c>
      <c r="F64">
        <v>102.31601731601999</v>
      </c>
      <c r="G64">
        <v>109.13997113997</v>
      </c>
      <c r="I64" s="6">
        <f t="shared" si="1"/>
        <v>274.06346725545001</v>
      </c>
      <c r="J64" s="6">
        <f t="shared" si="2"/>
        <v>32.344441136700013</v>
      </c>
      <c r="K64" s="6">
        <f t="shared" si="3"/>
        <v>235.25013789140999</v>
      </c>
      <c r="L64" s="7">
        <f t="shared" si="0"/>
        <v>7.2732787961044894</v>
      </c>
      <c r="M64" s="7">
        <f t="shared" si="4"/>
        <v>7.8826700684056021</v>
      </c>
      <c r="P64" s="5">
        <f t="shared" si="5"/>
        <v>-5.3743862776430111</v>
      </c>
      <c r="R64" s="5">
        <v>-13</v>
      </c>
      <c r="U64" s="39">
        <v>20</v>
      </c>
      <c r="V64" s="7">
        <f t="shared" ref="V64:V83" si="6">L41</f>
        <v>7.6703742275855218</v>
      </c>
      <c r="X64" s="39"/>
      <c r="Y64" s="7"/>
    </row>
    <row r="65" spans="1:25" x14ac:dyDescent="0.15">
      <c r="A65" s="5">
        <v>32</v>
      </c>
      <c r="B65" s="5">
        <v>63</v>
      </c>
      <c r="D65">
        <v>135.94555873926001</v>
      </c>
      <c r="E65">
        <v>387.50573065903001</v>
      </c>
      <c r="F65">
        <v>102.58008658009</v>
      </c>
      <c r="G65">
        <v>109.22510822511001</v>
      </c>
      <c r="I65" s="6">
        <f t="shared" si="1"/>
        <v>278.28062243392003</v>
      </c>
      <c r="J65" s="6">
        <f t="shared" si="2"/>
        <v>33.365472159170011</v>
      </c>
      <c r="K65" s="6">
        <f t="shared" si="3"/>
        <v>238.24205584291602</v>
      </c>
      <c r="L65" s="7">
        <f t="shared" si="0"/>
        <v>7.1403771751342857</v>
      </c>
      <c r="M65" s="7">
        <f t="shared" si="4"/>
        <v>7.759441324773511</v>
      </c>
      <c r="P65" s="5">
        <f t="shared" si="5"/>
        <v>-7.1034410549378313</v>
      </c>
      <c r="R65" s="5">
        <v>-13</v>
      </c>
      <c r="U65" s="5">
        <v>20.5</v>
      </c>
      <c r="V65" s="7">
        <f t="shared" si="6"/>
        <v>7.6312700377029543</v>
      </c>
      <c r="Y65" s="7"/>
    </row>
    <row r="66" spans="1:25" x14ac:dyDescent="0.15">
      <c r="A66" s="5">
        <v>32.5</v>
      </c>
      <c r="B66" s="5">
        <v>64</v>
      </c>
      <c r="D66">
        <v>136.73495702005999</v>
      </c>
      <c r="E66">
        <v>421.26217765042998</v>
      </c>
      <c r="F66">
        <v>102.44155844156001</v>
      </c>
      <c r="G66">
        <v>109.32467532468</v>
      </c>
      <c r="I66" s="6">
        <f t="shared" si="1"/>
        <v>311.93750232574996</v>
      </c>
      <c r="J66" s="6">
        <f t="shared" si="2"/>
        <v>34.293398578499989</v>
      </c>
      <c r="K66" s="6">
        <f t="shared" si="3"/>
        <v>270.78542403154995</v>
      </c>
      <c r="L66" s="7">
        <f t="shared" ref="L66:L129" si="7">K66/J66</f>
        <v>7.8961384772554162</v>
      </c>
      <c r="M66" s="7">
        <f t="shared" si="4"/>
        <v>8.5248755042327549</v>
      </c>
      <c r="P66" s="5">
        <f t="shared" si="5"/>
        <v>2.7290401472294996</v>
      </c>
      <c r="R66" s="5">
        <v>-13</v>
      </c>
      <c r="U66" s="5">
        <v>21</v>
      </c>
      <c r="V66" s="7">
        <f t="shared" si="6"/>
        <v>7.6567380206120212</v>
      </c>
      <c r="Y66" s="7"/>
    </row>
    <row r="67" spans="1:25" x14ac:dyDescent="0.15">
      <c r="A67" s="5">
        <v>33</v>
      </c>
      <c r="B67" s="5">
        <v>65</v>
      </c>
      <c r="D67">
        <v>138.12893982808001</v>
      </c>
      <c r="E67">
        <v>428.60744985673</v>
      </c>
      <c r="F67">
        <v>102.30591630591999</v>
      </c>
      <c r="G67">
        <v>109.3189033189</v>
      </c>
      <c r="I67" s="6">
        <f t="shared" ref="I67:I130" si="8">E67-G67</f>
        <v>319.28854653783003</v>
      </c>
      <c r="J67" s="6">
        <f t="shared" ref="J67:J130" si="9">D67-F67</f>
        <v>35.823023522160014</v>
      </c>
      <c r="K67" s="6">
        <f t="shared" ref="K67:K130" si="10">I67-1.2*J67</f>
        <v>276.30091831123804</v>
      </c>
      <c r="L67" s="7">
        <f t="shared" si="7"/>
        <v>7.7129424360375145</v>
      </c>
      <c r="M67" s="7">
        <f t="shared" ref="M67:M130" si="11">L67+ABS($N$2)*A67</f>
        <v>8.3513523403529657</v>
      </c>
      <c r="P67" s="5">
        <f t="shared" ref="P67:P130" si="12">(L67-$O$2)/$O$2*100</f>
        <v>0.3456531882372687</v>
      </c>
      <c r="R67" s="5">
        <v>-13</v>
      </c>
      <c r="U67" s="5">
        <v>21.5</v>
      </c>
      <c r="V67" s="7">
        <f t="shared" si="6"/>
        <v>7.6961110420949579</v>
      </c>
      <c r="Y67" s="7"/>
    </row>
    <row r="68" spans="1:25" x14ac:dyDescent="0.15">
      <c r="A68" s="5">
        <v>33.5</v>
      </c>
      <c r="B68" s="5">
        <v>66</v>
      </c>
      <c r="D68">
        <v>138.25071633237999</v>
      </c>
      <c r="E68">
        <v>433.04727793695997</v>
      </c>
      <c r="F68">
        <v>102.39393939394</v>
      </c>
      <c r="G68">
        <v>109.26984126984</v>
      </c>
      <c r="I68" s="6">
        <f t="shared" si="8"/>
        <v>323.77743666711996</v>
      </c>
      <c r="J68" s="6">
        <f t="shared" si="9"/>
        <v>35.856776938439992</v>
      </c>
      <c r="K68" s="6">
        <f t="shared" si="10"/>
        <v>280.74930434099196</v>
      </c>
      <c r="L68" s="7">
        <f t="shared" si="7"/>
        <v>7.8297417758152363</v>
      </c>
      <c r="M68" s="7">
        <f t="shared" si="11"/>
        <v>8.4778245574688</v>
      </c>
      <c r="P68" s="5">
        <f t="shared" si="12"/>
        <v>1.8652167191653704</v>
      </c>
      <c r="R68" s="5">
        <v>-13</v>
      </c>
      <c r="U68" s="5">
        <v>22</v>
      </c>
      <c r="V68" s="7">
        <f t="shared" si="6"/>
        <v>7.7630438394218721</v>
      </c>
      <c r="Y68" s="7"/>
    </row>
    <row r="69" spans="1:25" x14ac:dyDescent="0.15">
      <c r="A69" s="5">
        <v>34</v>
      </c>
      <c r="B69" s="5">
        <v>67</v>
      </c>
      <c r="D69">
        <v>137.55730659026</v>
      </c>
      <c r="E69">
        <v>431.16905444126002</v>
      </c>
      <c r="F69">
        <v>102.41702741703</v>
      </c>
      <c r="G69">
        <v>109.80375180375</v>
      </c>
      <c r="I69" s="6">
        <f t="shared" si="8"/>
        <v>321.36530263751001</v>
      </c>
      <c r="J69" s="6">
        <f t="shared" si="9"/>
        <v>35.140279173229999</v>
      </c>
      <c r="K69" s="6">
        <f t="shared" si="10"/>
        <v>279.196967629634</v>
      </c>
      <c r="L69" s="7">
        <f t="shared" si="7"/>
        <v>7.9452119959914072</v>
      </c>
      <c r="M69" s="7">
        <f t="shared" si="11"/>
        <v>8.6029676549830842</v>
      </c>
      <c r="P69" s="5">
        <f t="shared" si="12"/>
        <v>3.3674883571889214</v>
      </c>
      <c r="R69" s="5">
        <v>-13</v>
      </c>
      <c r="U69" s="5">
        <v>22.5</v>
      </c>
      <c r="V69" s="7">
        <f t="shared" si="6"/>
        <v>8.0722513268402416</v>
      </c>
      <c r="Y69" s="7"/>
    </row>
    <row r="70" spans="1:25" x14ac:dyDescent="0.15">
      <c r="A70" s="5">
        <v>34.5</v>
      </c>
      <c r="B70" s="5">
        <v>68</v>
      </c>
      <c r="D70">
        <v>136.30659025788</v>
      </c>
      <c r="E70">
        <v>432.13610315186003</v>
      </c>
      <c r="F70">
        <v>102.13708513709</v>
      </c>
      <c r="G70">
        <v>109.42568542569001</v>
      </c>
      <c r="I70" s="6">
        <f t="shared" si="8"/>
        <v>322.71041772617002</v>
      </c>
      <c r="J70" s="6">
        <f t="shared" si="9"/>
        <v>34.169505120790006</v>
      </c>
      <c r="K70" s="6">
        <f t="shared" si="10"/>
        <v>281.70701158122199</v>
      </c>
      <c r="L70" s="7">
        <f t="shared" si="7"/>
        <v>8.2443983483337284</v>
      </c>
      <c r="M70" s="7">
        <f t="shared" si="11"/>
        <v>8.9118268846635189</v>
      </c>
      <c r="P70" s="5">
        <f t="shared" si="12"/>
        <v>7.2599133557890676</v>
      </c>
      <c r="R70" s="5">
        <v>-13</v>
      </c>
      <c r="U70" s="5">
        <v>23</v>
      </c>
      <c r="V70" s="7">
        <f t="shared" si="6"/>
        <v>8.1311079957117247</v>
      </c>
      <c r="Y70" s="7"/>
    </row>
    <row r="71" spans="1:25" x14ac:dyDescent="0.15">
      <c r="A71" s="5">
        <v>35</v>
      </c>
      <c r="B71" s="5">
        <v>69</v>
      </c>
      <c r="D71">
        <v>136.68767908309999</v>
      </c>
      <c r="E71">
        <v>425.81805157592999</v>
      </c>
      <c r="F71">
        <v>102.29725829726</v>
      </c>
      <c r="G71">
        <v>109.02453102453001</v>
      </c>
      <c r="I71" s="6">
        <f t="shared" si="8"/>
        <v>316.79352055139998</v>
      </c>
      <c r="J71" s="6">
        <f t="shared" si="9"/>
        <v>34.390420785839993</v>
      </c>
      <c r="K71" s="6">
        <f t="shared" si="10"/>
        <v>275.52501560839198</v>
      </c>
      <c r="L71" s="7">
        <f t="shared" si="7"/>
        <v>8.0116791046022158</v>
      </c>
      <c r="M71" s="7">
        <f t="shared" si="11"/>
        <v>8.6887805182701179</v>
      </c>
      <c r="P71" s="5">
        <f t="shared" si="12"/>
        <v>4.2322277850267387</v>
      </c>
      <c r="R71" s="5">
        <v>-13</v>
      </c>
      <c r="U71" s="5">
        <v>23.5</v>
      </c>
      <c r="V71" s="7">
        <f t="shared" si="6"/>
        <v>7.6639184900169868</v>
      </c>
      <c r="Y71" s="7"/>
    </row>
    <row r="72" spans="1:25" x14ac:dyDescent="0.15">
      <c r="A72" s="5">
        <v>35.5</v>
      </c>
      <c r="B72" s="5">
        <v>70</v>
      </c>
      <c r="D72">
        <v>134.80229226361001</v>
      </c>
      <c r="E72">
        <v>424.23638968480998</v>
      </c>
      <c r="F72">
        <v>102.39971139971</v>
      </c>
      <c r="G72">
        <v>108.69696969697</v>
      </c>
      <c r="I72" s="6">
        <f t="shared" si="8"/>
        <v>315.53941998784001</v>
      </c>
      <c r="J72" s="6">
        <f t="shared" si="9"/>
        <v>32.402580863900013</v>
      </c>
      <c r="K72" s="6">
        <f t="shared" si="10"/>
        <v>276.65632295116001</v>
      </c>
      <c r="L72" s="7">
        <f t="shared" si="7"/>
        <v>8.5380952867055449</v>
      </c>
      <c r="M72" s="7">
        <f t="shared" si="11"/>
        <v>9.2248695777115604</v>
      </c>
      <c r="P72" s="5">
        <f t="shared" si="12"/>
        <v>11.080920884978676</v>
      </c>
      <c r="R72" s="5">
        <v>-13</v>
      </c>
      <c r="U72" s="5">
        <v>24</v>
      </c>
      <c r="V72" s="7">
        <f t="shared" si="6"/>
        <v>7.5895979236451288</v>
      </c>
      <c r="Y72" s="7"/>
    </row>
    <row r="73" spans="1:25" x14ac:dyDescent="0.15">
      <c r="A73" s="5">
        <v>36</v>
      </c>
      <c r="B73" s="5">
        <v>71</v>
      </c>
      <c r="D73">
        <v>133.20916905444</v>
      </c>
      <c r="E73">
        <v>412.21060171919999</v>
      </c>
      <c r="F73">
        <v>102.3088023088</v>
      </c>
      <c r="G73">
        <v>109.14718614719</v>
      </c>
      <c r="I73" s="6">
        <f t="shared" si="8"/>
        <v>303.06341557201</v>
      </c>
      <c r="J73" s="6">
        <f t="shared" si="9"/>
        <v>30.90036674564</v>
      </c>
      <c r="K73" s="6">
        <f t="shared" si="10"/>
        <v>265.98297547724201</v>
      </c>
      <c r="L73" s="7">
        <f t="shared" si="7"/>
        <v>8.6077611203359528</v>
      </c>
      <c r="M73" s="7">
        <f t="shared" si="11"/>
        <v>9.3042082886800817</v>
      </c>
      <c r="P73" s="5">
        <f t="shared" si="12"/>
        <v>11.987275838165358</v>
      </c>
      <c r="R73" s="5">
        <v>-13</v>
      </c>
      <c r="U73" s="5">
        <v>24.5</v>
      </c>
      <c r="V73" s="7">
        <f t="shared" si="6"/>
        <v>7.7027896670168481</v>
      </c>
      <c r="Y73" s="7"/>
    </row>
    <row r="74" spans="1:25" x14ac:dyDescent="0.15">
      <c r="A74" s="5">
        <v>36.5</v>
      </c>
      <c r="B74" s="5">
        <v>72</v>
      </c>
      <c r="D74">
        <v>136.43266475645001</v>
      </c>
      <c r="E74">
        <v>420.04297994269001</v>
      </c>
      <c r="F74">
        <v>102.25396825397</v>
      </c>
      <c r="G74">
        <v>109.37518037517999</v>
      </c>
      <c r="I74" s="6">
        <f t="shared" si="8"/>
        <v>310.66779956751003</v>
      </c>
      <c r="J74" s="6">
        <f t="shared" si="9"/>
        <v>34.178696502480008</v>
      </c>
      <c r="K74" s="6">
        <f t="shared" si="10"/>
        <v>269.65336376453399</v>
      </c>
      <c r="L74" s="7">
        <f t="shared" si="7"/>
        <v>7.8895157322622858</v>
      </c>
      <c r="M74" s="7">
        <f t="shared" si="11"/>
        <v>8.5956357779445263</v>
      </c>
      <c r="P74" s="5">
        <f t="shared" si="12"/>
        <v>2.6428780012332154</v>
      </c>
      <c r="R74" s="5">
        <v>-13</v>
      </c>
      <c r="U74" s="5">
        <v>25</v>
      </c>
      <c r="V74" s="7">
        <f t="shared" si="6"/>
        <v>7.5448465015127937</v>
      </c>
      <c r="Y74" s="7"/>
    </row>
    <row r="75" spans="1:25" x14ac:dyDescent="0.15">
      <c r="A75" s="5">
        <v>37</v>
      </c>
      <c r="B75" s="5">
        <v>73</v>
      </c>
      <c r="D75">
        <v>137.98424068768</v>
      </c>
      <c r="E75">
        <v>431.60458452722003</v>
      </c>
      <c r="F75">
        <v>102.329004329</v>
      </c>
      <c r="G75">
        <v>109.26406926407</v>
      </c>
      <c r="I75" s="6">
        <f t="shared" si="8"/>
        <v>322.34051526315</v>
      </c>
      <c r="J75" s="6">
        <f t="shared" si="9"/>
        <v>35.65523635868</v>
      </c>
      <c r="K75" s="6">
        <f t="shared" si="10"/>
        <v>279.554231632734</v>
      </c>
      <c r="L75" s="7">
        <f t="shared" si="7"/>
        <v>7.8404817968533429</v>
      </c>
      <c r="M75" s="7">
        <f t="shared" si="11"/>
        <v>8.5562747198736968</v>
      </c>
      <c r="P75" s="5">
        <f t="shared" si="12"/>
        <v>2.0049447717551008</v>
      </c>
      <c r="R75" s="5">
        <v>-13</v>
      </c>
      <c r="U75" s="5">
        <v>25.5</v>
      </c>
      <c r="V75" s="7">
        <f t="shared" si="6"/>
        <v>7.644121108891694</v>
      </c>
      <c r="Y75" s="7"/>
    </row>
    <row r="76" spans="1:25" x14ac:dyDescent="0.15">
      <c r="A76" s="5">
        <v>37.5</v>
      </c>
      <c r="B76" s="5">
        <v>74</v>
      </c>
      <c r="D76">
        <v>137.07449856733999</v>
      </c>
      <c r="E76">
        <v>432.82521489970998</v>
      </c>
      <c r="F76">
        <v>102.41125541126</v>
      </c>
      <c r="G76">
        <v>109.63059163059</v>
      </c>
      <c r="I76" s="6">
        <f t="shared" si="8"/>
        <v>323.19462326911997</v>
      </c>
      <c r="J76" s="6">
        <f t="shared" si="9"/>
        <v>34.663243156079986</v>
      </c>
      <c r="K76" s="6">
        <f t="shared" si="10"/>
        <v>281.59873148182396</v>
      </c>
      <c r="L76" s="7">
        <f t="shared" si="7"/>
        <v>8.1238426022012629</v>
      </c>
      <c r="M76" s="7">
        <f t="shared" si="11"/>
        <v>8.8493084025597302</v>
      </c>
      <c r="P76" s="5">
        <f t="shared" si="12"/>
        <v>5.6914788456681205</v>
      </c>
      <c r="R76" s="5">
        <v>-13</v>
      </c>
      <c r="U76" s="5">
        <v>26</v>
      </c>
      <c r="V76" s="7">
        <f t="shared" si="6"/>
        <v>7.6828379728756984</v>
      </c>
      <c r="Y76" s="7"/>
    </row>
    <row r="77" spans="1:25" x14ac:dyDescent="0.15">
      <c r="A77" s="5">
        <v>38</v>
      </c>
      <c r="B77" s="5">
        <v>75</v>
      </c>
      <c r="D77">
        <v>137.17048710602</v>
      </c>
      <c r="E77">
        <v>429.91547277937002</v>
      </c>
      <c r="F77">
        <v>102.29148629149</v>
      </c>
      <c r="G77">
        <v>109.65656565657</v>
      </c>
      <c r="I77" s="6">
        <f t="shared" si="8"/>
        <v>320.2589071228</v>
      </c>
      <c r="J77" s="6">
        <f t="shared" si="9"/>
        <v>34.879000814530002</v>
      </c>
      <c r="K77" s="6">
        <f t="shared" si="10"/>
        <v>278.40410614536398</v>
      </c>
      <c r="L77" s="7">
        <f t="shared" si="7"/>
        <v>7.9819977534845421</v>
      </c>
      <c r="M77" s="7">
        <f t="shared" si="11"/>
        <v>8.7171364311811228</v>
      </c>
      <c r="P77" s="5">
        <f t="shared" si="12"/>
        <v>3.8460723598940039</v>
      </c>
      <c r="R77" s="5">
        <v>-13</v>
      </c>
      <c r="U77" s="39">
        <v>26.5</v>
      </c>
      <c r="V77" s="7">
        <f t="shared" si="6"/>
        <v>7.6209569509198092</v>
      </c>
      <c r="Y77" s="7"/>
    </row>
    <row r="78" spans="1:25" x14ac:dyDescent="0.15">
      <c r="A78" s="5">
        <v>38.5</v>
      </c>
      <c r="B78" s="5">
        <v>76</v>
      </c>
      <c r="D78">
        <v>137.14613180516</v>
      </c>
      <c r="E78">
        <v>435.83954154728002</v>
      </c>
      <c r="F78">
        <v>102.46176046175999</v>
      </c>
      <c r="G78">
        <v>108.88311688312</v>
      </c>
      <c r="I78" s="6">
        <f t="shared" si="8"/>
        <v>326.95642466416001</v>
      </c>
      <c r="J78" s="6">
        <f t="shared" si="9"/>
        <v>34.684371343400002</v>
      </c>
      <c r="K78" s="6">
        <f t="shared" si="10"/>
        <v>285.33517905207998</v>
      </c>
      <c r="L78" s="7">
        <f t="shared" si="7"/>
        <v>8.2266210399795998</v>
      </c>
      <c r="M78" s="7">
        <f t="shared" si="11"/>
        <v>8.9714325950142921</v>
      </c>
      <c r="P78" s="5">
        <f t="shared" si="12"/>
        <v>7.0286299469581053</v>
      </c>
      <c r="R78" s="5">
        <v>-13</v>
      </c>
      <c r="U78" s="5">
        <v>27</v>
      </c>
      <c r="V78" s="7">
        <f t="shared" si="6"/>
        <v>7.5305116527449059</v>
      </c>
      <c r="Y78" s="7"/>
    </row>
    <row r="79" spans="1:25" x14ac:dyDescent="0.15">
      <c r="A79" s="5">
        <v>39</v>
      </c>
      <c r="B79" s="5">
        <v>77</v>
      </c>
      <c r="D79">
        <v>137.16189111748</v>
      </c>
      <c r="E79">
        <v>436.32091690544001</v>
      </c>
      <c r="F79">
        <v>102.55844155843999</v>
      </c>
      <c r="G79">
        <v>109.06493506494</v>
      </c>
      <c r="I79" s="6">
        <f t="shared" si="8"/>
        <v>327.2559818405</v>
      </c>
      <c r="J79" s="6">
        <f t="shared" si="9"/>
        <v>34.603449559040001</v>
      </c>
      <c r="K79" s="6">
        <f t="shared" si="10"/>
        <v>285.73184236965199</v>
      </c>
      <c r="L79" s="7">
        <f t="shared" si="7"/>
        <v>8.2573224927225723</v>
      </c>
      <c r="M79" s="7">
        <f t="shared" si="11"/>
        <v>9.0118069250953781</v>
      </c>
      <c r="P79" s="5">
        <f t="shared" si="12"/>
        <v>7.4280569302228869</v>
      </c>
      <c r="R79" s="5">
        <v>-13</v>
      </c>
      <c r="U79" s="5">
        <v>27.5</v>
      </c>
      <c r="V79" s="7">
        <f t="shared" si="6"/>
        <v>7.6978532099001677</v>
      </c>
      <c r="Y79" s="7"/>
    </row>
    <row r="80" spans="1:25" x14ac:dyDescent="0.15">
      <c r="A80" s="5">
        <v>39.5</v>
      </c>
      <c r="B80" s="5">
        <v>78</v>
      </c>
      <c r="D80">
        <v>136.77793696275</v>
      </c>
      <c r="E80">
        <v>435.53438395415998</v>
      </c>
      <c r="F80">
        <v>102.29581529582001</v>
      </c>
      <c r="G80">
        <v>109.47041847042</v>
      </c>
      <c r="I80" s="6">
        <f t="shared" si="8"/>
        <v>326.06396548373999</v>
      </c>
      <c r="J80" s="6">
        <f t="shared" si="9"/>
        <v>34.482121666929999</v>
      </c>
      <c r="K80" s="6">
        <f t="shared" si="10"/>
        <v>284.68541948342397</v>
      </c>
      <c r="L80" s="7">
        <f t="shared" si="7"/>
        <v>8.2560296675842562</v>
      </c>
      <c r="M80" s="7">
        <f t="shared" si="11"/>
        <v>9.0201869772951753</v>
      </c>
      <c r="P80" s="5">
        <f t="shared" si="12"/>
        <v>7.4112372295654083</v>
      </c>
      <c r="R80" s="5">
        <v>-13</v>
      </c>
      <c r="U80" s="5">
        <v>28</v>
      </c>
      <c r="V80" s="7">
        <f t="shared" si="6"/>
        <v>7.6457109037217812</v>
      </c>
      <c r="Y80" s="7"/>
    </row>
    <row r="81" spans="1:25" x14ac:dyDescent="0.15">
      <c r="A81" s="5">
        <v>40</v>
      </c>
      <c r="B81" s="5">
        <v>79</v>
      </c>
      <c r="D81">
        <v>136.36962750716</v>
      </c>
      <c r="E81">
        <v>434.85243553009002</v>
      </c>
      <c r="F81">
        <v>102.56132756133</v>
      </c>
      <c r="G81">
        <v>109.27705627706</v>
      </c>
      <c r="I81" s="6">
        <f t="shared" si="8"/>
        <v>325.57537925303001</v>
      </c>
      <c r="J81" s="6">
        <f t="shared" si="9"/>
        <v>33.808299945830001</v>
      </c>
      <c r="K81" s="6">
        <f t="shared" si="10"/>
        <v>285.005419318034</v>
      </c>
      <c r="L81" s="7">
        <f t="shared" si="7"/>
        <v>8.4300429117905793</v>
      </c>
      <c r="M81" s="7">
        <f t="shared" si="11"/>
        <v>9.2038730988396118</v>
      </c>
      <c r="P81" s="5">
        <f t="shared" si="12"/>
        <v>9.6751556754884263</v>
      </c>
      <c r="R81" s="5">
        <v>-13</v>
      </c>
      <c r="U81" s="5">
        <v>28.5</v>
      </c>
      <c r="V81" s="7">
        <f t="shared" si="6"/>
        <v>7.6643720801183228</v>
      </c>
      <c r="Y81" s="7"/>
    </row>
    <row r="82" spans="1:25" x14ac:dyDescent="0.15">
      <c r="A82" s="5">
        <v>40.5</v>
      </c>
      <c r="B82" s="5">
        <v>80</v>
      </c>
      <c r="D82">
        <v>136.51719197707999</v>
      </c>
      <c r="E82">
        <v>434.68767908310002</v>
      </c>
      <c r="F82">
        <v>102.63059163059</v>
      </c>
      <c r="G82">
        <v>109.74314574315</v>
      </c>
      <c r="I82" s="6">
        <f t="shared" si="8"/>
        <v>324.94453333995</v>
      </c>
      <c r="J82" s="6">
        <f t="shared" si="9"/>
        <v>33.886600346489985</v>
      </c>
      <c r="K82" s="6">
        <f t="shared" si="10"/>
        <v>284.28061292416203</v>
      </c>
      <c r="L82" s="7">
        <f t="shared" si="7"/>
        <v>8.3891747775639036</v>
      </c>
      <c r="M82" s="7">
        <f t="shared" si="11"/>
        <v>9.1726778419510477</v>
      </c>
      <c r="P82" s="5">
        <f t="shared" si="12"/>
        <v>9.1434598074628415</v>
      </c>
      <c r="R82" s="5">
        <v>-13</v>
      </c>
      <c r="U82" s="5">
        <v>29</v>
      </c>
      <c r="V82" s="7">
        <f t="shared" si="6"/>
        <v>7.5271560064920138</v>
      </c>
      <c r="Y82" s="7"/>
    </row>
    <row r="83" spans="1:25" x14ac:dyDescent="0.15">
      <c r="A83" s="5">
        <v>41</v>
      </c>
      <c r="B83" s="5">
        <v>81</v>
      </c>
      <c r="D83">
        <v>137.38968481374999</v>
      </c>
      <c r="E83">
        <v>439.14899713467003</v>
      </c>
      <c r="F83">
        <v>102.29581529582001</v>
      </c>
      <c r="G83">
        <v>109.59163059162999</v>
      </c>
      <c r="I83" s="6">
        <f t="shared" si="8"/>
        <v>329.55736654304002</v>
      </c>
      <c r="J83" s="6">
        <f t="shared" si="9"/>
        <v>35.093869517929988</v>
      </c>
      <c r="K83" s="6">
        <f t="shared" si="10"/>
        <v>287.44472312152402</v>
      </c>
      <c r="L83" s="7">
        <f t="shared" si="7"/>
        <v>8.1907389259159409</v>
      </c>
      <c r="M83" s="7">
        <f t="shared" si="11"/>
        <v>8.9839148676411984</v>
      </c>
      <c r="P83" s="5">
        <f t="shared" si="12"/>
        <v>6.5618023771490286</v>
      </c>
      <c r="R83" s="5">
        <v>-13</v>
      </c>
      <c r="U83" s="5">
        <v>29.5</v>
      </c>
      <c r="V83" s="7">
        <f t="shared" si="6"/>
        <v>7.5919158106257107</v>
      </c>
      <c r="Y83" s="7"/>
    </row>
    <row r="84" spans="1:25" x14ac:dyDescent="0.15">
      <c r="A84" s="5">
        <v>41.5</v>
      </c>
      <c r="B84" s="5">
        <v>82</v>
      </c>
      <c r="D84">
        <v>136.67908309456001</v>
      </c>
      <c r="E84">
        <v>441.34670487106001</v>
      </c>
      <c r="F84">
        <v>102.56421356420999</v>
      </c>
      <c r="G84">
        <v>109.23665223665</v>
      </c>
      <c r="I84" s="6">
        <f t="shared" si="8"/>
        <v>332.11005263441001</v>
      </c>
      <c r="J84" s="6">
        <f t="shared" si="9"/>
        <v>34.11486953035002</v>
      </c>
      <c r="K84" s="6">
        <f t="shared" si="10"/>
        <v>291.17220919799001</v>
      </c>
      <c r="L84" s="7">
        <f t="shared" si="7"/>
        <v>8.5350526971516327</v>
      </c>
      <c r="M84" s="7">
        <f t="shared" si="11"/>
        <v>9.3379015162150036</v>
      </c>
      <c r="P84" s="5">
        <f t="shared" si="12"/>
        <v>11.041336687546513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136.69627507163</v>
      </c>
      <c r="E85">
        <v>432.89684813754002</v>
      </c>
      <c r="F85">
        <v>102.28860028859999</v>
      </c>
      <c r="G85">
        <v>109.556998557</v>
      </c>
      <c r="I85" s="6">
        <f t="shared" si="8"/>
        <v>323.33984958054003</v>
      </c>
      <c r="J85" s="6">
        <f t="shared" si="9"/>
        <v>34.407674783030004</v>
      </c>
      <c r="K85" s="6">
        <f t="shared" si="10"/>
        <v>282.05063984090401</v>
      </c>
      <c r="L85" s="7">
        <f t="shared" si="7"/>
        <v>8.1973176513517991</v>
      </c>
      <c r="M85" s="7">
        <f t="shared" si="11"/>
        <v>9.0098393477532817</v>
      </c>
      <c r="P85" s="5">
        <f t="shared" si="12"/>
        <v>6.6473918271522905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136.67335243553001</v>
      </c>
      <c r="E86">
        <v>433.08452722062998</v>
      </c>
      <c r="F86">
        <v>102.33189033188999</v>
      </c>
      <c r="G86">
        <v>108.95382395382001</v>
      </c>
      <c r="I86" s="6">
        <f t="shared" si="8"/>
        <v>324.13070326680997</v>
      </c>
      <c r="J86" s="6">
        <f t="shared" si="9"/>
        <v>34.341462103640012</v>
      </c>
      <c r="K86" s="6">
        <f t="shared" si="10"/>
        <v>282.92094874244196</v>
      </c>
      <c r="L86" s="7">
        <f t="shared" si="7"/>
        <v>8.2384654412385618</v>
      </c>
      <c r="M86" s="7">
        <f t="shared" si="11"/>
        <v>9.0606600149781578</v>
      </c>
      <c r="P86" s="5">
        <f t="shared" si="12"/>
        <v>7.1827260251812337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137.10888252148999</v>
      </c>
      <c r="E87">
        <v>438.4111747851</v>
      </c>
      <c r="F87">
        <v>102.41125541126</v>
      </c>
      <c r="G87">
        <v>108.97835497836</v>
      </c>
      <c r="I87" s="6">
        <f t="shared" si="8"/>
        <v>329.43281980673999</v>
      </c>
      <c r="J87" s="6">
        <f t="shared" si="9"/>
        <v>34.697627110229988</v>
      </c>
      <c r="K87" s="6">
        <f t="shared" si="10"/>
        <v>287.79566727446399</v>
      </c>
      <c r="L87" s="7">
        <f t="shared" si="7"/>
        <v>8.2943904596176985</v>
      </c>
      <c r="M87" s="7">
        <f t="shared" si="11"/>
        <v>9.1262579106954078</v>
      </c>
      <c r="P87" s="5">
        <f t="shared" si="12"/>
        <v>7.9103124872035915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136.91833810887999</v>
      </c>
      <c r="E88">
        <v>439.49426934096999</v>
      </c>
      <c r="F88">
        <v>102.27417027417</v>
      </c>
      <c r="G88">
        <v>109.24531024530999</v>
      </c>
      <c r="I88" s="6">
        <f t="shared" si="8"/>
        <v>330.24895909565998</v>
      </c>
      <c r="J88" s="6">
        <f t="shared" si="9"/>
        <v>34.64416783470999</v>
      </c>
      <c r="K88" s="6">
        <f t="shared" si="10"/>
        <v>288.67595769400799</v>
      </c>
      <c r="L88" s="7">
        <f t="shared" si="7"/>
        <v>8.3325989837973129</v>
      </c>
      <c r="M88" s="7">
        <f t="shared" si="11"/>
        <v>9.1741393122131356</v>
      </c>
      <c r="P88" s="5">
        <f t="shared" si="12"/>
        <v>8.4074067346918042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137.11174785099999</v>
      </c>
      <c r="E89">
        <v>436.37965616046</v>
      </c>
      <c r="F89">
        <v>102.03896103896</v>
      </c>
      <c r="G89">
        <v>109.52236652237001</v>
      </c>
      <c r="I89" s="6">
        <f t="shared" si="8"/>
        <v>326.85728963808998</v>
      </c>
      <c r="J89" s="6">
        <f t="shared" si="9"/>
        <v>35.072786812039993</v>
      </c>
      <c r="K89" s="6">
        <f t="shared" si="10"/>
        <v>284.76994546364199</v>
      </c>
      <c r="L89" s="7">
        <f t="shared" si="7"/>
        <v>8.1193988658433174</v>
      </c>
      <c r="M89" s="7">
        <f t="shared" si="11"/>
        <v>8.9706120715972517</v>
      </c>
      <c r="P89" s="5">
        <f t="shared" si="12"/>
        <v>5.6336656788861514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136.22636103152001</v>
      </c>
      <c r="E90">
        <v>434.89111747851001</v>
      </c>
      <c r="F90">
        <v>102.46464646465</v>
      </c>
      <c r="G90">
        <v>108.94949494949999</v>
      </c>
      <c r="I90" s="6">
        <f t="shared" si="8"/>
        <v>325.94162252901003</v>
      </c>
      <c r="J90" s="6">
        <f t="shared" si="9"/>
        <v>33.761714566870012</v>
      </c>
      <c r="K90" s="6">
        <f t="shared" si="10"/>
        <v>285.42756504876604</v>
      </c>
      <c r="L90" s="7">
        <f t="shared" si="7"/>
        <v>8.4541786076484655</v>
      </c>
      <c r="M90" s="7">
        <f t="shared" si="11"/>
        <v>9.3150646907405132</v>
      </c>
      <c r="P90" s="5">
        <f t="shared" si="12"/>
        <v>9.9891619300529886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136.99426934096999</v>
      </c>
      <c r="E91">
        <v>433.42836676218002</v>
      </c>
      <c r="F91">
        <v>102.329004329</v>
      </c>
      <c r="G91">
        <v>109.14574314574</v>
      </c>
      <c r="I91" s="6">
        <f t="shared" si="8"/>
        <v>324.28262361643999</v>
      </c>
      <c r="J91" s="6">
        <f t="shared" si="9"/>
        <v>34.665265011969993</v>
      </c>
      <c r="K91" s="6">
        <f t="shared" si="10"/>
        <v>282.68430560207599</v>
      </c>
      <c r="L91" s="7">
        <f t="shared" si="7"/>
        <v>8.1546846823315633</v>
      </c>
      <c r="M91" s="7">
        <f t="shared" si="11"/>
        <v>9.0252436427617244</v>
      </c>
      <c r="P91" s="5">
        <f t="shared" si="12"/>
        <v>6.0927353962030573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137.27077363897001</v>
      </c>
      <c r="E92">
        <v>435.36103151863</v>
      </c>
      <c r="F92">
        <v>102.37085137085</v>
      </c>
      <c r="G92">
        <v>108.96536796537001</v>
      </c>
      <c r="I92" s="6">
        <f t="shared" si="8"/>
        <v>326.39566355325996</v>
      </c>
      <c r="J92" s="6">
        <f t="shared" si="9"/>
        <v>34.899922268120008</v>
      </c>
      <c r="K92" s="6">
        <f t="shared" si="10"/>
        <v>284.51575683151594</v>
      </c>
      <c r="L92" s="7">
        <f t="shared" si="7"/>
        <v>8.1523321068085082</v>
      </c>
      <c r="M92" s="7">
        <f t="shared" si="11"/>
        <v>9.0325639445767809</v>
      </c>
      <c r="P92" s="5">
        <f t="shared" si="12"/>
        <v>6.0621283056544986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136.19484240688001</v>
      </c>
      <c r="E93">
        <v>435.00429799427002</v>
      </c>
      <c r="F93">
        <v>102.37373737374</v>
      </c>
      <c r="G93">
        <v>109.32611832612</v>
      </c>
      <c r="I93" s="6">
        <f t="shared" si="8"/>
        <v>325.67817966815005</v>
      </c>
      <c r="J93" s="6">
        <f t="shared" si="9"/>
        <v>33.821105033140014</v>
      </c>
      <c r="K93" s="6">
        <f t="shared" si="10"/>
        <v>285.09285362838204</v>
      </c>
      <c r="L93" s="7">
        <f t="shared" si="7"/>
        <v>8.4294363933121161</v>
      </c>
      <c r="M93" s="7">
        <f t="shared" si="11"/>
        <v>9.3193411084185023</v>
      </c>
      <c r="P93" s="5">
        <f t="shared" si="12"/>
        <v>9.667264848687001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136.55444126075</v>
      </c>
      <c r="E94">
        <v>430.27363896847999</v>
      </c>
      <c r="F94">
        <v>102.40404040404</v>
      </c>
      <c r="G94">
        <v>109.05916305916</v>
      </c>
      <c r="I94" s="6">
        <f t="shared" si="8"/>
        <v>321.21447590931996</v>
      </c>
      <c r="J94" s="6">
        <f t="shared" si="9"/>
        <v>34.150400856709993</v>
      </c>
      <c r="K94" s="6">
        <f t="shared" si="10"/>
        <v>280.23399488126796</v>
      </c>
      <c r="L94" s="7">
        <f t="shared" si="7"/>
        <v>8.2058771742413263</v>
      </c>
      <c r="M94" s="7">
        <f t="shared" si="11"/>
        <v>9.1054547666858259</v>
      </c>
      <c r="P94" s="5">
        <f t="shared" si="12"/>
        <v>6.7587515219058965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137.51719197707999</v>
      </c>
      <c r="E95">
        <v>435.33667621776999</v>
      </c>
      <c r="F95">
        <v>101.93795093795001</v>
      </c>
      <c r="G95">
        <v>109.02453102453001</v>
      </c>
      <c r="I95" s="6">
        <f t="shared" si="8"/>
        <v>326.31214519323999</v>
      </c>
      <c r="J95" s="6">
        <f t="shared" si="9"/>
        <v>35.579241039129982</v>
      </c>
      <c r="K95" s="6">
        <f t="shared" si="10"/>
        <v>283.61705594628398</v>
      </c>
      <c r="L95" s="7">
        <f t="shared" si="7"/>
        <v>7.971419503703367</v>
      </c>
      <c r="M95" s="7">
        <f t="shared" si="11"/>
        <v>8.8806699734859791</v>
      </c>
      <c r="P95" s="5">
        <f t="shared" si="12"/>
        <v>3.7084489570638812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137.21489971347</v>
      </c>
      <c r="E96">
        <v>437.31661891118</v>
      </c>
      <c r="F96">
        <v>102.16594516595001</v>
      </c>
      <c r="G96">
        <v>109.2481962482</v>
      </c>
      <c r="I96" s="6">
        <f t="shared" si="8"/>
        <v>328.06842266297997</v>
      </c>
      <c r="J96" s="6">
        <f t="shared" si="9"/>
        <v>35.048954547519998</v>
      </c>
      <c r="K96" s="6">
        <f t="shared" si="10"/>
        <v>286.009677205956</v>
      </c>
      <c r="L96" s="7">
        <f t="shared" si="7"/>
        <v>8.1602912525729963</v>
      </c>
      <c r="M96" s="7">
        <f t="shared" si="11"/>
        <v>9.0792145996937208</v>
      </c>
      <c r="P96" s="5">
        <f t="shared" si="12"/>
        <v>6.1656770728313814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137.73782234957</v>
      </c>
      <c r="E97">
        <v>445.22206303725</v>
      </c>
      <c r="F97">
        <v>102.58585858586</v>
      </c>
      <c r="G97">
        <v>108.62049062049</v>
      </c>
      <c r="I97" s="6">
        <f t="shared" si="8"/>
        <v>336.60157241676001</v>
      </c>
      <c r="J97" s="6">
        <f t="shared" si="9"/>
        <v>35.15196376371</v>
      </c>
      <c r="K97" s="6">
        <f t="shared" si="10"/>
        <v>294.41921590030802</v>
      </c>
      <c r="L97" s="7">
        <f t="shared" si="7"/>
        <v>8.3756121814240991</v>
      </c>
      <c r="M97" s="7">
        <f t="shared" si="11"/>
        <v>9.3042084058829371</v>
      </c>
      <c r="P97" s="5">
        <f t="shared" si="12"/>
        <v>8.9670099532258742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136.87535816619001</v>
      </c>
      <c r="E98">
        <v>434.66332378224001</v>
      </c>
      <c r="F98">
        <v>102.30158730159</v>
      </c>
      <c r="G98">
        <v>109.50072150072</v>
      </c>
      <c r="I98" s="6">
        <f t="shared" si="8"/>
        <v>325.16260228151998</v>
      </c>
      <c r="J98" s="6">
        <f t="shared" si="9"/>
        <v>34.573770864600007</v>
      </c>
      <c r="K98" s="6">
        <f t="shared" si="10"/>
        <v>283.67407724399999</v>
      </c>
      <c r="L98" s="7">
        <f t="shared" si="7"/>
        <v>8.2048926151255639</v>
      </c>
      <c r="M98" s="7">
        <f t="shared" si="11"/>
        <v>9.1431617169225152</v>
      </c>
      <c r="P98" s="5">
        <f t="shared" si="12"/>
        <v>6.7459423730767796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136.84383954155001</v>
      </c>
      <c r="E99">
        <v>436.53868194841999</v>
      </c>
      <c r="F99">
        <v>102.33189033188999</v>
      </c>
      <c r="G99">
        <v>109.0101010101</v>
      </c>
      <c r="I99" s="6">
        <f t="shared" si="8"/>
        <v>327.52858093831998</v>
      </c>
      <c r="J99" s="6">
        <f t="shared" si="9"/>
        <v>34.511949209660017</v>
      </c>
      <c r="K99" s="6">
        <f t="shared" si="10"/>
        <v>286.11424188672794</v>
      </c>
      <c r="L99" s="7">
        <f t="shared" si="7"/>
        <v>8.2902950554483184</v>
      </c>
      <c r="M99" s="7">
        <f t="shared" si="11"/>
        <v>9.2382370345833813</v>
      </c>
      <c r="P99" s="5">
        <f t="shared" si="12"/>
        <v>7.8570311344832406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136.49140401145999</v>
      </c>
      <c r="E100">
        <v>428.98137535817</v>
      </c>
      <c r="F100">
        <v>102.30014430014</v>
      </c>
      <c r="G100">
        <v>109.29437229437001</v>
      </c>
      <c r="I100" s="6">
        <f t="shared" si="8"/>
        <v>319.68700306379998</v>
      </c>
      <c r="J100" s="6">
        <f t="shared" si="9"/>
        <v>34.191259711319987</v>
      </c>
      <c r="K100" s="6">
        <f t="shared" si="10"/>
        <v>278.65749141021598</v>
      </c>
      <c r="L100" s="7">
        <f t="shared" si="7"/>
        <v>8.1499627028353832</v>
      </c>
      <c r="M100" s="7">
        <f t="shared" si="11"/>
        <v>9.1075775593085595</v>
      </c>
      <c r="P100" s="5">
        <f t="shared" si="12"/>
        <v>6.0313022763768593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136.5</v>
      </c>
      <c r="E101">
        <v>431.95128939827998</v>
      </c>
      <c r="F101">
        <v>102.31457431457</v>
      </c>
      <c r="G101">
        <v>109.1443001443</v>
      </c>
      <c r="I101" s="6">
        <f t="shared" si="8"/>
        <v>322.80698925397996</v>
      </c>
      <c r="J101" s="6">
        <f t="shared" si="9"/>
        <v>34.185425685430005</v>
      </c>
      <c r="K101" s="6">
        <f t="shared" si="10"/>
        <v>281.78447843146398</v>
      </c>
      <c r="L101" s="7">
        <f t="shared" si="7"/>
        <v>8.2428249109550187</v>
      </c>
      <c r="M101" s="7">
        <f t="shared" si="11"/>
        <v>9.2101126447663084</v>
      </c>
      <c r="P101" s="5">
        <f t="shared" si="12"/>
        <v>7.2394428799846962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136.61747851003</v>
      </c>
      <c r="E102">
        <v>432.21489971347</v>
      </c>
      <c r="F102">
        <v>102.32756132756001</v>
      </c>
      <c r="G102">
        <v>109.06349206349</v>
      </c>
      <c r="I102" s="6">
        <f t="shared" si="8"/>
        <v>323.15140764998</v>
      </c>
      <c r="J102" s="6">
        <f t="shared" si="9"/>
        <v>34.289917182469992</v>
      </c>
      <c r="K102" s="6">
        <f t="shared" si="10"/>
        <v>282.003507031016</v>
      </c>
      <c r="L102" s="7">
        <f t="shared" si="7"/>
        <v>8.2240941420291449</v>
      </c>
      <c r="M102" s="7">
        <f t="shared" si="11"/>
        <v>9.201054753178548</v>
      </c>
      <c r="P102" s="5">
        <f t="shared" si="12"/>
        <v>6.9957549154793686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136.39684813753999</v>
      </c>
      <c r="E103">
        <v>429.71060171919999</v>
      </c>
      <c r="F103">
        <v>102.22077922078</v>
      </c>
      <c r="G103">
        <v>109.48484848485</v>
      </c>
      <c r="I103" s="6">
        <f t="shared" si="8"/>
        <v>320.22575323435001</v>
      </c>
      <c r="J103" s="6">
        <f t="shared" si="9"/>
        <v>34.176068916759988</v>
      </c>
      <c r="K103" s="6">
        <f t="shared" si="10"/>
        <v>279.21447053423805</v>
      </c>
      <c r="L103" s="7">
        <f t="shared" si="7"/>
        <v>8.1698825928253829</v>
      </c>
      <c r="M103" s="7">
        <f t="shared" si="11"/>
        <v>9.1565160813128976</v>
      </c>
      <c r="P103" s="5">
        <f t="shared" si="12"/>
        <v>6.2904607478760015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136.5</v>
      </c>
      <c r="E104">
        <v>430.88681948423999</v>
      </c>
      <c r="F104">
        <v>102.27272727272999</v>
      </c>
      <c r="G104">
        <v>109.29437229437001</v>
      </c>
      <c r="I104" s="6">
        <f t="shared" si="8"/>
        <v>321.59244718986997</v>
      </c>
      <c r="J104" s="6">
        <f t="shared" si="9"/>
        <v>34.227272727270005</v>
      </c>
      <c r="K104" s="6">
        <f t="shared" si="10"/>
        <v>280.51971991714595</v>
      </c>
      <c r="L104" s="7">
        <f t="shared" si="7"/>
        <v>8.1957952698243055</v>
      </c>
      <c r="M104" s="7">
        <f t="shared" si="11"/>
        <v>9.1921016356499337</v>
      </c>
      <c r="P104" s="5">
        <f t="shared" si="12"/>
        <v>6.6275855897733766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136.46131805158001</v>
      </c>
      <c r="E105">
        <v>427.45558739255</v>
      </c>
      <c r="F105">
        <v>102.20202020201999</v>
      </c>
      <c r="G105">
        <v>109.40115440115</v>
      </c>
      <c r="I105" s="6">
        <f t="shared" si="8"/>
        <v>318.05443299140001</v>
      </c>
      <c r="J105" s="6">
        <f t="shared" si="9"/>
        <v>34.259297849560014</v>
      </c>
      <c r="K105" s="6">
        <f t="shared" si="10"/>
        <v>276.94327557192798</v>
      </c>
      <c r="L105" s="7">
        <f t="shared" si="7"/>
        <v>8.0837405596590397</v>
      </c>
      <c r="M105" s="7">
        <f t="shared" si="11"/>
        <v>9.0897198028227812</v>
      </c>
      <c r="P105" s="5">
        <f t="shared" si="12"/>
        <v>5.1697498574832679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135.23782234957</v>
      </c>
      <c r="E106">
        <v>423.39541547277997</v>
      </c>
      <c r="F106">
        <v>102.34487734488</v>
      </c>
      <c r="G106">
        <v>109.22655122655</v>
      </c>
      <c r="I106" s="6">
        <f t="shared" si="8"/>
        <v>314.16886424622999</v>
      </c>
      <c r="J106" s="6">
        <f t="shared" si="9"/>
        <v>32.892945004689992</v>
      </c>
      <c r="K106" s="6">
        <f t="shared" si="10"/>
        <v>274.69733024060201</v>
      </c>
      <c r="L106" s="7">
        <f t="shared" si="7"/>
        <v>8.351253747617756</v>
      </c>
      <c r="M106" s="7">
        <f t="shared" si="11"/>
        <v>9.3669058681196091</v>
      </c>
      <c r="P106" s="5">
        <f t="shared" si="12"/>
        <v>8.6501058700941869</v>
      </c>
      <c r="R106" s="5">
        <v>-13</v>
      </c>
    </row>
    <row r="107" spans="1:25" x14ac:dyDescent="0.15">
      <c r="A107" s="5">
        <v>53</v>
      </c>
      <c r="B107" s="5">
        <v>105</v>
      </c>
      <c r="D107">
        <v>136.26934097421</v>
      </c>
      <c r="E107">
        <v>421.96275071632999</v>
      </c>
      <c r="F107">
        <v>102.47907647908001</v>
      </c>
      <c r="G107">
        <v>109.47907647908001</v>
      </c>
      <c r="I107" s="6">
        <f t="shared" si="8"/>
        <v>312.48367423725</v>
      </c>
      <c r="J107" s="6">
        <f t="shared" si="9"/>
        <v>33.790264495129989</v>
      </c>
      <c r="K107" s="6">
        <f t="shared" si="10"/>
        <v>271.93535684309404</v>
      </c>
      <c r="L107" s="7">
        <f t="shared" si="7"/>
        <v>8.0477427716579921</v>
      </c>
      <c r="M107" s="7">
        <f t="shared" si="11"/>
        <v>9.0730677694979587</v>
      </c>
      <c r="P107" s="5">
        <f t="shared" si="12"/>
        <v>4.7014173656680471</v>
      </c>
      <c r="R107" s="5">
        <v>-13</v>
      </c>
    </row>
    <row r="108" spans="1:25" x14ac:dyDescent="0.15">
      <c r="A108" s="5">
        <v>53.5</v>
      </c>
      <c r="B108" s="5">
        <v>106</v>
      </c>
      <c r="D108">
        <v>135.84240687678999</v>
      </c>
      <c r="E108">
        <v>416.81805157592999</v>
      </c>
      <c r="F108">
        <v>102.45743145743</v>
      </c>
      <c r="G108">
        <v>109.11255411255</v>
      </c>
      <c r="I108" s="6">
        <f t="shared" si="8"/>
        <v>307.70549746337997</v>
      </c>
      <c r="J108" s="6">
        <f t="shared" si="9"/>
        <v>33.384975419359989</v>
      </c>
      <c r="K108" s="6">
        <f t="shared" si="10"/>
        <v>267.64352696014799</v>
      </c>
      <c r="L108" s="7">
        <f t="shared" si="7"/>
        <v>8.0168855480103538</v>
      </c>
      <c r="M108" s="7">
        <f t="shared" si="11"/>
        <v>9.0518834231884338</v>
      </c>
      <c r="P108" s="5">
        <f t="shared" si="12"/>
        <v>4.2999637974383145</v>
      </c>
      <c r="R108" s="5">
        <v>-13</v>
      </c>
    </row>
    <row r="109" spans="1:25" x14ac:dyDescent="0.15">
      <c r="A109" s="5">
        <v>54</v>
      </c>
      <c r="B109" s="5">
        <v>107</v>
      </c>
      <c r="D109">
        <v>136.13037249284</v>
      </c>
      <c r="E109">
        <v>417.39541547277997</v>
      </c>
      <c r="F109">
        <v>102.37085137085</v>
      </c>
      <c r="G109">
        <v>109.34776334775999</v>
      </c>
      <c r="I109" s="6">
        <f t="shared" si="8"/>
        <v>308.04765212501997</v>
      </c>
      <c r="J109" s="6">
        <f t="shared" si="9"/>
        <v>33.759521121989991</v>
      </c>
      <c r="K109" s="6">
        <f t="shared" si="10"/>
        <v>267.536226778632</v>
      </c>
      <c r="L109" s="7">
        <f t="shared" si="7"/>
        <v>7.9247636781306863</v>
      </c>
      <c r="M109" s="7">
        <f t="shared" si="11"/>
        <v>8.9694344306468796</v>
      </c>
      <c r="P109" s="5">
        <f t="shared" si="12"/>
        <v>3.1014550204499414</v>
      </c>
      <c r="R109" s="5">
        <v>-13</v>
      </c>
    </row>
    <row r="110" spans="1:25" x14ac:dyDescent="0.15">
      <c r="A110" s="5">
        <v>54.5</v>
      </c>
      <c r="B110" s="5">
        <v>108</v>
      </c>
      <c r="D110">
        <v>135.93696275072</v>
      </c>
      <c r="E110">
        <v>413.13323782235</v>
      </c>
      <c r="F110">
        <v>102.51370851371</v>
      </c>
      <c r="G110">
        <v>109.53102453103</v>
      </c>
      <c r="I110" s="6">
        <f t="shared" si="8"/>
        <v>303.60221329132003</v>
      </c>
      <c r="J110" s="6">
        <f t="shared" si="9"/>
        <v>33.423254237009999</v>
      </c>
      <c r="K110" s="6">
        <f t="shared" si="10"/>
        <v>263.49430820690804</v>
      </c>
      <c r="L110" s="7">
        <f t="shared" si="7"/>
        <v>7.8835623347273414</v>
      </c>
      <c r="M110" s="7">
        <f t="shared" si="11"/>
        <v>8.9379059645816472</v>
      </c>
      <c r="P110" s="5">
        <f t="shared" si="12"/>
        <v>2.5654240892810156</v>
      </c>
      <c r="R110" s="5">
        <v>-13</v>
      </c>
    </row>
    <row r="111" spans="1:25" x14ac:dyDescent="0.15">
      <c r="A111" s="5">
        <v>55</v>
      </c>
      <c r="B111" s="5">
        <v>109</v>
      </c>
      <c r="D111">
        <v>135.15759312321001</v>
      </c>
      <c r="E111">
        <v>410.39541547277997</v>
      </c>
      <c r="F111">
        <v>102.41125541126</v>
      </c>
      <c r="G111">
        <v>109.34632034632</v>
      </c>
      <c r="I111" s="6">
        <f t="shared" si="8"/>
        <v>301.04909512645997</v>
      </c>
      <c r="J111" s="6">
        <f t="shared" si="9"/>
        <v>32.746337711950005</v>
      </c>
      <c r="K111" s="6">
        <f t="shared" si="10"/>
        <v>261.75348987211999</v>
      </c>
      <c r="L111" s="7">
        <f t="shared" si="7"/>
        <v>7.9933668361515497</v>
      </c>
      <c r="M111" s="7">
        <f t="shared" si="11"/>
        <v>9.0573833433439681</v>
      </c>
      <c r="P111" s="5">
        <f t="shared" si="12"/>
        <v>3.993984526467627</v>
      </c>
      <c r="R111" s="5">
        <v>-13</v>
      </c>
    </row>
    <row r="112" spans="1:25" x14ac:dyDescent="0.15">
      <c r="A112" s="5">
        <v>55.5</v>
      </c>
      <c r="B112" s="5">
        <v>110</v>
      </c>
      <c r="D112">
        <v>135.53868194841999</v>
      </c>
      <c r="E112">
        <v>412.01575931231997</v>
      </c>
      <c r="F112">
        <v>102.39682539683</v>
      </c>
      <c r="G112">
        <v>108.97258297258</v>
      </c>
      <c r="I112" s="6">
        <f t="shared" si="8"/>
        <v>303.04317633973994</v>
      </c>
      <c r="J112" s="6">
        <f t="shared" si="9"/>
        <v>33.141856551589996</v>
      </c>
      <c r="K112" s="6">
        <f t="shared" si="10"/>
        <v>263.27294847783196</v>
      </c>
      <c r="L112" s="7">
        <f t="shared" si="7"/>
        <v>7.9438201679501663</v>
      </c>
      <c r="M112" s="7">
        <f t="shared" si="11"/>
        <v>9.0175095524806981</v>
      </c>
      <c r="P112" s="5">
        <f t="shared" si="12"/>
        <v>3.3493806252717926</v>
      </c>
      <c r="R112" s="5">
        <v>-13</v>
      </c>
    </row>
    <row r="113" spans="1:18" x14ac:dyDescent="0.15">
      <c r="A113" s="5">
        <v>56</v>
      </c>
      <c r="B113" s="5">
        <v>111</v>
      </c>
      <c r="D113">
        <v>134.99570200573001</v>
      </c>
      <c r="E113">
        <v>408.56160458453002</v>
      </c>
      <c r="F113">
        <v>102.51370851371</v>
      </c>
      <c r="G113">
        <v>109.34054834055</v>
      </c>
      <c r="I113" s="6">
        <f t="shared" si="8"/>
        <v>299.22105624398</v>
      </c>
      <c r="J113" s="6">
        <f t="shared" si="9"/>
        <v>32.48199349202001</v>
      </c>
      <c r="K113" s="6">
        <f t="shared" si="10"/>
        <v>260.24266405355598</v>
      </c>
      <c r="L113" s="7">
        <f t="shared" si="7"/>
        <v>8.0119055536874892</v>
      </c>
      <c r="M113" s="7">
        <f t="shared" si="11"/>
        <v>9.0952678155561344</v>
      </c>
      <c r="P113" s="5">
        <f t="shared" si="12"/>
        <v>4.2351738956147651</v>
      </c>
      <c r="R113" s="5">
        <v>-13</v>
      </c>
    </row>
    <row r="114" spans="1:18" x14ac:dyDescent="0.15">
      <c r="A114" s="5">
        <v>56.5</v>
      </c>
      <c r="B114" s="5">
        <v>112</v>
      </c>
      <c r="D114">
        <v>134.48137535817</v>
      </c>
      <c r="E114">
        <v>408.3223495702</v>
      </c>
      <c r="F114">
        <v>102.44877344877</v>
      </c>
      <c r="G114">
        <v>108.113997114</v>
      </c>
      <c r="I114" s="6">
        <f t="shared" si="8"/>
        <v>300.20835245620003</v>
      </c>
      <c r="J114" s="6">
        <f t="shared" si="9"/>
        <v>32.0326019094</v>
      </c>
      <c r="K114" s="6">
        <f t="shared" si="10"/>
        <v>261.76923016492003</v>
      </c>
      <c r="L114" s="7">
        <f t="shared" si="7"/>
        <v>8.1719627679730742</v>
      </c>
      <c r="M114" s="7">
        <f t="shared" si="11"/>
        <v>9.264997907179831</v>
      </c>
      <c r="P114" s="5">
        <f t="shared" si="12"/>
        <v>6.3175238999314001</v>
      </c>
      <c r="R114" s="5">
        <v>-13</v>
      </c>
    </row>
    <row r="115" spans="1:18" x14ac:dyDescent="0.15">
      <c r="A115" s="5">
        <v>57</v>
      </c>
      <c r="B115" s="5">
        <v>113</v>
      </c>
      <c r="D115">
        <v>135.20487106017001</v>
      </c>
      <c r="E115">
        <v>410.42693409741997</v>
      </c>
      <c r="F115">
        <v>102.5670995671</v>
      </c>
      <c r="G115">
        <v>110.4531024531</v>
      </c>
      <c r="I115" s="6">
        <f t="shared" si="8"/>
        <v>299.97383164431994</v>
      </c>
      <c r="J115" s="6">
        <f t="shared" si="9"/>
        <v>32.637771493070005</v>
      </c>
      <c r="K115" s="6">
        <f t="shared" si="10"/>
        <v>260.80850585263596</v>
      </c>
      <c r="L115" s="7">
        <f t="shared" si="7"/>
        <v>7.9910022627621364</v>
      </c>
      <c r="M115" s="7">
        <f t="shared" si="11"/>
        <v>9.0937102793070075</v>
      </c>
      <c r="P115" s="5">
        <f t="shared" si="12"/>
        <v>3.9632213432544896</v>
      </c>
      <c r="R115" s="5">
        <v>-13</v>
      </c>
    </row>
    <row r="116" spans="1:18" x14ac:dyDescent="0.15">
      <c r="A116" s="5">
        <v>57.5</v>
      </c>
      <c r="B116" s="5">
        <v>114</v>
      </c>
      <c r="D116">
        <v>135.87106017191999</v>
      </c>
      <c r="E116">
        <v>416.49426934096999</v>
      </c>
      <c r="F116">
        <v>102.4329004329</v>
      </c>
      <c r="G116">
        <v>108.88888888888999</v>
      </c>
      <c r="I116" s="6">
        <f t="shared" si="8"/>
        <v>307.60538045208</v>
      </c>
      <c r="J116" s="6">
        <f t="shared" si="9"/>
        <v>33.438159739019994</v>
      </c>
      <c r="K116" s="6">
        <f t="shared" si="10"/>
        <v>267.47958876525598</v>
      </c>
      <c r="L116" s="7">
        <f t="shared" si="7"/>
        <v>7.9992317416058638</v>
      </c>
      <c r="M116" s="7">
        <f t="shared" si="11"/>
        <v>9.1116126354888465</v>
      </c>
      <c r="P116" s="5">
        <f t="shared" si="12"/>
        <v>4.0702871533290237</v>
      </c>
      <c r="R116" s="5">
        <v>-13</v>
      </c>
    </row>
    <row r="117" spans="1:18" x14ac:dyDescent="0.15">
      <c r="A117" s="5">
        <v>58</v>
      </c>
      <c r="B117" s="5">
        <v>115</v>
      </c>
      <c r="D117">
        <v>134.80945558739</v>
      </c>
      <c r="E117">
        <v>404.84957020056999</v>
      </c>
      <c r="F117">
        <v>102.37085137085</v>
      </c>
      <c r="G117">
        <v>108.90043290043</v>
      </c>
      <c r="I117" s="6">
        <f t="shared" si="8"/>
        <v>295.94913730013997</v>
      </c>
      <c r="J117" s="6">
        <f t="shared" si="9"/>
        <v>32.43860421654</v>
      </c>
      <c r="K117" s="6">
        <f t="shared" si="10"/>
        <v>257.02281224029196</v>
      </c>
      <c r="L117" s="7">
        <f t="shared" si="7"/>
        <v>7.9233622545707298</v>
      </c>
      <c r="M117" s="7">
        <f t="shared" si="11"/>
        <v>9.045416025791825</v>
      </c>
      <c r="P117" s="5">
        <f t="shared" si="12"/>
        <v>3.0832224504958141</v>
      </c>
      <c r="R117" s="5">
        <v>-13</v>
      </c>
    </row>
    <row r="118" spans="1:18" x14ac:dyDescent="0.15">
      <c r="A118" s="5">
        <v>58.5</v>
      </c>
      <c r="B118" s="5">
        <v>116</v>
      </c>
      <c r="D118">
        <v>134.47707736390001</v>
      </c>
      <c r="E118">
        <v>397.29369627506998</v>
      </c>
      <c r="F118">
        <v>102.30014430014</v>
      </c>
      <c r="G118">
        <v>108.74747474748</v>
      </c>
      <c r="I118" s="6">
        <f t="shared" si="8"/>
        <v>288.54622152758998</v>
      </c>
      <c r="J118" s="6">
        <f t="shared" si="9"/>
        <v>32.176933063760004</v>
      </c>
      <c r="K118" s="6">
        <f t="shared" si="10"/>
        <v>249.93390185107796</v>
      </c>
      <c r="L118" s="7">
        <f t="shared" si="7"/>
        <v>7.7674867693519136</v>
      </c>
      <c r="M118" s="7">
        <f t="shared" si="11"/>
        <v>8.8992134179111222</v>
      </c>
      <c r="P118" s="5">
        <f t="shared" si="12"/>
        <v>1.0552768888599047</v>
      </c>
      <c r="R118" s="5">
        <v>-13</v>
      </c>
    </row>
    <row r="119" spans="1:18" x14ac:dyDescent="0.15">
      <c r="A119" s="5">
        <v>59</v>
      </c>
      <c r="B119" s="5">
        <v>117</v>
      </c>
      <c r="D119">
        <v>134.98424068768</v>
      </c>
      <c r="E119">
        <v>407.44126074499002</v>
      </c>
      <c r="F119">
        <v>102.38672438672</v>
      </c>
      <c r="G119">
        <v>109.04906204906</v>
      </c>
      <c r="I119" s="6">
        <f t="shared" si="8"/>
        <v>298.39219869593001</v>
      </c>
      <c r="J119" s="6">
        <f t="shared" si="9"/>
        <v>32.597516300959995</v>
      </c>
      <c r="K119" s="6">
        <f t="shared" si="10"/>
        <v>259.275179134778</v>
      </c>
      <c r="L119" s="7">
        <f t="shared" si="7"/>
        <v>7.9538323331444234</v>
      </c>
      <c r="M119" s="7">
        <f t="shared" si="11"/>
        <v>9.0952318590417445</v>
      </c>
      <c r="P119" s="5">
        <f t="shared" si="12"/>
        <v>3.4796392476559119</v>
      </c>
      <c r="R119" s="5">
        <v>-13</v>
      </c>
    </row>
    <row r="120" spans="1:18" x14ac:dyDescent="0.15">
      <c r="A120" s="5">
        <v>59.5</v>
      </c>
      <c r="B120" s="5">
        <v>118</v>
      </c>
      <c r="D120">
        <v>134.04154727794</v>
      </c>
      <c r="E120">
        <v>399.50143266475999</v>
      </c>
      <c r="F120">
        <v>102.24675324675</v>
      </c>
      <c r="G120">
        <v>108.95670995671</v>
      </c>
      <c r="I120" s="6">
        <f t="shared" si="8"/>
        <v>290.54472270805002</v>
      </c>
      <c r="J120" s="6">
        <f t="shared" si="9"/>
        <v>31.794794031189994</v>
      </c>
      <c r="K120" s="6">
        <f t="shared" si="10"/>
        <v>252.39096987062203</v>
      </c>
      <c r="L120" s="7">
        <f t="shared" si="7"/>
        <v>7.9381224996467044</v>
      </c>
      <c r="M120" s="7">
        <f t="shared" si="11"/>
        <v>9.0891949028821379</v>
      </c>
      <c r="P120" s="5">
        <f t="shared" si="12"/>
        <v>3.2752537596427351</v>
      </c>
      <c r="R120" s="5">
        <v>-13</v>
      </c>
    </row>
    <row r="121" spans="1:18" x14ac:dyDescent="0.15">
      <c r="A121" s="5">
        <v>60</v>
      </c>
      <c r="B121" s="5">
        <v>119</v>
      </c>
      <c r="D121">
        <v>133.0988538682</v>
      </c>
      <c r="E121">
        <v>390.22063037249001</v>
      </c>
      <c r="F121">
        <v>102.17460317459999</v>
      </c>
      <c r="G121">
        <v>109.35353535354</v>
      </c>
      <c r="I121" s="6">
        <f t="shared" si="8"/>
        <v>280.86709501895001</v>
      </c>
      <c r="J121" s="6">
        <f t="shared" si="9"/>
        <v>30.924250693600001</v>
      </c>
      <c r="K121" s="6">
        <f t="shared" si="10"/>
        <v>243.75799418663001</v>
      </c>
      <c r="L121" s="7">
        <f t="shared" si="7"/>
        <v>7.8824220060108843</v>
      </c>
      <c r="M121" s="7">
        <f t="shared" si="11"/>
        <v>9.0431672865844313</v>
      </c>
      <c r="P121" s="5">
        <f t="shared" si="12"/>
        <v>2.5505883724516574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135.01575931232</v>
      </c>
      <c r="E122">
        <v>400.97851002865002</v>
      </c>
      <c r="F122">
        <v>102.28138528139</v>
      </c>
      <c r="G122">
        <v>108.94516594517</v>
      </c>
      <c r="I122" s="6">
        <f t="shared" si="8"/>
        <v>292.03334408348002</v>
      </c>
      <c r="J122" s="6">
        <f t="shared" si="9"/>
        <v>32.734374030929999</v>
      </c>
      <c r="K122" s="6">
        <f t="shared" si="10"/>
        <v>252.75209524636404</v>
      </c>
      <c r="L122" s="7">
        <f t="shared" si="7"/>
        <v>7.7213052862273788</v>
      </c>
      <c r="M122" s="7">
        <f t="shared" si="11"/>
        <v>8.8917234441390391</v>
      </c>
      <c r="P122" s="5">
        <f t="shared" si="12"/>
        <v>0.45445416423008661</v>
      </c>
    </row>
    <row r="123" spans="1:18" x14ac:dyDescent="0.15">
      <c r="A123" s="5">
        <v>61</v>
      </c>
      <c r="B123" s="5">
        <v>121</v>
      </c>
      <c r="D123">
        <v>134.75787965615999</v>
      </c>
      <c r="E123">
        <v>402.37106017192002</v>
      </c>
      <c r="F123">
        <v>102.2380952381</v>
      </c>
      <c r="G123">
        <v>108.98412698413</v>
      </c>
      <c r="I123" s="6">
        <f t="shared" si="8"/>
        <v>293.38693318779002</v>
      </c>
      <c r="J123" s="6">
        <f t="shared" si="9"/>
        <v>32.519784418059984</v>
      </c>
      <c r="K123" s="6">
        <f t="shared" si="10"/>
        <v>254.36319188611805</v>
      </c>
      <c r="L123" s="7">
        <f t="shared" si="7"/>
        <v>7.8217982203122016</v>
      </c>
      <c r="M123" s="7">
        <f t="shared" si="11"/>
        <v>9.0018892555619754</v>
      </c>
      <c r="P123" s="5">
        <f t="shared" si="12"/>
        <v>1.7618707818399855</v>
      </c>
    </row>
    <row r="124" spans="1:18" x14ac:dyDescent="0.15">
      <c r="A124" s="5">
        <v>61.5</v>
      </c>
      <c r="B124" s="5">
        <v>122</v>
      </c>
      <c r="D124">
        <v>134.65759312321001</v>
      </c>
      <c r="E124">
        <v>412.64756446990998</v>
      </c>
      <c r="F124">
        <v>102.30447330446999</v>
      </c>
      <c r="G124">
        <v>109.07359307359</v>
      </c>
      <c r="I124" s="6">
        <f t="shared" si="8"/>
        <v>303.57397139631996</v>
      </c>
      <c r="J124" s="6">
        <f t="shared" si="9"/>
        <v>32.353119818740012</v>
      </c>
      <c r="K124" s="6">
        <f t="shared" si="10"/>
        <v>264.75022761383195</v>
      </c>
      <c r="L124" s="7">
        <f t="shared" si="7"/>
        <v>8.1831436688983459</v>
      </c>
      <c r="M124" s="7">
        <f t="shared" si="11"/>
        <v>9.3729075814862313</v>
      </c>
      <c r="P124" s="5">
        <f t="shared" si="12"/>
        <v>6.4629878154064073</v>
      </c>
    </row>
    <row r="125" spans="1:18" x14ac:dyDescent="0.15">
      <c r="A125" s="5">
        <v>62</v>
      </c>
      <c r="B125" s="5">
        <v>123</v>
      </c>
      <c r="D125">
        <v>135.42406876791</v>
      </c>
      <c r="E125">
        <v>416.99856733524001</v>
      </c>
      <c r="F125">
        <v>102.55555555556001</v>
      </c>
      <c r="G125">
        <v>109.34343434343</v>
      </c>
      <c r="I125" s="6">
        <f t="shared" si="8"/>
        <v>307.65513299180998</v>
      </c>
      <c r="J125" s="6">
        <f t="shared" si="9"/>
        <v>32.868513212349995</v>
      </c>
      <c r="K125" s="6">
        <f t="shared" si="10"/>
        <v>268.21291713698997</v>
      </c>
      <c r="L125" s="7">
        <f t="shared" si="7"/>
        <v>8.1601779613265801</v>
      </c>
      <c r="M125" s="7">
        <f t="shared" si="11"/>
        <v>9.3596147512525789</v>
      </c>
      <c r="P125" s="5">
        <f t="shared" si="12"/>
        <v>6.1642031497188459</v>
      </c>
    </row>
    <row r="126" spans="1:18" x14ac:dyDescent="0.15">
      <c r="A126" s="5">
        <v>62.5</v>
      </c>
      <c r="B126" s="5">
        <v>124</v>
      </c>
      <c r="D126">
        <v>134.65902578796999</v>
      </c>
      <c r="E126">
        <v>413.53008595989002</v>
      </c>
      <c r="F126">
        <v>102.38383838384</v>
      </c>
      <c r="G126">
        <v>108.87301587301999</v>
      </c>
      <c r="I126" s="6">
        <f t="shared" si="8"/>
        <v>304.65707008687002</v>
      </c>
      <c r="J126" s="6">
        <f t="shared" si="9"/>
        <v>32.275187404129994</v>
      </c>
      <c r="K126" s="6">
        <f t="shared" si="10"/>
        <v>265.92684520191403</v>
      </c>
      <c r="L126" s="7">
        <f t="shared" si="7"/>
        <v>8.2393586711718214</v>
      </c>
      <c r="M126" s="7">
        <f t="shared" si="11"/>
        <v>9.4484683384359336</v>
      </c>
      <c r="P126" s="5">
        <f t="shared" si="12"/>
        <v>7.1943469781240985</v>
      </c>
    </row>
    <row r="127" spans="1:18" x14ac:dyDescent="0.15">
      <c r="A127" s="5">
        <v>63</v>
      </c>
      <c r="B127" s="5">
        <v>125</v>
      </c>
      <c r="D127">
        <v>134.46848137536</v>
      </c>
      <c r="E127">
        <v>410.14040114612999</v>
      </c>
      <c r="F127">
        <v>102.23088023088</v>
      </c>
      <c r="G127">
        <v>108.83405483406</v>
      </c>
      <c r="I127" s="6">
        <f t="shared" si="8"/>
        <v>301.30634631206999</v>
      </c>
      <c r="J127" s="6">
        <f t="shared" si="9"/>
        <v>32.237601144479996</v>
      </c>
      <c r="K127" s="6">
        <f t="shared" si="10"/>
        <v>262.62122493869401</v>
      </c>
      <c r="L127" s="7">
        <f t="shared" si="7"/>
        <v>8.1464257765861188</v>
      </c>
      <c r="M127" s="7">
        <f t="shared" si="11"/>
        <v>9.3652083211883443</v>
      </c>
      <c r="P127" s="5">
        <f t="shared" si="12"/>
        <v>5.9852867410990687</v>
      </c>
    </row>
    <row r="128" spans="1:18" x14ac:dyDescent="0.15">
      <c r="A128" s="5">
        <v>63.5</v>
      </c>
      <c r="B128" s="5">
        <v>126</v>
      </c>
      <c r="D128">
        <v>133.94412607449999</v>
      </c>
      <c r="E128">
        <v>409.42836676218002</v>
      </c>
      <c r="F128">
        <v>102.17604617604999</v>
      </c>
      <c r="G128">
        <v>109.41558441558</v>
      </c>
      <c r="I128" s="6">
        <f t="shared" si="8"/>
        <v>300.01278234660003</v>
      </c>
      <c r="J128" s="6">
        <f t="shared" si="9"/>
        <v>31.768079898449997</v>
      </c>
      <c r="K128" s="6">
        <f t="shared" si="10"/>
        <v>261.89108646846006</v>
      </c>
      <c r="L128" s="7">
        <f t="shared" si="7"/>
        <v>8.2438437357757355</v>
      </c>
      <c r="M128" s="7">
        <f t="shared" si="11"/>
        <v>9.4722991577160727</v>
      </c>
      <c r="P128" s="5">
        <f t="shared" si="12"/>
        <v>7.2526978268440869</v>
      </c>
    </row>
    <row r="129" spans="1:16" x14ac:dyDescent="0.15">
      <c r="A129" s="5">
        <v>64</v>
      </c>
      <c r="B129" s="5">
        <v>127</v>
      </c>
      <c r="D129">
        <v>134.37535816619001</v>
      </c>
      <c r="E129">
        <v>409.91260744985999</v>
      </c>
      <c r="F129">
        <v>102.34487734488</v>
      </c>
      <c r="G129">
        <v>109.67965367965</v>
      </c>
      <c r="I129" s="6">
        <f t="shared" si="8"/>
        <v>300.23295377020997</v>
      </c>
      <c r="J129" s="6">
        <f t="shared" si="9"/>
        <v>32.030480821310007</v>
      </c>
      <c r="K129" s="6">
        <f t="shared" si="10"/>
        <v>261.79637678463797</v>
      </c>
      <c r="L129" s="7">
        <f t="shared" si="7"/>
        <v>8.1733514474894733</v>
      </c>
      <c r="M129" s="7">
        <f t="shared" si="11"/>
        <v>9.4114797467679239</v>
      </c>
      <c r="P129" s="5">
        <f t="shared" si="12"/>
        <v>6.3355906694292656</v>
      </c>
    </row>
    <row r="130" spans="1:16" x14ac:dyDescent="0.15">
      <c r="A130" s="5">
        <v>64.5</v>
      </c>
      <c r="B130" s="5">
        <v>128</v>
      </c>
      <c r="D130">
        <v>134.14040114612999</v>
      </c>
      <c r="E130">
        <v>408.88108882521999</v>
      </c>
      <c r="F130">
        <v>102.42568542569001</v>
      </c>
      <c r="G130">
        <v>108.75613275613</v>
      </c>
      <c r="I130" s="6">
        <f t="shared" si="8"/>
        <v>300.12495606908999</v>
      </c>
      <c r="J130" s="6">
        <f t="shared" si="9"/>
        <v>31.714715720439983</v>
      </c>
      <c r="K130" s="6">
        <f t="shared" si="10"/>
        <v>262.06729720456201</v>
      </c>
      <c r="L130" s="7">
        <f t="shared" ref="L130:L193" si="13">K130/J130</f>
        <v>8.2632712055388495</v>
      </c>
      <c r="M130" s="7">
        <f t="shared" si="11"/>
        <v>9.5110723821554135</v>
      </c>
      <c r="P130" s="5">
        <f t="shared" si="12"/>
        <v>7.5054498938199599</v>
      </c>
    </row>
    <row r="131" spans="1:16" x14ac:dyDescent="0.15">
      <c r="A131" s="5">
        <v>65</v>
      </c>
      <c r="B131" s="5">
        <v>129</v>
      </c>
      <c r="D131">
        <v>134.61031518625001</v>
      </c>
      <c r="E131">
        <v>413.35100286532997</v>
      </c>
      <c r="F131">
        <v>102.23665223665</v>
      </c>
      <c r="G131">
        <v>108.67532467533</v>
      </c>
      <c r="I131" s="6">
        <f t="shared" ref="I131:I194" si="14">E131-G131</f>
        <v>304.67567818999999</v>
      </c>
      <c r="J131" s="6">
        <f t="shared" ref="J131:J194" si="15">D131-F131</f>
        <v>32.373662949600003</v>
      </c>
      <c r="K131" s="6">
        <f t="shared" ref="K131:K181" si="16">I131-1.2*J131</f>
        <v>265.82728265047996</v>
      </c>
      <c r="L131" s="7">
        <f t="shared" si="13"/>
        <v>8.2112204313835431</v>
      </c>
      <c r="M131" s="7">
        <f t="shared" ref="M131:M181" si="17">L131+ABS($N$2)*A131</f>
        <v>9.4686944853382187</v>
      </c>
      <c r="P131" s="5">
        <f t="shared" ref="P131:P181" si="18">(L131-$O$2)/$O$2*100</f>
        <v>6.8282674858243189</v>
      </c>
    </row>
    <row r="132" spans="1:16" x14ac:dyDescent="0.15">
      <c r="A132" s="5">
        <v>65.5</v>
      </c>
      <c r="B132" s="5">
        <v>130</v>
      </c>
      <c r="D132">
        <v>133.8452722063</v>
      </c>
      <c r="E132">
        <v>410.55300859598998</v>
      </c>
      <c r="F132">
        <v>102.35786435786</v>
      </c>
      <c r="G132">
        <v>108.70418470419</v>
      </c>
      <c r="I132" s="6">
        <f t="shared" si="14"/>
        <v>301.84882389179995</v>
      </c>
      <c r="J132" s="6">
        <f t="shared" si="15"/>
        <v>31.48740784844</v>
      </c>
      <c r="K132" s="6">
        <f t="shared" si="16"/>
        <v>264.06393447367196</v>
      </c>
      <c r="L132" s="7">
        <f t="shared" si="13"/>
        <v>8.3863344910671849</v>
      </c>
      <c r="M132" s="7">
        <f t="shared" si="17"/>
        <v>9.6534814223599739</v>
      </c>
      <c r="P132" s="5">
        <f t="shared" si="18"/>
        <v>9.1065075799415638</v>
      </c>
    </row>
    <row r="133" spans="1:16" x14ac:dyDescent="0.15">
      <c r="A133" s="5">
        <v>66</v>
      </c>
      <c r="B133" s="5">
        <v>131</v>
      </c>
      <c r="D133">
        <v>134.36819484240999</v>
      </c>
      <c r="E133">
        <v>414.32808022923001</v>
      </c>
      <c r="F133">
        <v>102.17171717172</v>
      </c>
      <c r="G133">
        <v>108.70995670996</v>
      </c>
      <c r="I133" s="6">
        <f t="shared" si="14"/>
        <v>305.61812351927</v>
      </c>
      <c r="J133" s="6">
        <f t="shared" si="15"/>
        <v>32.196477670689987</v>
      </c>
      <c r="K133" s="6">
        <f t="shared" si="16"/>
        <v>266.98235031444199</v>
      </c>
      <c r="L133" s="7">
        <f t="shared" si="13"/>
        <v>8.2922844245626575</v>
      </c>
      <c r="M133" s="7">
        <f t="shared" si="17"/>
        <v>9.5691042331935598</v>
      </c>
      <c r="P133" s="5">
        <f t="shared" si="18"/>
        <v>7.8829128968412929</v>
      </c>
    </row>
    <row r="134" spans="1:16" x14ac:dyDescent="0.15">
      <c r="A134" s="5">
        <v>66.5</v>
      </c>
      <c r="B134" s="5">
        <v>132</v>
      </c>
      <c r="D134">
        <v>134.63323782235</v>
      </c>
      <c r="E134">
        <v>418.03151862464</v>
      </c>
      <c r="F134">
        <v>102.27849927849999</v>
      </c>
      <c r="G134">
        <v>108.80952380952</v>
      </c>
      <c r="I134" s="6">
        <f t="shared" si="14"/>
        <v>309.22199481512001</v>
      </c>
      <c r="J134" s="6">
        <f t="shared" si="15"/>
        <v>32.354738543850004</v>
      </c>
      <c r="K134" s="6">
        <f t="shared" si="16"/>
        <v>270.3963085625</v>
      </c>
      <c r="L134" s="7">
        <f t="shared" si="13"/>
        <v>8.3572397964531522</v>
      </c>
      <c r="M134" s="7">
        <f t="shared" si="17"/>
        <v>9.643732482422168</v>
      </c>
      <c r="P134" s="5">
        <f t="shared" si="18"/>
        <v>8.7279845766171302</v>
      </c>
    </row>
    <row r="135" spans="1:16" x14ac:dyDescent="0.15">
      <c r="A135" s="5">
        <v>67</v>
      </c>
      <c r="B135" s="5">
        <v>133</v>
      </c>
      <c r="D135">
        <v>133.92263610315001</v>
      </c>
      <c r="E135">
        <v>414.12750716331999</v>
      </c>
      <c r="F135">
        <v>102.36363636364</v>
      </c>
      <c r="G135">
        <v>109.01443001443</v>
      </c>
      <c r="I135" s="6">
        <f t="shared" si="14"/>
        <v>305.11307714889</v>
      </c>
      <c r="J135" s="6">
        <f t="shared" si="15"/>
        <v>31.558999739510014</v>
      </c>
      <c r="K135" s="6">
        <f t="shared" si="16"/>
        <v>267.24227746147801</v>
      </c>
      <c r="L135" s="7">
        <f t="shared" si="13"/>
        <v>8.4680211561618783</v>
      </c>
      <c r="M135" s="7">
        <f t="shared" si="17"/>
        <v>9.7641867194690057</v>
      </c>
      <c r="P135" s="5">
        <f t="shared" si="18"/>
        <v>10.169253974546697</v>
      </c>
    </row>
    <row r="136" spans="1:16" x14ac:dyDescent="0.15">
      <c r="A136" s="5">
        <v>67.5</v>
      </c>
      <c r="B136" s="5">
        <v>134</v>
      </c>
      <c r="D136">
        <v>134.00859598854001</v>
      </c>
      <c r="E136">
        <v>413.52578796562</v>
      </c>
      <c r="F136">
        <v>102.34920634920999</v>
      </c>
      <c r="G136">
        <v>108.77922077922</v>
      </c>
      <c r="I136" s="6">
        <f t="shared" si="14"/>
        <v>304.7465671864</v>
      </c>
      <c r="J136" s="6">
        <f t="shared" si="15"/>
        <v>31.659389639330016</v>
      </c>
      <c r="K136" s="6">
        <f t="shared" si="16"/>
        <v>266.75529961920398</v>
      </c>
      <c r="L136" s="7">
        <f t="shared" si="13"/>
        <v>8.4257878202369891</v>
      </c>
      <c r="M136" s="7">
        <f t="shared" si="17"/>
        <v>9.7316262608822299</v>
      </c>
      <c r="P136" s="5">
        <f t="shared" si="18"/>
        <v>9.6197967842660876</v>
      </c>
    </row>
    <row r="137" spans="1:16" x14ac:dyDescent="0.15">
      <c r="A137" s="5">
        <v>68</v>
      </c>
      <c r="B137" s="5">
        <v>135</v>
      </c>
      <c r="D137">
        <v>134.61031518625001</v>
      </c>
      <c r="E137">
        <v>420.96418338108998</v>
      </c>
      <c r="F137">
        <v>102.28571428571</v>
      </c>
      <c r="G137">
        <v>108.94805194804999</v>
      </c>
      <c r="I137" s="6">
        <f t="shared" si="14"/>
        <v>312.01613143303996</v>
      </c>
      <c r="J137" s="6">
        <f t="shared" si="15"/>
        <v>32.324600900540005</v>
      </c>
      <c r="K137" s="6">
        <f t="shared" si="16"/>
        <v>273.22661035239196</v>
      </c>
      <c r="L137" s="7">
        <f t="shared" si="13"/>
        <v>8.452590372053983</v>
      </c>
      <c r="M137" s="7">
        <f t="shared" si="17"/>
        <v>9.7681016900373372</v>
      </c>
      <c r="P137" s="5">
        <f t="shared" si="18"/>
        <v>9.9684989289393666</v>
      </c>
    </row>
    <row r="138" spans="1:16" x14ac:dyDescent="0.15">
      <c r="A138" s="5">
        <v>68.5</v>
      </c>
      <c r="B138" s="5">
        <v>136</v>
      </c>
      <c r="D138">
        <v>134.68911174785001</v>
      </c>
      <c r="E138">
        <v>421.43839541546998</v>
      </c>
      <c r="F138">
        <v>102.30014430014</v>
      </c>
      <c r="G138">
        <v>108.78066378066001</v>
      </c>
      <c r="I138" s="6">
        <f t="shared" si="14"/>
        <v>312.65773163480998</v>
      </c>
      <c r="J138" s="6">
        <f t="shared" si="15"/>
        <v>32.388967447710002</v>
      </c>
      <c r="K138" s="6">
        <f t="shared" si="16"/>
        <v>273.79097069755795</v>
      </c>
      <c r="L138" s="7">
        <f t="shared" si="13"/>
        <v>8.4532170140828562</v>
      </c>
      <c r="M138" s="7">
        <f t="shared" si="17"/>
        <v>9.778401209404322</v>
      </c>
      <c r="P138" s="5">
        <f t="shared" si="18"/>
        <v>9.9766515638415392</v>
      </c>
    </row>
    <row r="139" spans="1:16" x14ac:dyDescent="0.15">
      <c r="A139" s="5">
        <v>69</v>
      </c>
      <c r="B139" s="5">
        <v>137</v>
      </c>
      <c r="D139">
        <v>135.13896848138</v>
      </c>
      <c r="E139">
        <v>430.69627507163</v>
      </c>
      <c r="F139">
        <v>102.48340548341</v>
      </c>
      <c r="G139">
        <v>108.58585858586</v>
      </c>
      <c r="I139" s="6">
        <f t="shared" si="14"/>
        <v>322.11041648576997</v>
      </c>
      <c r="J139" s="6">
        <f t="shared" si="15"/>
        <v>32.655562997970009</v>
      </c>
      <c r="K139" s="6">
        <f t="shared" si="16"/>
        <v>282.92374088820594</v>
      </c>
      <c r="L139" s="7">
        <f t="shared" si="13"/>
        <v>8.6638757661533354</v>
      </c>
      <c r="M139" s="7">
        <f t="shared" si="17"/>
        <v>9.9987328388129146</v>
      </c>
      <c r="P139" s="5">
        <f t="shared" si="18"/>
        <v>12.717329359848929</v>
      </c>
    </row>
    <row r="140" spans="1:16" x14ac:dyDescent="0.15">
      <c r="A140" s="5">
        <v>69.5</v>
      </c>
      <c r="B140" s="5">
        <v>138</v>
      </c>
      <c r="D140">
        <v>135.41690544413001</v>
      </c>
      <c r="E140">
        <v>427.12320916905003</v>
      </c>
      <c r="F140">
        <v>102.41702741703</v>
      </c>
      <c r="G140">
        <v>108.62481962482001</v>
      </c>
      <c r="I140" s="6">
        <f t="shared" si="14"/>
        <v>318.49838954423001</v>
      </c>
      <c r="J140" s="6">
        <f t="shared" si="15"/>
        <v>32.99987802710001</v>
      </c>
      <c r="K140" s="6">
        <f t="shared" si="16"/>
        <v>278.89853591170998</v>
      </c>
      <c r="L140" s="7">
        <f t="shared" si="13"/>
        <v>8.4515020232097289</v>
      </c>
      <c r="M140" s="7">
        <f t="shared" si="17"/>
        <v>9.7960319732074215</v>
      </c>
      <c r="P140" s="5">
        <f t="shared" si="18"/>
        <v>9.9543394720811023</v>
      </c>
    </row>
    <row r="141" spans="1:16" s="17" customFormat="1" x14ac:dyDescent="0.15">
      <c r="A141" s="17">
        <v>70</v>
      </c>
      <c r="B141" s="17">
        <v>139</v>
      </c>
      <c r="D141" s="16">
        <v>135.00716332377999</v>
      </c>
      <c r="E141" s="16">
        <v>421.92836676218002</v>
      </c>
      <c r="F141" s="16">
        <v>102.38672438672</v>
      </c>
      <c r="G141" s="16">
        <v>108.7417027417</v>
      </c>
      <c r="I141" s="40">
        <f t="shared" si="14"/>
        <v>313.18666402048001</v>
      </c>
      <c r="J141" s="40">
        <f t="shared" si="15"/>
        <v>32.620438937059987</v>
      </c>
      <c r="K141" s="40">
        <f t="shared" si="16"/>
        <v>274.04213729600804</v>
      </c>
      <c r="L141" s="41">
        <f t="shared" si="13"/>
        <v>8.4009334707225403</v>
      </c>
      <c r="M141" s="41">
        <f t="shared" si="17"/>
        <v>9.7551362980583463</v>
      </c>
      <c r="P141" s="17">
        <f t="shared" si="18"/>
        <v>9.2964408202771462</v>
      </c>
    </row>
    <row r="142" spans="1:16" x14ac:dyDescent="0.15">
      <c r="A142" s="5">
        <v>70.5</v>
      </c>
      <c r="B142" s="5">
        <v>140</v>
      </c>
      <c r="D142">
        <v>135.40401146132001</v>
      </c>
      <c r="E142">
        <v>430.86103151863</v>
      </c>
      <c r="F142">
        <v>101.8051948052</v>
      </c>
      <c r="G142">
        <v>108.89466089466001</v>
      </c>
      <c r="I142" s="6">
        <f t="shared" si="14"/>
        <v>321.96637062396996</v>
      </c>
      <c r="J142" s="6">
        <f t="shared" si="15"/>
        <v>33.598816656120007</v>
      </c>
      <c r="K142" s="6">
        <f t="shared" si="16"/>
        <v>281.64779063662593</v>
      </c>
      <c r="L142" s="7">
        <f t="shared" si="13"/>
        <v>8.3826699469585009</v>
      </c>
      <c r="M142" s="7">
        <f t="shared" si="17"/>
        <v>9.7465456516324185</v>
      </c>
      <c r="P142" s="5">
        <f t="shared" si="18"/>
        <v>9.0588317318106508</v>
      </c>
    </row>
    <row r="143" spans="1:16" x14ac:dyDescent="0.15">
      <c r="A143" s="5">
        <v>71</v>
      </c>
      <c r="B143" s="5">
        <v>141</v>
      </c>
      <c r="D143">
        <v>135.3323782235</v>
      </c>
      <c r="E143">
        <v>425.52722063036998</v>
      </c>
      <c r="F143">
        <v>102.16305916306</v>
      </c>
      <c r="G143">
        <v>108.91486291486</v>
      </c>
      <c r="I143" s="6">
        <f t="shared" si="14"/>
        <v>316.61235771550997</v>
      </c>
      <c r="J143" s="6">
        <f t="shared" si="15"/>
        <v>33.169319060440003</v>
      </c>
      <c r="K143" s="6">
        <f t="shared" si="16"/>
        <v>276.80917484298197</v>
      </c>
      <c r="L143" s="7">
        <f t="shared" si="13"/>
        <v>8.3453378810276373</v>
      </c>
      <c r="M143" s="7">
        <f t="shared" si="17"/>
        <v>9.7188864630396683</v>
      </c>
      <c r="P143" s="5">
        <f t="shared" si="18"/>
        <v>8.573140237058178</v>
      </c>
    </row>
    <row r="144" spans="1:16" x14ac:dyDescent="0.15">
      <c r="A144" s="5">
        <v>71.5</v>
      </c>
      <c r="B144" s="5">
        <v>142</v>
      </c>
      <c r="D144">
        <v>134.65759312321001</v>
      </c>
      <c r="E144">
        <v>424.60028653295001</v>
      </c>
      <c r="F144">
        <v>102.40692640693</v>
      </c>
      <c r="G144">
        <v>108.62770562771</v>
      </c>
      <c r="I144" s="6">
        <f t="shared" si="14"/>
        <v>315.97258090524002</v>
      </c>
      <c r="J144" s="6">
        <f t="shared" si="15"/>
        <v>32.250666716280008</v>
      </c>
      <c r="K144" s="6">
        <f t="shared" si="16"/>
        <v>277.27178084570403</v>
      </c>
      <c r="L144" s="7">
        <f t="shared" si="13"/>
        <v>8.5973968626744188</v>
      </c>
      <c r="M144" s="7">
        <f t="shared" si="17"/>
        <v>9.9806183220245632</v>
      </c>
      <c r="P144" s="5">
        <f t="shared" si="18"/>
        <v>11.852436480360931</v>
      </c>
    </row>
    <row r="145" spans="1:16" x14ac:dyDescent="0.15">
      <c r="A145" s="5">
        <v>72</v>
      </c>
      <c r="B145" s="5">
        <v>143</v>
      </c>
      <c r="D145">
        <v>135.51432664756001</v>
      </c>
      <c r="E145">
        <v>425.75071633238002</v>
      </c>
      <c r="F145">
        <v>102.07359307359</v>
      </c>
      <c r="G145">
        <v>108.77633477633999</v>
      </c>
      <c r="I145" s="6">
        <f t="shared" si="14"/>
        <v>316.97438155604004</v>
      </c>
      <c r="J145" s="6">
        <f t="shared" si="15"/>
        <v>33.440733573970007</v>
      </c>
      <c r="K145" s="6">
        <f t="shared" si="16"/>
        <v>276.84550126727606</v>
      </c>
      <c r="L145" s="7">
        <f t="shared" si="13"/>
        <v>8.2786910357364381</v>
      </c>
      <c r="M145" s="7">
        <f t="shared" si="17"/>
        <v>9.6715853724246941</v>
      </c>
      <c r="P145" s="5">
        <f t="shared" si="18"/>
        <v>7.706062428667769</v>
      </c>
    </row>
    <row r="146" spans="1:16" x14ac:dyDescent="0.15">
      <c r="A146" s="5">
        <v>72.5</v>
      </c>
      <c r="B146" s="5">
        <v>144</v>
      </c>
      <c r="D146">
        <v>135.41404011461</v>
      </c>
      <c r="E146">
        <v>419.68767908310002</v>
      </c>
      <c r="F146">
        <v>102.77777777778</v>
      </c>
      <c r="G146">
        <v>108.61616161616</v>
      </c>
      <c r="I146" s="6">
        <f t="shared" si="14"/>
        <v>311.07151746694001</v>
      </c>
      <c r="J146" s="6">
        <f t="shared" si="15"/>
        <v>32.636262336830001</v>
      </c>
      <c r="K146" s="6">
        <f t="shared" si="16"/>
        <v>271.90800266274402</v>
      </c>
      <c r="L146" s="7">
        <f t="shared" si="13"/>
        <v>8.3314688384489433</v>
      </c>
      <c r="M146" s="7">
        <f t="shared" si="17"/>
        <v>9.7340360524753127</v>
      </c>
      <c r="P146" s="5">
        <f t="shared" si="18"/>
        <v>8.3927035038405098</v>
      </c>
    </row>
    <row r="147" spans="1:16" x14ac:dyDescent="0.15">
      <c r="A147" s="5">
        <v>73</v>
      </c>
      <c r="B147" s="5">
        <v>145</v>
      </c>
      <c r="D147">
        <v>135.36962750716</v>
      </c>
      <c r="E147">
        <v>421.30515759311999</v>
      </c>
      <c r="F147">
        <v>102.34343434343</v>
      </c>
      <c r="G147">
        <v>108.60028860029</v>
      </c>
      <c r="I147" s="6">
        <f t="shared" si="14"/>
        <v>312.70486899282997</v>
      </c>
      <c r="J147" s="6">
        <f t="shared" si="15"/>
        <v>33.026193163729999</v>
      </c>
      <c r="K147" s="6">
        <f t="shared" si="16"/>
        <v>273.07343719635395</v>
      </c>
      <c r="L147" s="7">
        <f t="shared" si="13"/>
        <v>8.2683897548400598</v>
      </c>
      <c r="M147" s="7">
        <f t="shared" si="17"/>
        <v>9.6806298462045426</v>
      </c>
      <c r="P147" s="5">
        <f t="shared" si="18"/>
        <v>7.5720424007996971</v>
      </c>
    </row>
    <row r="148" spans="1:16" x14ac:dyDescent="0.15">
      <c r="A148" s="5">
        <v>73.5</v>
      </c>
      <c r="B148" s="5">
        <v>146</v>
      </c>
      <c r="D148">
        <v>134.33667621776999</v>
      </c>
      <c r="E148">
        <v>421.18911174785001</v>
      </c>
      <c r="F148">
        <v>102.23088023088</v>
      </c>
      <c r="G148">
        <v>108.58152958153001</v>
      </c>
      <c r="I148" s="6">
        <f t="shared" si="14"/>
        <v>312.60758216632001</v>
      </c>
      <c r="J148" s="6">
        <f t="shared" si="15"/>
        <v>32.105795986889987</v>
      </c>
      <c r="K148" s="6">
        <f t="shared" si="16"/>
        <v>274.08062698205202</v>
      </c>
      <c r="L148" s="7">
        <f t="shared" si="13"/>
        <v>8.5367958823998489</v>
      </c>
      <c r="M148" s="7">
        <f t="shared" si="17"/>
        <v>9.9587088511024451</v>
      </c>
      <c r="P148" s="5">
        <f t="shared" si="18"/>
        <v>11.064015589121489</v>
      </c>
    </row>
    <row r="149" spans="1:16" x14ac:dyDescent="0.15">
      <c r="A149" s="5">
        <v>74</v>
      </c>
      <c r="B149" s="5">
        <v>147</v>
      </c>
      <c r="D149">
        <v>134.82664756446999</v>
      </c>
      <c r="E149">
        <v>428.66045845271998</v>
      </c>
      <c r="F149">
        <v>102.48340548341</v>
      </c>
      <c r="G149">
        <v>108.98412698413</v>
      </c>
      <c r="I149" s="6">
        <f t="shared" si="14"/>
        <v>319.67633146858998</v>
      </c>
      <c r="J149" s="6">
        <f t="shared" si="15"/>
        <v>32.343242081059998</v>
      </c>
      <c r="K149" s="6">
        <f t="shared" si="16"/>
        <v>280.864440971318</v>
      </c>
      <c r="L149" s="7">
        <f t="shared" si="13"/>
        <v>8.6838678777904725</v>
      </c>
      <c r="M149" s="7">
        <f t="shared" si="17"/>
        <v>10.11545372383118</v>
      </c>
      <c r="P149" s="5">
        <f t="shared" si="18"/>
        <v>12.977427437525147</v>
      </c>
    </row>
    <row r="150" spans="1:16" x14ac:dyDescent="0.15">
      <c r="A150" s="5">
        <v>74.5</v>
      </c>
      <c r="B150" s="5">
        <v>148</v>
      </c>
      <c r="D150">
        <v>135.3452722063</v>
      </c>
      <c r="E150">
        <v>424.58166189112001</v>
      </c>
      <c r="F150">
        <v>102.23520923520999</v>
      </c>
      <c r="G150">
        <v>108.72005772006</v>
      </c>
      <c r="I150" s="6">
        <f t="shared" si="14"/>
        <v>315.86160417105998</v>
      </c>
      <c r="J150" s="6">
        <f t="shared" si="15"/>
        <v>33.110062971090002</v>
      </c>
      <c r="K150" s="6">
        <f t="shared" si="16"/>
        <v>276.129528605752</v>
      </c>
      <c r="L150" s="7">
        <f t="shared" si="13"/>
        <v>8.3397464041930114</v>
      </c>
      <c r="M150" s="7">
        <f t="shared" si="17"/>
        <v>9.7810051275718326</v>
      </c>
      <c r="P150" s="5">
        <f t="shared" si="18"/>
        <v>8.5003949261848746</v>
      </c>
    </row>
    <row r="151" spans="1:16" x14ac:dyDescent="0.15">
      <c r="A151" s="5">
        <v>75</v>
      </c>
      <c r="B151" s="5">
        <v>149</v>
      </c>
      <c r="D151">
        <v>134.45702005730999</v>
      </c>
      <c r="E151">
        <v>425.4111747851</v>
      </c>
      <c r="F151">
        <v>102.68831168830999</v>
      </c>
      <c r="G151">
        <v>109.17460317459999</v>
      </c>
      <c r="I151" s="6">
        <f t="shared" si="14"/>
        <v>316.23657161049999</v>
      </c>
      <c r="J151" s="6">
        <f t="shared" si="15"/>
        <v>31.768708368999995</v>
      </c>
      <c r="K151" s="6">
        <f t="shared" si="16"/>
        <v>278.11412156770001</v>
      </c>
      <c r="L151" s="7">
        <f t="shared" si="13"/>
        <v>8.7543414839957627</v>
      </c>
      <c r="M151" s="7">
        <f t="shared" si="17"/>
        <v>10.205273084712697</v>
      </c>
      <c r="P151" s="5">
        <f t="shared" si="18"/>
        <v>13.89429154040746</v>
      </c>
    </row>
    <row r="152" spans="1:16" x14ac:dyDescent="0.15">
      <c r="A152" s="5">
        <v>75.5</v>
      </c>
      <c r="B152" s="5">
        <v>150</v>
      </c>
      <c r="D152">
        <v>134.61031518625001</v>
      </c>
      <c r="E152">
        <v>432.15186246418</v>
      </c>
      <c r="F152">
        <v>102.61038961039</v>
      </c>
      <c r="G152">
        <v>108.91197691198001</v>
      </c>
      <c r="I152" s="6">
        <f t="shared" si="14"/>
        <v>323.23988555220001</v>
      </c>
      <c r="J152" s="6">
        <f t="shared" si="15"/>
        <v>31.999925575860004</v>
      </c>
      <c r="K152" s="6">
        <f t="shared" si="16"/>
        <v>284.839974861168</v>
      </c>
      <c r="L152" s="7">
        <f t="shared" si="13"/>
        <v>8.9012699165789506</v>
      </c>
      <c r="M152" s="7">
        <f t="shared" si="17"/>
        <v>10.361874394633997</v>
      </c>
      <c r="P152" s="5">
        <f t="shared" si="18"/>
        <v>15.805835631621804</v>
      </c>
    </row>
    <row r="153" spans="1:16" x14ac:dyDescent="0.15">
      <c r="A153" s="5">
        <v>76</v>
      </c>
      <c r="B153" s="5">
        <v>151</v>
      </c>
      <c r="D153">
        <v>133.79799426933999</v>
      </c>
      <c r="E153">
        <v>424.37679083094997</v>
      </c>
      <c r="F153">
        <v>102.38961038961</v>
      </c>
      <c r="G153">
        <v>109.43867243867</v>
      </c>
      <c r="I153" s="6">
        <f t="shared" si="14"/>
        <v>314.93811839227999</v>
      </c>
      <c r="J153" s="6">
        <f t="shared" si="15"/>
        <v>31.408383879729996</v>
      </c>
      <c r="K153" s="6">
        <f t="shared" si="16"/>
        <v>277.24805773660398</v>
      </c>
      <c r="L153" s="7">
        <f t="shared" si="13"/>
        <v>8.8271990943007843</v>
      </c>
      <c r="M153" s="7">
        <f t="shared" si="17"/>
        <v>10.297476449693944</v>
      </c>
      <c r="P153" s="5">
        <f t="shared" si="18"/>
        <v>14.842171620729619</v>
      </c>
    </row>
    <row r="154" spans="1:16" x14ac:dyDescent="0.15">
      <c r="A154" s="5">
        <v>76.5</v>
      </c>
      <c r="B154" s="5">
        <v>152</v>
      </c>
      <c r="D154">
        <v>133.91977077364001</v>
      </c>
      <c r="E154">
        <v>424.78653295128998</v>
      </c>
      <c r="F154">
        <v>102.34199134199</v>
      </c>
      <c r="G154">
        <v>108.93939393939</v>
      </c>
      <c r="I154" s="6">
        <f t="shared" si="14"/>
        <v>315.84713901189997</v>
      </c>
      <c r="J154" s="6">
        <f t="shared" si="15"/>
        <v>31.577779431650015</v>
      </c>
      <c r="K154" s="6">
        <f t="shared" si="16"/>
        <v>277.95380369391995</v>
      </c>
      <c r="L154" s="7">
        <f t="shared" si="13"/>
        <v>8.8021959965725234</v>
      </c>
      <c r="M154" s="7">
        <f t="shared" si="17"/>
        <v>10.282146229303796</v>
      </c>
      <c r="P154" s="5">
        <f t="shared" si="18"/>
        <v>14.51688043723148</v>
      </c>
    </row>
    <row r="155" spans="1:16" x14ac:dyDescent="0.15">
      <c r="A155" s="5">
        <v>77</v>
      </c>
      <c r="B155" s="5">
        <v>153</v>
      </c>
      <c r="D155">
        <v>134.40830945559</v>
      </c>
      <c r="E155">
        <v>426.21489971347</v>
      </c>
      <c r="F155">
        <v>102.39971139971</v>
      </c>
      <c r="G155">
        <v>109.13852813853001</v>
      </c>
      <c r="I155" s="6">
        <f t="shared" si="14"/>
        <v>317.07637157494003</v>
      </c>
      <c r="J155" s="6">
        <f t="shared" si="15"/>
        <v>32.00859805588</v>
      </c>
      <c r="K155" s="6">
        <f t="shared" si="16"/>
        <v>278.66605390788402</v>
      </c>
      <c r="L155" s="7">
        <f t="shared" si="13"/>
        <v>8.705974982765385</v>
      </c>
      <c r="M155" s="7">
        <f t="shared" si="17"/>
        <v>10.195598092834771</v>
      </c>
      <c r="P155" s="5">
        <f t="shared" si="18"/>
        <v>13.265041653138066</v>
      </c>
    </row>
    <row r="156" spans="1:16" x14ac:dyDescent="0.15">
      <c r="A156" s="5">
        <v>77.5</v>
      </c>
      <c r="B156" s="5">
        <v>154</v>
      </c>
      <c r="D156">
        <v>134.05014326648001</v>
      </c>
      <c r="E156">
        <v>419.23209169054002</v>
      </c>
      <c r="F156">
        <v>102.39393939394</v>
      </c>
      <c r="G156">
        <v>109.16161616162</v>
      </c>
      <c r="I156" s="6">
        <f t="shared" si="14"/>
        <v>310.07047552892004</v>
      </c>
      <c r="J156" s="6">
        <f t="shared" si="15"/>
        <v>31.656203872540004</v>
      </c>
      <c r="K156" s="6">
        <f t="shared" si="16"/>
        <v>272.08303088187205</v>
      </c>
      <c r="L156" s="7">
        <f t="shared" si="13"/>
        <v>8.594935513347794</v>
      </c>
      <c r="M156" s="7">
        <f t="shared" si="17"/>
        <v>10.094231500755292</v>
      </c>
      <c r="P156" s="5">
        <f t="shared" si="18"/>
        <v>11.820414238790633</v>
      </c>
    </row>
    <row r="157" spans="1:16" x14ac:dyDescent="0.15">
      <c r="A157" s="5">
        <v>78</v>
      </c>
      <c r="B157" s="5">
        <v>155</v>
      </c>
      <c r="D157">
        <v>134.35816618910999</v>
      </c>
      <c r="E157">
        <v>425.38968481375002</v>
      </c>
      <c r="F157">
        <v>102.54256854257</v>
      </c>
      <c r="G157">
        <v>109.29004329004</v>
      </c>
      <c r="I157" s="6">
        <f t="shared" si="14"/>
        <v>316.09964152371003</v>
      </c>
      <c r="J157" s="6">
        <f t="shared" si="15"/>
        <v>31.815597646539999</v>
      </c>
      <c r="K157" s="6">
        <f t="shared" si="16"/>
        <v>277.92092434786201</v>
      </c>
      <c r="L157" s="7">
        <f t="shared" si="13"/>
        <v>8.7353670811236945</v>
      </c>
      <c r="M157" s="7">
        <f t="shared" si="17"/>
        <v>10.244335945869306</v>
      </c>
      <c r="P157" s="5">
        <f t="shared" si="18"/>
        <v>13.647433889667282</v>
      </c>
    </row>
    <row r="158" spans="1:16" x14ac:dyDescent="0.15">
      <c r="A158" s="5">
        <v>78.5</v>
      </c>
      <c r="B158" s="5">
        <v>156</v>
      </c>
      <c r="D158">
        <v>134.91547277936999</v>
      </c>
      <c r="E158">
        <v>425.79656160459001</v>
      </c>
      <c r="F158">
        <v>102.51370851371</v>
      </c>
      <c r="G158">
        <v>108.31457431457</v>
      </c>
      <c r="I158" s="6">
        <f t="shared" si="14"/>
        <v>317.48198729002002</v>
      </c>
      <c r="J158" s="6">
        <f t="shared" si="15"/>
        <v>32.401764265659992</v>
      </c>
      <c r="K158" s="6">
        <f t="shared" si="16"/>
        <v>278.59987017122802</v>
      </c>
      <c r="L158" s="7">
        <f t="shared" si="13"/>
        <v>8.598293225239388</v>
      </c>
      <c r="M158" s="7">
        <f t="shared" si="17"/>
        <v>10.116934967323113</v>
      </c>
      <c r="P158" s="5">
        <f t="shared" si="18"/>
        <v>11.864098188952848</v>
      </c>
    </row>
    <row r="159" spans="1:16" x14ac:dyDescent="0.15">
      <c r="A159" s="5">
        <v>79</v>
      </c>
      <c r="B159" s="5">
        <v>157</v>
      </c>
      <c r="D159">
        <v>135.29226361031999</v>
      </c>
      <c r="E159">
        <v>427.73209169054002</v>
      </c>
      <c r="F159">
        <v>102.30158730159</v>
      </c>
      <c r="G159">
        <v>108.15584415584</v>
      </c>
      <c r="I159" s="6">
        <f t="shared" si="14"/>
        <v>319.57624753470003</v>
      </c>
      <c r="J159" s="6">
        <f t="shared" si="15"/>
        <v>32.990676308729988</v>
      </c>
      <c r="K159" s="6">
        <f t="shared" si="16"/>
        <v>279.98743596422406</v>
      </c>
      <c r="L159" s="7">
        <f t="shared" si="13"/>
        <v>8.4868656023924505</v>
      </c>
      <c r="M159" s="7">
        <f t="shared" si="17"/>
        <v>10.015180221814287</v>
      </c>
      <c r="P159" s="5">
        <f t="shared" si="18"/>
        <v>10.414420884796431</v>
      </c>
    </row>
    <row r="160" spans="1:16" x14ac:dyDescent="0.15">
      <c r="A160" s="5">
        <v>79.5</v>
      </c>
      <c r="B160" s="5">
        <v>158</v>
      </c>
      <c r="D160">
        <v>135.31375358166</v>
      </c>
      <c r="E160">
        <v>429.67048710602</v>
      </c>
      <c r="F160">
        <v>102.50216450217</v>
      </c>
      <c r="G160">
        <v>109.65367965368</v>
      </c>
      <c r="I160" s="6">
        <f t="shared" si="14"/>
        <v>320.01680745234</v>
      </c>
      <c r="J160" s="6">
        <f t="shared" si="15"/>
        <v>32.811589079489991</v>
      </c>
      <c r="K160" s="6">
        <f t="shared" si="16"/>
        <v>280.64290055695199</v>
      </c>
      <c r="L160" s="7">
        <f t="shared" si="13"/>
        <v>8.5531639408582461</v>
      </c>
      <c r="M160" s="7">
        <f t="shared" si="17"/>
        <v>10.091151437618196</v>
      </c>
      <c r="P160" s="5">
        <f t="shared" si="18"/>
        <v>11.276964607093795</v>
      </c>
    </row>
    <row r="161" spans="1:16" x14ac:dyDescent="0.15">
      <c r="A161" s="5">
        <v>80</v>
      </c>
      <c r="B161" s="5">
        <v>159</v>
      </c>
      <c r="D161">
        <v>134.91260744985999</v>
      </c>
      <c r="E161">
        <v>428.04154727794003</v>
      </c>
      <c r="F161">
        <v>102.41125541126</v>
      </c>
      <c r="G161">
        <v>109.71572871572999</v>
      </c>
      <c r="I161" s="6">
        <f t="shared" si="14"/>
        <v>318.32581856221003</v>
      </c>
      <c r="J161" s="6">
        <f t="shared" si="15"/>
        <v>32.50135203859999</v>
      </c>
      <c r="K161" s="6">
        <f t="shared" si="16"/>
        <v>279.32419611589006</v>
      </c>
      <c r="L161" s="7">
        <f t="shared" si="13"/>
        <v>8.5942331194146249</v>
      </c>
      <c r="M161" s="7">
        <f t="shared" si="17"/>
        <v>10.141893493512688</v>
      </c>
      <c r="P161" s="5">
        <f t="shared" si="18"/>
        <v>11.811276068941211</v>
      </c>
    </row>
    <row r="162" spans="1:16" x14ac:dyDescent="0.15">
      <c r="A162" s="5">
        <v>80.5</v>
      </c>
      <c r="B162" s="5">
        <v>160</v>
      </c>
      <c r="D162">
        <v>133.23209169053999</v>
      </c>
      <c r="E162">
        <v>426.21346704871002</v>
      </c>
      <c r="F162">
        <v>102.43001443001</v>
      </c>
      <c r="G162">
        <v>108.92352092352</v>
      </c>
      <c r="I162" s="6">
        <f t="shared" si="14"/>
        <v>317.28994612519</v>
      </c>
      <c r="J162" s="6">
        <f t="shared" si="15"/>
        <v>30.802077260529984</v>
      </c>
      <c r="K162" s="6">
        <f t="shared" si="16"/>
        <v>280.32745341255401</v>
      </c>
      <c r="L162" s="7">
        <f t="shared" si="13"/>
        <v>9.1009268966339398</v>
      </c>
      <c r="M162" s="7">
        <f t="shared" si="17"/>
        <v>10.658260148070116</v>
      </c>
      <c r="P162" s="5">
        <f t="shared" si="18"/>
        <v>18.403379985589712</v>
      </c>
    </row>
    <row r="163" spans="1:16" x14ac:dyDescent="0.15">
      <c r="A163" s="5">
        <v>81</v>
      </c>
      <c r="B163" s="5">
        <v>161</v>
      </c>
      <c r="D163">
        <v>133.86819484240999</v>
      </c>
      <c r="E163">
        <v>425.02005730658999</v>
      </c>
      <c r="F163">
        <v>102.28860028859999</v>
      </c>
      <c r="G163">
        <v>109.32034632035</v>
      </c>
      <c r="I163" s="6">
        <f t="shared" si="14"/>
        <v>315.69971098624001</v>
      </c>
      <c r="J163" s="6">
        <f t="shared" si="15"/>
        <v>31.579594553809997</v>
      </c>
      <c r="K163" s="6">
        <f t="shared" si="16"/>
        <v>277.80419752166802</v>
      </c>
      <c r="L163" s="7">
        <f t="shared" si="13"/>
        <v>8.7969526349777549</v>
      </c>
      <c r="M163" s="7">
        <f t="shared" si="17"/>
        <v>10.363958763752045</v>
      </c>
      <c r="P163" s="5">
        <f t="shared" si="18"/>
        <v>14.448664117909452</v>
      </c>
    </row>
    <row r="164" spans="1:16" x14ac:dyDescent="0.15">
      <c r="A164" s="5">
        <v>81.5</v>
      </c>
      <c r="B164" s="5">
        <v>162</v>
      </c>
      <c r="D164">
        <v>135.62320916905</v>
      </c>
      <c r="E164">
        <v>417.10315186245998</v>
      </c>
      <c r="F164">
        <v>102.40404040404</v>
      </c>
      <c r="G164">
        <v>108.89033189033</v>
      </c>
      <c r="I164" s="6">
        <f t="shared" si="14"/>
        <v>308.21281997212998</v>
      </c>
      <c r="J164" s="6">
        <f t="shared" si="15"/>
        <v>33.219168765009996</v>
      </c>
      <c r="K164" s="6">
        <f t="shared" si="16"/>
        <v>268.34981745411801</v>
      </c>
      <c r="L164" s="7">
        <f t="shared" si="13"/>
        <v>8.0781617189883725</v>
      </c>
      <c r="M164" s="7">
        <f t="shared" si="17"/>
        <v>9.6548407251007742</v>
      </c>
      <c r="P164" s="5">
        <f t="shared" si="18"/>
        <v>5.0971689435488443</v>
      </c>
    </row>
    <row r="165" spans="1:16" x14ac:dyDescent="0.15">
      <c r="A165" s="5">
        <v>82</v>
      </c>
      <c r="B165" s="5">
        <v>163</v>
      </c>
      <c r="D165">
        <v>135.01146131805001</v>
      </c>
      <c r="E165">
        <v>412.11031518624998</v>
      </c>
      <c r="F165">
        <v>102.35353535354</v>
      </c>
      <c r="G165">
        <v>108.65656565657</v>
      </c>
      <c r="I165" s="6">
        <f t="shared" si="14"/>
        <v>303.45374952967995</v>
      </c>
      <c r="J165" s="6">
        <f t="shared" si="15"/>
        <v>32.657925964510014</v>
      </c>
      <c r="K165" s="6">
        <f t="shared" si="16"/>
        <v>264.26423837226793</v>
      </c>
      <c r="L165" s="7">
        <f t="shared" si="13"/>
        <v>8.091886749313133</v>
      </c>
      <c r="M165" s="7">
        <f t="shared" si="17"/>
        <v>9.678238632763648</v>
      </c>
      <c r="P165" s="5">
        <f t="shared" si="18"/>
        <v>5.2757320722624055</v>
      </c>
    </row>
    <row r="166" spans="1:16" x14ac:dyDescent="0.15">
      <c r="A166" s="5">
        <v>82.5</v>
      </c>
      <c r="B166" s="5">
        <v>164</v>
      </c>
      <c r="D166">
        <v>135.44269340974</v>
      </c>
      <c r="E166">
        <v>412.58595988539003</v>
      </c>
      <c r="F166">
        <v>102.5772005772</v>
      </c>
      <c r="G166">
        <v>109.18181818182001</v>
      </c>
      <c r="I166" s="6">
        <f t="shared" si="14"/>
        <v>303.40414170357002</v>
      </c>
      <c r="J166" s="6">
        <f t="shared" si="15"/>
        <v>32.865492832539999</v>
      </c>
      <c r="K166" s="6">
        <f t="shared" si="16"/>
        <v>263.96555030452203</v>
      </c>
      <c r="L166" s="7">
        <f t="shared" si="13"/>
        <v>8.0316930480704904</v>
      </c>
      <c r="M166" s="7">
        <f t="shared" si="17"/>
        <v>9.6277178088591189</v>
      </c>
      <c r="P166" s="5">
        <f t="shared" si="18"/>
        <v>4.4926098955962352</v>
      </c>
    </row>
    <row r="167" spans="1:16" x14ac:dyDescent="0.15">
      <c r="A167" s="5">
        <v>83</v>
      </c>
      <c r="B167" s="5">
        <v>165</v>
      </c>
      <c r="D167">
        <v>135.20343839541999</v>
      </c>
      <c r="E167">
        <v>415.23352435530001</v>
      </c>
      <c r="F167">
        <v>102.32034632035</v>
      </c>
      <c r="G167">
        <v>109.01443001443</v>
      </c>
      <c r="I167" s="6">
        <f t="shared" si="14"/>
        <v>306.21909434087002</v>
      </c>
      <c r="J167" s="6">
        <f t="shared" si="15"/>
        <v>32.883092075069996</v>
      </c>
      <c r="K167" s="6">
        <f t="shared" si="16"/>
        <v>266.75938385078604</v>
      </c>
      <c r="L167" s="7">
        <f t="shared" si="13"/>
        <v>8.1123570509060219</v>
      </c>
      <c r="M167" s="7">
        <f t="shared" si="17"/>
        <v>9.7180546890327619</v>
      </c>
      <c r="P167" s="5">
        <f t="shared" si="18"/>
        <v>5.5420514181324281</v>
      </c>
    </row>
    <row r="168" spans="1:16" x14ac:dyDescent="0.15">
      <c r="A168" s="5">
        <v>83.5</v>
      </c>
      <c r="B168" s="5">
        <v>166</v>
      </c>
      <c r="D168">
        <v>135.61891117478999</v>
      </c>
      <c r="E168">
        <v>417.64469914040001</v>
      </c>
      <c r="F168">
        <v>102.39971139971</v>
      </c>
      <c r="G168">
        <v>108.77056277056001</v>
      </c>
      <c r="I168" s="6">
        <f t="shared" si="14"/>
        <v>308.87413636984002</v>
      </c>
      <c r="J168" s="6">
        <f t="shared" si="15"/>
        <v>33.219199775079986</v>
      </c>
      <c r="K168" s="6">
        <f t="shared" si="16"/>
        <v>269.01109663974404</v>
      </c>
      <c r="L168" s="7">
        <f t="shared" si="13"/>
        <v>8.0980607137185707</v>
      </c>
      <c r="M168" s="7">
        <f t="shared" si="17"/>
        <v>9.7134312291834242</v>
      </c>
      <c r="P168" s="5">
        <f t="shared" si="18"/>
        <v>5.3560555669808299</v>
      </c>
    </row>
    <row r="169" spans="1:16" x14ac:dyDescent="0.15">
      <c r="A169" s="5">
        <v>84</v>
      </c>
      <c r="B169" s="5">
        <v>167</v>
      </c>
      <c r="D169">
        <v>134.88825214900001</v>
      </c>
      <c r="E169">
        <v>412.30085959885002</v>
      </c>
      <c r="F169">
        <v>102.42568542569001</v>
      </c>
      <c r="G169">
        <v>109.63203463204</v>
      </c>
      <c r="I169" s="6">
        <f t="shared" si="14"/>
        <v>302.66882496681001</v>
      </c>
      <c r="J169" s="6">
        <f t="shared" si="15"/>
        <v>32.462566723310005</v>
      </c>
      <c r="K169" s="6">
        <f t="shared" si="16"/>
        <v>263.713744898838</v>
      </c>
      <c r="L169" s="7">
        <f t="shared" si="13"/>
        <v>8.1236258102005294</v>
      </c>
      <c r="M169" s="7">
        <f t="shared" si="17"/>
        <v>9.7486692030034963</v>
      </c>
      <c r="P169" s="5">
        <f t="shared" si="18"/>
        <v>5.6886583740906405</v>
      </c>
    </row>
    <row r="170" spans="1:16" x14ac:dyDescent="0.15">
      <c r="A170" s="5">
        <v>84.5</v>
      </c>
      <c r="B170" s="5">
        <v>168</v>
      </c>
      <c r="D170">
        <v>135.82808022923001</v>
      </c>
      <c r="E170">
        <v>418.88395415473002</v>
      </c>
      <c r="F170">
        <v>101.93939393939</v>
      </c>
      <c r="G170">
        <v>108.58441558442</v>
      </c>
      <c r="I170" s="6">
        <f t="shared" si="14"/>
        <v>310.29953857031001</v>
      </c>
      <c r="J170" s="6">
        <f t="shared" si="15"/>
        <v>33.88868628984001</v>
      </c>
      <c r="K170" s="6">
        <f t="shared" si="16"/>
        <v>269.63311502250201</v>
      </c>
      <c r="L170" s="7">
        <f t="shared" si="13"/>
        <v>7.9564345668760641</v>
      </c>
      <c r="M170" s="7">
        <f t="shared" si="17"/>
        <v>9.5911508370171425</v>
      </c>
      <c r="P170" s="5">
        <f t="shared" si="18"/>
        <v>3.5134944003055537</v>
      </c>
    </row>
    <row r="171" spans="1:16" x14ac:dyDescent="0.15">
      <c r="A171" s="5">
        <v>85</v>
      </c>
      <c r="B171" s="5">
        <v>169</v>
      </c>
      <c r="D171">
        <v>135.98710601719</v>
      </c>
      <c r="E171">
        <v>418.61174785100002</v>
      </c>
      <c r="F171">
        <v>102.38816738817</v>
      </c>
      <c r="G171">
        <v>108.93939393939</v>
      </c>
      <c r="I171" s="6">
        <f t="shared" si="14"/>
        <v>309.67235391161</v>
      </c>
      <c r="J171" s="6">
        <f t="shared" si="15"/>
        <v>33.598938629019997</v>
      </c>
      <c r="K171" s="6">
        <f t="shared" si="16"/>
        <v>269.35362755678602</v>
      </c>
      <c r="L171" s="7">
        <f t="shared" si="13"/>
        <v>8.016730246476909</v>
      </c>
      <c r="M171" s="7">
        <f t="shared" si="17"/>
        <v>9.6611193939561009</v>
      </c>
      <c r="P171" s="5">
        <f t="shared" si="18"/>
        <v>4.297943319009506</v>
      </c>
    </row>
    <row r="172" spans="1:16" x14ac:dyDescent="0.15">
      <c r="A172" s="5">
        <v>85.5</v>
      </c>
      <c r="B172" s="5">
        <v>170</v>
      </c>
      <c r="D172">
        <v>135.09742120344001</v>
      </c>
      <c r="E172">
        <v>413.42693409741997</v>
      </c>
      <c r="F172">
        <v>102.30014430014</v>
      </c>
      <c r="G172">
        <v>108.79797979798001</v>
      </c>
      <c r="I172" s="6">
        <f t="shared" si="14"/>
        <v>304.62895429943995</v>
      </c>
      <c r="J172" s="6">
        <f t="shared" si="15"/>
        <v>32.797276903300002</v>
      </c>
      <c r="K172" s="6">
        <f t="shared" si="16"/>
        <v>265.27222201547994</v>
      </c>
      <c r="L172" s="7">
        <f t="shared" si="13"/>
        <v>8.0882392400324168</v>
      </c>
      <c r="M172" s="7">
        <f t="shared" si="17"/>
        <v>9.742301264849722</v>
      </c>
      <c r="P172" s="5">
        <f t="shared" si="18"/>
        <v>5.2282778478443035</v>
      </c>
    </row>
    <row r="173" spans="1:16" x14ac:dyDescent="0.15">
      <c r="A173" s="5">
        <v>86</v>
      </c>
      <c r="B173" s="5">
        <v>171</v>
      </c>
      <c r="D173">
        <v>135.83094555874001</v>
      </c>
      <c r="E173">
        <v>418.34527220630002</v>
      </c>
      <c r="F173">
        <v>102.57287157287</v>
      </c>
      <c r="G173">
        <v>108.80086580087</v>
      </c>
      <c r="I173" s="6">
        <f t="shared" si="14"/>
        <v>309.54440640543004</v>
      </c>
      <c r="J173" s="6">
        <f t="shared" si="15"/>
        <v>33.258073985870013</v>
      </c>
      <c r="K173" s="6">
        <f t="shared" si="16"/>
        <v>269.63471762238601</v>
      </c>
      <c r="L173" s="7">
        <f t="shared" si="13"/>
        <v>8.1073461360673704</v>
      </c>
      <c r="M173" s="7">
        <f t="shared" si="17"/>
        <v>9.7710810382227891</v>
      </c>
      <c r="P173" s="5">
        <f t="shared" si="18"/>
        <v>5.4768592393076849</v>
      </c>
    </row>
    <row r="174" spans="1:16" x14ac:dyDescent="0.15">
      <c r="A174" s="5">
        <v>86.5</v>
      </c>
      <c r="B174" s="5">
        <v>172</v>
      </c>
      <c r="D174">
        <v>134.49426934096999</v>
      </c>
      <c r="E174">
        <v>404.60458452722003</v>
      </c>
      <c r="F174">
        <v>102.12554112554</v>
      </c>
      <c r="G174">
        <v>108.88167388167</v>
      </c>
      <c r="I174" s="6">
        <f t="shared" si="14"/>
        <v>295.72291064555003</v>
      </c>
      <c r="J174" s="6">
        <f t="shared" si="15"/>
        <v>32.368728215429996</v>
      </c>
      <c r="K174" s="6">
        <f t="shared" si="16"/>
        <v>256.88043678703406</v>
      </c>
      <c r="L174" s="7">
        <f t="shared" si="13"/>
        <v>7.936068265560726</v>
      </c>
      <c r="M174" s="7">
        <f t="shared" si="17"/>
        <v>9.6094760450542562</v>
      </c>
      <c r="P174" s="5">
        <f t="shared" si="18"/>
        <v>3.2485281017153644</v>
      </c>
    </row>
    <row r="175" spans="1:16" x14ac:dyDescent="0.15">
      <c r="A175" s="5">
        <v>87</v>
      </c>
      <c r="B175" s="5">
        <v>173</v>
      </c>
      <c r="D175">
        <v>135.46704871060001</v>
      </c>
      <c r="E175">
        <v>418.81232091690998</v>
      </c>
      <c r="F175">
        <v>102.36940836941</v>
      </c>
      <c r="G175">
        <v>108.5772005772</v>
      </c>
      <c r="I175" s="6">
        <f t="shared" si="14"/>
        <v>310.23512033970997</v>
      </c>
      <c r="J175" s="6">
        <f t="shared" si="15"/>
        <v>33.097640341190015</v>
      </c>
      <c r="K175" s="6">
        <f t="shared" si="16"/>
        <v>270.51795193028192</v>
      </c>
      <c r="L175" s="7">
        <f t="shared" si="13"/>
        <v>8.1733304592600309</v>
      </c>
      <c r="M175" s="7">
        <f t="shared" si="17"/>
        <v>9.8564111160916745</v>
      </c>
      <c r="P175" s="5">
        <f t="shared" si="18"/>
        <v>6.335317611823803</v>
      </c>
    </row>
    <row r="176" spans="1:16" x14ac:dyDescent="0.15">
      <c r="A176" s="5">
        <v>87.5</v>
      </c>
      <c r="B176" s="5">
        <v>174</v>
      </c>
      <c r="D176">
        <v>135.67048710602</v>
      </c>
      <c r="E176">
        <v>417.77507163323997</v>
      </c>
      <c r="F176">
        <v>102.38528138528</v>
      </c>
      <c r="G176">
        <v>108.94516594517</v>
      </c>
      <c r="I176" s="6">
        <f t="shared" si="14"/>
        <v>308.82990568806997</v>
      </c>
      <c r="J176" s="6">
        <f t="shared" si="15"/>
        <v>33.285205720740009</v>
      </c>
      <c r="K176" s="6">
        <f t="shared" si="16"/>
        <v>268.88765882318194</v>
      </c>
      <c r="L176" s="7">
        <f t="shared" si="13"/>
        <v>8.0782934339996597</v>
      </c>
      <c r="M176" s="7">
        <f t="shared" si="17"/>
        <v>9.7710469681694168</v>
      </c>
      <c r="P176" s="5">
        <f t="shared" si="18"/>
        <v>5.098882560492302</v>
      </c>
    </row>
    <row r="177" spans="1:16" x14ac:dyDescent="0.15">
      <c r="A177" s="5">
        <v>88</v>
      </c>
      <c r="B177" s="5">
        <v>175</v>
      </c>
      <c r="D177">
        <v>135.65759312321001</v>
      </c>
      <c r="E177">
        <v>421.09455587393001</v>
      </c>
      <c r="F177">
        <v>102.16017316017</v>
      </c>
      <c r="G177">
        <v>108.67388167388</v>
      </c>
      <c r="I177" s="6">
        <f t="shared" si="14"/>
        <v>312.42067420005003</v>
      </c>
      <c r="J177" s="6">
        <f t="shared" si="15"/>
        <v>33.497419963040002</v>
      </c>
      <c r="K177" s="6">
        <f t="shared" si="16"/>
        <v>272.22377024440203</v>
      </c>
      <c r="L177" s="7">
        <f t="shared" si="13"/>
        <v>8.1267085806836814</v>
      </c>
      <c r="M177" s="7">
        <f t="shared" si="17"/>
        <v>9.8291349921915518</v>
      </c>
      <c r="P177" s="5">
        <f t="shared" si="18"/>
        <v>5.7287653268297083</v>
      </c>
    </row>
    <row r="178" spans="1:16" x14ac:dyDescent="0.15">
      <c r="A178" s="5">
        <v>88.5</v>
      </c>
      <c r="B178" s="5">
        <v>176</v>
      </c>
      <c r="D178">
        <v>135.60171919771</v>
      </c>
      <c r="E178">
        <v>418.15472779369998</v>
      </c>
      <c r="F178">
        <v>102.22366522367</v>
      </c>
      <c r="G178">
        <v>108.89321789322</v>
      </c>
      <c r="I178" s="6">
        <f t="shared" si="14"/>
        <v>309.26150990047995</v>
      </c>
      <c r="J178" s="6">
        <f t="shared" si="15"/>
        <v>33.37805397404</v>
      </c>
      <c r="K178" s="6">
        <f t="shared" si="16"/>
        <v>269.20784513163193</v>
      </c>
      <c r="L178" s="7">
        <f t="shared" si="13"/>
        <v>8.0654146386428067</v>
      </c>
      <c r="M178" s="7">
        <f t="shared" si="17"/>
        <v>9.7775139274887888</v>
      </c>
      <c r="P178" s="5">
        <f t="shared" si="18"/>
        <v>4.9313289785644976</v>
      </c>
    </row>
    <row r="179" spans="1:16" x14ac:dyDescent="0.15">
      <c r="A179" s="5">
        <v>89</v>
      </c>
      <c r="B179" s="5">
        <v>177</v>
      </c>
      <c r="D179">
        <v>136.35530085959999</v>
      </c>
      <c r="E179">
        <v>424.26647564469999</v>
      </c>
      <c r="F179">
        <v>102.37373737374</v>
      </c>
      <c r="G179">
        <v>108.74603174603</v>
      </c>
      <c r="I179" s="6">
        <f t="shared" si="14"/>
        <v>315.52044389867001</v>
      </c>
      <c r="J179" s="6">
        <f t="shared" si="15"/>
        <v>33.981563485859994</v>
      </c>
      <c r="K179" s="6">
        <f t="shared" si="16"/>
        <v>274.74256771563802</v>
      </c>
      <c r="L179" s="7">
        <f t="shared" si="13"/>
        <v>8.0850478769159828</v>
      </c>
      <c r="M179" s="7">
        <f t="shared" si="17"/>
        <v>9.8068200431000783</v>
      </c>
      <c r="P179" s="5">
        <f t="shared" si="18"/>
        <v>5.1867581011153314</v>
      </c>
    </row>
    <row r="180" spans="1:16" x14ac:dyDescent="0.15">
      <c r="A180" s="5">
        <v>89.5</v>
      </c>
      <c r="B180" s="5">
        <v>178</v>
      </c>
      <c r="D180">
        <v>135.99140401145999</v>
      </c>
      <c r="E180">
        <v>414.64183381088998</v>
      </c>
      <c r="F180">
        <v>102.25541125541</v>
      </c>
      <c r="G180">
        <v>108.79797979798001</v>
      </c>
      <c r="I180" s="6">
        <f t="shared" si="14"/>
        <v>305.84385401290996</v>
      </c>
      <c r="J180" s="6">
        <f t="shared" si="15"/>
        <v>33.735992756049995</v>
      </c>
      <c r="K180" s="6">
        <f t="shared" si="16"/>
        <v>265.36066270564999</v>
      </c>
      <c r="L180" s="7">
        <f t="shared" si="13"/>
        <v>7.8658026940102994</v>
      </c>
      <c r="M180" s="7">
        <f t="shared" si="17"/>
        <v>9.5972477375325074</v>
      </c>
      <c r="P180" s="5">
        <f t="shared" si="18"/>
        <v>2.3343705370318255</v>
      </c>
    </row>
    <row r="181" spans="1:16" x14ac:dyDescent="0.15">
      <c r="A181" s="5">
        <v>90</v>
      </c>
      <c r="B181" s="5">
        <v>179</v>
      </c>
      <c r="D181">
        <v>135.45845272206</v>
      </c>
      <c r="E181">
        <v>411.06446991403999</v>
      </c>
      <c r="F181">
        <v>102.32034632035</v>
      </c>
      <c r="G181">
        <v>108.90764790765</v>
      </c>
      <c r="I181" s="6">
        <f t="shared" si="14"/>
        <v>302.15682200638997</v>
      </c>
      <c r="J181" s="6">
        <f t="shared" si="15"/>
        <v>33.138106401710004</v>
      </c>
      <c r="K181" s="6">
        <f t="shared" si="16"/>
        <v>262.39109432433798</v>
      </c>
      <c r="L181" s="7">
        <f t="shared" si="13"/>
        <v>7.9181076656449498</v>
      </c>
      <c r="M181" s="7">
        <f t="shared" si="17"/>
        <v>9.6592255865052703</v>
      </c>
      <c r="P181" s="5">
        <f t="shared" si="18"/>
        <v>3.0148600632012501</v>
      </c>
    </row>
    <row r="182" spans="1:16" x14ac:dyDescent="0.15">
      <c r="A182" s="5">
        <v>90.5</v>
      </c>
      <c r="B182" s="5">
        <v>180</v>
      </c>
      <c r="D182">
        <v>135.59169054441</v>
      </c>
      <c r="E182">
        <v>413.35386819484</v>
      </c>
      <c r="F182">
        <v>102.12698412698001</v>
      </c>
      <c r="G182">
        <v>109.26118326117999</v>
      </c>
      <c r="I182" s="6">
        <f t="shared" si="14"/>
        <v>304.09268493366</v>
      </c>
      <c r="J182" s="6">
        <f t="shared" si="15"/>
        <v>33.464706417429994</v>
      </c>
      <c r="K182" s="6">
        <f>I182-1.2*J182</f>
        <v>263.93503723274398</v>
      </c>
      <c r="L182" s="7">
        <f t="shared" si="13"/>
        <v>7.886967061371684</v>
      </c>
      <c r="M182" s="7">
        <f>L182+ABS($N$2)*A182</f>
        <v>9.6377578595701188</v>
      </c>
      <c r="P182" s="5">
        <f>(L182-$O$2)/$O$2*100</f>
        <v>2.6097197030350681</v>
      </c>
    </row>
    <row r="183" spans="1:16" x14ac:dyDescent="0.15">
      <c r="A183" s="5">
        <v>91</v>
      </c>
      <c r="B183" s="5">
        <v>181</v>
      </c>
      <c r="D183">
        <v>135.80372492837</v>
      </c>
      <c r="E183">
        <v>413.52292263610002</v>
      </c>
      <c r="F183">
        <v>102.08225108225</v>
      </c>
      <c r="G183">
        <v>108.76767676768</v>
      </c>
      <c r="I183" s="6">
        <f t="shared" si="14"/>
        <v>304.75524586842005</v>
      </c>
      <c r="J183" s="6">
        <f t="shared" si="15"/>
        <v>33.721473846120006</v>
      </c>
      <c r="K183" s="6">
        <f t="shared" ref="K183:K241" si="19">I183-1.2*J183</f>
        <v>264.28947725307603</v>
      </c>
      <c r="L183" s="7">
        <f t="shared" si="13"/>
        <v>7.8374236683455401</v>
      </c>
      <c r="M183" s="7">
        <f t="shared" ref="M183:M241" si="20">L183+ABS($N$2)*A183</f>
        <v>9.5978873438820873</v>
      </c>
      <c r="P183" s="5">
        <f t="shared" ref="P183:P241" si="21">(L183-$O$2)/$O$2*100</f>
        <v>1.9651584119846397</v>
      </c>
    </row>
    <row r="184" spans="1:16" x14ac:dyDescent="0.15">
      <c r="A184" s="5">
        <v>91.5</v>
      </c>
      <c r="B184" s="5">
        <v>182</v>
      </c>
      <c r="D184">
        <v>135.61604584527001</v>
      </c>
      <c r="E184">
        <v>427.18194842407001</v>
      </c>
      <c r="F184">
        <v>102.06926406926</v>
      </c>
      <c r="G184">
        <v>108.85858585859</v>
      </c>
      <c r="I184" s="6">
        <f t="shared" si="14"/>
        <v>318.32336256548001</v>
      </c>
      <c r="J184" s="6">
        <f t="shared" si="15"/>
        <v>33.546781776010008</v>
      </c>
      <c r="K184" s="6">
        <f t="shared" si="19"/>
        <v>278.06722443426798</v>
      </c>
      <c r="L184" s="7">
        <f t="shared" si="13"/>
        <v>8.2889389000383797</v>
      </c>
      <c r="M184" s="7">
        <f t="shared" si="20"/>
        <v>10.059075452913039</v>
      </c>
      <c r="P184" s="5">
        <f t="shared" si="21"/>
        <v>7.8393875047578039</v>
      </c>
    </row>
    <row r="185" spans="1:16" x14ac:dyDescent="0.15">
      <c r="A185" s="5">
        <v>92</v>
      </c>
      <c r="B185" s="5">
        <v>183</v>
      </c>
      <c r="D185">
        <v>136.55444126075</v>
      </c>
      <c r="E185">
        <v>414.66905444126002</v>
      </c>
      <c r="F185">
        <v>102.26406926407</v>
      </c>
      <c r="G185">
        <v>109.09812409812</v>
      </c>
      <c r="I185" s="6">
        <f t="shared" si="14"/>
        <v>305.57093034314005</v>
      </c>
      <c r="J185" s="6">
        <f t="shared" si="15"/>
        <v>34.290371996679994</v>
      </c>
      <c r="K185" s="6">
        <f t="shared" si="19"/>
        <v>264.42248394712408</v>
      </c>
      <c r="L185" s="7">
        <f t="shared" si="13"/>
        <v>7.7112748725130649</v>
      </c>
      <c r="M185" s="7">
        <f t="shared" si="20"/>
        <v>9.491084302725838</v>
      </c>
      <c r="P185" s="5">
        <f t="shared" si="21"/>
        <v>0.32395812795626083</v>
      </c>
    </row>
    <row r="186" spans="1:16" x14ac:dyDescent="0.15">
      <c r="A186" s="5">
        <v>92.5</v>
      </c>
      <c r="B186" s="5">
        <v>184</v>
      </c>
      <c r="D186">
        <v>135.95558739255</v>
      </c>
      <c r="E186">
        <v>427.07879656160998</v>
      </c>
      <c r="F186">
        <v>102.30303030303</v>
      </c>
      <c r="G186">
        <v>108.77056277056001</v>
      </c>
      <c r="I186" s="6">
        <f t="shared" si="14"/>
        <v>318.30823379104999</v>
      </c>
      <c r="J186" s="6">
        <f t="shared" si="15"/>
        <v>33.652557089520002</v>
      </c>
      <c r="K186" s="6">
        <f t="shared" si="19"/>
        <v>277.92516528362597</v>
      </c>
      <c r="L186" s="7">
        <f t="shared" si="13"/>
        <v>8.2586641052063392</v>
      </c>
      <c r="M186" s="7">
        <f t="shared" si="20"/>
        <v>10.048146412757225</v>
      </c>
      <c r="P186" s="5">
        <f t="shared" si="21"/>
        <v>7.4455113559657864</v>
      </c>
    </row>
    <row r="187" spans="1:16" x14ac:dyDescent="0.15">
      <c r="A187" s="5">
        <v>93</v>
      </c>
      <c r="B187" s="5">
        <v>185</v>
      </c>
      <c r="D187">
        <v>136.1776504298</v>
      </c>
      <c r="E187">
        <v>428.85243553009002</v>
      </c>
      <c r="F187">
        <v>102.20346320346</v>
      </c>
      <c r="G187">
        <v>108.79220779220999</v>
      </c>
      <c r="I187" s="6">
        <f t="shared" si="14"/>
        <v>320.06022773788004</v>
      </c>
      <c r="J187" s="6">
        <f t="shared" si="15"/>
        <v>33.974187226339993</v>
      </c>
      <c r="K187" s="6">
        <f t="shared" si="19"/>
        <v>279.29120306627203</v>
      </c>
      <c r="L187" s="7">
        <f t="shared" si="13"/>
        <v>8.2206882891885389</v>
      </c>
      <c r="M187" s="7">
        <f t="shared" si="20"/>
        <v>10.019843474077538</v>
      </c>
      <c r="P187" s="5">
        <f t="shared" si="21"/>
        <v>6.9514446498722</v>
      </c>
    </row>
    <row r="188" spans="1:16" x14ac:dyDescent="0.15">
      <c r="A188" s="5">
        <v>93.5</v>
      </c>
      <c r="B188" s="5">
        <v>186</v>
      </c>
      <c r="D188">
        <v>135.32808022923001</v>
      </c>
      <c r="E188">
        <v>425.05587392550001</v>
      </c>
      <c r="F188">
        <v>102.13564213564</v>
      </c>
      <c r="G188">
        <v>108.87301587301999</v>
      </c>
      <c r="I188" s="6">
        <f t="shared" si="14"/>
        <v>316.18285805248001</v>
      </c>
      <c r="J188" s="6">
        <f t="shared" si="15"/>
        <v>33.192438093590013</v>
      </c>
      <c r="K188" s="6">
        <f t="shared" si="19"/>
        <v>276.35193234017197</v>
      </c>
      <c r="L188" s="7">
        <f t="shared" si="13"/>
        <v>8.3257497253128836</v>
      </c>
      <c r="M188" s="7">
        <f t="shared" si="20"/>
        <v>10.134577787539994</v>
      </c>
      <c r="P188" s="5">
        <f t="shared" si="21"/>
        <v>8.3182976401828306</v>
      </c>
    </row>
    <row r="189" spans="1:16" x14ac:dyDescent="0.15">
      <c r="A189" s="5">
        <v>94</v>
      </c>
      <c r="B189" s="5">
        <v>187</v>
      </c>
      <c r="D189">
        <v>136.07879656161001</v>
      </c>
      <c r="E189">
        <v>427.39684813754002</v>
      </c>
      <c r="F189">
        <v>102.10245310245</v>
      </c>
      <c r="G189">
        <v>108.71717171717</v>
      </c>
      <c r="I189" s="6">
        <f t="shared" si="14"/>
        <v>318.67967642037001</v>
      </c>
      <c r="J189" s="6">
        <f t="shared" si="15"/>
        <v>33.976343459160006</v>
      </c>
      <c r="K189" s="6">
        <f t="shared" si="19"/>
        <v>277.90806426937803</v>
      </c>
      <c r="L189" s="7">
        <f t="shared" si="13"/>
        <v>8.1794577042531671</v>
      </c>
      <c r="M189" s="7">
        <f t="shared" si="20"/>
        <v>9.9979586438183912</v>
      </c>
      <c r="P189" s="5">
        <f t="shared" si="21"/>
        <v>6.4150332853400283</v>
      </c>
    </row>
    <row r="190" spans="1:16" x14ac:dyDescent="0.15">
      <c r="A190" s="5">
        <v>94.5</v>
      </c>
      <c r="B190" s="5">
        <v>188</v>
      </c>
      <c r="D190">
        <v>135.99856733524001</v>
      </c>
      <c r="E190">
        <v>428.50573065903001</v>
      </c>
      <c r="F190">
        <v>102.07792207791999</v>
      </c>
      <c r="G190">
        <v>108.92929292929</v>
      </c>
      <c r="I190" s="6">
        <f t="shared" si="14"/>
        <v>319.57643772974001</v>
      </c>
      <c r="J190" s="6">
        <f t="shared" si="15"/>
        <v>33.920645257320018</v>
      </c>
      <c r="K190" s="6">
        <f t="shared" si="19"/>
        <v>278.871663420956</v>
      </c>
      <c r="L190" s="7">
        <f t="shared" si="13"/>
        <v>8.2212959483952019</v>
      </c>
      <c r="M190" s="7">
        <f t="shared" si="20"/>
        <v>10.049469765298539</v>
      </c>
      <c r="P190" s="5">
        <f t="shared" si="21"/>
        <v>6.9593503175877469</v>
      </c>
    </row>
    <row r="191" spans="1:16" x14ac:dyDescent="0.15">
      <c r="A191" s="5">
        <v>95</v>
      </c>
      <c r="B191" s="5">
        <v>189</v>
      </c>
      <c r="D191">
        <v>135.97277936962999</v>
      </c>
      <c r="E191">
        <v>428.35243553009002</v>
      </c>
      <c r="F191">
        <v>102.23953823954</v>
      </c>
      <c r="G191">
        <v>109.37229437229</v>
      </c>
      <c r="I191" s="6">
        <f t="shared" si="14"/>
        <v>318.98014115780001</v>
      </c>
      <c r="J191" s="6">
        <f t="shared" si="15"/>
        <v>33.733241130089993</v>
      </c>
      <c r="K191" s="6">
        <f t="shared" si="19"/>
        <v>278.500251801692</v>
      </c>
      <c r="L191" s="7">
        <f t="shared" si="13"/>
        <v>8.2559588842256328</v>
      </c>
      <c r="M191" s="7">
        <f t="shared" si="20"/>
        <v>10.093805578467084</v>
      </c>
      <c r="P191" s="5">
        <f t="shared" si="21"/>
        <v>7.4103163355726407</v>
      </c>
    </row>
    <row r="192" spans="1:16" x14ac:dyDescent="0.15">
      <c r="A192" s="5">
        <v>95.5</v>
      </c>
      <c r="B192" s="5">
        <v>190</v>
      </c>
      <c r="D192">
        <v>135.03868194841999</v>
      </c>
      <c r="E192">
        <v>426.87679083094997</v>
      </c>
      <c r="F192">
        <v>102.25396825397</v>
      </c>
      <c r="G192">
        <v>108.68975468975999</v>
      </c>
      <c r="I192" s="6">
        <f t="shared" si="14"/>
        <v>318.18703614118999</v>
      </c>
      <c r="J192" s="6">
        <f t="shared" si="15"/>
        <v>32.784713694449991</v>
      </c>
      <c r="K192" s="6">
        <f t="shared" si="19"/>
        <v>278.84537970784999</v>
      </c>
      <c r="L192" s="7">
        <f t="shared" si="13"/>
        <v>8.5053474099746289</v>
      </c>
      <c r="M192" s="7">
        <f t="shared" si="20"/>
        <v>10.352866981554191</v>
      </c>
      <c r="P192" s="5">
        <f t="shared" si="21"/>
        <v>10.654869853437482</v>
      </c>
    </row>
    <row r="193" spans="1:16" x14ac:dyDescent="0.15">
      <c r="A193" s="5">
        <v>96</v>
      </c>
      <c r="B193" s="5">
        <v>191</v>
      </c>
      <c r="D193">
        <v>135.79369627507</v>
      </c>
      <c r="E193">
        <v>424.05587392550001</v>
      </c>
      <c r="F193">
        <v>102.21645021645</v>
      </c>
      <c r="G193">
        <v>108.74025974026</v>
      </c>
      <c r="I193" s="6">
        <f t="shared" si="14"/>
        <v>315.31561418524001</v>
      </c>
      <c r="J193" s="6">
        <f t="shared" si="15"/>
        <v>33.577246058620005</v>
      </c>
      <c r="K193" s="6">
        <f t="shared" si="19"/>
        <v>275.02291891489602</v>
      </c>
      <c r="L193" s="7">
        <f t="shared" si="13"/>
        <v>8.1907527030285348</v>
      </c>
      <c r="M193" s="7">
        <f t="shared" si="20"/>
        <v>10.047945151946211</v>
      </c>
      <c r="P193" s="5">
        <f t="shared" si="21"/>
        <v>6.5619816178699013</v>
      </c>
    </row>
    <row r="194" spans="1:16" x14ac:dyDescent="0.15">
      <c r="A194" s="5">
        <v>96.5</v>
      </c>
      <c r="B194" s="5">
        <v>192</v>
      </c>
      <c r="D194">
        <v>133.91833810887999</v>
      </c>
      <c r="E194">
        <v>416.31661891118</v>
      </c>
      <c r="F194">
        <v>102.25252525253001</v>
      </c>
      <c r="G194">
        <v>109.02453102453001</v>
      </c>
      <c r="I194" s="6">
        <f t="shared" si="14"/>
        <v>307.29208788664999</v>
      </c>
      <c r="J194" s="6">
        <f t="shared" si="15"/>
        <v>31.665812856349987</v>
      </c>
      <c r="K194" s="6">
        <f t="shared" si="19"/>
        <v>269.29311245903</v>
      </c>
      <c r="L194" s="7">
        <f t="shared" ref="L194:L241" si="22">K194/J194</f>
        <v>8.5042223195299496</v>
      </c>
      <c r="M194" s="7">
        <f t="shared" si="20"/>
        <v>10.371087645785739</v>
      </c>
      <c r="P194" s="5">
        <f t="shared" si="21"/>
        <v>10.640232387061523</v>
      </c>
    </row>
    <row r="195" spans="1:16" x14ac:dyDescent="0.15">
      <c r="A195" s="5">
        <v>97</v>
      </c>
      <c r="B195" s="5">
        <v>193</v>
      </c>
      <c r="D195">
        <v>134.79369627507</v>
      </c>
      <c r="E195">
        <v>415.23065902578998</v>
      </c>
      <c r="F195">
        <v>102.13275613275999</v>
      </c>
      <c r="G195">
        <v>108.89033189033</v>
      </c>
      <c r="I195" s="6">
        <f t="shared" ref="I195:I241" si="23">E195-G195</f>
        <v>306.34032713545997</v>
      </c>
      <c r="J195" s="6">
        <f t="shared" ref="J195:J241" si="24">D195-F195</f>
        <v>32.660940142310011</v>
      </c>
      <c r="K195" s="6">
        <f t="shared" si="19"/>
        <v>267.14719896468796</v>
      </c>
      <c r="L195" s="7">
        <f t="shared" si="22"/>
        <v>8.1794093434137576</v>
      </c>
      <c r="M195" s="7">
        <f t="shared" si="20"/>
        <v>10.055947547007658</v>
      </c>
      <c r="P195" s="5">
        <f t="shared" si="21"/>
        <v>6.4144041091132475</v>
      </c>
    </row>
    <row r="196" spans="1:16" x14ac:dyDescent="0.15">
      <c r="A196" s="5">
        <v>97.5</v>
      </c>
      <c r="B196" s="5">
        <v>194</v>
      </c>
      <c r="D196">
        <v>134.45415472779001</v>
      </c>
      <c r="E196">
        <v>412.69484240688001</v>
      </c>
      <c r="F196">
        <v>102.24675324675</v>
      </c>
      <c r="G196">
        <v>108.93650793651</v>
      </c>
      <c r="I196" s="6">
        <f t="shared" si="23"/>
        <v>303.75833447037002</v>
      </c>
      <c r="J196" s="6">
        <f t="shared" si="24"/>
        <v>32.207401481040009</v>
      </c>
      <c r="K196" s="6">
        <f t="shared" si="19"/>
        <v>265.10945269312202</v>
      </c>
      <c r="L196" s="7">
        <f t="shared" si="22"/>
        <v>8.2313207679665741</v>
      </c>
      <c r="M196" s="7">
        <f t="shared" si="20"/>
        <v>10.117531848898588</v>
      </c>
      <c r="P196" s="5">
        <f t="shared" si="21"/>
        <v>7.0897735738645506</v>
      </c>
    </row>
    <row r="197" spans="1:16" x14ac:dyDescent="0.15">
      <c r="A197" s="5">
        <v>98</v>
      </c>
      <c r="B197" s="5">
        <v>195</v>
      </c>
      <c r="D197">
        <v>133.02435530086001</v>
      </c>
      <c r="E197">
        <v>408.62893982807998</v>
      </c>
      <c r="F197">
        <v>102.21356421356001</v>
      </c>
      <c r="G197">
        <v>109.07647907648</v>
      </c>
      <c r="I197" s="6">
        <f t="shared" si="23"/>
        <v>299.55246075159999</v>
      </c>
      <c r="J197" s="6">
        <f t="shared" si="24"/>
        <v>30.810791087300004</v>
      </c>
      <c r="K197" s="6">
        <f t="shared" si="19"/>
        <v>262.57951144684</v>
      </c>
      <c r="L197" s="7">
        <f t="shared" si="22"/>
        <v>8.5223229323402041</v>
      </c>
      <c r="M197" s="7">
        <f t="shared" si="20"/>
        <v>10.418206890610332</v>
      </c>
      <c r="P197" s="5">
        <f t="shared" si="21"/>
        <v>10.875721998272144</v>
      </c>
    </row>
    <row r="198" spans="1:16" x14ac:dyDescent="0.15">
      <c r="A198" s="5">
        <v>98.5</v>
      </c>
      <c r="B198" s="5">
        <v>196</v>
      </c>
      <c r="D198">
        <v>133.18624641834</v>
      </c>
      <c r="E198">
        <v>405.13896848138</v>
      </c>
      <c r="F198">
        <v>101.85281385281</v>
      </c>
      <c r="G198">
        <v>108.57431457432</v>
      </c>
      <c r="I198" s="6">
        <f t="shared" si="23"/>
        <v>296.56465390706001</v>
      </c>
      <c r="J198" s="6">
        <f t="shared" si="24"/>
        <v>31.333432565530003</v>
      </c>
      <c r="K198" s="6">
        <f t="shared" si="19"/>
        <v>258.96453482842401</v>
      </c>
      <c r="L198" s="7">
        <f t="shared" si="22"/>
        <v>8.2647994051348093</v>
      </c>
      <c r="M198" s="7">
        <f t="shared" si="20"/>
        <v>10.17035624074305</v>
      </c>
      <c r="P198" s="5">
        <f t="shared" si="21"/>
        <v>7.5253318244748648</v>
      </c>
    </row>
    <row r="199" spans="1:16" x14ac:dyDescent="0.15">
      <c r="A199" s="5">
        <v>99</v>
      </c>
      <c r="B199" s="5">
        <v>197</v>
      </c>
      <c r="D199">
        <v>133.55587392550001</v>
      </c>
      <c r="E199">
        <v>402.66762177650003</v>
      </c>
      <c r="F199">
        <v>102.25396825397</v>
      </c>
      <c r="G199">
        <v>108.51082251082001</v>
      </c>
      <c r="I199" s="6">
        <f t="shared" si="23"/>
        <v>294.15679926568004</v>
      </c>
      <c r="J199" s="6">
        <f t="shared" si="24"/>
        <v>31.301905671530008</v>
      </c>
      <c r="K199" s="6">
        <f t="shared" si="19"/>
        <v>256.59451245984405</v>
      </c>
      <c r="L199" s="7">
        <f t="shared" si="22"/>
        <v>8.1974086546821407</v>
      </c>
      <c r="M199" s="7">
        <f t="shared" si="20"/>
        <v>10.112638367628493</v>
      </c>
      <c r="P199" s="5">
        <f t="shared" si="21"/>
        <v>6.6485757836904291</v>
      </c>
    </row>
    <row r="200" spans="1:16" x14ac:dyDescent="0.15">
      <c r="A200" s="5">
        <v>99.5</v>
      </c>
      <c r="B200" s="5">
        <v>198</v>
      </c>
      <c r="D200">
        <v>132.44555873926001</v>
      </c>
      <c r="E200">
        <v>391.67908309455999</v>
      </c>
      <c r="F200">
        <v>102.15873015872999</v>
      </c>
      <c r="G200">
        <v>109.07792207791999</v>
      </c>
      <c r="I200" s="6">
        <f t="shared" si="23"/>
        <v>282.60116101663999</v>
      </c>
      <c r="J200" s="6">
        <f t="shared" si="24"/>
        <v>30.286828580530013</v>
      </c>
      <c r="K200" s="6">
        <f t="shared" si="19"/>
        <v>246.25696672000399</v>
      </c>
      <c r="L200" s="7">
        <f t="shared" si="22"/>
        <v>8.1308271041066043</v>
      </c>
      <c r="M200" s="7">
        <f t="shared" si="20"/>
        <v>10.05572969439107</v>
      </c>
      <c r="P200" s="5">
        <f t="shared" si="21"/>
        <v>5.7823474618542452</v>
      </c>
    </row>
    <row r="201" spans="1:16" x14ac:dyDescent="0.15">
      <c r="A201" s="5">
        <v>100</v>
      </c>
      <c r="B201" s="5">
        <v>199</v>
      </c>
      <c r="D201">
        <v>133.33524355301</v>
      </c>
      <c r="E201">
        <v>394.31661891118</v>
      </c>
      <c r="F201">
        <v>102.27272727272999</v>
      </c>
      <c r="G201">
        <v>108.90331890332</v>
      </c>
      <c r="I201" s="6">
        <f t="shared" si="23"/>
        <v>285.41330000786002</v>
      </c>
      <c r="J201" s="6">
        <f t="shared" si="24"/>
        <v>31.062516280280008</v>
      </c>
      <c r="K201" s="6">
        <f t="shared" si="19"/>
        <v>248.13828047152401</v>
      </c>
      <c r="L201" s="7">
        <f t="shared" si="22"/>
        <v>7.9883509189194122</v>
      </c>
      <c r="M201" s="7">
        <f t="shared" si="20"/>
        <v>9.9229263865419917</v>
      </c>
      <c r="P201" s="5">
        <f t="shared" si="21"/>
        <v>3.9287272663271562</v>
      </c>
    </row>
    <row r="202" spans="1:16" x14ac:dyDescent="0.15">
      <c r="A202" s="5">
        <v>100.5</v>
      </c>
      <c r="B202" s="5">
        <v>200</v>
      </c>
      <c r="D202">
        <v>132.70487106017001</v>
      </c>
      <c r="E202">
        <v>396.38252148996997</v>
      </c>
      <c r="F202">
        <v>102.27561327561</v>
      </c>
      <c r="G202">
        <v>108.89033189033</v>
      </c>
      <c r="I202" s="6">
        <f t="shared" si="23"/>
        <v>287.49218959963997</v>
      </c>
      <c r="J202" s="6">
        <f t="shared" si="24"/>
        <v>30.429257784560008</v>
      </c>
      <c r="K202" s="6">
        <f t="shared" si="19"/>
        <v>250.97708025816797</v>
      </c>
      <c r="L202" s="7">
        <f t="shared" si="22"/>
        <v>8.2478870183128574</v>
      </c>
      <c r="M202" s="7">
        <f t="shared" si="20"/>
        <v>10.19213536327355</v>
      </c>
      <c r="P202" s="5">
        <f t="shared" si="21"/>
        <v>7.305301075290024</v>
      </c>
    </row>
    <row r="203" spans="1:16" x14ac:dyDescent="0.15">
      <c r="A203" s="5">
        <v>101</v>
      </c>
      <c r="B203" s="5">
        <v>201</v>
      </c>
      <c r="D203">
        <v>133.55873925501001</v>
      </c>
      <c r="E203">
        <v>399.72922636102999</v>
      </c>
      <c r="F203">
        <v>102.20490620491</v>
      </c>
      <c r="G203">
        <v>108.92784992785</v>
      </c>
      <c r="I203" s="6">
        <f t="shared" si="23"/>
        <v>290.80137643318</v>
      </c>
      <c r="J203" s="6">
        <f t="shared" si="24"/>
        <v>31.353833050100008</v>
      </c>
      <c r="K203" s="6">
        <f t="shared" si="19"/>
        <v>253.17677677306</v>
      </c>
      <c r="L203" s="7">
        <f t="shared" si="22"/>
        <v>8.0748269715065177</v>
      </c>
      <c r="M203" s="7">
        <f t="shared" si="20"/>
        <v>10.028748193805322</v>
      </c>
      <c r="P203" s="5">
        <f t="shared" si="21"/>
        <v>5.0537837611674679</v>
      </c>
    </row>
    <row r="204" spans="1:16" x14ac:dyDescent="0.15">
      <c r="A204" s="5">
        <v>101.5</v>
      </c>
      <c r="B204" s="5">
        <v>202</v>
      </c>
      <c r="D204">
        <v>133.91260744985999</v>
      </c>
      <c r="E204">
        <v>401.99713467049003</v>
      </c>
      <c r="F204">
        <v>102.25541125541</v>
      </c>
      <c r="G204">
        <v>108.91053391053001</v>
      </c>
      <c r="I204" s="6">
        <f t="shared" si="23"/>
        <v>293.08660075995999</v>
      </c>
      <c r="J204" s="6">
        <f t="shared" si="24"/>
        <v>31.657196194449995</v>
      </c>
      <c r="K204" s="6">
        <f t="shared" si="19"/>
        <v>255.09796532662</v>
      </c>
      <c r="L204" s="7">
        <f t="shared" si="22"/>
        <v>8.0581351475258796</v>
      </c>
      <c r="M204" s="7">
        <f t="shared" si="20"/>
        <v>10.021729247162797</v>
      </c>
      <c r="P204" s="5">
        <f t="shared" si="21"/>
        <v>4.8366225423290814</v>
      </c>
    </row>
    <row r="205" spans="1:16" x14ac:dyDescent="0.15">
      <c r="A205" s="5">
        <v>102</v>
      </c>
      <c r="B205" s="5">
        <v>203</v>
      </c>
      <c r="D205">
        <v>133.23638968481001</v>
      </c>
      <c r="E205">
        <v>401.28366762178001</v>
      </c>
      <c r="F205">
        <v>102.32178932179001</v>
      </c>
      <c r="G205">
        <v>108.83549783549999</v>
      </c>
      <c r="I205" s="6">
        <f t="shared" si="23"/>
        <v>292.44816978628</v>
      </c>
      <c r="J205" s="6">
        <f t="shared" si="24"/>
        <v>30.91460036302</v>
      </c>
      <c r="K205" s="6">
        <f t="shared" si="19"/>
        <v>255.350649350656</v>
      </c>
      <c r="L205" s="7">
        <f t="shared" si="22"/>
        <v>8.2598722400470059</v>
      </c>
      <c r="M205" s="7">
        <f t="shared" si="20"/>
        <v>10.233139217022037</v>
      </c>
      <c r="P205" s="5">
        <f t="shared" si="21"/>
        <v>7.4612292328631602</v>
      </c>
    </row>
    <row r="206" spans="1:16" x14ac:dyDescent="0.15">
      <c r="A206" s="5">
        <v>102.5</v>
      </c>
      <c r="B206" s="5">
        <v>204</v>
      </c>
      <c r="D206">
        <v>134.40974212034001</v>
      </c>
      <c r="E206">
        <v>404.41690544413001</v>
      </c>
      <c r="F206">
        <v>102.1341991342</v>
      </c>
      <c r="G206">
        <v>108.95959595959999</v>
      </c>
      <c r="I206" s="6">
        <f t="shared" si="23"/>
        <v>295.45730948453001</v>
      </c>
      <c r="J206" s="6">
        <f t="shared" si="24"/>
        <v>32.27554298614001</v>
      </c>
      <c r="K206" s="6">
        <f t="shared" si="19"/>
        <v>256.72665790116201</v>
      </c>
      <c r="L206" s="7">
        <f t="shared" si="22"/>
        <v>7.9542165413423831</v>
      </c>
      <c r="M206" s="7">
        <f t="shared" si="20"/>
        <v>9.937156395655526</v>
      </c>
      <c r="P206" s="5">
        <f t="shared" si="21"/>
        <v>3.484637809865375</v>
      </c>
    </row>
    <row r="207" spans="1:16" x14ac:dyDescent="0.15">
      <c r="A207" s="5">
        <v>103</v>
      </c>
      <c r="B207" s="5">
        <v>205</v>
      </c>
      <c r="D207">
        <v>133.87392550142999</v>
      </c>
      <c r="E207">
        <v>411.03724928367001</v>
      </c>
      <c r="F207">
        <v>101.94660894661</v>
      </c>
      <c r="G207">
        <v>108.70707070707</v>
      </c>
      <c r="I207" s="6">
        <f t="shared" si="23"/>
        <v>302.33017857660002</v>
      </c>
      <c r="J207" s="6">
        <f t="shared" si="24"/>
        <v>31.927316554819996</v>
      </c>
      <c r="K207" s="6">
        <f t="shared" si="19"/>
        <v>264.017398710816</v>
      </c>
      <c r="L207" s="7">
        <f t="shared" si="22"/>
        <v>8.2693263073798136</v>
      </c>
      <c r="M207" s="7">
        <f t="shared" si="20"/>
        <v>10.26193903903107</v>
      </c>
      <c r="P207" s="5">
        <f t="shared" si="21"/>
        <v>7.5842269823813755</v>
      </c>
    </row>
    <row r="208" spans="1:16" x14ac:dyDescent="0.15">
      <c r="A208" s="5">
        <v>103.5</v>
      </c>
      <c r="B208" s="5">
        <v>206</v>
      </c>
      <c r="D208">
        <v>133.74068767908</v>
      </c>
      <c r="E208">
        <v>410.19340974212002</v>
      </c>
      <c r="F208">
        <v>102.08946608946999</v>
      </c>
      <c r="G208">
        <v>108.81240981241</v>
      </c>
      <c r="I208" s="6">
        <f t="shared" si="23"/>
        <v>301.38099992971001</v>
      </c>
      <c r="J208" s="6">
        <f t="shared" si="24"/>
        <v>31.651221589610003</v>
      </c>
      <c r="K208" s="6">
        <f t="shared" si="19"/>
        <v>263.39953402217799</v>
      </c>
      <c r="L208" s="7">
        <f t="shared" si="22"/>
        <v>8.3219389582310122</v>
      </c>
      <c r="M208" s="7">
        <f t="shared" si="20"/>
        <v>10.324224567220382</v>
      </c>
      <c r="P208" s="5">
        <f t="shared" si="21"/>
        <v>8.2687194260123285</v>
      </c>
    </row>
    <row r="209" spans="1:16" x14ac:dyDescent="0.15">
      <c r="A209" s="5">
        <v>104</v>
      </c>
      <c r="B209" s="5">
        <v>207</v>
      </c>
      <c r="D209">
        <v>134.47851002864999</v>
      </c>
      <c r="E209">
        <v>406.16045845271998</v>
      </c>
      <c r="F209">
        <v>101.95238095238</v>
      </c>
      <c r="G209">
        <v>109.03463203462999</v>
      </c>
      <c r="I209" s="6">
        <f t="shared" si="23"/>
        <v>297.12582641809001</v>
      </c>
      <c r="J209" s="6">
        <f t="shared" si="24"/>
        <v>32.526129076269996</v>
      </c>
      <c r="K209" s="6">
        <f t="shared" si="19"/>
        <v>258.094471526566</v>
      </c>
      <c r="L209" s="7">
        <f t="shared" si="22"/>
        <v>7.9349888491607601</v>
      </c>
      <c r="M209" s="7">
        <f t="shared" si="20"/>
        <v>9.9469473354882432</v>
      </c>
      <c r="P209" s="5">
        <f t="shared" si="21"/>
        <v>3.2344848562724069</v>
      </c>
    </row>
    <row r="210" spans="1:16" x14ac:dyDescent="0.15">
      <c r="A210" s="5">
        <v>104.5</v>
      </c>
      <c r="B210" s="5">
        <v>208</v>
      </c>
      <c r="D210">
        <v>133.05873925501001</v>
      </c>
      <c r="E210">
        <v>395.93409742120002</v>
      </c>
      <c r="F210">
        <v>102.42712842713</v>
      </c>
      <c r="G210">
        <v>108.87012987013</v>
      </c>
      <c r="I210" s="6">
        <f t="shared" si="23"/>
        <v>287.06396755107005</v>
      </c>
      <c r="J210" s="6">
        <f t="shared" si="24"/>
        <v>30.63161082788001</v>
      </c>
      <c r="K210" s="6">
        <f t="shared" si="19"/>
        <v>250.30603455761405</v>
      </c>
      <c r="L210" s="7">
        <f t="shared" si="22"/>
        <v>8.1714943417142365</v>
      </c>
      <c r="M210" s="7">
        <f t="shared" si="20"/>
        <v>10.193125705379831</v>
      </c>
      <c r="P210" s="5">
        <f t="shared" si="21"/>
        <v>6.3114296577788904</v>
      </c>
    </row>
    <row r="211" spans="1:16" x14ac:dyDescent="0.15">
      <c r="A211" s="5">
        <v>105</v>
      </c>
      <c r="B211" s="5">
        <v>209</v>
      </c>
      <c r="D211">
        <v>133.63037249284</v>
      </c>
      <c r="E211">
        <v>401.88681948423999</v>
      </c>
      <c r="F211">
        <v>102.27994227994</v>
      </c>
      <c r="G211">
        <v>108.70707070707</v>
      </c>
      <c r="I211" s="6">
        <f t="shared" si="23"/>
        <v>293.17974877717</v>
      </c>
      <c r="J211" s="6">
        <f t="shared" si="24"/>
        <v>31.350430212899994</v>
      </c>
      <c r="K211" s="6">
        <f t="shared" si="19"/>
        <v>255.55923252169001</v>
      </c>
      <c r="L211" s="7">
        <f t="shared" si="22"/>
        <v>8.1516977848850427</v>
      </c>
      <c r="M211" s="7">
        <f t="shared" si="20"/>
        <v>10.183002025888751</v>
      </c>
      <c r="P211" s="5">
        <f t="shared" si="21"/>
        <v>6.0538757550527516</v>
      </c>
    </row>
    <row r="212" spans="1:16" x14ac:dyDescent="0.15">
      <c r="A212" s="5">
        <v>105.5</v>
      </c>
      <c r="B212" s="5">
        <v>210</v>
      </c>
      <c r="D212">
        <v>133.17191977076999</v>
      </c>
      <c r="E212">
        <v>397.11031518624998</v>
      </c>
      <c r="F212">
        <v>102.36075036075</v>
      </c>
      <c r="G212">
        <v>108.89898989899</v>
      </c>
      <c r="I212" s="6">
        <f t="shared" si="23"/>
        <v>288.21132528725997</v>
      </c>
      <c r="J212" s="6">
        <f t="shared" si="24"/>
        <v>30.811169410019986</v>
      </c>
      <c r="K212" s="6">
        <f t="shared" si="19"/>
        <v>251.23792199523598</v>
      </c>
      <c r="L212" s="7">
        <f t="shared" si="22"/>
        <v>8.1541183540255968</v>
      </c>
      <c r="M212" s="7">
        <f t="shared" si="20"/>
        <v>10.195095472367418</v>
      </c>
      <c r="P212" s="5">
        <f t="shared" si="21"/>
        <v>6.0853674449636355</v>
      </c>
    </row>
    <row r="213" spans="1:16" x14ac:dyDescent="0.15">
      <c r="A213" s="5">
        <v>106</v>
      </c>
      <c r="B213" s="5">
        <v>211</v>
      </c>
      <c r="D213">
        <v>133.79656160459001</v>
      </c>
      <c r="E213">
        <v>407.53008595989002</v>
      </c>
      <c r="F213">
        <v>102.27128427128</v>
      </c>
      <c r="G213">
        <v>108.78499278499</v>
      </c>
      <c r="I213" s="6">
        <f t="shared" si="23"/>
        <v>298.74509317490003</v>
      </c>
      <c r="J213" s="6">
        <f t="shared" si="24"/>
        <v>31.525277333310015</v>
      </c>
      <c r="K213" s="6">
        <f t="shared" si="19"/>
        <v>260.91476037492799</v>
      </c>
      <c r="L213" s="7">
        <f t="shared" si="22"/>
        <v>8.2763668536943236</v>
      </c>
      <c r="M213" s="7">
        <f t="shared" si="20"/>
        <v>10.327016849374257</v>
      </c>
      <c r="P213" s="5">
        <f t="shared" si="21"/>
        <v>7.6758247383079068</v>
      </c>
    </row>
    <row r="214" spans="1:16" x14ac:dyDescent="0.15">
      <c r="A214" s="5">
        <v>106.5</v>
      </c>
      <c r="B214" s="5">
        <v>212</v>
      </c>
      <c r="D214">
        <v>132.61604584527001</v>
      </c>
      <c r="E214">
        <v>403.10601719198002</v>
      </c>
      <c r="F214">
        <v>102.00865800866001</v>
      </c>
      <c r="G214">
        <v>108.88023088023</v>
      </c>
      <c r="I214" s="6">
        <f t="shared" si="23"/>
        <v>294.22578631175003</v>
      </c>
      <c r="J214" s="6">
        <f t="shared" si="24"/>
        <v>30.607387836610002</v>
      </c>
      <c r="K214" s="6">
        <f t="shared" si="19"/>
        <v>257.49692090781804</v>
      </c>
      <c r="L214" s="7">
        <f t="shared" si="22"/>
        <v>8.4129009075325829</v>
      </c>
      <c r="M214" s="7">
        <f t="shared" si="20"/>
        <v>10.473223780550629</v>
      </c>
      <c r="P214" s="5">
        <f t="shared" si="21"/>
        <v>9.452137595360254</v>
      </c>
    </row>
    <row r="215" spans="1:16" x14ac:dyDescent="0.15">
      <c r="A215" s="5">
        <v>107</v>
      </c>
      <c r="B215" s="5">
        <v>213</v>
      </c>
      <c r="D215">
        <v>133.78510028653</v>
      </c>
      <c r="E215">
        <v>406.65759312321001</v>
      </c>
      <c r="F215">
        <v>102.09235209235</v>
      </c>
      <c r="G215">
        <v>108.91341991342</v>
      </c>
      <c r="I215" s="6">
        <f t="shared" si="23"/>
        <v>297.74417320979001</v>
      </c>
      <c r="J215" s="6">
        <f t="shared" si="24"/>
        <v>31.692748194179998</v>
      </c>
      <c r="K215" s="6">
        <f t="shared" si="19"/>
        <v>259.71287537677404</v>
      </c>
      <c r="L215" s="7">
        <f t="shared" si="22"/>
        <v>8.1947098366328248</v>
      </c>
      <c r="M215" s="7">
        <f t="shared" si="20"/>
        <v>10.264705586988985</v>
      </c>
      <c r="P215" s="5">
        <f t="shared" si="21"/>
        <v>6.6134640656605539</v>
      </c>
    </row>
    <row r="216" spans="1:16" x14ac:dyDescent="0.15">
      <c r="A216" s="5">
        <v>107.5</v>
      </c>
      <c r="B216" s="5">
        <v>214</v>
      </c>
      <c r="D216">
        <v>134.3323782235</v>
      </c>
      <c r="E216">
        <v>404.82808022923001</v>
      </c>
      <c r="F216">
        <v>102.39249639249999</v>
      </c>
      <c r="G216">
        <v>108.65800865801</v>
      </c>
      <c r="I216" s="6">
        <f t="shared" si="23"/>
        <v>296.17007157121998</v>
      </c>
      <c r="J216" s="6">
        <f t="shared" si="24"/>
        <v>31.939881831000008</v>
      </c>
      <c r="K216" s="6">
        <f t="shared" si="19"/>
        <v>257.84221337401999</v>
      </c>
      <c r="L216" s="7">
        <f t="shared" si="22"/>
        <v>8.072735357579349</v>
      </c>
      <c r="M216" s="7">
        <f t="shared" si="20"/>
        <v>10.152403985273622</v>
      </c>
      <c r="P216" s="5">
        <f t="shared" si="21"/>
        <v>5.0265717901875329</v>
      </c>
    </row>
    <row r="217" spans="1:16" x14ac:dyDescent="0.15">
      <c r="A217" s="5">
        <v>108</v>
      </c>
      <c r="B217" s="5">
        <v>215</v>
      </c>
      <c r="D217">
        <v>133.33381088825001</v>
      </c>
      <c r="E217">
        <v>406.05014326648001</v>
      </c>
      <c r="F217">
        <v>102.22943722943999</v>
      </c>
      <c r="G217">
        <v>108.65367965368</v>
      </c>
      <c r="I217" s="6">
        <f t="shared" si="23"/>
        <v>297.39646361280001</v>
      </c>
      <c r="J217" s="6">
        <f t="shared" si="24"/>
        <v>31.104373658810019</v>
      </c>
      <c r="K217" s="6">
        <f t="shared" si="19"/>
        <v>260.07121522222798</v>
      </c>
      <c r="L217" s="7">
        <f t="shared" si="22"/>
        <v>8.3612426366465442</v>
      </c>
      <c r="M217" s="7">
        <f t="shared" si="20"/>
        <v>10.450584141678929</v>
      </c>
      <c r="P217" s="5">
        <f t="shared" si="21"/>
        <v>8.7800616687444251</v>
      </c>
    </row>
    <row r="218" spans="1:16" x14ac:dyDescent="0.15">
      <c r="A218" s="5">
        <v>108.5</v>
      </c>
      <c r="B218" s="5">
        <v>216</v>
      </c>
      <c r="D218">
        <v>133.63896848138</v>
      </c>
      <c r="E218">
        <v>404.47564469913999</v>
      </c>
      <c r="F218">
        <v>102.12121212120999</v>
      </c>
      <c r="G218">
        <v>108.87734487735</v>
      </c>
      <c r="I218" s="6">
        <f t="shared" si="23"/>
        <v>295.59829982178996</v>
      </c>
      <c r="J218" s="6">
        <f t="shared" si="24"/>
        <v>31.517756360170011</v>
      </c>
      <c r="K218" s="6">
        <f t="shared" si="19"/>
        <v>257.77699218958594</v>
      </c>
      <c r="L218" s="7">
        <f t="shared" si="22"/>
        <v>8.1787862449291246</v>
      </c>
      <c r="M218" s="7">
        <f t="shared" si="20"/>
        <v>10.277800627299623</v>
      </c>
      <c r="P218" s="5">
        <f t="shared" si="21"/>
        <v>6.4062975758466507</v>
      </c>
    </row>
    <row r="219" spans="1:16" x14ac:dyDescent="0.15">
      <c r="A219" s="5">
        <v>109</v>
      </c>
      <c r="B219" s="5">
        <v>217</v>
      </c>
      <c r="D219">
        <v>134.35816618910999</v>
      </c>
      <c r="E219">
        <v>401.80515759311999</v>
      </c>
      <c r="F219">
        <v>102.22655122655</v>
      </c>
      <c r="G219">
        <v>108.45743145743</v>
      </c>
      <c r="I219" s="6">
        <f t="shared" si="23"/>
        <v>293.34772613568998</v>
      </c>
      <c r="J219" s="6">
        <f t="shared" si="24"/>
        <v>32.131614962559993</v>
      </c>
      <c r="K219" s="6">
        <f t="shared" si="19"/>
        <v>254.78978818061799</v>
      </c>
      <c r="L219" s="7">
        <f t="shared" si="22"/>
        <v>7.9295668293517467</v>
      </c>
      <c r="M219" s="7">
        <f t="shared" si="20"/>
        <v>10.038254089060358</v>
      </c>
      <c r="P219" s="5">
        <f t="shared" si="21"/>
        <v>3.1639441872803897</v>
      </c>
    </row>
    <row r="220" spans="1:16" x14ac:dyDescent="0.15">
      <c r="A220" s="5">
        <v>109.5</v>
      </c>
      <c r="B220" s="5">
        <v>218</v>
      </c>
      <c r="D220">
        <v>133.10458452722</v>
      </c>
      <c r="E220">
        <v>407.99856733524001</v>
      </c>
      <c r="F220">
        <v>102.29148629149</v>
      </c>
      <c r="G220">
        <v>108.62770562771</v>
      </c>
      <c r="I220" s="6">
        <f t="shared" si="23"/>
        <v>299.37086170753003</v>
      </c>
      <c r="J220" s="6">
        <f t="shared" si="24"/>
        <v>30.813098235729996</v>
      </c>
      <c r="K220" s="6">
        <f t="shared" si="19"/>
        <v>262.39514382465404</v>
      </c>
      <c r="L220" s="7">
        <f t="shared" si="22"/>
        <v>8.5157014013082293</v>
      </c>
      <c r="M220" s="7">
        <f t="shared" si="20"/>
        <v>10.634061538354953</v>
      </c>
      <c r="P220" s="5">
        <f t="shared" si="21"/>
        <v>10.789575645953322</v>
      </c>
    </row>
    <row r="221" spans="1:16" x14ac:dyDescent="0.15">
      <c r="A221" s="5">
        <v>110</v>
      </c>
      <c r="B221" s="5">
        <v>219</v>
      </c>
      <c r="D221">
        <v>133.02722063037001</v>
      </c>
      <c r="E221">
        <v>405.21776504297998</v>
      </c>
      <c r="F221">
        <v>101.90043290043</v>
      </c>
      <c r="G221">
        <v>108.29148629149</v>
      </c>
      <c r="I221" s="6">
        <f t="shared" si="23"/>
        <v>296.92627875148997</v>
      </c>
      <c r="J221" s="6">
        <f t="shared" si="24"/>
        <v>31.126787729940006</v>
      </c>
      <c r="K221" s="6">
        <f t="shared" si="19"/>
        <v>259.57413347556195</v>
      </c>
      <c r="L221" s="7">
        <f t="shared" si="22"/>
        <v>8.3392522134844231</v>
      </c>
      <c r="M221" s="7">
        <f t="shared" si="20"/>
        <v>10.46728522786926</v>
      </c>
      <c r="P221" s="5">
        <f t="shared" si="21"/>
        <v>8.4939654876321971</v>
      </c>
    </row>
    <row r="222" spans="1:16" x14ac:dyDescent="0.15">
      <c r="A222" s="5">
        <v>110.5</v>
      </c>
      <c r="B222" s="5">
        <v>220</v>
      </c>
      <c r="D222">
        <v>132.60171919771</v>
      </c>
      <c r="E222">
        <v>406.08452722062998</v>
      </c>
      <c r="F222">
        <v>102.20634920635</v>
      </c>
      <c r="G222">
        <v>110.42568542569001</v>
      </c>
      <c r="I222" s="6">
        <f t="shared" si="23"/>
        <v>295.65884179493997</v>
      </c>
      <c r="J222" s="6">
        <f t="shared" si="24"/>
        <v>30.395369991359999</v>
      </c>
      <c r="K222" s="6">
        <f t="shared" si="19"/>
        <v>259.18439780530798</v>
      </c>
      <c r="L222" s="7">
        <f t="shared" si="22"/>
        <v>8.5271012617705306</v>
      </c>
      <c r="M222" s="7">
        <f t="shared" si="20"/>
        <v>10.664807153493481</v>
      </c>
      <c r="P222" s="5">
        <f t="shared" si="21"/>
        <v>10.937888232729486</v>
      </c>
    </row>
    <row r="223" spans="1:16" x14ac:dyDescent="0.15">
      <c r="A223" s="5">
        <v>111</v>
      </c>
      <c r="B223" s="5">
        <v>221</v>
      </c>
      <c r="D223">
        <v>133.99426934096999</v>
      </c>
      <c r="E223">
        <v>408.05444126075002</v>
      </c>
      <c r="F223">
        <v>102.32756132756001</v>
      </c>
      <c r="G223">
        <v>110.22222222222</v>
      </c>
      <c r="I223" s="6">
        <f t="shared" si="23"/>
        <v>297.83221903853001</v>
      </c>
      <c r="J223" s="6">
        <f t="shared" si="24"/>
        <v>31.666708013409988</v>
      </c>
      <c r="K223" s="6">
        <f t="shared" si="19"/>
        <v>259.83216942243803</v>
      </c>
      <c r="L223" s="7">
        <f t="shared" si="22"/>
        <v>8.2052156893734001</v>
      </c>
      <c r="M223" s="7">
        <f t="shared" si="20"/>
        <v>10.352594458434464</v>
      </c>
      <c r="P223" s="5">
        <f t="shared" si="21"/>
        <v>6.7501455804384669</v>
      </c>
    </row>
    <row r="224" spans="1:16" x14ac:dyDescent="0.15">
      <c r="A224" s="5">
        <v>111.5</v>
      </c>
      <c r="B224" s="5">
        <v>222</v>
      </c>
      <c r="D224">
        <v>133.14326647564999</v>
      </c>
      <c r="E224">
        <v>409.51575931231997</v>
      </c>
      <c r="F224">
        <v>101.98556998557</v>
      </c>
      <c r="G224">
        <v>108.62481962482001</v>
      </c>
      <c r="I224" s="6">
        <f t="shared" si="23"/>
        <v>300.89093968749995</v>
      </c>
      <c r="J224" s="6">
        <f t="shared" si="24"/>
        <v>31.157696490079999</v>
      </c>
      <c r="K224" s="6">
        <f t="shared" si="19"/>
        <v>263.50170389940394</v>
      </c>
      <c r="L224" s="7">
        <f t="shared" si="22"/>
        <v>8.4570341707801706</v>
      </c>
      <c r="M224" s="7">
        <f t="shared" si="20"/>
        <v>10.614085817179346</v>
      </c>
      <c r="P224" s="5">
        <f t="shared" si="21"/>
        <v>10.026312907134365</v>
      </c>
    </row>
    <row r="225" spans="1:16" x14ac:dyDescent="0.15">
      <c r="A225" s="5">
        <v>112</v>
      </c>
      <c r="B225" s="5">
        <v>223</v>
      </c>
      <c r="D225">
        <v>132.44985673351999</v>
      </c>
      <c r="E225">
        <v>408.88825214899998</v>
      </c>
      <c r="F225">
        <v>102.28138528139</v>
      </c>
      <c r="G225">
        <v>108.71717171717</v>
      </c>
      <c r="I225" s="6">
        <f t="shared" si="23"/>
        <v>300.17108043182998</v>
      </c>
      <c r="J225" s="6">
        <f t="shared" si="24"/>
        <v>30.168471452129992</v>
      </c>
      <c r="K225" s="6">
        <f t="shared" si="19"/>
        <v>263.96891468927402</v>
      </c>
      <c r="L225" s="7">
        <f t="shared" si="22"/>
        <v>8.7498272860170694</v>
      </c>
      <c r="M225" s="7">
        <f t="shared" si="20"/>
        <v>10.916551809754358</v>
      </c>
      <c r="P225" s="5">
        <f t="shared" si="21"/>
        <v>13.835561665453833</v>
      </c>
    </row>
    <row r="226" spans="1:16" x14ac:dyDescent="0.15">
      <c r="A226" s="5">
        <v>112.5</v>
      </c>
      <c r="B226" s="5">
        <v>224</v>
      </c>
      <c r="D226">
        <v>132.64326647564999</v>
      </c>
      <c r="E226">
        <v>405.18338108883</v>
      </c>
      <c r="F226">
        <v>102.26839826840001</v>
      </c>
      <c r="G226">
        <v>108.46031746032</v>
      </c>
      <c r="I226" s="6">
        <f t="shared" si="23"/>
        <v>296.72306362850998</v>
      </c>
      <c r="J226" s="6">
        <f t="shared" si="24"/>
        <v>30.374868207249989</v>
      </c>
      <c r="K226" s="6">
        <f t="shared" si="19"/>
        <v>260.27322177981</v>
      </c>
      <c r="L226" s="7">
        <f t="shared" si="22"/>
        <v>8.5687029159746935</v>
      </c>
      <c r="M226" s="7">
        <f t="shared" si="20"/>
        <v>10.745100317050095</v>
      </c>
      <c r="P226" s="5">
        <f t="shared" si="21"/>
        <v>11.479127221539127</v>
      </c>
    </row>
    <row r="227" spans="1:16" x14ac:dyDescent="0.15">
      <c r="A227" s="5">
        <v>113</v>
      </c>
      <c r="B227" s="5">
        <v>225</v>
      </c>
      <c r="D227">
        <v>131.54154727794</v>
      </c>
      <c r="E227">
        <v>383.45702005730999</v>
      </c>
      <c r="F227">
        <v>102.06493506494</v>
      </c>
      <c r="G227">
        <v>108.81673881674</v>
      </c>
      <c r="I227" s="6">
        <f t="shared" si="23"/>
        <v>274.64028124057</v>
      </c>
      <c r="J227" s="6">
        <f t="shared" si="24"/>
        <v>29.476612212999996</v>
      </c>
      <c r="K227" s="6">
        <f t="shared" si="19"/>
        <v>239.26834658497</v>
      </c>
      <c r="L227" s="7">
        <f t="shared" si="22"/>
        <v>8.1172267985208322</v>
      </c>
      <c r="M227" s="7">
        <f t="shared" si="20"/>
        <v>10.303297076934346</v>
      </c>
      <c r="P227" s="5">
        <f t="shared" si="21"/>
        <v>5.6054070063949339</v>
      </c>
    </row>
    <row r="228" spans="1:16" x14ac:dyDescent="0.15">
      <c r="A228" s="5">
        <v>113.5</v>
      </c>
      <c r="B228" s="5">
        <v>226</v>
      </c>
      <c r="D228">
        <v>132.42836676217999</v>
      </c>
      <c r="E228">
        <v>406.54871060172002</v>
      </c>
      <c r="F228">
        <v>102.08369408369001</v>
      </c>
      <c r="G228">
        <v>108.26695526696</v>
      </c>
      <c r="I228" s="6">
        <f t="shared" si="23"/>
        <v>298.28175533476002</v>
      </c>
      <c r="J228" s="6">
        <f t="shared" si="24"/>
        <v>30.344672678489985</v>
      </c>
      <c r="K228" s="6">
        <f t="shared" si="19"/>
        <v>261.86814812057202</v>
      </c>
      <c r="L228" s="7">
        <f t="shared" si="22"/>
        <v>8.6297898446668349</v>
      </c>
      <c r="M228" s="7">
        <f t="shared" si="20"/>
        <v>10.825533000418462</v>
      </c>
      <c r="P228" s="5">
        <f t="shared" si="21"/>
        <v>12.273870318834348</v>
      </c>
    </row>
    <row r="229" spans="1:16" x14ac:dyDescent="0.15">
      <c r="A229" s="5">
        <v>114</v>
      </c>
      <c r="B229" s="5">
        <v>227</v>
      </c>
      <c r="D229">
        <v>132.91547277936999</v>
      </c>
      <c r="E229">
        <v>408.35243553009002</v>
      </c>
      <c r="F229">
        <v>102.05772005772</v>
      </c>
      <c r="G229">
        <v>107.99711399711001</v>
      </c>
      <c r="I229" s="6">
        <f t="shared" si="23"/>
        <v>300.35532153298004</v>
      </c>
      <c r="J229" s="6">
        <f t="shared" si="24"/>
        <v>30.857752721649987</v>
      </c>
      <c r="K229" s="6">
        <f t="shared" si="19"/>
        <v>263.32601826700005</v>
      </c>
      <c r="L229" s="7">
        <f t="shared" si="22"/>
        <v>8.5335448968793148</v>
      </c>
      <c r="M229" s="7">
        <f t="shared" si="20"/>
        <v>10.738960929969055</v>
      </c>
      <c r="P229" s="5">
        <f t="shared" si="21"/>
        <v>11.021720152811829</v>
      </c>
    </row>
    <row r="230" spans="1:16" x14ac:dyDescent="0.15">
      <c r="A230" s="5">
        <v>114.5</v>
      </c>
      <c r="B230" s="5">
        <v>228</v>
      </c>
      <c r="D230">
        <v>132.46418338109001</v>
      </c>
      <c r="E230">
        <v>405.25931232092</v>
      </c>
      <c r="F230">
        <v>102.28282828283</v>
      </c>
      <c r="G230">
        <v>108.81818181817999</v>
      </c>
      <c r="I230" s="6">
        <f t="shared" si="23"/>
        <v>296.44113050274001</v>
      </c>
      <c r="J230" s="6">
        <f t="shared" si="24"/>
        <v>30.181355098260013</v>
      </c>
      <c r="K230" s="6">
        <f t="shared" si="19"/>
        <v>260.223504384828</v>
      </c>
      <c r="L230" s="7">
        <f t="shared" si="22"/>
        <v>8.6219953854832099</v>
      </c>
      <c r="M230" s="7">
        <f t="shared" si="20"/>
        <v>10.837084295911062</v>
      </c>
      <c r="P230" s="5">
        <f t="shared" si="21"/>
        <v>12.172464129884268</v>
      </c>
    </row>
    <row r="231" spans="1:16" x14ac:dyDescent="0.15">
      <c r="A231" s="5">
        <v>115</v>
      </c>
      <c r="B231" s="5">
        <v>229</v>
      </c>
      <c r="D231">
        <v>133.31518624642001</v>
      </c>
      <c r="E231">
        <v>406.79942693409998</v>
      </c>
      <c r="F231">
        <v>102.03607503608001</v>
      </c>
      <c r="G231">
        <v>108.56998556999</v>
      </c>
      <c r="I231" s="6">
        <f t="shared" si="23"/>
        <v>298.22944136411002</v>
      </c>
      <c r="J231" s="6">
        <f t="shared" si="24"/>
        <v>31.279111210340005</v>
      </c>
      <c r="K231" s="6">
        <f t="shared" si="19"/>
        <v>260.69450791170203</v>
      </c>
      <c r="L231" s="7">
        <f t="shared" si="22"/>
        <v>8.3344602139949444</v>
      </c>
      <c r="M231" s="7">
        <f t="shared" si="20"/>
        <v>10.55922200176091</v>
      </c>
      <c r="P231" s="5">
        <f t="shared" si="21"/>
        <v>8.4316214052230354</v>
      </c>
    </row>
    <row r="232" spans="1:16" x14ac:dyDescent="0.15">
      <c r="A232" s="5">
        <v>115.5</v>
      </c>
      <c r="B232" s="5">
        <v>230</v>
      </c>
      <c r="D232">
        <v>132.66332378224001</v>
      </c>
      <c r="E232">
        <v>404.52578796562</v>
      </c>
      <c r="F232">
        <v>102.29725829726</v>
      </c>
      <c r="G232">
        <v>108.56421356420999</v>
      </c>
      <c r="I232" s="6">
        <f t="shared" si="23"/>
        <v>295.96157440141002</v>
      </c>
      <c r="J232" s="6">
        <f t="shared" si="24"/>
        <v>30.366065484980012</v>
      </c>
      <c r="K232" s="6">
        <f t="shared" si="19"/>
        <v>259.52229581943402</v>
      </c>
      <c r="L232" s="7">
        <f t="shared" si="22"/>
        <v>8.5464577538964246</v>
      </c>
      <c r="M232" s="7">
        <f t="shared" si="20"/>
        <v>10.780892419000503</v>
      </c>
      <c r="P232" s="5">
        <f t="shared" si="21"/>
        <v>11.189716878141194</v>
      </c>
    </row>
    <row r="233" spans="1:16" x14ac:dyDescent="0.15">
      <c r="A233" s="5">
        <v>116</v>
      </c>
      <c r="B233" s="5">
        <v>231</v>
      </c>
      <c r="D233">
        <v>132.37249283668001</v>
      </c>
      <c r="E233">
        <v>403.27507163323997</v>
      </c>
      <c r="F233">
        <v>102.11544011543999</v>
      </c>
      <c r="G233">
        <v>108.38239538240001</v>
      </c>
      <c r="I233" s="6">
        <f t="shared" si="23"/>
        <v>294.89267625083994</v>
      </c>
      <c r="J233" s="6">
        <f t="shared" si="24"/>
        <v>30.257052721240015</v>
      </c>
      <c r="K233" s="6">
        <f t="shared" si="19"/>
        <v>258.58421298535194</v>
      </c>
      <c r="L233" s="7">
        <f t="shared" si="22"/>
        <v>8.5462459072832804</v>
      </c>
      <c r="M233" s="7">
        <f t="shared" si="20"/>
        <v>10.790353449725473</v>
      </c>
      <c r="P233" s="5">
        <f t="shared" si="21"/>
        <v>11.186960746230712</v>
      </c>
    </row>
    <row r="234" spans="1:16" x14ac:dyDescent="0.15">
      <c r="A234" s="5">
        <v>116.5</v>
      </c>
      <c r="B234" s="5">
        <v>232</v>
      </c>
      <c r="D234">
        <v>132.23065902579</v>
      </c>
      <c r="E234">
        <v>406.51432664755998</v>
      </c>
      <c r="F234">
        <v>102.29004329004</v>
      </c>
      <c r="G234">
        <v>108.40259740259999</v>
      </c>
      <c r="I234" s="6">
        <f t="shared" si="23"/>
        <v>298.11172924495997</v>
      </c>
      <c r="J234" s="6">
        <f t="shared" si="24"/>
        <v>29.940615735750001</v>
      </c>
      <c r="K234" s="6">
        <f t="shared" si="19"/>
        <v>262.18299036205997</v>
      </c>
      <c r="L234" s="7">
        <f t="shared" si="22"/>
        <v>8.756766817223653</v>
      </c>
      <c r="M234" s="7">
        <f t="shared" si="20"/>
        <v>11.010547237003959</v>
      </c>
      <c r="P234" s="5">
        <f t="shared" si="21"/>
        <v>13.925845211262653</v>
      </c>
    </row>
    <row r="235" spans="1:16" x14ac:dyDescent="0.15">
      <c r="A235" s="5">
        <v>117</v>
      </c>
      <c r="B235" s="5">
        <v>233</v>
      </c>
      <c r="D235">
        <v>132.56017191977</v>
      </c>
      <c r="E235">
        <v>400.16189111748002</v>
      </c>
      <c r="F235">
        <v>102.08369408369001</v>
      </c>
      <c r="G235">
        <v>108.32178932179001</v>
      </c>
      <c r="I235" s="6">
        <f t="shared" si="23"/>
        <v>291.84010179569003</v>
      </c>
      <c r="J235" s="6">
        <f t="shared" si="24"/>
        <v>30.476477836079994</v>
      </c>
      <c r="K235" s="6">
        <f t="shared" si="19"/>
        <v>255.26832839239404</v>
      </c>
      <c r="L235" s="7">
        <f t="shared" si="22"/>
        <v>8.3759130489216549</v>
      </c>
      <c r="M235" s="7">
        <f t="shared" si="20"/>
        <v>10.639366346040072</v>
      </c>
      <c r="P235" s="5">
        <f t="shared" si="21"/>
        <v>8.9709242499830069</v>
      </c>
    </row>
    <row r="236" spans="1:16" x14ac:dyDescent="0.15">
      <c r="A236" s="5">
        <v>117.5</v>
      </c>
      <c r="B236" s="5">
        <v>234</v>
      </c>
      <c r="D236">
        <v>132.40687679083001</v>
      </c>
      <c r="E236">
        <v>404.46131805158001</v>
      </c>
      <c r="F236">
        <v>102.02597402597</v>
      </c>
      <c r="G236">
        <v>108.38672438672</v>
      </c>
      <c r="I236" s="6">
        <f t="shared" si="23"/>
        <v>296.07459366486</v>
      </c>
      <c r="J236" s="6">
        <f t="shared" si="24"/>
        <v>30.380902764860011</v>
      </c>
      <c r="K236" s="6">
        <f t="shared" si="19"/>
        <v>259.61751034702797</v>
      </c>
      <c r="L236" s="7">
        <f t="shared" si="22"/>
        <v>8.5454179013835585</v>
      </c>
      <c r="M236" s="7">
        <f t="shared" si="20"/>
        <v>10.818544075840089</v>
      </c>
      <c r="P236" s="5">
        <f t="shared" si="21"/>
        <v>11.176188360265131</v>
      </c>
    </row>
    <row r="237" spans="1:16" x14ac:dyDescent="0.15">
      <c r="A237" s="5">
        <v>118</v>
      </c>
      <c r="B237" s="5">
        <v>235</v>
      </c>
      <c r="D237">
        <v>132.08022922635999</v>
      </c>
      <c r="E237">
        <v>408.75931232092</v>
      </c>
      <c r="F237">
        <v>102.04329004329</v>
      </c>
      <c r="G237">
        <v>107.83982683983</v>
      </c>
      <c r="I237" s="6">
        <f t="shared" si="23"/>
        <v>300.91948548109002</v>
      </c>
      <c r="J237" s="6">
        <f t="shared" si="24"/>
        <v>30.03693918306999</v>
      </c>
      <c r="K237" s="6">
        <f t="shared" si="19"/>
        <v>264.87515846140604</v>
      </c>
      <c r="L237" s="7">
        <f t="shared" si="22"/>
        <v>8.818313904990033</v>
      </c>
      <c r="M237" s="7">
        <f t="shared" si="20"/>
        <v>11.101112956784675</v>
      </c>
      <c r="P237" s="5">
        <f t="shared" si="21"/>
        <v>14.726574994347102</v>
      </c>
    </row>
    <row r="238" spans="1:16" x14ac:dyDescent="0.15">
      <c r="A238" s="5">
        <v>118.5</v>
      </c>
      <c r="B238" s="5">
        <v>236</v>
      </c>
      <c r="D238">
        <v>131.59169054441</v>
      </c>
      <c r="E238">
        <v>398.44126074499002</v>
      </c>
      <c r="F238">
        <v>101.73015873016</v>
      </c>
      <c r="G238">
        <v>107.70562770562999</v>
      </c>
      <c r="I238" s="6">
        <f t="shared" si="23"/>
        <v>290.73563303936004</v>
      </c>
      <c r="J238" s="6">
        <f t="shared" si="24"/>
        <v>29.86153181425</v>
      </c>
      <c r="K238" s="6">
        <f t="shared" si="19"/>
        <v>254.90179486226003</v>
      </c>
      <c r="L238" s="7">
        <f t="shared" si="22"/>
        <v>8.5361258909236604</v>
      </c>
      <c r="M238" s="7">
        <f t="shared" si="20"/>
        <v>10.828597820056416</v>
      </c>
      <c r="P238" s="5">
        <f t="shared" si="21"/>
        <v>11.055298976380474</v>
      </c>
    </row>
    <row r="239" spans="1:16" x14ac:dyDescent="0.15">
      <c r="A239" s="5">
        <v>119</v>
      </c>
      <c r="B239" s="5">
        <v>237</v>
      </c>
      <c r="D239">
        <v>131.32521489971001</v>
      </c>
      <c r="E239">
        <v>398.20200573066001</v>
      </c>
      <c r="F239">
        <v>102.1847041847</v>
      </c>
      <c r="G239">
        <v>109.51659451659999</v>
      </c>
      <c r="I239" s="6">
        <f t="shared" si="23"/>
        <v>288.68541121406003</v>
      </c>
      <c r="J239" s="6">
        <f t="shared" si="24"/>
        <v>29.140510715010009</v>
      </c>
      <c r="K239" s="6">
        <f t="shared" si="19"/>
        <v>253.716798356048</v>
      </c>
      <c r="L239" s="7">
        <f t="shared" si="22"/>
        <v>8.7066695857653862</v>
      </c>
      <c r="M239" s="7">
        <f t="shared" si="20"/>
        <v>11.008814392236255</v>
      </c>
      <c r="P239" s="5">
        <f t="shared" si="21"/>
        <v>13.274078462672122</v>
      </c>
    </row>
    <row r="240" spans="1:16" x14ac:dyDescent="0.15">
      <c r="A240" s="5">
        <v>119.5</v>
      </c>
      <c r="B240" s="5">
        <v>238</v>
      </c>
      <c r="D240">
        <v>132.88968481374999</v>
      </c>
      <c r="E240">
        <v>404.34813753582</v>
      </c>
      <c r="F240">
        <v>102.18037518038</v>
      </c>
      <c r="G240">
        <v>108.54545454546</v>
      </c>
      <c r="I240" s="6">
        <f t="shared" si="23"/>
        <v>295.80268299035998</v>
      </c>
      <c r="J240" s="6">
        <f t="shared" si="24"/>
        <v>30.709309633369998</v>
      </c>
      <c r="K240" s="6">
        <f t="shared" si="19"/>
        <v>258.95151143031597</v>
      </c>
      <c r="L240" s="7">
        <f t="shared" si="22"/>
        <v>8.432345582556783</v>
      </c>
      <c r="M240" s="7">
        <f t="shared" si="20"/>
        <v>10.744163266365765</v>
      </c>
      <c r="P240" s="5">
        <f t="shared" si="21"/>
        <v>9.7051135033898195</v>
      </c>
    </row>
    <row r="241" spans="1:16" x14ac:dyDescent="0.15">
      <c r="A241" s="5">
        <v>120</v>
      </c>
      <c r="B241" s="5">
        <v>239</v>
      </c>
      <c r="D241">
        <v>129.20200573066001</v>
      </c>
      <c r="E241">
        <v>359.70630372493002</v>
      </c>
      <c r="F241">
        <v>102.31313131313</v>
      </c>
      <c r="G241">
        <v>108.53823953824001</v>
      </c>
      <c r="I241" s="6">
        <f t="shared" si="23"/>
        <v>251.16806418669</v>
      </c>
      <c r="J241" s="6">
        <f t="shared" si="24"/>
        <v>26.888874417530005</v>
      </c>
      <c r="K241" s="6">
        <f t="shared" si="19"/>
        <v>218.90141488565399</v>
      </c>
      <c r="L241" s="7">
        <f t="shared" si="22"/>
        <v>8.140966092018445</v>
      </c>
      <c r="M241" s="7">
        <f t="shared" si="20"/>
        <v>10.462456653165539</v>
      </c>
      <c r="P241" s="5">
        <f t="shared" si="21"/>
        <v>5.9142560522681507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D8063-0033-E84B-96CD-513BA9FD9576}">
  <sheetPr>
    <pageSetUpPr fitToPage="1"/>
  </sheetPr>
  <dimension ref="A1:Y798"/>
  <sheetViews>
    <sheetView topLeftCell="A110" zoomScale="65" zoomScaleNormal="80" zoomScalePageLayoutView="75" workbookViewId="0">
      <selection activeCell="G123" sqref="G123"/>
    </sheetView>
  </sheetViews>
  <sheetFormatPr baseColWidth="10" defaultColWidth="11.5" defaultRowHeight="13" x14ac:dyDescent="0.15"/>
  <cols>
    <col min="1" max="2" width="11.5" style="5"/>
    <col min="3" max="3" width="13.5" style="5" customWidth="1"/>
    <col min="4" max="4" width="31" customWidth="1"/>
    <col min="5" max="6" width="30.83203125" customWidth="1"/>
    <col min="7" max="7" width="30.5" customWidth="1"/>
    <col min="8" max="8" width="4.5" style="5" customWidth="1"/>
    <col min="9" max="10" width="8.5" style="5" customWidth="1"/>
    <col min="11" max="11" width="13.5" style="5" customWidth="1"/>
    <col min="12" max="12" width="17.5" style="5" customWidth="1"/>
    <col min="13" max="13" width="12.5" style="5" customWidth="1"/>
    <col min="14" max="14" width="11.5" style="5"/>
    <col min="15" max="15" width="6.5" style="5" customWidth="1"/>
    <col min="16" max="16" width="9.5" style="5" customWidth="1"/>
    <col min="17" max="16384" width="11.5" style="5"/>
  </cols>
  <sheetData>
    <row r="1" spans="1:16" s="3" customFormat="1" ht="55.5" customHeight="1" x14ac:dyDescent="0.2">
      <c r="A1" s="3" t="s">
        <v>10</v>
      </c>
      <c r="B1" s="3" t="s">
        <v>6</v>
      </c>
      <c r="C1" s="3" t="s">
        <v>4</v>
      </c>
      <c r="D1" s="26" t="s">
        <v>40</v>
      </c>
      <c r="E1" s="26" t="s">
        <v>41</v>
      </c>
      <c r="F1" s="26" t="s">
        <v>42</v>
      </c>
      <c r="G1" s="26" t="s">
        <v>43</v>
      </c>
      <c r="I1" s="3" t="s">
        <v>0</v>
      </c>
      <c r="J1" s="3" t="s">
        <v>1</v>
      </c>
      <c r="K1" s="3" t="s">
        <v>2</v>
      </c>
      <c r="L1" s="3" t="s">
        <v>3</v>
      </c>
      <c r="M1" s="4" t="s">
        <v>11</v>
      </c>
      <c r="N1" s="4" t="s">
        <v>14</v>
      </c>
      <c r="O1" s="3" t="s">
        <v>12</v>
      </c>
      <c r="P1" s="3" t="s">
        <v>13</v>
      </c>
    </row>
    <row r="2" spans="1:16" x14ac:dyDescent="0.15">
      <c r="A2" s="5">
        <v>0.5</v>
      </c>
      <c r="B2" s="5">
        <v>0</v>
      </c>
      <c r="C2" s="5" t="s">
        <v>5</v>
      </c>
      <c r="D2">
        <v>110.77891654466001</v>
      </c>
      <c r="E2">
        <v>186.69692532943</v>
      </c>
      <c r="F2">
        <v>101.80021953897</v>
      </c>
      <c r="G2">
        <v>107.02890596413999</v>
      </c>
      <c r="I2" s="6">
        <f>E2-G2</f>
        <v>79.668019365290007</v>
      </c>
      <c r="J2" s="6">
        <f>D2-F2</f>
        <v>8.9786970056900088</v>
      </c>
      <c r="K2" s="6">
        <f>I2-1.2*J2</f>
        <v>68.893582958461991</v>
      </c>
      <c r="L2" s="7">
        <f t="shared" ref="L2:L65" si="0">K2/J2</f>
        <v>7.6730045478539397</v>
      </c>
      <c r="M2" s="7">
        <f>L2+ABS($N$2)*A2</f>
        <v>7.7009769027407486</v>
      </c>
      <c r="N2" s="5">
        <f>LINEST(V64:V83,U64:U83)</f>
        <v>-5.5944709773617575E-2</v>
      </c>
      <c r="O2" s="8">
        <f>AVERAGE(L41:L60)</f>
        <v>6.83287636094086</v>
      </c>
      <c r="P2" s="5">
        <f>(L2-$O$2)/$O$2*100</f>
        <v>12.29538107429471</v>
      </c>
    </row>
    <row r="3" spans="1:16" x14ac:dyDescent="0.15">
      <c r="A3" s="5">
        <v>1</v>
      </c>
      <c r="B3" s="5">
        <v>1</v>
      </c>
      <c r="D3">
        <v>107.22693997072</v>
      </c>
      <c r="E3">
        <v>154.86969253294001</v>
      </c>
      <c r="F3">
        <v>101.53201609952001</v>
      </c>
      <c r="G3">
        <v>106.94401756312</v>
      </c>
      <c r="I3" s="6">
        <f t="shared" ref="I3:I66" si="1">E3-G3</f>
        <v>47.925674969820008</v>
      </c>
      <c r="J3" s="6">
        <f t="shared" ref="J3:J66" si="2">D3-F3</f>
        <v>5.6949238711999897</v>
      </c>
      <c r="K3" s="6">
        <f t="shared" ref="K3:K66" si="3">I3-1.2*J3</f>
        <v>41.091766324380018</v>
      </c>
      <c r="L3" s="7">
        <f t="shared" si="0"/>
        <v>7.2155075737160788</v>
      </c>
      <c r="M3" s="7">
        <f t="shared" ref="M3:M66" si="4">L3+ABS($N$2)*A3</f>
        <v>7.2714522834896966</v>
      </c>
      <c r="P3" s="5">
        <f t="shared" ref="P3:P66" si="5">(L3-$O$2)/$O$2*100</f>
        <v>5.5998556473592025</v>
      </c>
    </row>
    <row r="4" spans="1:16" ht="15" x14ac:dyDescent="0.15">
      <c r="A4" s="5">
        <v>1.5</v>
      </c>
      <c r="B4" s="5">
        <v>2</v>
      </c>
      <c r="D4">
        <v>106.067715959</v>
      </c>
      <c r="E4">
        <v>143.94106881406</v>
      </c>
      <c r="F4">
        <v>101.66154409073999</v>
      </c>
      <c r="G4">
        <v>106.72740578119</v>
      </c>
      <c r="I4" s="6">
        <f t="shared" si="1"/>
        <v>37.213663032870002</v>
      </c>
      <c r="J4" s="6">
        <f t="shared" si="2"/>
        <v>4.4061718682600031</v>
      </c>
      <c r="K4" s="6">
        <f t="shared" si="3"/>
        <v>31.926256790958</v>
      </c>
      <c r="L4" s="7">
        <f t="shared" si="0"/>
        <v>7.2458037828573572</v>
      </c>
      <c r="M4" s="7">
        <f t="shared" si="4"/>
        <v>7.329720847517784</v>
      </c>
      <c r="N4" s="3" t="s">
        <v>15</v>
      </c>
      <c r="P4" s="5">
        <f t="shared" si="5"/>
        <v>6.0432444567113262</v>
      </c>
    </row>
    <row r="5" spans="1:16" x14ac:dyDescent="0.15">
      <c r="A5" s="5">
        <v>2</v>
      </c>
      <c r="B5" s="5">
        <v>3</v>
      </c>
      <c r="D5">
        <v>105.49450951684</v>
      </c>
      <c r="E5">
        <v>140.47437774523999</v>
      </c>
      <c r="F5">
        <v>101.75521405049</v>
      </c>
      <c r="G5">
        <v>106.89754848152</v>
      </c>
      <c r="I5" s="6">
        <f t="shared" si="1"/>
        <v>33.576829263719986</v>
      </c>
      <c r="J5" s="6">
        <f t="shared" si="2"/>
        <v>3.7392954663500007</v>
      </c>
      <c r="K5" s="6">
        <f t="shared" si="3"/>
        <v>29.089674704099984</v>
      </c>
      <c r="L5" s="7">
        <f t="shared" si="0"/>
        <v>7.7794533665174592</v>
      </c>
      <c r="M5" s="7">
        <f t="shared" si="4"/>
        <v>7.8913427860646941</v>
      </c>
      <c r="N5" s="5">
        <f>RSQ(V64:V83,U64:U83)</f>
        <v>0.77754435902240904</v>
      </c>
      <c r="P5" s="5">
        <f t="shared" si="5"/>
        <v>13.853272846960445</v>
      </c>
    </row>
    <row r="6" spans="1:16" x14ac:dyDescent="0.15">
      <c r="A6" s="5">
        <v>2.5</v>
      </c>
      <c r="B6" s="5">
        <v>4</v>
      </c>
      <c r="D6">
        <v>106.74450951684</v>
      </c>
      <c r="E6">
        <v>155.36090775988001</v>
      </c>
      <c r="F6">
        <v>101.53347969265</v>
      </c>
      <c r="G6">
        <v>106.95060373216</v>
      </c>
      <c r="I6" s="6">
        <f t="shared" si="1"/>
        <v>48.410304027720002</v>
      </c>
      <c r="J6" s="6">
        <f t="shared" si="2"/>
        <v>5.2110298241899926</v>
      </c>
      <c r="K6" s="6">
        <f t="shared" si="3"/>
        <v>42.157068238692013</v>
      </c>
      <c r="L6" s="7">
        <f t="shared" si="0"/>
        <v>8.0899687127092861</v>
      </c>
      <c r="M6" s="7">
        <f t="shared" si="4"/>
        <v>8.2298304871433299</v>
      </c>
      <c r="P6" s="5">
        <f t="shared" si="5"/>
        <v>18.397703768714607</v>
      </c>
    </row>
    <row r="7" spans="1:16" x14ac:dyDescent="0.15">
      <c r="A7" s="5">
        <v>3</v>
      </c>
      <c r="B7" s="5">
        <v>5</v>
      </c>
      <c r="D7">
        <v>114.01173020528</v>
      </c>
      <c r="E7">
        <v>232.18291788856001</v>
      </c>
      <c r="F7">
        <v>101.60665934870001</v>
      </c>
      <c r="G7">
        <v>106.89864617636</v>
      </c>
      <c r="I7" s="6">
        <f t="shared" si="1"/>
        <v>125.28427171220001</v>
      </c>
      <c r="J7" s="6">
        <f t="shared" si="2"/>
        <v>12.405070856579997</v>
      </c>
      <c r="K7" s="6">
        <f t="shared" si="3"/>
        <v>110.39818668430402</v>
      </c>
      <c r="L7" s="7">
        <f t="shared" si="0"/>
        <v>8.899440233809365</v>
      </c>
      <c r="M7" s="7">
        <f t="shared" si="4"/>
        <v>9.0672743631302168</v>
      </c>
      <c r="P7" s="5">
        <f t="shared" si="5"/>
        <v>30.244420705191089</v>
      </c>
    </row>
    <row r="8" spans="1:16" x14ac:dyDescent="0.15">
      <c r="A8" s="5">
        <v>3.5</v>
      </c>
      <c r="B8" s="5">
        <v>6</v>
      </c>
      <c r="D8">
        <v>117.40359237537</v>
      </c>
      <c r="E8">
        <v>266.66202346041001</v>
      </c>
      <c r="F8">
        <v>101.85620197585</v>
      </c>
      <c r="G8">
        <v>106.79582875961</v>
      </c>
      <c r="I8" s="6">
        <f t="shared" si="1"/>
        <v>159.86619470080001</v>
      </c>
      <c r="J8" s="6">
        <f t="shared" si="2"/>
        <v>15.547390399519998</v>
      </c>
      <c r="K8" s="6">
        <f t="shared" si="3"/>
        <v>141.20932622137602</v>
      </c>
      <c r="L8" s="7">
        <f t="shared" si="0"/>
        <v>9.082509835588592</v>
      </c>
      <c r="M8" s="7">
        <f t="shared" si="4"/>
        <v>9.2783163197962537</v>
      </c>
      <c r="P8" s="5">
        <f t="shared" si="5"/>
        <v>32.923667220256362</v>
      </c>
    </row>
    <row r="9" spans="1:16" x14ac:dyDescent="0.15">
      <c r="A9" s="5">
        <v>4</v>
      </c>
      <c r="B9" s="5">
        <v>7</v>
      </c>
      <c r="D9">
        <v>116.11803519062001</v>
      </c>
      <c r="E9">
        <v>257.99486803519</v>
      </c>
      <c r="F9">
        <v>101.53347969265</v>
      </c>
      <c r="G9">
        <v>107.03695572631</v>
      </c>
      <c r="I9" s="6">
        <f t="shared" si="1"/>
        <v>150.95791230888</v>
      </c>
      <c r="J9" s="6">
        <f t="shared" si="2"/>
        <v>14.584555497970001</v>
      </c>
      <c r="K9" s="6">
        <f t="shared" si="3"/>
        <v>133.45644571131601</v>
      </c>
      <c r="L9" s="7">
        <f t="shared" si="0"/>
        <v>9.1505322688711068</v>
      </c>
      <c r="M9" s="7">
        <f t="shared" si="4"/>
        <v>9.3743111079655765</v>
      </c>
      <c r="P9" s="5">
        <f t="shared" si="5"/>
        <v>33.919184037615381</v>
      </c>
    </row>
    <row r="10" spans="1:16" x14ac:dyDescent="0.15">
      <c r="A10" s="5">
        <v>4.5</v>
      </c>
      <c r="B10" s="5">
        <v>8</v>
      </c>
      <c r="D10">
        <v>120.56708211144</v>
      </c>
      <c r="E10">
        <v>297.71224340176002</v>
      </c>
      <c r="F10">
        <v>101.65678741310001</v>
      </c>
      <c r="G10">
        <v>106.69593852909</v>
      </c>
      <c r="I10" s="6">
        <f t="shared" si="1"/>
        <v>191.01630487267002</v>
      </c>
      <c r="J10" s="6">
        <f t="shared" si="2"/>
        <v>18.910294698339996</v>
      </c>
      <c r="K10" s="6">
        <f t="shared" si="3"/>
        <v>168.32395123466202</v>
      </c>
      <c r="L10" s="7">
        <f t="shared" si="0"/>
        <v>8.9011807547048978</v>
      </c>
      <c r="M10" s="7">
        <f t="shared" si="4"/>
        <v>9.1529319486861773</v>
      </c>
      <c r="P10" s="5">
        <f t="shared" si="5"/>
        <v>30.269893446150991</v>
      </c>
    </row>
    <row r="11" spans="1:16" x14ac:dyDescent="0.15">
      <c r="A11" s="5">
        <v>5</v>
      </c>
      <c r="B11" s="5">
        <v>9</v>
      </c>
      <c r="D11">
        <v>122.07294721408</v>
      </c>
      <c r="E11">
        <v>306.90359237537001</v>
      </c>
      <c r="F11">
        <v>101.66739846323</v>
      </c>
      <c r="G11">
        <v>106.97548481522</v>
      </c>
      <c r="I11" s="6">
        <f t="shared" si="1"/>
        <v>199.92810756015001</v>
      </c>
      <c r="J11" s="6">
        <f t="shared" si="2"/>
        <v>20.405548750850002</v>
      </c>
      <c r="K11" s="6">
        <f t="shared" si="3"/>
        <v>175.44144905913001</v>
      </c>
      <c r="L11" s="7">
        <f t="shared" si="0"/>
        <v>8.5977324697931454</v>
      </c>
      <c r="M11" s="7">
        <f t="shared" si="4"/>
        <v>8.877456018661233</v>
      </c>
      <c r="P11" s="5">
        <f t="shared" si="5"/>
        <v>25.828889849973397</v>
      </c>
    </row>
    <row r="12" spans="1:16" x14ac:dyDescent="0.15">
      <c r="A12" s="5">
        <v>5.5</v>
      </c>
      <c r="B12" s="5">
        <v>10</v>
      </c>
      <c r="D12">
        <v>122.43731671554001</v>
      </c>
      <c r="E12">
        <v>304.35043988270002</v>
      </c>
      <c r="F12">
        <v>101.72301500183001</v>
      </c>
      <c r="G12">
        <v>106.80607391145</v>
      </c>
      <c r="I12" s="6">
        <f t="shared" si="1"/>
        <v>197.54436597125002</v>
      </c>
      <c r="J12" s="6">
        <f t="shared" si="2"/>
        <v>20.71430171371</v>
      </c>
      <c r="K12" s="6">
        <f t="shared" si="3"/>
        <v>172.687203914798</v>
      </c>
      <c r="L12" s="7">
        <f t="shared" si="0"/>
        <v>8.3366171981796988</v>
      </c>
      <c r="M12" s="7">
        <f t="shared" si="4"/>
        <v>8.6443131019345962</v>
      </c>
      <c r="P12" s="5">
        <f t="shared" si="5"/>
        <v>22.00743519719973</v>
      </c>
    </row>
    <row r="13" spans="1:16" x14ac:dyDescent="0.15">
      <c r="A13" s="5">
        <v>6</v>
      </c>
      <c r="B13" s="5">
        <v>11</v>
      </c>
      <c r="D13">
        <v>122.68218475073</v>
      </c>
      <c r="E13">
        <v>300.95271260996998</v>
      </c>
      <c r="F13">
        <v>101.71020856202</v>
      </c>
      <c r="G13">
        <v>106.91035492133</v>
      </c>
      <c r="I13" s="6">
        <f t="shared" si="1"/>
        <v>194.04235768863998</v>
      </c>
      <c r="J13" s="6">
        <f t="shared" si="2"/>
        <v>20.971976188710002</v>
      </c>
      <c r="K13" s="6">
        <f t="shared" si="3"/>
        <v>168.87598626218798</v>
      </c>
      <c r="L13" s="7">
        <f t="shared" si="0"/>
        <v>8.0524593744818489</v>
      </c>
      <c r="M13" s="7">
        <f t="shared" si="4"/>
        <v>8.3881276331235544</v>
      </c>
      <c r="P13" s="5">
        <f t="shared" si="5"/>
        <v>17.848749913177954</v>
      </c>
    </row>
    <row r="14" spans="1:16" x14ac:dyDescent="0.15">
      <c r="A14" s="5">
        <v>6.5</v>
      </c>
      <c r="B14" s="5">
        <v>12</v>
      </c>
      <c r="D14">
        <v>122.92705278592</v>
      </c>
      <c r="E14">
        <v>303.37829912024</v>
      </c>
      <c r="F14">
        <v>101.73691913648</v>
      </c>
      <c r="G14">
        <v>106.85729967069</v>
      </c>
      <c r="I14" s="6">
        <f t="shared" si="1"/>
        <v>196.52099944955</v>
      </c>
      <c r="J14" s="6">
        <f t="shared" si="2"/>
        <v>21.19013364944</v>
      </c>
      <c r="K14" s="6">
        <f t="shared" si="3"/>
        <v>171.092839070222</v>
      </c>
      <c r="L14" s="7">
        <f t="shared" si="0"/>
        <v>8.0741746088394084</v>
      </c>
      <c r="M14" s="7">
        <f t="shared" si="4"/>
        <v>8.4378152223679219</v>
      </c>
      <c r="P14" s="5">
        <f t="shared" si="5"/>
        <v>18.166555083511369</v>
      </c>
    </row>
    <row r="15" spans="1:16" x14ac:dyDescent="0.15">
      <c r="A15" s="5">
        <v>7</v>
      </c>
      <c r="B15" s="5">
        <v>13</v>
      </c>
      <c r="D15">
        <v>122.99596774194001</v>
      </c>
      <c r="E15">
        <v>301.25549853372002</v>
      </c>
      <c r="F15">
        <v>101.64763995609</v>
      </c>
      <c r="G15">
        <v>106.9407244786</v>
      </c>
      <c r="I15" s="6">
        <f t="shared" si="1"/>
        <v>194.31477405512001</v>
      </c>
      <c r="J15" s="6">
        <f t="shared" si="2"/>
        <v>21.348327785850003</v>
      </c>
      <c r="K15" s="6">
        <f t="shared" si="3"/>
        <v>168.69678071210001</v>
      </c>
      <c r="L15" s="7">
        <f t="shared" si="0"/>
        <v>7.9021074814072696</v>
      </c>
      <c r="M15" s="7">
        <f t="shared" si="4"/>
        <v>8.293720449822592</v>
      </c>
      <c r="P15" s="5">
        <f t="shared" si="5"/>
        <v>15.648331156385517</v>
      </c>
    </row>
    <row r="16" spans="1:16" x14ac:dyDescent="0.15">
      <c r="A16" s="5">
        <v>7.5</v>
      </c>
      <c r="B16" s="5">
        <v>14</v>
      </c>
      <c r="D16">
        <v>123.63233137829999</v>
      </c>
      <c r="E16">
        <v>304.42668621701</v>
      </c>
      <c r="F16">
        <v>101.70179290157</v>
      </c>
      <c r="G16">
        <v>106.94950603732001</v>
      </c>
      <c r="I16" s="6">
        <f t="shared" si="1"/>
        <v>197.47718017968998</v>
      </c>
      <c r="J16" s="6">
        <f t="shared" si="2"/>
        <v>21.930538476729993</v>
      </c>
      <c r="K16" s="6">
        <f t="shared" si="3"/>
        <v>171.16053400761399</v>
      </c>
      <c r="L16" s="7">
        <f t="shared" si="0"/>
        <v>7.8046662734354939</v>
      </c>
      <c r="M16" s="7">
        <f t="shared" si="4"/>
        <v>8.2242515967376253</v>
      </c>
      <c r="P16" s="5">
        <f t="shared" si="5"/>
        <v>14.222266892603663</v>
      </c>
    </row>
    <row r="17" spans="1:16" x14ac:dyDescent="0.15">
      <c r="A17" s="5">
        <v>8</v>
      </c>
      <c r="B17" s="5">
        <v>15</v>
      </c>
      <c r="D17">
        <v>123.94354838709999</v>
      </c>
      <c r="E17">
        <v>313.98240469208002</v>
      </c>
      <c r="F17">
        <v>101.75155506769001</v>
      </c>
      <c r="G17">
        <v>106.82949140139</v>
      </c>
      <c r="I17" s="6">
        <f t="shared" si="1"/>
        <v>207.15291329069004</v>
      </c>
      <c r="J17" s="6">
        <f t="shared" si="2"/>
        <v>22.191993319409988</v>
      </c>
      <c r="K17" s="6">
        <f t="shared" si="3"/>
        <v>180.52252130739805</v>
      </c>
      <c r="L17" s="7">
        <f t="shared" si="0"/>
        <v>8.1345789316503616</v>
      </c>
      <c r="M17" s="7">
        <f t="shared" si="4"/>
        <v>8.5821366098393028</v>
      </c>
      <c r="P17" s="5">
        <f t="shared" si="5"/>
        <v>19.050579901467181</v>
      </c>
    </row>
    <row r="18" spans="1:16" x14ac:dyDescent="0.15">
      <c r="A18" s="5">
        <v>8.5</v>
      </c>
      <c r="B18" s="5">
        <v>16</v>
      </c>
      <c r="D18">
        <v>124.08284457478</v>
      </c>
      <c r="E18">
        <v>315.91239002933003</v>
      </c>
      <c r="F18">
        <v>101.68130259788001</v>
      </c>
      <c r="G18">
        <v>106.97402122210001</v>
      </c>
      <c r="I18" s="6">
        <f t="shared" si="1"/>
        <v>208.93836880723001</v>
      </c>
      <c r="J18" s="6">
        <f t="shared" si="2"/>
        <v>22.401541976899992</v>
      </c>
      <c r="K18" s="6">
        <f t="shared" si="3"/>
        <v>182.05651843495002</v>
      </c>
      <c r="L18" s="7">
        <f t="shared" si="0"/>
        <v>8.1269636984223208</v>
      </c>
      <c r="M18" s="7">
        <f t="shared" si="4"/>
        <v>8.6024937314980701</v>
      </c>
      <c r="P18" s="5">
        <f t="shared" si="5"/>
        <v>18.93913001088271</v>
      </c>
    </row>
    <row r="19" spans="1:16" x14ac:dyDescent="0.15">
      <c r="A19" s="5">
        <v>9</v>
      </c>
      <c r="B19" s="5">
        <v>17</v>
      </c>
      <c r="D19">
        <v>124.33284457478</v>
      </c>
      <c r="E19">
        <v>315.64222873900002</v>
      </c>
      <c r="F19">
        <v>101.65349432858</v>
      </c>
      <c r="G19">
        <v>106.96816684962</v>
      </c>
      <c r="I19" s="6">
        <f t="shared" si="1"/>
        <v>208.67406188938003</v>
      </c>
      <c r="J19" s="6">
        <f t="shared" si="2"/>
        <v>22.679350246200002</v>
      </c>
      <c r="K19" s="6">
        <f t="shared" si="3"/>
        <v>181.45884159394004</v>
      </c>
      <c r="L19" s="7">
        <f t="shared" si="0"/>
        <v>8.0010599785302077</v>
      </c>
      <c r="M19" s="7">
        <f t="shared" si="4"/>
        <v>8.5045623664927668</v>
      </c>
      <c r="P19" s="5">
        <f t="shared" si="5"/>
        <v>17.096513325882768</v>
      </c>
    </row>
    <row r="20" spans="1:16" x14ac:dyDescent="0.15">
      <c r="A20" s="5">
        <v>9.5</v>
      </c>
      <c r="B20" s="5">
        <v>18</v>
      </c>
      <c r="D20">
        <v>123.77419354839</v>
      </c>
      <c r="E20">
        <v>314.30095307917998</v>
      </c>
      <c r="F20">
        <v>101.75411635565</v>
      </c>
      <c r="G20">
        <v>106.74094401756</v>
      </c>
      <c r="I20" s="6">
        <f t="shared" si="1"/>
        <v>207.56000906161998</v>
      </c>
      <c r="J20" s="6">
        <f t="shared" si="2"/>
        <v>22.020077192740004</v>
      </c>
      <c r="K20" s="6">
        <f t="shared" si="3"/>
        <v>181.13591643033197</v>
      </c>
      <c r="L20" s="7">
        <f t="shared" si="0"/>
        <v>8.2259437532785888</v>
      </c>
      <c r="M20" s="7">
        <f t="shared" si="4"/>
        <v>8.757418496127956</v>
      </c>
      <c r="P20" s="5">
        <f t="shared" si="5"/>
        <v>20.387715491253363</v>
      </c>
    </row>
    <row r="21" spans="1:16" x14ac:dyDescent="0.15">
      <c r="A21" s="39">
        <v>10</v>
      </c>
      <c r="B21" s="5">
        <v>19</v>
      </c>
      <c r="D21">
        <v>123.71774193548001</v>
      </c>
      <c r="E21">
        <v>315.19574780059003</v>
      </c>
      <c r="F21">
        <v>101.66959385291</v>
      </c>
      <c r="G21">
        <v>106.96267837540999</v>
      </c>
      <c r="I21" s="6">
        <f t="shared" si="1"/>
        <v>208.23306942518002</v>
      </c>
      <c r="J21" s="6">
        <f t="shared" si="2"/>
        <v>22.048148082570009</v>
      </c>
      <c r="K21" s="6">
        <f t="shared" si="3"/>
        <v>181.77529172609601</v>
      </c>
      <c r="L21" s="7">
        <f t="shared" si="0"/>
        <v>8.2444698323573515</v>
      </c>
      <c r="M21" s="7">
        <f t="shared" si="4"/>
        <v>8.8039169300935267</v>
      </c>
      <c r="P21" s="5">
        <f t="shared" si="5"/>
        <v>20.658846975274709</v>
      </c>
    </row>
    <row r="22" spans="1:16" x14ac:dyDescent="0.15">
      <c r="A22" s="5">
        <v>10.5</v>
      </c>
      <c r="B22" s="5">
        <v>20</v>
      </c>
      <c r="D22">
        <v>122.62390029325999</v>
      </c>
      <c r="E22">
        <v>304.04875366569001</v>
      </c>
      <c r="F22">
        <v>101.66447127699</v>
      </c>
      <c r="G22">
        <v>106.95536040981</v>
      </c>
      <c r="I22" s="6">
        <f t="shared" si="1"/>
        <v>197.09339325588002</v>
      </c>
      <c r="J22" s="6">
        <f t="shared" si="2"/>
        <v>20.959429016269993</v>
      </c>
      <c r="K22" s="6">
        <f t="shared" si="3"/>
        <v>171.94207843635601</v>
      </c>
      <c r="L22" s="7">
        <f t="shared" si="0"/>
        <v>8.2035669150568964</v>
      </c>
      <c r="M22" s="7">
        <f t="shared" si="4"/>
        <v>8.7909863676798814</v>
      </c>
      <c r="P22" s="5">
        <f t="shared" si="5"/>
        <v>20.06022766563418</v>
      </c>
    </row>
    <row r="23" spans="1:16" x14ac:dyDescent="0.15">
      <c r="A23" s="5">
        <v>11</v>
      </c>
      <c r="B23" s="5">
        <v>21</v>
      </c>
      <c r="D23">
        <v>123.49560117302001</v>
      </c>
      <c r="E23">
        <v>307.36840175953</v>
      </c>
      <c r="F23">
        <v>101.71459934137999</v>
      </c>
      <c r="G23">
        <v>107.00548847420001</v>
      </c>
      <c r="I23" s="6">
        <f t="shared" si="1"/>
        <v>200.36291328533</v>
      </c>
      <c r="J23" s="6">
        <f t="shared" si="2"/>
        <v>21.781001831640012</v>
      </c>
      <c r="K23" s="6">
        <f t="shared" si="3"/>
        <v>174.22571108736199</v>
      </c>
      <c r="L23" s="7">
        <f t="shared" si="0"/>
        <v>7.9989760082694765</v>
      </c>
      <c r="M23" s="7">
        <f t="shared" si="4"/>
        <v>8.6143678157792696</v>
      </c>
      <c r="P23" s="5">
        <f t="shared" si="5"/>
        <v>17.06601416051452</v>
      </c>
    </row>
    <row r="24" spans="1:16" x14ac:dyDescent="0.15">
      <c r="A24" s="5">
        <v>11.5</v>
      </c>
      <c r="B24" s="5">
        <v>22</v>
      </c>
      <c r="D24">
        <v>122.74413489736</v>
      </c>
      <c r="E24">
        <v>297.55681818182001</v>
      </c>
      <c r="F24">
        <v>101.55726308086</v>
      </c>
      <c r="G24">
        <v>106.88583973655</v>
      </c>
      <c r="I24" s="6">
        <f t="shared" si="1"/>
        <v>190.67097844527001</v>
      </c>
      <c r="J24" s="6">
        <f t="shared" si="2"/>
        <v>21.186871816500002</v>
      </c>
      <c r="K24" s="6">
        <f t="shared" si="3"/>
        <v>165.24673226547</v>
      </c>
      <c r="L24" s="7">
        <f t="shared" si="0"/>
        <v>7.7994870454060354</v>
      </c>
      <c r="M24" s="7">
        <f t="shared" si="4"/>
        <v>8.4428512078026383</v>
      </c>
      <c r="P24" s="5">
        <f t="shared" si="5"/>
        <v>14.146468242725192</v>
      </c>
    </row>
    <row r="25" spans="1:16" x14ac:dyDescent="0.15">
      <c r="A25" s="5">
        <v>12</v>
      </c>
      <c r="B25" s="5">
        <v>23</v>
      </c>
      <c r="D25">
        <v>123.26392961877001</v>
      </c>
      <c r="E25">
        <v>298.84677419355</v>
      </c>
      <c r="F25">
        <v>101.72703988291001</v>
      </c>
      <c r="G25">
        <v>106.82693011343</v>
      </c>
      <c r="I25" s="6">
        <f t="shared" si="1"/>
        <v>192.01984408012001</v>
      </c>
      <c r="J25" s="6">
        <f t="shared" si="2"/>
        <v>21.536889735860001</v>
      </c>
      <c r="K25" s="6">
        <f t="shared" si="3"/>
        <v>166.17557639708801</v>
      </c>
      <c r="L25" s="7">
        <f t="shared" si="0"/>
        <v>7.7158576951061484</v>
      </c>
      <c r="M25" s="7">
        <f t="shared" si="4"/>
        <v>8.3871942123895593</v>
      </c>
      <c r="P25" s="5">
        <f t="shared" si="5"/>
        <v>12.922542243157247</v>
      </c>
    </row>
    <row r="26" spans="1:16" x14ac:dyDescent="0.15">
      <c r="A26" s="5">
        <v>12.5</v>
      </c>
      <c r="B26" s="5">
        <v>24</v>
      </c>
      <c r="D26">
        <v>122.48680351906</v>
      </c>
      <c r="E26">
        <v>295.28262463342998</v>
      </c>
      <c r="F26">
        <v>101.62788144896</v>
      </c>
      <c r="G26">
        <v>106.86534943286</v>
      </c>
      <c r="I26" s="6">
        <f t="shared" si="1"/>
        <v>188.41727520056997</v>
      </c>
      <c r="J26" s="6">
        <f t="shared" si="2"/>
        <v>20.858922070100007</v>
      </c>
      <c r="K26" s="6">
        <f t="shared" si="3"/>
        <v>163.38656871644997</v>
      </c>
      <c r="L26" s="7">
        <f t="shared" si="0"/>
        <v>7.8329344233302765</v>
      </c>
      <c r="M26" s="7">
        <f t="shared" si="4"/>
        <v>8.5322432955004963</v>
      </c>
      <c r="P26" s="5">
        <f t="shared" si="5"/>
        <v>14.635974801272599</v>
      </c>
    </row>
    <row r="27" spans="1:16" x14ac:dyDescent="0.15">
      <c r="A27" s="5">
        <v>13</v>
      </c>
      <c r="B27" s="5">
        <v>25</v>
      </c>
      <c r="D27">
        <v>124.02309384164001</v>
      </c>
      <c r="E27">
        <v>300.10337243402</v>
      </c>
      <c r="F27">
        <v>101.85912916209</v>
      </c>
      <c r="G27">
        <v>107.07720453714001</v>
      </c>
      <c r="I27" s="6">
        <f t="shared" si="1"/>
        <v>193.02616789688</v>
      </c>
      <c r="J27" s="6">
        <f t="shared" si="2"/>
        <v>22.163964679550006</v>
      </c>
      <c r="K27" s="6">
        <f t="shared" si="3"/>
        <v>166.42941028141999</v>
      </c>
      <c r="L27" s="7">
        <f t="shared" si="0"/>
        <v>7.509009001218053</v>
      </c>
      <c r="M27" s="7">
        <f t="shared" si="4"/>
        <v>8.2362902282750809</v>
      </c>
      <c r="P27" s="5">
        <f t="shared" si="5"/>
        <v>9.895285741480798</v>
      </c>
    </row>
    <row r="28" spans="1:16" x14ac:dyDescent="0.15">
      <c r="A28" s="5">
        <v>13.5</v>
      </c>
      <c r="B28" s="5">
        <v>26</v>
      </c>
      <c r="D28">
        <v>123.06048387097</v>
      </c>
      <c r="E28">
        <v>295.99193548387001</v>
      </c>
      <c r="F28">
        <v>101.72960117088</v>
      </c>
      <c r="G28">
        <v>106.85510428101</v>
      </c>
      <c r="I28" s="6">
        <f t="shared" si="1"/>
        <v>189.13683120286001</v>
      </c>
      <c r="J28" s="6">
        <f t="shared" si="2"/>
        <v>21.330882700090001</v>
      </c>
      <c r="K28" s="6">
        <f t="shared" si="3"/>
        <v>163.53977196275201</v>
      </c>
      <c r="L28" s="7">
        <f t="shared" si="0"/>
        <v>7.6668075232565034</v>
      </c>
      <c r="M28" s="7">
        <f t="shared" si="4"/>
        <v>8.4220611052003402</v>
      </c>
      <c r="P28" s="5">
        <f t="shared" si="5"/>
        <v>12.204686844367462</v>
      </c>
    </row>
    <row r="29" spans="1:16" x14ac:dyDescent="0.15">
      <c r="A29" s="5">
        <v>14</v>
      </c>
      <c r="B29" s="5">
        <v>27</v>
      </c>
      <c r="D29">
        <v>123.75549853372</v>
      </c>
      <c r="E29">
        <v>297.33541055719002</v>
      </c>
      <c r="F29">
        <v>101.74972557629</v>
      </c>
      <c r="G29">
        <v>106.95023783388</v>
      </c>
      <c r="I29" s="6">
        <f t="shared" si="1"/>
        <v>190.38517272331001</v>
      </c>
      <c r="J29" s="6">
        <f t="shared" si="2"/>
        <v>22.005772957429997</v>
      </c>
      <c r="K29" s="6">
        <f t="shared" si="3"/>
        <v>163.978245174394</v>
      </c>
      <c r="L29" s="7">
        <f t="shared" si="0"/>
        <v>7.4516012453463318</v>
      </c>
      <c r="M29" s="7">
        <f t="shared" si="4"/>
        <v>8.2348271821769785</v>
      </c>
      <c r="P29" s="5">
        <f t="shared" si="5"/>
        <v>9.0551160554041665</v>
      </c>
    </row>
    <row r="30" spans="1:16" x14ac:dyDescent="0.15">
      <c r="A30" s="5">
        <v>14.5</v>
      </c>
      <c r="B30" s="5">
        <v>28</v>
      </c>
      <c r="D30">
        <v>123.59494134897</v>
      </c>
      <c r="E30">
        <v>296.30058651026002</v>
      </c>
      <c r="F30">
        <v>101.79839004757</v>
      </c>
      <c r="G30">
        <v>107.01573362604999</v>
      </c>
      <c r="I30" s="6">
        <f t="shared" si="1"/>
        <v>189.28485288421001</v>
      </c>
      <c r="J30" s="6">
        <f t="shared" si="2"/>
        <v>21.796551301400001</v>
      </c>
      <c r="K30" s="6">
        <f t="shared" si="3"/>
        <v>163.12899132253</v>
      </c>
      <c r="L30" s="7">
        <f t="shared" si="0"/>
        <v>7.4841652271867503</v>
      </c>
      <c r="M30" s="7">
        <f t="shared" si="4"/>
        <v>8.295363518904205</v>
      </c>
      <c r="P30" s="5">
        <f t="shared" si="5"/>
        <v>9.5316940017953176</v>
      </c>
    </row>
    <row r="31" spans="1:16" x14ac:dyDescent="0.15">
      <c r="A31" s="5">
        <v>15</v>
      </c>
      <c r="B31" s="5">
        <v>29</v>
      </c>
      <c r="D31">
        <v>124.00916422287</v>
      </c>
      <c r="E31">
        <v>296.64956011729998</v>
      </c>
      <c r="F31">
        <v>101.62166117819</v>
      </c>
      <c r="G31">
        <v>106.97621661178</v>
      </c>
      <c r="I31" s="6">
        <f t="shared" si="1"/>
        <v>189.67334350551999</v>
      </c>
      <c r="J31" s="6">
        <f t="shared" si="2"/>
        <v>22.387503044680003</v>
      </c>
      <c r="K31" s="6">
        <f t="shared" si="3"/>
        <v>162.80833985190398</v>
      </c>
      <c r="L31" s="7">
        <f t="shared" si="0"/>
        <v>7.2722866648852351</v>
      </c>
      <c r="M31" s="7">
        <f t="shared" si="4"/>
        <v>8.1114573114894988</v>
      </c>
      <c r="P31" s="5">
        <f t="shared" si="5"/>
        <v>6.4308247468986837</v>
      </c>
    </row>
    <row r="32" spans="1:16" x14ac:dyDescent="0.15">
      <c r="A32" s="5">
        <v>15.5</v>
      </c>
      <c r="B32" s="5">
        <v>30</v>
      </c>
      <c r="D32">
        <v>123.27712609971</v>
      </c>
      <c r="E32">
        <v>291.16348973607001</v>
      </c>
      <c r="F32">
        <v>101.8979143798</v>
      </c>
      <c r="G32">
        <v>106.86571533114</v>
      </c>
      <c r="I32" s="6">
        <f t="shared" si="1"/>
        <v>184.29777440493001</v>
      </c>
      <c r="J32" s="6">
        <f t="shared" si="2"/>
        <v>21.379211719910003</v>
      </c>
      <c r="K32" s="6">
        <f t="shared" si="3"/>
        <v>158.642720341038</v>
      </c>
      <c r="L32" s="7">
        <f t="shared" si="0"/>
        <v>7.4204195374190256</v>
      </c>
      <c r="M32" s="7">
        <f t="shared" si="4"/>
        <v>8.2875625389100982</v>
      </c>
      <c r="P32" s="5">
        <f t="shared" si="5"/>
        <v>8.5987678605860687</v>
      </c>
    </row>
    <row r="33" spans="1:16" x14ac:dyDescent="0.15">
      <c r="A33" s="5">
        <v>16</v>
      </c>
      <c r="B33" s="5">
        <v>31</v>
      </c>
      <c r="D33">
        <v>123.71627565982</v>
      </c>
      <c r="E33">
        <v>290.55058651026002</v>
      </c>
      <c r="F33">
        <v>101.51481888035001</v>
      </c>
      <c r="G33">
        <v>107.01975850714</v>
      </c>
      <c r="I33" s="6">
        <f t="shared" si="1"/>
        <v>183.53082800312001</v>
      </c>
      <c r="J33" s="6">
        <f t="shared" si="2"/>
        <v>22.201456779469993</v>
      </c>
      <c r="K33" s="6">
        <f t="shared" si="3"/>
        <v>156.88907986775601</v>
      </c>
      <c r="L33" s="7">
        <f t="shared" si="0"/>
        <v>7.0666119537179926</v>
      </c>
      <c r="M33" s="7">
        <f t="shared" si="4"/>
        <v>7.9617273100958741</v>
      </c>
      <c r="P33" s="5">
        <f t="shared" si="5"/>
        <v>3.4207496291495616</v>
      </c>
    </row>
    <row r="34" spans="1:16" x14ac:dyDescent="0.15">
      <c r="A34" s="5">
        <v>16.5</v>
      </c>
      <c r="B34" s="5">
        <v>32</v>
      </c>
      <c r="D34">
        <v>123.63196480937999</v>
      </c>
      <c r="E34">
        <v>291.39002932551</v>
      </c>
      <c r="F34">
        <v>101.55323819978</v>
      </c>
      <c r="G34">
        <v>106.88437614343</v>
      </c>
      <c r="I34" s="6">
        <f t="shared" si="1"/>
        <v>184.50565318207998</v>
      </c>
      <c r="J34" s="6">
        <f t="shared" si="2"/>
        <v>22.078726609599997</v>
      </c>
      <c r="K34" s="6">
        <f t="shared" si="3"/>
        <v>158.01118125055999</v>
      </c>
      <c r="L34" s="7">
        <f t="shared" si="0"/>
        <v>7.1567162384199969</v>
      </c>
      <c r="M34" s="7">
        <f t="shared" si="4"/>
        <v>8.0798039496846865</v>
      </c>
      <c r="P34" s="5">
        <f t="shared" si="5"/>
        <v>4.7394371033891414</v>
      </c>
    </row>
    <row r="35" spans="1:16" x14ac:dyDescent="0.15">
      <c r="A35" s="5">
        <v>17</v>
      </c>
      <c r="B35" s="5">
        <v>33</v>
      </c>
      <c r="D35">
        <v>123.71297653959</v>
      </c>
      <c r="E35">
        <v>289.89222873900002</v>
      </c>
      <c r="F35">
        <v>101.74935967800999</v>
      </c>
      <c r="G35">
        <v>106.80314672521</v>
      </c>
      <c r="I35" s="6">
        <f t="shared" si="1"/>
        <v>183.08908201379001</v>
      </c>
      <c r="J35" s="6">
        <f t="shared" si="2"/>
        <v>21.963616861580007</v>
      </c>
      <c r="K35" s="6">
        <f t="shared" si="3"/>
        <v>156.73274177989398</v>
      </c>
      <c r="L35" s="7">
        <f t="shared" si="0"/>
        <v>7.1360169305293111</v>
      </c>
      <c r="M35" s="7">
        <f t="shared" si="4"/>
        <v>8.0870769966808105</v>
      </c>
      <c r="P35" s="5">
        <f t="shared" si="5"/>
        <v>4.4365001439409886</v>
      </c>
    </row>
    <row r="36" spans="1:16" x14ac:dyDescent="0.15">
      <c r="A36" s="5">
        <v>17.5</v>
      </c>
      <c r="B36" s="5">
        <v>34</v>
      </c>
      <c r="D36">
        <v>123.54472140763001</v>
      </c>
      <c r="E36">
        <v>289.66275659823998</v>
      </c>
      <c r="F36">
        <v>101.64471276985</v>
      </c>
      <c r="G36">
        <v>106.99268203439</v>
      </c>
      <c r="I36" s="6">
        <f t="shared" si="1"/>
        <v>182.67007456384999</v>
      </c>
      <c r="J36" s="6">
        <f t="shared" si="2"/>
        <v>21.900008637780005</v>
      </c>
      <c r="K36" s="6">
        <f t="shared" si="3"/>
        <v>156.39006419851398</v>
      </c>
      <c r="L36" s="7">
        <f t="shared" si="0"/>
        <v>7.1410960052647354</v>
      </c>
      <c r="M36" s="7">
        <f t="shared" si="4"/>
        <v>8.1201284263030438</v>
      </c>
      <c r="P36" s="5">
        <f t="shared" si="5"/>
        <v>4.5108330378370081</v>
      </c>
    </row>
    <row r="37" spans="1:16" x14ac:dyDescent="0.15">
      <c r="A37" s="5">
        <v>18</v>
      </c>
      <c r="B37" s="5">
        <v>35</v>
      </c>
      <c r="D37">
        <v>124.54875366569</v>
      </c>
      <c r="E37">
        <v>296.87170087977</v>
      </c>
      <c r="F37">
        <v>101.73508964508</v>
      </c>
      <c r="G37">
        <v>106.90706183681</v>
      </c>
      <c r="I37" s="6">
        <f t="shared" si="1"/>
        <v>189.96463904296002</v>
      </c>
      <c r="J37" s="6">
        <f t="shared" si="2"/>
        <v>22.813664020610005</v>
      </c>
      <c r="K37" s="6">
        <f t="shared" si="3"/>
        <v>162.588242218228</v>
      </c>
      <c r="L37" s="7">
        <f t="shared" si="0"/>
        <v>7.1267921746960408</v>
      </c>
      <c r="M37" s="7">
        <f t="shared" si="4"/>
        <v>8.1337969506211572</v>
      </c>
      <c r="P37" s="5">
        <f t="shared" si="5"/>
        <v>4.3014946887566641</v>
      </c>
    </row>
    <row r="38" spans="1:16" x14ac:dyDescent="0.15">
      <c r="A38" s="5">
        <v>18.5</v>
      </c>
      <c r="B38" s="5">
        <v>36</v>
      </c>
      <c r="D38">
        <v>125.4362170088</v>
      </c>
      <c r="E38">
        <v>301.38599706744998</v>
      </c>
      <c r="F38">
        <v>101.65642151482</v>
      </c>
      <c r="G38">
        <v>106.8441273326</v>
      </c>
      <c r="I38" s="6">
        <f t="shared" si="1"/>
        <v>194.54186973484997</v>
      </c>
      <c r="J38" s="6">
        <f t="shared" si="2"/>
        <v>23.779795493980004</v>
      </c>
      <c r="K38" s="6">
        <f t="shared" si="3"/>
        <v>166.00611514207395</v>
      </c>
      <c r="L38" s="7">
        <f t="shared" si="0"/>
        <v>6.9809732040840879</v>
      </c>
      <c r="M38" s="7">
        <f t="shared" si="4"/>
        <v>8.0159503348960133</v>
      </c>
      <c r="P38" s="5">
        <f t="shared" si="5"/>
        <v>2.1674158190509911</v>
      </c>
    </row>
    <row r="39" spans="1:16" x14ac:dyDescent="0.15">
      <c r="A39" s="5">
        <v>19</v>
      </c>
      <c r="B39" s="5">
        <v>37</v>
      </c>
      <c r="D39">
        <v>125.36693548386999</v>
      </c>
      <c r="E39">
        <v>300.53152492669</v>
      </c>
      <c r="F39">
        <v>101.66154409073999</v>
      </c>
      <c r="G39">
        <v>106.82473472375</v>
      </c>
      <c r="I39" s="6">
        <f t="shared" si="1"/>
        <v>193.70679020294</v>
      </c>
      <c r="J39" s="6">
        <f t="shared" si="2"/>
        <v>23.70539139313</v>
      </c>
      <c r="K39" s="6">
        <f t="shared" si="3"/>
        <v>165.26032053118399</v>
      </c>
      <c r="L39" s="7">
        <f t="shared" si="0"/>
        <v>6.9714234112615276</v>
      </c>
      <c r="M39" s="7">
        <f t="shared" si="4"/>
        <v>8.0343728969602619</v>
      </c>
      <c r="P39" s="5">
        <f t="shared" si="5"/>
        <v>2.0276534068822261</v>
      </c>
    </row>
    <row r="40" spans="1:16" x14ac:dyDescent="0.15">
      <c r="A40" s="5">
        <v>19.5</v>
      </c>
      <c r="B40" s="5">
        <v>38</v>
      </c>
      <c r="D40">
        <v>125.28995601173</v>
      </c>
      <c r="E40">
        <v>302.63049853372002</v>
      </c>
      <c r="F40">
        <v>101.77789974386999</v>
      </c>
      <c r="G40">
        <v>106.5825100622</v>
      </c>
      <c r="I40" s="6">
        <f t="shared" si="1"/>
        <v>196.04798847152</v>
      </c>
      <c r="J40" s="6">
        <f t="shared" si="2"/>
        <v>23.512056267860004</v>
      </c>
      <c r="K40" s="6">
        <f t="shared" si="3"/>
        <v>167.833520950088</v>
      </c>
      <c r="L40" s="7">
        <f t="shared" si="0"/>
        <v>7.1381898307001501</v>
      </c>
      <c r="M40" s="7">
        <f t="shared" si="4"/>
        <v>8.2291116712856933</v>
      </c>
      <c r="P40" s="5">
        <f t="shared" si="5"/>
        <v>4.4683008096644325</v>
      </c>
    </row>
    <row r="41" spans="1:16" x14ac:dyDescent="0.15">
      <c r="A41" s="5">
        <v>20</v>
      </c>
      <c r="B41" s="5">
        <v>39</v>
      </c>
      <c r="D41">
        <v>125.03409090909</v>
      </c>
      <c r="E41">
        <v>301.14039589443001</v>
      </c>
      <c r="F41">
        <v>101.64434687156999</v>
      </c>
      <c r="G41">
        <v>106.86022685693</v>
      </c>
      <c r="I41" s="6">
        <f t="shared" si="1"/>
        <v>194.2801690375</v>
      </c>
      <c r="J41" s="6">
        <f t="shared" si="2"/>
        <v>23.389744037520003</v>
      </c>
      <c r="K41" s="6">
        <f t="shared" si="3"/>
        <v>166.212476192476</v>
      </c>
      <c r="L41" s="7">
        <f t="shared" si="0"/>
        <v>7.1062118476307781</v>
      </c>
      <c r="M41" s="7">
        <f t="shared" si="4"/>
        <v>8.2251060431031302</v>
      </c>
      <c r="P41" s="5">
        <f t="shared" si="5"/>
        <v>4.0002990285672428</v>
      </c>
    </row>
    <row r="42" spans="1:16" x14ac:dyDescent="0.15">
      <c r="A42" s="5">
        <v>20.5</v>
      </c>
      <c r="B42" s="5">
        <v>40</v>
      </c>
      <c r="D42">
        <v>124.74633431085</v>
      </c>
      <c r="E42">
        <v>299.63489736069999</v>
      </c>
      <c r="F42">
        <v>101.80680570801</v>
      </c>
      <c r="G42">
        <v>106.78814489572</v>
      </c>
      <c r="I42" s="6">
        <f t="shared" si="1"/>
        <v>192.84675246498</v>
      </c>
      <c r="J42" s="6">
        <f t="shared" si="2"/>
        <v>22.939528602839999</v>
      </c>
      <c r="K42" s="6">
        <f t="shared" si="3"/>
        <v>165.31931814157201</v>
      </c>
      <c r="L42" s="7">
        <f t="shared" si="0"/>
        <v>7.2067443496247288</v>
      </c>
      <c r="M42" s="7">
        <f t="shared" si="4"/>
        <v>8.3536108999838881</v>
      </c>
      <c r="P42" s="5">
        <f t="shared" si="5"/>
        <v>5.4716047669328614</v>
      </c>
    </row>
    <row r="43" spans="1:16" x14ac:dyDescent="0.15">
      <c r="A43" s="5">
        <v>21</v>
      </c>
      <c r="B43" s="5">
        <v>41</v>
      </c>
      <c r="D43">
        <v>125.35153958943999</v>
      </c>
      <c r="E43">
        <v>300.62573313783003</v>
      </c>
      <c r="F43">
        <v>101.60958653493999</v>
      </c>
      <c r="G43">
        <v>106.86278814489999</v>
      </c>
      <c r="I43" s="6">
        <f t="shared" si="1"/>
        <v>193.76294499293004</v>
      </c>
      <c r="J43" s="6">
        <f t="shared" si="2"/>
        <v>23.741953054500001</v>
      </c>
      <c r="K43" s="6">
        <f t="shared" si="3"/>
        <v>165.27260132753005</v>
      </c>
      <c r="L43" s="7">
        <f t="shared" si="0"/>
        <v>6.9612049585029663</v>
      </c>
      <c r="M43" s="7">
        <f t="shared" si="4"/>
        <v>8.1360438637489345</v>
      </c>
      <c r="P43" s="5">
        <f t="shared" si="5"/>
        <v>1.8781050729335294</v>
      </c>
    </row>
    <row r="44" spans="1:16" x14ac:dyDescent="0.15">
      <c r="A44" s="5">
        <v>21.5</v>
      </c>
      <c r="B44" s="5">
        <v>42</v>
      </c>
      <c r="D44">
        <v>124.66752199414</v>
      </c>
      <c r="E44">
        <v>297.41239002933003</v>
      </c>
      <c r="F44">
        <v>101.74094401756</v>
      </c>
      <c r="G44">
        <v>106.58763263813</v>
      </c>
      <c r="I44" s="6">
        <f t="shared" si="1"/>
        <v>190.82475739120002</v>
      </c>
      <c r="J44" s="6">
        <f t="shared" si="2"/>
        <v>22.926577976580006</v>
      </c>
      <c r="K44" s="6">
        <f t="shared" si="3"/>
        <v>163.31286381930403</v>
      </c>
      <c r="L44" s="7">
        <f t="shared" si="0"/>
        <v>7.1232987315477976</v>
      </c>
      <c r="M44" s="7">
        <f t="shared" si="4"/>
        <v>8.3261099916805748</v>
      </c>
      <c r="P44" s="5">
        <f t="shared" si="5"/>
        <v>4.2503677114237659</v>
      </c>
    </row>
    <row r="45" spans="1:16" x14ac:dyDescent="0.15">
      <c r="A45" s="5">
        <v>22</v>
      </c>
      <c r="B45" s="5">
        <v>43</v>
      </c>
      <c r="D45">
        <v>124.73790322581</v>
      </c>
      <c r="E45">
        <v>295.45014662757001</v>
      </c>
      <c r="F45">
        <v>101.49176728869</v>
      </c>
      <c r="G45">
        <v>107.00475667764</v>
      </c>
      <c r="I45" s="6">
        <f t="shared" si="1"/>
        <v>188.44538994993002</v>
      </c>
      <c r="J45" s="6">
        <f t="shared" si="2"/>
        <v>23.246135937120002</v>
      </c>
      <c r="K45" s="6">
        <f t="shared" si="3"/>
        <v>160.55002682538603</v>
      </c>
      <c r="L45" s="7">
        <f t="shared" si="0"/>
        <v>6.9065253364975723</v>
      </c>
      <c r="M45" s="7">
        <f t="shared" si="4"/>
        <v>8.1373089515171593</v>
      </c>
      <c r="P45" s="5">
        <f t="shared" si="5"/>
        <v>1.0778619671463083</v>
      </c>
    </row>
    <row r="46" spans="1:16" x14ac:dyDescent="0.15">
      <c r="A46" s="5">
        <v>22.5</v>
      </c>
      <c r="B46" s="5">
        <v>44</v>
      </c>
      <c r="D46">
        <v>124.18401759531</v>
      </c>
      <c r="E46">
        <v>289.62023460411001</v>
      </c>
      <c r="F46">
        <v>101.59238931577001</v>
      </c>
      <c r="G46">
        <v>106.92060007318</v>
      </c>
      <c r="I46" s="6">
        <f t="shared" si="1"/>
        <v>182.69963453093001</v>
      </c>
      <c r="J46" s="6">
        <f t="shared" si="2"/>
        <v>22.591628279539989</v>
      </c>
      <c r="K46" s="6">
        <f t="shared" si="3"/>
        <v>155.58968059548204</v>
      </c>
      <c r="L46" s="7">
        <f t="shared" si="0"/>
        <v>6.8870503121898103</v>
      </c>
      <c r="M46" s="7">
        <f t="shared" si="4"/>
        <v>8.1458062820962063</v>
      </c>
      <c r="P46" s="5">
        <f t="shared" si="5"/>
        <v>0.79284255103206291</v>
      </c>
    </row>
    <row r="47" spans="1:16" x14ac:dyDescent="0.15">
      <c r="A47" s="5">
        <v>23</v>
      </c>
      <c r="B47" s="5">
        <v>45</v>
      </c>
      <c r="D47">
        <v>123.92045454546</v>
      </c>
      <c r="E47">
        <v>285.07771260996998</v>
      </c>
      <c r="F47">
        <v>101.69118185145</v>
      </c>
      <c r="G47">
        <v>106.64690815953</v>
      </c>
      <c r="I47" s="6">
        <f t="shared" si="1"/>
        <v>178.43080445043998</v>
      </c>
      <c r="J47" s="6">
        <f t="shared" si="2"/>
        <v>22.229272694010007</v>
      </c>
      <c r="K47" s="6">
        <f t="shared" si="3"/>
        <v>151.75567721762798</v>
      </c>
      <c r="L47" s="7">
        <f t="shared" si="0"/>
        <v>6.8268395150202421</v>
      </c>
      <c r="M47" s="7">
        <f t="shared" si="4"/>
        <v>8.113567839813447</v>
      </c>
      <c r="P47" s="5">
        <f t="shared" si="5"/>
        <v>-8.8349994961516881E-2</v>
      </c>
    </row>
    <row r="48" spans="1:16" x14ac:dyDescent="0.15">
      <c r="A48" s="5">
        <v>23.5</v>
      </c>
      <c r="B48" s="5">
        <v>46</v>
      </c>
      <c r="D48">
        <v>123.72910557185</v>
      </c>
      <c r="E48">
        <v>284.06451612902998</v>
      </c>
      <c r="F48">
        <v>101.81595316502001</v>
      </c>
      <c r="G48">
        <v>106.81156238566</v>
      </c>
      <c r="I48" s="6">
        <f t="shared" si="1"/>
        <v>177.25295374336997</v>
      </c>
      <c r="J48" s="6">
        <f t="shared" si="2"/>
        <v>21.913152406829994</v>
      </c>
      <c r="K48" s="6">
        <f t="shared" si="3"/>
        <v>150.95717085517398</v>
      </c>
      <c r="L48" s="7">
        <f t="shared" si="0"/>
        <v>6.8888842669721475</v>
      </c>
      <c r="M48" s="7">
        <f t="shared" si="4"/>
        <v>8.2035849466521604</v>
      </c>
      <c r="P48" s="5">
        <f t="shared" si="5"/>
        <v>0.81968270860934178</v>
      </c>
    </row>
    <row r="49" spans="1:25" x14ac:dyDescent="0.15">
      <c r="A49" s="5">
        <v>24</v>
      </c>
      <c r="B49" s="5">
        <v>47</v>
      </c>
      <c r="D49">
        <v>123.64626099707</v>
      </c>
      <c r="E49">
        <v>287.39626099706999</v>
      </c>
      <c r="F49">
        <v>101.7328942554</v>
      </c>
      <c r="G49">
        <v>106.84961580680999</v>
      </c>
      <c r="I49" s="6">
        <f t="shared" si="1"/>
        <v>180.54664519025999</v>
      </c>
      <c r="J49" s="6">
        <f t="shared" si="2"/>
        <v>21.913366741670004</v>
      </c>
      <c r="K49" s="6">
        <f t="shared" si="3"/>
        <v>154.250605100256</v>
      </c>
      <c r="L49" s="7">
        <f t="shared" si="0"/>
        <v>7.0391102799797647</v>
      </c>
      <c r="M49" s="7">
        <f t="shared" si="4"/>
        <v>8.3817833145465865</v>
      </c>
      <c r="P49" s="5">
        <f t="shared" si="5"/>
        <v>3.0182591948803688</v>
      </c>
    </row>
    <row r="50" spans="1:25" x14ac:dyDescent="0.15">
      <c r="A50" s="5">
        <v>24.5</v>
      </c>
      <c r="B50" s="5">
        <v>48</v>
      </c>
      <c r="D50">
        <v>124.14076246334</v>
      </c>
      <c r="E50">
        <v>287.19868035191001</v>
      </c>
      <c r="F50">
        <v>101.64544456641001</v>
      </c>
      <c r="G50">
        <v>107.10867178924001</v>
      </c>
      <c r="I50" s="6">
        <f t="shared" si="1"/>
        <v>180.09000856266999</v>
      </c>
      <c r="J50" s="6">
        <f t="shared" si="2"/>
        <v>22.49531789692999</v>
      </c>
      <c r="K50" s="6">
        <f t="shared" si="3"/>
        <v>153.095627086354</v>
      </c>
      <c r="L50" s="7">
        <f t="shared" si="0"/>
        <v>6.8056663074429133</v>
      </c>
      <c r="M50" s="7">
        <f t="shared" si="4"/>
        <v>8.1763116968965441</v>
      </c>
      <c r="P50" s="5">
        <f t="shared" si="5"/>
        <v>-0.39822253558529164</v>
      </c>
    </row>
    <row r="51" spans="1:25" x14ac:dyDescent="0.15">
      <c r="A51" s="5">
        <v>25</v>
      </c>
      <c r="B51" s="5">
        <v>49</v>
      </c>
      <c r="D51">
        <v>125.17008797654</v>
      </c>
      <c r="E51">
        <v>296.73350439883001</v>
      </c>
      <c r="F51">
        <v>101.60446395901999</v>
      </c>
      <c r="G51">
        <v>107.00878155873001</v>
      </c>
      <c r="I51" s="6">
        <f t="shared" si="1"/>
        <v>189.72472284010001</v>
      </c>
      <c r="J51" s="6">
        <f t="shared" si="2"/>
        <v>23.565624017520008</v>
      </c>
      <c r="K51" s="6">
        <f t="shared" si="3"/>
        <v>161.445974019076</v>
      </c>
      <c r="L51" s="7">
        <f t="shared" si="0"/>
        <v>6.8509102028890894</v>
      </c>
      <c r="M51" s="7">
        <f t="shared" si="4"/>
        <v>8.2495279472295291</v>
      </c>
      <c r="P51" s="5">
        <f t="shared" si="5"/>
        <v>0.26392753206127284</v>
      </c>
    </row>
    <row r="52" spans="1:25" x14ac:dyDescent="0.15">
      <c r="A52" s="5">
        <v>25.5</v>
      </c>
      <c r="B52" s="5">
        <v>50</v>
      </c>
      <c r="D52">
        <v>126.01686217008999</v>
      </c>
      <c r="E52">
        <v>299.86400293255002</v>
      </c>
      <c r="F52">
        <v>101.75484815221</v>
      </c>
      <c r="G52">
        <v>106.93230881815001</v>
      </c>
      <c r="I52" s="6">
        <f t="shared" si="1"/>
        <v>192.93169411440002</v>
      </c>
      <c r="J52" s="6">
        <f t="shared" si="2"/>
        <v>24.262014017879991</v>
      </c>
      <c r="K52" s="6">
        <f t="shared" si="3"/>
        <v>163.81727729294403</v>
      </c>
      <c r="L52" s="7">
        <f t="shared" si="0"/>
        <v>6.7520065387901518</v>
      </c>
      <c r="M52" s="7">
        <f t="shared" si="4"/>
        <v>8.1785966380173996</v>
      </c>
      <c r="P52" s="5">
        <f t="shared" si="5"/>
        <v>-1.183539960023114</v>
      </c>
    </row>
    <row r="53" spans="1:25" x14ac:dyDescent="0.15">
      <c r="A53" s="5">
        <v>26</v>
      </c>
      <c r="B53" s="5">
        <v>51</v>
      </c>
      <c r="D53">
        <v>126.20674486804</v>
      </c>
      <c r="E53">
        <v>300.04582111437003</v>
      </c>
      <c r="F53">
        <v>101.64068788877</v>
      </c>
      <c r="G53">
        <v>106.96706915478001</v>
      </c>
      <c r="I53" s="6">
        <f t="shared" si="1"/>
        <v>193.07875195959002</v>
      </c>
      <c r="J53" s="6">
        <f t="shared" si="2"/>
        <v>24.566056979270002</v>
      </c>
      <c r="K53" s="6">
        <f t="shared" si="3"/>
        <v>163.59948358446601</v>
      </c>
      <c r="L53" s="7">
        <f t="shared" si="0"/>
        <v>6.6595743762427553</v>
      </c>
      <c r="M53" s="7">
        <f t="shared" si="4"/>
        <v>8.1141368303568129</v>
      </c>
      <c r="P53" s="5">
        <f t="shared" si="5"/>
        <v>-2.536296217633327</v>
      </c>
      <c r="S53" s="8"/>
      <c r="U53" s="13"/>
    </row>
    <row r="54" spans="1:25" x14ac:dyDescent="0.15">
      <c r="A54" s="5">
        <v>26.5</v>
      </c>
      <c r="B54" s="5">
        <v>52</v>
      </c>
      <c r="D54">
        <v>126.5465542522</v>
      </c>
      <c r="E54">
        <v>302.78848973607001</v>
      </c>
      <c r="F54">
        <v>101.53347969265</v>
      </c>
      <c r="G54">
        <v>106.96523966337</v>
      </c>
      <c r="I54" s="6">
        <f t="shared" si="1"/>
        <v>195.82325007270001</v>
      </c>
      <c r="J54" s="6">
        <f t="shared" si="2"/>
        <v>25.013074559549992</v>
      </c>
      <c r="K54" s="6">
        <f t="shared" si="3"/>
        <v>165.80756060124003</v>
      </c>
      <c r="L54" s="7">
        <f t="shared" si="0"/>
        <v>6.628835659786362</v>
      </c>
      <c r="M54" s="7">
        <f t="shared" si="4"/>
        <v>8.1113704687872286</v>
      </c>
      <c r="P54" s="5">
        <f t="shared" si="5"/>
        <v>-2.9861611768781136</v>
      </c>
      <c r="S54" s="8"/>
    </row>
    <row r="55" spans="1:25" x14ac:dyDescent="0.15">
      <c r="A55" s="5">
        <v>27</v>
      </c>
      <c r="B55" s="5">
        <v>53</v>
      </c>
      <c r="D55">
        <v>126.2133431085</v>
      </c>
      <c r="E55">
        <v>303.64699413490001</v>
      </c>
      <c r="F55">
        <v>101.69118185145</v>
      </c>
      <c r="G55">
        <v>106.94218807172</v>
      </c>
      <c r="I55" s="6">
        <f t="shared" si="1"/>
        <v>196.70480606318</v>
      </c>
      <c r="J55" s="6">
        <f t="shared" si="2"/>
        <v>24.522161257050001</v>
      </c>
      <c r="K55" s="6">
        <f t="shared" si="3"/>
        <v>167.27821255472</v>
      </c>
      <c r="L55" s="7">
        <f t="shared" si="0"/>
        <v>6.8215118072689584</v>
      </c>
      <c r="M55" s="7">
        <f t="shared" si="4"/>
        <v>8.3320189711566321</v>
      </c>
      <c r="P55" s="5">
        <f t="shared" si="5"/>
        <v>-0.16632166413643015</v>
      </c>
      <c r="S55" s="8"/>
    </row>
    <row r="56" spans="1:25" x14ac:dyDescent="0.15">
      <c r="A56" s="5">
        <v>27.5</v>
      </c>
      <c r="B56" s="5">
        <v>54</v>
      </c>
      <c r="D56">
        <v>126.36876832845</v>
      </c>
      <c r="E56">
        <v>303.57771260996998</v>
      </c>
      <c r="F56">
        <v>101.73069886572</v>
      </c>
      <c r="G56">
        <v>106.83315038419001</v>
      </c>
      <c r="I56" s="6">
        <f t="shared" si="1"/>
        <v>196.74456222577999</v>
      </c>
      <c r="J56" s="6">
        <f t="shared" si="2"/>
        <v>24.638069462730002</v>
      </c>
      <c r="K56" s="6">
        <f t="shared" si="3"/>
        <v>167.17887887050398</v>
      </c>
      <c r="L56" s="7">
        <f t="shared" si="0"/>
        <v>6.7853887303709168</v>
      </c>
      <c r="M56" s="7">
        <f t="shared" si="4"/>
        <v>8.3238682491454004</v>
      </c>
      <c r="P56" s="5">
        <f t="shared" si="5"/>
        <v>-0.69498741176408974</v>
      </c>
      <c r="S56" s="8"/>
    </row>
    <row r="57" spans="1:25" x14ac:dyDescent="0.15">
      <c r="A57" s="5">
        <v>28</v>
      </c>
      <c r="B57" s="5">
        <v>55</v>
      </c>
      <c r="D57">
        <v>127.17118768328</v>
      </c>
      <c r="E57">
        <v>305.03372434018002</v>
      </c>
      <c r="F57">
        <v>101.61105012806</v>
      </c>
      <c r="G57">
        <v>106.90962312476999</v>
      </c>
      <c r="I57" s="6">
        <f t="shared" si="1"/>
        <v>198.12410121541001</v>
      </c>
      <c r="J57" s="6">
        <f t="shared" si="2"/>
        <v>25.560137555219995</v>
      </c>
      <c r="K57" s="6">
        <f t="shared" si="3"/>
        <v>167.45193614914601</v>
      </c>
      <c r="L57" s="7">
        <f t="shared" si="0"/>
        <v>6.5512924485395931</v>
      </c>
      <c r="M57" s="7">
        <f t="shared" si="4"/>
        <v>8.1177443222008847</v>
      </c>
      <c r="P57" s="5">
        <f t="shared" si="5"/>
        <v>-4.1210157703262453</v>
      </c>
      <c r="S57" s="8"/>
    </row>
    <row r="58" spans="1:25" x14ac:dyDescent="0.15">
      <c r="A58" s="5">
        <v>28.5</v>
      </c>
      <c r="B58" s="5">
        <v>56</v>
      </c>
      <c r="D58">
        <v>127.10007331378</v>
      </c>
      <c r="E58">
        <v>305.8332111437</v>
      </c>
      <c r="F58">
        <v>101.70472008781999</v>
      </c>
      <c r="G58">
        <v>106.66776436151</v>
      </c>
      <c r="I58" s="6">
        <f t="shared" si="1"/>
        <v>199.16544678219</v>
      </c>
      <c r="J58" s="6">
        <f t="shared" si="2"/>
        <v>25.395353225960008</v>
      </c>
      <c r="K58" s="6">
        <f t="shared" si="3"/>
        <v>168.691022911038</v>
      </c>
      <c r="L58" s="7">
        <f t="shared" si="0"/>
        <v>6.6425940765650076</v>
      </c>
      <c r="M58" s="7">
        <f t="shared" si="4"/>
        <v>8.237018305113109</v>
      </c>
      <c r="P58" s="5">
        <f t="shared" si="5"/>
        <v>-2.7848050268196478</v>
      </c>
      <c r="S58" s="8"/>
    </row>
    <row r="59" spans="1:25" x14ac:dyDescent="0.15">
      <c r="A59" s="5">
        <v>29</v>
      </c>
      <c r="B59" s="5">
        <v>57</v>
      </c>
      <c r="D59">
        <v>126.95014662757001</v>
      </c>
      <c r="E59">
        <v>304.27749266862003</v>
      </c>
      <c r="F59">
        <v>101.73399195024</v>
      </c>
      <c r="G59">
        <v>106.98646176363</v>
      </c>
      <c r="I59" s="6">
        <f t="shared" si="1"/>
        <v>197.29103090499001</v>
      </c>
      <c r="J59" s="6">
        <f t="shared" si="2"/>
        <v>25.21615467733001</v>
      </c>
      <c r="K59" s="6">
        <f t="shared" si="3"/>
        <v>167.03164529219401</v>
      </c>
      <c r="L59" s="7">
        <f t="shared" si="0"/>
        <v>6.623993524371893</v>
      </c>
      <c r="M59" s="7">
        <f t="shared" si="4"/>
        <v>8.2463901078068034</v>
      </c>
      <c r="P59" s="5">
        <f t="shared" si="5"/>
        <v>-3.057026434182466</v>
      </c>
      <c r="R59" s="3"/>
      <c r="S59" s="8"/>
    </row>
    <row r="60" spans="1:25" x14ac:dyDescent="0.15">
      <c r="A60" s="5">
        <v>29.5</v>
      </c>
      <c r="B60" s="5">
        <v>58</v>
      </c>
      <c r="D60">
        <v>126.91568914956</v>
      </c>
      <c r="E60">
        <v>303.80865102639001</v>
      </c>
      <c r="F60">
        <v>101.65203073546</v>
      </c>
      <c r="G60">
        <v>107.00768386388999</v>
      </c>
      <c r="I60" s="6">
        <f t="shared" si="1"/>
        <v>196.8009671625</v>
      </c>
      <c r="J60" s="6">
        <f t="shared" si="2"/>
        <v>25.263658414099993</v>
      </c>
      <c r="K60" s="6">
        <f t="shared" si="3"/>
        <v>166.48457706558003</v>
      </c>
      <c r="L60" s="7">
        <f t="shared" si="0"/>
        <v>6.5898839485837373</v>
      </c>
      <c r="M60" s="7">
        <f t="shared" si="4"/>
        <v>8.2402528869054557</v>
      </c>
      <c r="P60" s="5">
        <f t="shared" si="5"/>
        <v>-3.5562243412767343</v>
      </c>
      <c r="S60" s="8"/>
    </row>
    <row r="61" spans="1:25" s="17" customFormat="1" ht="15" x14ac:dyDescent="0.2">
      <c r="A61" s="17">
        <v>30</v>
      </c>
      <c r="B61" s="17">
        <v>59</v>
      </c>
      <c r="C61" s="15" t="s">
        <v>25</v>
      </c>
      <c r="D61" s="16">
        <v>127.49266862170001</v>
      </c>
      <c r="E61" s="16">
        <v>304.88892961877002</v>
      </c>
      <c r="F61" s="16">
        <v>101.83132089279</v>
      </c>
      <c r="G61" s="16">
        <v>107.00219538968</v>
      </c>
      <c r="I61" s="40">
        <f t="shared" si="1"/>
        <v>197.88673422909002</v>
      </c>
      <c r="J61" s="40">
        <f t="shared" si="2"/>
        <v>25.661347728910002</v>
      </c>
      <c r="K61" s="40">
        <f t="shared" si="3"/>
        <v>167.09311695439803</v>
      </c>
      <c r="L61" s="41">
        <f t="shared" si="0"/>
        <v>6.5114708206128782</v>
      </c>
      <c r="M61" s="41">
        <f t="shared" si="4"/>
        <v>8.1898121138214055</v>
      </c>
      <c r="P61" s="17">
        <f t="shared" si="5"/>
        <v>-4.7038102747658321</v>
      </c>
      <c r="R61" s="17">
        <v>-13</v>
      </c>
      <c r="S61" s="42"/>
    </row>
    <row r="62" spans="1:25" x14ac:dyDescent="0.15">
      <c r="A62" s="5">
        <v>30.5</v>
      </c>
      <c r="B62" s="5">
        <v>60</v>
      </c>
      <c r="D62">
        <v>127.18914956012</v>
      </c>
      <c r="E62">
        <v>301.52272727272998</v>
      </c>
      <c r="F62">
        <v>101.64727405780999</v>
      </c>
      <c r="G62">
        <v>107.00329308452</v>
      </c>
      <c r="I62" s="6">
        <f t="shared" si="1"/>
        <v>194.51943418820997</v>
      </c>
      <c r="J62" s="6">
        <f t="shared" si="2"/>
        <v>25.541875502310006</v>
      </c>
      <c r="K62" s="6">
        <f t="shared" si="3"/>
        <v>163.86918358543795</v>
      </c>
      <c r="L62" s="7">
        <f t="shared" si="0"/>
        <v>6.4157067702650741</v>
      </c>
      <c r="M62" s="7">
        <f t="shared" si="4"/>
        <v>8.1220204183604103</v>
      </c>
      <c r="P62" s="5">
        <f t="shared" si="5"/>
        <v>-6.1053291269907213</v>
      </c>
      <c r="R62" s="5">
        <v>-13</v>
      </c>
      <c r="U62" s="3" t="s">
        <v>16</v>
      </c>
    </row>
    <row r="63" spans="1:25" x14ac:dyDescent="0.15">
      <c r="A63" s="5">
        <v>31</v>
      </c>
      <c r="B63" s="5">
        <v>61</v>
      </c>
      <c r="D63">
        <v>126.57991202346</v>
      </c>
      <c r="E63">
        <v>297.64406158358003</v>
      </c>
      <c r="F63">
        <v>101.68057080132</v>
      </c>
      <c r="G63">
        <v>107.07903402853999</v>
      </c>
      <c r="I63" s="6">
        <f t="shared" si="1"/>
        <v>190.56502755504005</v>
      </c>
      <c r="J63" s="6">
        <f t="shared" si="2"/>
        <v>24.899341222139995</v>
      </c>
      <c r="K63" s="6">
        <f t="shared" si="3"/>
        <v>160.68581808847205</v>
      </c>
      <c r="L63" s="7">
        <f t="shared" si="0"/>
        <v>6.4534164440299904</v>
      </c>
      <c r="M63" s="7">
        <f t="shared" si="4"/>
        <v>8.1877024470121356</v>
      </c>
      <c r="P63" s="5">
        <f t="shared" si="5"/>
        <v>-5.5534433358109165</v>
      </c>
      <c r="R63" s="5">
        <v>-13</v>
      </c>
    </row>
    <row r="64" spans="1:25" x14ac:dyDescent="0.15">
      <c r="A64" s="5">
        <v>31.5</v>
      </c>
      <c r="B64" s="5">
        <v>62</v>
      </c>
      <c r="D64">
        <v>125.91055718475</v>
      </c>
      <c r="E64">
        <v>292.79728739003002</v>
      </c>
      <c r="F64">
        <v>101.63227222832001</v>
      </c>
      <c r="G64">
        <v>106.83644346872001</v>
      </c>
      <c r="I64" s="6">
        <f t="shared" si="1"/>
        <v>185.96084392131002</v>
      </c>
      <c r="J64" s="6">
        <f t="shared" si="2"/>
        <v>24.278284956429999</v>
      </c>
      <c r="K64" s="6">
        <f t="shared" si="3"/>
        <v>156.82690197359403</v>
      </c>
      <c r="L64" s="7">
        <f t="shared" si="0"/>
        <v>6.4595543818287338</v>
      </c>
      <c r="M64" s="7">
        <f t="shared" si="4"/>
        <v>8.2218127396976879</v>
      </c>
      <c r="P64" s="5">
        <f t="shared" si="5"/>
        <v>-5.4636138485713994</v>
      </c>
      <c r="R64" s="5">
        <v>-13</v>
      </c>
      <c r="U64" s="39">
        <v>20</v>
      </c>
      <c r="V64" s="7">
        <f t="shared" ref="V64:V83" si="6">L41</f>
        <v>7.1062118476307781</v>
      </c>
      <c r="X64" s="39"/>
      <c r="Y64" s="7"/>
    </row>
    <row r="65" spans="1:25" x14ac:dyDescent="0.15">
      <c r="A65" s="5">
        <v>32</v>
      </c>
      <c r="B65" s="5">
        <v>63</v>
      </c>
      <c r="D65">
        <v>124.98680351906</v>
      </c>
      <c r="E65">
        <v>288.11840175953</v>
      </c>
      <c r="F65">
        <v>101.83900475668</v>
      </c>
      <c r="G65">
        <v>107.11159897549</v>
      </c>
      <c r="I65" s="6">
        <f t="shared" si="1"/>
        <v>181.00680278404002</v>
      </c>
      <c r="J65" s="6">
        <f t="shared" si="2"/>
        <v>23.147798762380006</v>
      </c>
      <c r="K65" s="6">
        <f t="shared" si="3"/>
        <v>153.229444269184</v>
      </c>
      <c r="L65" s="7">
        <f t="shared" si="0"/>
        <v>6.6196119053105713</v>
      </c>
      <c r="M65" s="7">
        <f t="shared" si="4"/>
        <v>8.4098426180663335</v>
      </c>
      <c r="P65" s="5">
        <f t="shared" si="5"/>
        <v>-3.1211519770705034</v>
      </c>
      <c r="R65" s="5">
        <v>-13</v>
      </c>
      <c r="U65" s="5">
        <v>20.5</v>
      </c>
      <c r="V65" s="7">
        <f t="shared" si="6"/>
        <v>7.2067443496247288</v>
      </c>
      <c r="Y65" s="7"/>
    </row>
    <row r="66" spans="1:25" x14ac:dyDescent="0.15">
      <c r="A66" s="5">
        <v>32.5</v>
      </c>
      <c r="B66" s="5">
        <v>64</v>
      </c>
      <c r="D66">
        <v>124.8112170088</v>
      </c>
      <c r="E66">
        <v>289.03922287389997</v>
      </c>
      <c r="F66">
        <v>101.6604463959</v>
      </c>
      <c r="G66">
        <v>106.89828027807999</v>
      </c>
      <c r="I66" s="6">
        <f t="shared" si="1"/>
        <v>182.14094259581998</v>
      </c>
      <c r="J66" s="6">
        <f t="shared" si="2"/>
        <v>23.150770612900004</v>
      </c>
      <c r="K66" s="6">
        <f t="shared" si="3"/>
        <v>154.36001786033998</v>
      </c>
      <c r="L66" s="7">
        <f t="shared" ref="L66:L129" si="7">K66/J66</f>
        <v>6.667597396275351</v>
      </c>
      <c r="M66" s="7">
        <f t="shared" si="4"/>
        <v>8.4858004639179221</v>
      </c>
      <c r="P66" s="5">
        <f t="shared" si="5"/>
        <v>-2.4188783161700709</v>
      </c>
      <c r="R66" s="5">
        <v>-13</v>
      </c>
      <c r="U66" s="5">
        <v>21</v>
      </c>
      <c r="V66" s="7">
        <f t="shared" si="6"/>
        <v>6.9612049585029663</v>
      </c>
      <c r="Y66" s="7"/>
    </row>
    <row r="67" spans="1:25" x14ac:dyDescent="0.15">
      <c r="A67" s="5">
        <v>33</v>
      </c>
      <c r="B67" s="5">
        <v>65</v>
      </c>
      <c r="D67">
        <v>123.88159824047</v>
      </c>
      <c r="E67">
        <v>287.71370967742001</v>
      </c>
      <c r="F67">
        <v>101.75338455908999</v>
      </c>
      <c r="G67">
        <v>107.01573362604999</v>
      </c>
      <c r="I67" s="6">
        <f t="shared" ref="I67:I130" si="8">E67-G67</f>
        <v>180.69797605137001</v>
      </c>
      <c r="J67" s="6">
        <f t="shared" ref="J67:J130" si="9">D67-F67</f>
        <v>22.128213681380004</v>
      </c>
      <c r="K67" s="6">
        <f t="shared" ref="K67:K130" si="10">I67-1.2*J67</f>
        <v>154.14411963371401</v>
      </c>
      <c r="L67" s="7">
        <f t="shared" si="7"/>
        <v>6.9659540464136089</v>
      </c>
      <c r="M67" s="7">
        <f t="shared" ref="M67:M130" si="11">L67+ABS($N$2)*A67</f>
        <v>8.8121294689429881</v>
      </c>
      <c r="P67" s="5">
        <f t="shared" ref="P67:P130" si="12">(L67-$O$2)/$O$2*100</f>
        <v>1.9476085683837054</v>
      </c>
      <c r="R67" s="5">
        <v>-13</v>
      </c>
      <c r="U67" s="5">
        <v>21.5</v>
      </c>
      <c r="V67" s="7">
        <f t="shared" si="6"/>
        <v>7.1232987315477976</v>
      </c>
      <c r="Y67" s="7"/>
    </row>
    <row r="68" spans="1:25" x14ac:dyDescent="0.15">
      <c r="A68" s="5">
        <v>33.5</v>
      </c>
      <c r="B68" s="5">
        <v>66</v>
      </c>
      <c r="D68">
        <v>123.42082111437</v>
      </c>
      <c r="E68">
        <v>288.77126099706999</v>
      </c>
      <c r="F68">
        <v>101.66008049762</v>
      </c>
      <c r="G68">
        <v>106.81375777533999</v>
      </c>
      <c r="I68" s="6">
        <f t="shared" si="8"/>
        <v>181.95750322173001</v>
      </c>
      <c r="J68" s="6">
        <f t="shared" si="9"/>
        <v>21.760740616749999</v>
      </c>
      <c r="K68" s="6">
        <f t="shared" si="10"/>
        <v>155.84461448163</v>
      </c>
      <c r="L68" s="7">
        <f t="shared" si="7"/>
        <v>7.1617330138879085</v>
      </c>
      <c r="M68" s="7">
        <f t="shared" si="11"/>
        <v>9.0358807913040966</v>
      </c>
      <c r="P68" s="5">
        <f t="shared" si="12"/>
        <v>4.8128582397145294</v>
      </c>
      <c r="R68" s="5">
        <v>-13</v>
      </c>
      <c r="U68" s="5">
        <v>22</v>
      </c>
      <c r="V68" s="7">
        <f t="shared" si="6"/>
        <v>6.9065253364975723</v>
      </c>
      <c r="Y68" s="7"/>
    </row>
    <row r="69" spans="1:25" x14ac:dyDescent="0.15">
      <c r="A69" s="5">
        <v>34</v>
      </c>
      <c r="B69" s="5">
        <v>67</v>
      </c>
      <c r="D69">
        <v>123.09824046921</v>
      </c>
      <c r="E69">
        <v>295.77089442814997</v>
      </c>
      <c r="F69">
        <v>101.69191364801</v>
      </c>
      <c r="G69">
        <v>106.93633369923</v>
      </c>
      <c r="I69" s="6">
        <f t="shared" si="8"/>
        <v>188.83456072891997</v>
      </c>
      <c r="J69" s="6">
        <f t="shared" si="9"/>
        <v>21.406326821199997</v>
      </c>
      <c r="K69" s="6">
        <f t="shared" si="10"/>
        <v>163.14696854347997</v>
      </c>
      <c r="L69" s="7">
        <f t="shared" si="7"/>
        <v>7.6214368726682027</v>
      </c>
      <c r="M69" s="7">
        <f t="shared" si="11"/>
        <v>9.5235570049712006</v>
      </c>
      <c r="P69" s="5">
        <f t="shared" si="12"/>
        <v>11.540681699365054</v>
      </c>
      <c r="R69" s="5">
        <v>-13</v>
      </c>
      <c r="U69" s="5">
        <v>22.5</v>
      </c>
      <c r="V69" s="7">
        <f t="shared" si="6"/>
        <v>6.8870503121898103</v>
      </c>
      <c r="Y69" s="7"/>
    </row>
    <row r="70" spans="1:25" x14ac:dyDescent="0.15">
      <c r="A70" s="5">
        <v>34.5</v>
      </c>
      <c r="B70" s="5">
        <v>68</v>
      </c>
      <c r="D70">
        <v>121.89149560117001</v>
      </c>
      <c r="E70">
        <v>295.69721407625002</v>
      </c>
      <c r="F70">
        <v>101.64910354921</v>
      </c>
      <c r="G70">
        <v>106.87376509329999</v>
      </c>
      <c r="I70" s="6">
        <f t="shared" si="8"/>
        <v>188.82344898295003</v>
      </c>
      <c r="J70" s="6">
        <f t="shared" si="9"/>
        <v>20.24239205196001</v>
      </c>
      <c r="K70" s="6">
        <f t="shared" si="10"/>
        <v>164.53257852059801</v>
      </c>
      <c r="L70" s="7">
        <f t="shared" si="7"/>
        <v>8.1281193496431072</v>
      </c>
      <c r="M70" s="7">
        <f t="shared" si="11"/>
        <v>10.058211836832914</v>
      </c>
      <c r="P70" s="5">
        <f t="shared" si="12"/>
        <v>18.956043111014193</v>
      </c>
      <c r="R70" s="5">
        <v>-13</v>
      </c>
      <c r="U70" s="5">
        <v>23</v>
      </c>
      <c r="V70" s="7">
        <f t="shared" si="6"/>
        <v>6.8268395150202421</v>
      </c>
      <c r="Y70" s="7"/>
    </row>
    <row r="71" spans="1:25" x14ac:dyDescent="0.15">
      <c r="A71" s="5">
        <v>35</v>
      </c>
      <c r="B71" s="5">
        <v>69</v>
      </c>
      <c r="D71">
        <v>121.99890029325999</v>
      </c>
      <c r="E71">
        <v>300.31341642229</v>
      </c>
      <c r="F71">
        <v>101.63007683863999</v>
      </c>
      <c r="G71">
        <v>106.88291255031</v>
      </c>
      <c r="I71" s="6">
        <f t="shared" si="8"/>
        <v>193.43050387198002</v>
      </c>
      <c r="J71" s="6">
        <f t="shared" si="9"/>
        <v>20.368823454619999</v>
      </c>
      <c r="K71" s="6">
        <f t="shared" si="10"/>
        <v>168.98791572643603</v>
      </c>
      <c r="L71" s="7">
        <f t="shared" si="7"/>
        <v>8.2964004328932734</v>
      </c>
      <c r="M71" s="7">
        <f t="shared" si="11"/>
        <v>10.254465274969888</v>
      </c>
      <c r="P71" s="5">
        <f t="shared" si="12"/>
        <v>21.418857808088479</v>
      </c>
      <c r="R71" s="5">
        <v>-13</v>
      </c>
      <c r="U71" s="5">
        <v>23.5</v>
      </c>
      <c r="V71" s="7">
        <f t="shared" si="6"/>
        <v>6.8888842669721475</v>
      </c>
      <c r="Y71" s="7"/>
    </row>
    <row r="72" spans="1:25" x14ac:dyDescent="0.15">
      <c r="A72" s="5">
        <v>35.5</v>
      </c>
      <c r="B72" s="5">
        <v>70</v>
      </c>
      <c r="D72">
        <v>122.1396627566</v>
      </c>
      <c r="E72">
        <v>304.74120234603998</v>
      </c>
      <c r="F72">
        <v>101.6549579217</v>
      </c>
      <c r="G72">
        <v>106.98133918771001</v>
      </c>
      <c r="I72" s="6">
        <f t="shared" si="8"/>
        <v>197.75986315832998</v>
      </c>
      <c r="J72" s="6">
        <f t="shared" si="9"/>
        <v>20.4847048349</v>
      </c>
      <c r="K72" s="6">
        <f t="shared" si="10"/>
        <v>173.17821735644998</v>
      </c>
      <c r="L72" s="7">
        <f t="shared" si="7"/>
        <v>8.4540255157303754</v>
      </c>
      <c r="M72" s="7">
        <f t="shared" si="11"/>
        <v>10.440062712693798</v>
      </c>
      <c r="P72" s="5">
        <f t="shared" si="12"/>
        <v>23.725720606574676</v>
      </c>
      <c r="R72" s="5">
        <v>-13</v>
      </c>
      <c r="U72" s="5">
        <v>24</v>
      </c>
      <c r="V72" s="7">
        <f t="shared" si="6"/>
        <v>7.0391102799797647</v>
      </c>
      <c r="Y72" s="7"/>
    </row>
    <row r="73" spans="1:25" x14ac:dyDescent="0.15">
      <c r="A73" s="5">
        <v>36</v>
      </c>
      <c r="B73" s="5">
        <v>71</v>
      </c>
      <c r="D73">
        <v>121.91935483871001</v>
      </c>
      <c r="E73">
        <v>310.15725806452002</v>
      </c>
      <c r="F73">
        <v>101.71642883278</v>
      </c>
      <c r="G73">
        <v>106.71130625686</v>
      </c>
      <c r="I73" s="6">
        <f t="shared" si="8"/>
        <v>203.44595180766004</v>
      </c>
      <c r="J73" s="6">
        <f t="shared" si="9"/>
        <v>20.20292600593001</v>
      </c>
      <c r="K73" s="6">
        <f t="shared" si="10"/>
        <v>179.20244060054404</v>
      </c>
      <c r="L73" s="7">
        <f t="shared" si="7"/>
        <v>8.8701230974139147</v>
      </c>
      <c r="M73" s="7">
        <f t="shared" si="11"/>
        <v>10.884132649264147</v>
      </c>
      <c r="P73" s="5">
        <f t="shared" si="12"/>
        <v>29.81536074790813</v>
      </c>
      <c r="R73" s="5">
        <v>-13</v>
      </c>
      <c r="U73" s="5">
        <v>24.5</v>
      </c>
      <c r="V73" s="7">
        <f t="shared" si="6"/>
        <v>6.8056663074429133</v>
      </c>
      <c r="Y73" s="7"/>
    </row>
    <row r="74" spans="1:25" x14ac:dyDescent="0.15">
      <c r="A74" s="5">
        <v>36.5</v>
      </c>
      <c r="B74" s="5">
        <v>72</v>
      </c>
      <c r="D74">
        <v>121.85630498534</v>
      </c>
      <c r="E74">
        <v>313.73350439883001</v>
      </c>
      <c r="F74">
        <v>101.71972191731</v>
      </c>
      <c r="G74">
        <v>106.81375777533999</v>
      </c>
      <c r="I74" s="6">
        <f t="shared" si="8"/>
        <v>206.91974662349003</v>
      </c>
      <c r="J74" s="6">
        <f t="shared" si="9"/>
        <v>20.136583068030006</v>
      </c>
      <c r="K74" s="6">
        <f t="shared" si="10"/>
        <v>182.75584694185403</v>
      </c>
      <c r="L74" s="7">
        <f t="shared" si="7"/>
        <v>9.0758122331095823</v>
      </c>
      <c r="M74" s="7">
        <f t="shared" si="11"/>
        <v>11.117794139846623</v>
      </c>
      <c r="P74" s="5">
        <f t="shared" si="12"/>
        <v>32.825646970434555</v>
      </c>
      <c r="R74" s="5">
        <v>-13</v>
      </c>
      <c r="U74" s="5">
        <v>25</v>
      </c>
      <c r="V74" s="7">
        <f t="shared" si="6"/>
        <v>6.8509102028890894</v>
      </c>
      <c r="Y74" s="7"/>
    </row>
    <row r="75" spans="1:25" x14ac:dyDescent="0.15">
      <c r="A75" s="5">
        <v>37</v>
      </c>
      <c r="B75" s="5">
        <v>73</v>
      </c>
      <c r="D75">
        <v>121.25109970675</v>
      </c>
      <c r="E75">
        <v>315.72690615836001</v>
      </c>
      <c r="F75">
        <v>101.53640687889001</v>
      </c>
      <c r="G75">
        <v>106.98243688255</v>
      </c>
      <c r="I75" s="6">
        <f t="shared" si="8"/>
        <v>208.74446927580999</v>
      </c>
      <c r="J75" s="6">
        <f t="shared" si="9"/>
        <v>19.714692827859992</v>
      </c>
      <c r="K75" s="6">
        <f t="shared" si="10"/>
        <v>185.08683788237801</v>
      </c>
      <c r="L75" s="7">
        <f t="shared" si="7"/>
        <v>9.3882689169176867</v>
      </c>
      <c r="M75" s="7">
        <f t="shared" si="11"/>
        <v>11.458223178541537</v>
      </c>
      <c r="P75" s="5">
        <f t="shared" si="12"/>
        <v>37.398489610969037</v>
      </c>
      <c r="R75" s="5">
        <v>-13</v>
      </c>
      <c r="U75" s="5">
        <v>25.5</v>
      </c>
      <c r="V75" s="7">
        <f t="shared" si="6"/>
        <v>6.7520065387901518</v>
      </c>
      <c r="Y75" s="7"/>
    </row>
    <row r="76" spans="1:25" x14ac:dyDescent="0.15">
      <c r="A76" s="5">
        <v>37.5</v>
      </c>
      <c r="B76" s="5">
        <v>74</v>
      </c>
      <c r="D76">
        <v>121.60630498534</v>
      </c>
      <c r="E76">
        <v>324.81891495601002</v>
      </c>
      <c r="F76">
        <v>101.51189169411001</v>
      </c>
      <c r="G76">
        <v>107.10098792536</v>
      </c>
      <c r="I76" s="6">
        <f t="shared" si="8"/>
        <v>217.71792703065</v>
      </c>
      <c r="J76" s="6">
        <f t="shared" si="9"/>
        <v>20.094413291229998</v>
      </c>
      <c r="K76" s="6">
        <f t="shared" si="10"/>
        <v>193.60463108117401</v>
      </c>
      <c r="L76" s="7">
        <f t="shared" si="7"/>
        <v>9.6347491352569516</v>
      </c>
      <c r="M76" s="7">
        <f t="shared" si="11"/>
        <v>11.73267575176761</v>
      </c>
      <c r="P76" s="5">
        <f t="shared" si="12"/>
        <v>41.00575842894785</v>
      </c>
      <c r="R76" s="5">
        <v>-13</v>
      </c>
      <c r="U76" s="5">
        <v>26</v>
      </c>
      <c r="V76" s="7">
        <f t="shared" si="6"/>
        <v>6.6595743762427553</v>
      </c>
      <c r="Y76" s="7"/>
    </row>
    <row r="77" spans="1:25" x14ac:dyDescent="0.15">
      <c r="A77" s="5">
        <v>38</v>
      </c>
      <c r="B77" s="5">
        <v>75</v>
      </c>
      <c r="D77">
        <v>121.7866568915</v>
      </c>
      <c r="E77">
        <v>328.42741935484003</v>
      </c>
      <c r="F77">
        <v>101.66922795463</v>
      </c>
      <c r="G77">
        <v>107.03073545554</v>
      </c>
      <c r="I77" s="6">
        <f t="shared" si="8"/>
        <v>221.39668389930003</v>
      </c>
      <c r="J77" s="6">
        <f t="shared" si="9"/>
        <v>20.117428936869999</v>
      </c>
      <c r="K77" s="6">
        <f t="shared" si="10"/>
        <v>197.25576917505603</v>
      </c>
      <c r="L77" s="7">
        <f t="shared" si="7"/>
        <v>9.8052176445637969</v>
      </c>
      <c r="M77" s="7">
        <f t="shared" si="11"/>
        <v>11.931116615961265</v>
      </c>
      <c r="P77" s="5">
        <f t="shared" si="12"/>
        <v>43.500586379901321</v>
      </c>
      <c r="R77" s="5">
        <v>-13</v>
      </c>
      <c r="U77" s="39">
        <v>26.5</v>
      </c>
      <c r="V77" s="7">
        <f t="shared" si="6"/>
        <v>6.628835659786362</v>
      </c>
      <c r="Y77" s="7"/>
    </row>
    <row r="78" spans="1:25" x14ac:dyDescent="0.15">
      <c r="A78" s="5">
        <v>38.5</v>
      </c>
      <c r="B78" s="5">
        <v>76</v>
      </c>
      <c r="D78">
        <v>121.09934017595</v>
      </c>
      <c r="E78">
        <v>327.69721407625002</v>
      </c>
      <c r="F78">
        <v>101.68788876692</v>
      </c>
      <c r="G78">
        <v>107.15367727772001</v>
      </c>
      <c r="I78" s="6">
        <f t="shared" si="8"/>
        <v>220.54353679853</v>
      </c>
      <c r="J78" s="6">
        <f t="shared" si="9"/>
        <v>19.411451409030008</v>
      </c>
      <c r="K78" s="6">
        <f t="shared" si="10"/>
        <v>197.24979510769398</v>
      </c>
      <c r="L78" s="7">
        <f t="shared" si="7"/>
        <v>10.161517083464219</v>
      </c>
      <c r="M78" s="7">
        <f t="shared" si="11"/>
        <v>12.315388409748495</v>
      </c>
      <c r="P78" s="5">
        <f t="shared" si="12"/>
        <v>48.715073223789723</v>
      </c>
      <c r="R78" s="5">
        <v>-13</v>
      </c>
      <c r="U78" s="5">
        <v>27</v>
      </c>
      <c r="V78" s="7">
        <f t="shared" si="6"/>
        <v>6.8215118072689584</v>
      </c>
      <c r="Y78" s="7"/>
    </row>
    <row r="79" spans="1:25" x14ac:dyDescent="0.15">
      <c r="A79" s="5">
        <v>39</v>
      </c>
      <c r="B79" s="5">
        <v>77</v>
      </c>
      <c r="D79">
        <v>120.16055718475</v>
      </c>
      <c r="E79">
        <v>323.86546920821002</v>
      </c>
      <c r="F79">
        <v>101.71020856202</v>
      </c>
      <c r="G79">
        <v>107.00987925357001</v>
      </c>
      <c r="I79" s="6">
        <f t="shared" si="8"/>
        <v>216.85558995464001</v>
      </c>
      <c r="J79" s="6">
        <f t="shared" si="9"/>
        <v>18.450348622730004</v>
      </c>
      <c r="K79" s="6">
        <f t="shared" si="10"/>
        <v>194.715171607364</v>
      </c>
      <c r="L79" s="7">
        <f t="shared" si="7"/>
        <v>10.553468424303031</v>
      </c>
      <c r="M79" s="7">
        <f t="shared" si="11"/>
        <v>12.735312105474115</v>
      </c>
      <c r="P79" s="5">
        <f t="shared" si="12"/>
        <v>54.451330110850414</v>
      </c>
      <c r="R79" s="5">
        <v>-13</v>
      </c>
      <c r="U79" s="5">
        <v>27.5</v>
      </c>
      <c r="V79" s="7">
        <f t="shared" si="6"/>
        <v>6.7853887303709168</v>
      </c>
      <c r="Y79" s="7"/>
    </row>
    <row r="80" spans="1:25" x14ac:dyDescent="0.15">
      <c r="A80" s="5">
        <v>39.5</v>
      </c>
      <c r="B80" s="5">
        <v>78</v>
      </c>
      <c r="D80">
        <v>121.41092375367</v>
      </c>
      <c r="E80">
        <v>336.07991202346</v>
      </c>
      <c r="F80">
        <v>101.58214416392001</v>
      </c>
      <c r="G80">
        <v>106.99597511892</v>
      </c>
      <c r="I80" s="6">
        <f t="shared" si="8"/>
        <v>229.08393690454</v>
      </c>
      <c r="J80" s="6">
        <f t="shared" si="9"/>
        <v>19.828779589749999</v>
      </c>
      <c r="K80" s="6">
        <f t="shared" si="10"/>
        <v>205.28940139683999</v>
      </c>
      <c r="L80" s="7">
        <f t="shared" si="7"/>
        <v>10.353103198694049</v>
      </c>
      <c r="M80" s="7">
        <f t="shared" si="11"/>
        <v>12.562919234751943</v>
      </c>
      <c r="P80" s="5">
        <f t="shared" si="12"/>
        <v>51.518959978202616</v>
      </c>
      <c r="R80" s="5">
        <v>-13</v>
      </c>
      <c r="U80" s="5">
        <v>28</v>
      </c>
      <c r="V80" s="7">
        <f t="shared" si="6"/>
        <v>6.5512924485395931</v>
      </c>
      <c r="Y80" s="7"/>
    </row>
    <row r="81" spans="1:25" x14ac:dyDescent="0.15">
      <c r="A81" s="5">
        <v>40</v>
      </c>
      <c r="B81" s="5">
        <v>79</v>
      </c>
      <c r="D81">
        <v>121.72617302053</v>
      </c>
      <c r="E81">
        <v>339.68548387097002</v>
      </c>
      <c r="F81">
        <v>101.4972557629</v>
      </c>
      <c r="G81">
        <v>107.18038785218</v>
      </c>
      <c r="I81" s="6">
        <f t="shared" si="8"/>
        <v>232.50509601879003</v>
      </c>
      <c r="J81" s="6">
        <f t="shared" si="9"/>
        <v>20.228917257630002</v>
      </c>
      <c r="K81" s="6">
        <f t="shared" si="10"/>
        <v>208.23039530963402</v>
      </c>
      <c r="L81" s="7">
        <f t="shared" si="7"/>
        <v>10.293699492546645</v>
      </c>
      <c r="M81" s="7">
        <f t="shared" si="11"/>
        <v>12.531487883491348</v>
      </c>
      <c r="P81" s="5">
        <f t="shared" si="12"/>
        <v>50.649579310245905</v>
      </c>
      <c r="R81" s="5">
        <v>-13</v>
      </c>
      <c r="U81" s="5">
        <v>28.5</v>
      </c>
      <c r="V81" s="7">
        <f t="shared" si="6"/>
        <v>6.6425940765650076</v>
      </c>
      <c r="Y81" s="7"/>
    </row>
    <row r="82" spans="1:25" x14ac:dyDescent="0.15">
      <c r="A82" s="5">
        <v>40.5</v>
      </c>
      <c r="B82" s="5">
        <v>80</v>
      </c>
      <c r="D82">
        <v>120.97983870968</v>
      </c>
      <c r="E82">
        <v>339.61070381232003</v>
      </c>
      <c r="F82">
        <v>101.71459934137999</v>
      </c>
      <c r="G82">
        <v>106.84339553604001</v>
      </c>
      <c r="I82" s="6">
        <f t="shared" si="8"/>
        <v>232.76730827628</v>
      </c>
      <c r="J82" s="6">
        <f t="shared" si="9"/>
        <v>19.265239368300001</v>
      </c>
      <c r="K82" s="6">
        <f t="shared" si="10"/>
        <v>209.64902103432001</v>
      </c>
      <c r="L82" s="7">
        <f t="shared" si="7"/>
        <v>10.882243247871974</v>
      </c>
      <c r="M82" s="7">
        <f t="shared" si="11"/>
        <v>13.148003993703487</v>
      </c>
      <c r="P82" s="5">
        <f t="shared" si="12"/>
        <v>59.262990767383542</v>
      </c>
      <c r="R82" s="5">
        <v>-13</v>
      </c>
      <c r="U82" s="5">
        <v>29</v>
      </c>
      <c r="V82" s="7">
        <f t="shared" si="6"/>
        <v>6.623993524371893</v>
      </c>
      <c r="Y82" s="7"/>
    </row>
    <row r="83" spans="1:25" x14ac:dyDescent="0.15">
      <c r="A83" s="5">
        <v>41</v>
      </c>
      <c r="B83" s="5">
        <v>81</v>
      </c>
      <c r="D83">
        <v>121.0146627566</v>
      </c>
      <c r="E83">
        <v>343.53775659823998</v>
      </c>
      <c r="F83">
        <v>101.6048298573</v>
      </c>
      <c r="G83">
        <v>106.88327844859</v>
      </c>
      <c r="I83" s="6">
        <f t="shared" si="8"/>
        <v>236.65447814964998</v>
      </c>
      <c r="J83" s="6">
        <f t="shared" si="9"/>
        <v>19.4098328993</v>
      </c>
      <c r="K83" s="6">
        <f t="shared" si="10"/>
        <v>213.36267867048997</v>
      </c>
      <c r="L83" s="7">
        <f t="shared" si="7"/>
        <v>10.992504663869864</v>
      </c>
      <c r="M83" s="7">
        <f t="shared" si="11"/>
        <v>13.286237764588185</v>
      </c>
      <c r="P83" s="5">
        <f t="shared" si="12"/>
        <v>60.876680378806682</v>
      </c>
      <c r="R83" s="5">
        <v>-13</v>
      </c>
      <c r="U83" s="5">
        <v>29.5</v>
      </c>
      <c r="V83" s="7">
        <f t="shared" si="6"/>
        <v>6.5898839485837373</v>
      </c>
      <c r="Y83" s="7"/>
    </row>
    <row r="84" spans="1:25" x14ac:dyDescent="0.15">
      <c r="A84" s="5">
        <v>41.5</v>
      </c>
      <c r="B84" s="5">
        <v>82</v>
      </c>
      <c r="D84">
        <v>120.64406158358</v>
      </c>
      <c r="E84">
        <v>344.22470674486999</v>
      </c>
      <c r="F84">
        <v>101.67910720819999</v>
      </c>
      <c r="G84">
        <v>106.95060373216</v>
      </c>
      <c r="I84" s="6">
        <f t="shared" si="8"/>
        <v>237.27410301270999</v>
      </c>
      <c r="J84" s="6">
        <f t="shared" si="9"/>
        <v>18.964954375380003</v>
      </c>
      <c r="K84" s="6">
        <f t="shared" si="10"/>
        <v>214.51615776225398</v>
      </c>
      <c r="L84" s="7">
        <f t="shared" si="7"/>
        <v>11.311187652564849</v>
      </c>
      <c r="M84" s="7">
        <f t="shared" si="11"/>
        <v>13.632893108169977</v>
      </c>
      <c r="P84" s="5">
        <f t="shared" si="12"/>
        <v>65.540645769965948</v>
      </c>
      <c r="R84" s="5">
        <v>-13</v>
      </c>
      <c r="Y84" s="7"/>
    </row>
    <row r="85" spans="1:25" x14ac:dyDescent="0.15">
      <c r="A85" s="5">
        <v>42</v>
      </c>
      <c r="B85" s="5">
        <v>83</v>
      </c>
      <c r="D85">
        <v>120.18914956012</v>
      </c>
      <c r="E85">
        <v>344.19611436949998</v>
      </c>
      <c r="F85">
        <v>101.63776070253</v>
      </c>
      <c r="G85">
        <v>107.11635565313</v>
      </c>
      <c r="I85" s="6">
        <f t="shared" si="8"/>
        <v>237.07975871636998</v>
      </c>
      <c r="J85" s="6">
        <f t="shared" si="9"/>
        <v>18.551388857589998</v>
      </c>
      <c r="K85" s="6">
        <f t="shared" si="10"/>
        <v>214.81809208726199</v>
      </c>
      <c r="L85" s="7">
        <f t="shared" si="7"/>
        <v>11.579623161172252</v>
      </c>
      <c r="M85" s="7">
        <f t="shared" si="11"/>
        <v>13.92930097166419</v>
      </c>
      <c r="P85" s="5">
        <f t="shared" si="12"/>
        <v>69.469233006548706</v>
      </c>
      <c r="R85" s="5">
        <v>-13</v>
      </c>
      <c r="Y85" s="7"/>
    </row>
    <row r="86" spans="1:25" x14ac:dyDescent="0.15">
      <c r="A86" s="5">
        <v>42.5</v>
      </c>
      <c r="B86" s="5">
        <v>84</v>
      </c>
      <c r="D86">
        <v>119.77016129032</v>
      </c>
      <c r="E86">
        <v>339.70454545454999</v>
      </c>
      <c r="F86">
        <v>101.87852177095</v>
      </c>
      <c r="G86">
        <v>107.04756677643999</v>
      </c>
      <c r="I86" s="6">
        <f t="shared" si="8"/>
        <v>232.65697867810999</v>
      </c>
      <c r="J86" s="6">
        <f t="shared" si="9"/>
        <v>17.891639519370003</v>
      </c>
      <c r="K86" s="6">
        <f t="shared" si="10"/>
        <v>211.18701125486598</v>
      </c>
      <c r="L86" s="7">
        <f t="shared" si="7"/>
        <v>11.803670145837046</v>
      </c>
      <c r="M86" s="7">
        <f t="shared" si="11"/>
        <v>14.181320311215792</v>
      </c>
      <c r="P86" s="5">
        <f t="shared" si="12"/>
        <v>72.748188644404607</v>
      </c>
      <c r="R86" s="5">
        <v>-13</v>
      </c>
      <c r="Y86" s="7"/>
    </row>
    <row r="87" spans="1:25" x14ac:dyDescent="0.15">
      <c r="A87" s="5">
        <v>43</v>
      </c>
      <c r="B87" s="5">
        <v>85</v>
      </c>
      <c r="D87">
        <v>119.38343108504</v>
      </c>
      <c r="E87">
        <v>342.03335777126</v>
      </c>
      <c r="F87">
        <v>101.57921697768001</v>
      </c>
      <c r="G87">
        <v>106.98902305159</v>
      </c>
      <c r="I87" s="6">
        <f t="shared" si="8"/>
        <v>235.04433471967002</v>
      </c>
      <c r="J87" s="6">
        <f t="shared" si="9"/>
        <v>17.804214107359996</v>
      </c>
      <c r="K87" s="6">
        <f t="shared" si="10"/>
        <v>213.67927779083803</v>
      </c>
      <c r="L87" s="7">
        <f t="shared" si="7"/>
        <v>12.001612455475145</v>
      </c>
      <c r="M87" s="7">
        <f t="shared" si="11"/>
        <v>14.407234975740701</v>
      </c>
      <c r="P87" s="5">
        <f t="shared" si="12"/>
        <v>75.645099098830627</v>
      </c>
      <c r="R87" s="5">
        <v>-13</v>
      </c>
      <c r="Y87" s="7"/>
    </row>
    <row r="88" spans="1:25" x14ac:dyDescent="0.15">
      <c r="A88" s="5">
        <v>43.5</v>
      </c>
      <c r="B88" s="5">
        <v>86</v>
      </c>
      <c r="D88">
        <v>118.99486803519</v>
      </c>
      <c r="E88">
        <v>339.09017595308001</v>
      </c>
      <c r="F88">
        <v>101.84961580680999</v>
      </c>
      <c r="G88">
        <v>107.08488840103</v>
      </c>
      <c r="I88" s="6">
        <f t="shared" si="8"/>
        <v>232.00528755204999</v>
      </c>
      <c r="J88" s="6">
        <f t="shared" si="9"/>
        <v>17.145252228380002</v>
      </c>
      <c r="K88" s="6">
        <f t="shared" si="10"/>
        <v>211.43098487799398</v>
      </c>
      <c r="L88" s="7">
        <f t="shared" si="7"/>
        <v>12.331751207953584</v>
      </c>
      <c r="M88" s="7">
        <f t="shared" si="11"/>
        <v>14.765346083105948</v>
      </c>
      <c r="P88" s="5">
        <f t="shared" si="12"/>
        <v>80.476721025514792</v>
      </c>
      <c r="R88" s="5">
        <v>-13</v>
      </c>
      <c r="Y88" s="7"/>
    </row>
    <row r="89" spans="1:25" x14ac:dyDescent="0.15">
      <c r="A89" s="5">
        <v>44</v>
      </c>
      <c r="B89" s="5">
        <v>87</v>
      </c>
      <c r="D89">
        <v>118.48826979472</v>
      </c>
      <c r="E89">
        <v>337.16385630499002</v>
      </c>
      <c r="F89">
        <v>101.82985729967</v>
      </c>
      <c r="G89">
        <v>106.98097328943</v>
      </c>
      <c r="I89" s="6">
        <f t="shared" si="8"/>
        <v>230.18288301556004</v>
      </c>
      <c r="J89" s="6">
        <f t="shared" si="9"/>
        <v>16.658412495050001</v>
      </c>
      <c r="K89" s="6">
        <f t="shared" si="10"/>
        <v>210.19278802150004</v>
      </c>
      <c r="L89" s="7">
        <f t="shared" si="7"/>
        <v>12.617816258539534</v>
      </c>
      <c r="M89" s="7">
        <f t="shared" si="11"/>
        <v>15.079383488578706</v>
      </c>
      <c r="P89" s="5">
        <f t="shared" si="12"/>
        <v>84.663318813544436</v>
      </c>
      <c r="R89" s="5">
        <v>-13</v>
      </c>
      <c r="Y89" s="7"/>
    </row>
    <row r="90" spans="1:25" x14ac:dyDescent="0.15">
      <c r="A90" s="5">
        <v>44.5</v>
      </c>
      <c r="B90" s="5">
        <v>88</v>
      </c>
      <c r="D90">
        <v>118.59200879765</v>
      </c>
      <c r="E90">
        <v>335.49596774193998</v>
      </c>
      <c r="F90">
        <v>101.64910354921</v>
      </c>
      <c r="G90">
        <v>106.91620929382</v>
      </c>
      <c r="I90" s="6">
        <f t="shared" si="8"/>
        <v>228.57975844811997</v>
      </c>
      <c r="J90" s="6">
        <f t="shared" si="9"/>
        <v>16.942905248439999</v>
      </c>
      <c r="K90" s="6">
        <f t="shared" si="10"/>
        <v>208.24827214999198</v>
      </c>
      <c r="L90" s="7">
        <f t="shared" si="7"/>
        <v>12.291178466524578</v>
      </c>
      <c r="M90" s="7">
        <f t="shared" si="11"/>
        <v>14.78071805145056</v>
      </c>
      <c r="P90" s="5">
        <f t="shared" si="12"/>
        <v>79.882933881041723</v>
      </c>
      <c r="R90" s="5">
        <v>-13</v>
      </c>
      <c r="Y90" s="7"/>
    </row>
    <row r="91" spans="1:25" x14ac:dyDescent="0.15">
      <c r="A91" s="5">
        <v>45</v>
      </c>
      <c r="B91" s="5">
        <v>89</v>
      </c>
      <c r="D91">
        <v>118.43695014663</v>
      </c>
      <c r="E91">
        <v>337.62756598240998</v>
      </c>
      <c r="F91">
        <v>101.79582875961</v>
      </c>
      <c r="G91">
        <v>107.17855836078</v>
      </c>
      <c r="I91" s="6">
        <f t="shared" si="8"/>
        <v>230.44900762162996</v>
      </c>
      <c r="J91" s="6">
        <f t="shared" si="9"/>
        <v>16.641121387019993</v>
      </c>
      <c r="K91" s="6">
        <f t="shared" si="10"/>
        <v>210.47966195720596</v>
      </c>
      <c r="L91" s="7">
        <f t="shared" si="7"/>
        <v>12.648165773334195</v>
      </c>
      <c r="M91" s="7">
        <f t="shared" si="11"/>
        <v>15.165677713146987</v>
      </c>
      <c r="P91" s="5">
        <f t="shared" si="12"/>
        <v>85.107487757799746</v>
      </c>
      <c r="R91" s="5">
        <v>-13</v>
      </c>
      <c r="Y91" s="7"/>
    </row>
    <row r="92" spans="1:25" x14ac:dyDescent="0.15">
      <c r="A92" s="5">
        <v>45.5</v>
      </c>
      <c r="B92" s="5">
        <v>90</v>
      </c>
      <c r="D92">
        <v>118.09054252199</v>
      </c>
      <c r="E92">
        <v>337.99706744868001</v>
      </c>
      <c r="F92">
        <v>101.731064764</v>
      </c>
      <c r="G92">
        <v>107.04976216612</v>
      </c>
      <c r="I92" s="6">
        <f t="shared" si="8"/>
        <v>230.94730528256002</v>
      </c>
      <c r="J92" s="6">
        <f t="shared" si="9"/>
        <v>16.359477757990007</v>
      </c>
      <c r="K92" s="6">
        <f t="shared" si="10"/>
        <v>211.31593197297201</v>
      </c>
      <c r="L92" s="7">
        <f t="shared" si="7"/>
        <v>12.917034094793449</v>
      </c>
      <c r="M92" s="7">
        <f t="shared" si="11"/>
        <v>15.462518389493049</v>
      </c>
      <c r="P92" s="5">
        <f t="shared" si="12"/>
        <v>89.04240926459299</v>
      </c>
      <c r="R92" s="5">
        <v>-13</v>
      </c>
      <c r="Y92" s="7"/>
    </row>
    <row r="93" spans="1:25" x14ac:dyDescent="0.15">
      <c r="A93" s="5">
        <v>46</v>
      </c>
      <c r="B93" s="5">
        <v>91</v>
      </c>
      <c r="D93">
        <v>118.15799120235</v>
      </c>
      <c r="E93">
        <v>337.69134897360999</v>
      </c>
      <c r="F93">
        <v>101.71899012074999</v>
      </c>
      <c r="G93">
        <v>107.04646908159999</v>
      </c>
      <c r="I93" s="6">
        <f t="shared" si="8"/>
        <v>230.64487989201001</v>
      </c>
      <c r="J93" s="6">
        <f t="shared" si="9"/>
        <v>16.439001081600011</v>
      </c>
      <c r="K93" s="6">
        <f t="shared" si="10"/>
        <v>210.91807859408999</v>
      </c>
      <c r="L93" s="7">
        <f t="shared" si="7"/>
        <v>12.83034641503663</v>
      </c>
      <c r="M93" s="7">
        <f t="shared" si="11"/>
        <v>15.403803064623037</v>
      </c>
      <c r="P93" s="5">
        <f t="shared" si="12"/>
        <v>87.773724230975873</v>
      </c>
      <c r="R93" s="5">
        <v>-13</v>
      </c>
      <c r="Y93" s="7"/>
    </row>
    <row r="94" spans="1:25" x14ac:dyDescent="0.15">
      <c r="A94" s="5">
        <v>46.5</v>
      </c>
      <c r="B94" s="5">
        <v>92</v>
      </c>
      <c r="D94">
        <v>117.83541055719</v>
      </c>
      <c r="E94">
        <v>336.63416422287003</v>
      </c>
      <c r="F94">
        <v>101.75521405049</v>
      </c>
      <c r="G94">
        <v>107.0724478595</v>
      </c>
      <c r="I94" s="6">
        <f t="shared" si="8"/>
        <v>229.56171636337001</v>
      </c>
      <c r="J94" s="6">
        <f t="shared" si="9"/>
        <v>16.080196506700005</v>
      </c>
      <c r="K94" s="6">
        <f t="shared" si="10"/>
        <v>210.26548055533002</v>
      </c>
      <c r="L94" s="7">
        <f t="shared" si="7"/>
        <v>13.076051680569973</v>
      </c>
      <c r="M94" s="7">
        <f t="shared" si="11"/>
        <v>15.677480685043191</v>
      </c>
      <c r="P94" s="5">
        <f t="shared" si="12"/>
        <v>91.369651517731441</v>
      </c>
      <c r="R94" s="5">
        <v>-13</v>
      </c>
      <c r="Y94" s="7"/>
    </row>
    <row r="95" spans="1:25" x14ac:dyDescent="0.15">
      <c r="A95" s="5">
        <v>47</v>
      </c>
      <c r="B95" s="5">
        <v>93</v>
      </c>
      <c r="D95">
        <v>117.67521994134999</v>
      </c>
      <c r="E95">
        <v>334.96480938415999</v>
      </c>
      <c r="F95">
        <v>101.76509330406</v>
      </c>
      <c r="G95">
        <v>107.13135748262</v>
      </c>
      <c r="I95" s="6">
        <f t="shared" si="8"/>
        <v>227.83345190154</v>
      </c>
      <c r="J95" s="6">
        <f t="shared" si="9"/>
        <v>15.910126637289991</v>
      </c>
      <c r="K95" s="6">
        <f t="shared" si="10"/>
        <v>208.74129993679202</v>
      </c>
      <c r="L95" s="7">
        <f t="shared" si="7"/>
        <v>13.120027558268852</v>
      </c>
      <c r="M95" s="7">
        <f t="shared" si="11"/>
        <v>15.749428917628878</v>
      </c>
      <c r="P95" s="5">
        <f t="shared" si="12"/>
        <v>92.013243987079491</v>
      </c>
      <c r="R95" s="5">
        <v>-13</v>
      </c>
      <c r="Y95" s="7"/>
    </row>
    <row r="96" spans="1:25" x14ac:dyDescent="0.15">
      <c r="A96" s="5">
        <v>47.5</v>
      </c>
      <c r="B96" s="5">
        <v>94</v>
      </c>
      <c r="D96">
        <v>117.24706744868</v>
      </c>
      <c r="E96">
        <v>336.84824046921</v>
      </c>
      <c r="F96">
        <v>101.77021587999</v>
      </c>
      <c r="G96">
        <v>107.13428466886</v>
      </c>
      <c r="I96" s="6">
        <f t="shared" si="8"/>
        <v>229.71395580034999</v>
      </c>
      <c r="J96" s="6">
        <f t="shared" si="9"/>
        <v>15.476851568689995</v>
      </c>
      <c r="K96" s="6">
        <f t="shared" si="10"/>
        <v>211.14173391792201</v>
      </c>
      <c r="L96" s="7">
        <f t="shared" si="7"/>
        <v>13.642421585606359</v>
      </c>
      <c r="M96" s="7">
        <f t="shared" si="11"/>
        <v>16.299795299853194</v>
      </c>
      <c r="P96" s="5">
        <f t="shared" si="12"/>
        <v>99.658545903029491</v>
      </c>
      <c r="R96" s="5">
        <v>-13</v>
      </c>
      <c r="Y96" s="7"/>
    </row>
    <row r="97" spans="1:25" x14ac:dyDescent="0.15">
      <c r="A97" s="5">
        <v>48</v>
      </c>
      <c r="B97" s="5">
        <v>95</v>
      </c>
      <c r="D97">
        <v>117.77492668622</v>
      </c>
      <c r="E97">
        <v>337.38856304985001</v>
      </c>
      <c r="F97">
        <v>101.68752286864</v>
      </c>
      <c r="G97">
        <v>107.27735089645</v>
      </c>
      <c r="I97" s="6">
        <f t="shared" si="8"/>
        <v>230.1112121534</v>
      </c>
      <c r="J97" s="6">
        <f t="shared" si="9"/>
        <v>16.087403817579997</v>
      </c>
      <c r="K97" s="6">
        <f t="shared" si="10"/>
        <v>210.80632757230401</v>
      </c>
      <c r="L97" s="7">
        <f t="shared" si="7"/>
        <v>13.103812769462468</v>
      </c>
      <c r="M97" s="7">
        <f t="shared" si="11"/>
        <v>15.789158838596112</v>
      </c>
      <c r="P97" s="5">
        <f t="shared" si="12"/>
        <v>91.775938525223438</v>
      </c>
      <c r="R97" s="5">
        <v>-13</v>
      </c>
      <c r="Y97" s="7"/>
    </row>
    <row r="98" spans="1:25" x14ac:dyDescent="0.15">
      <c r="A98" s="5">
        <v>48.5</v>
      </c>
      <c r="B98" s="5">
        <v>96</v>
      </c>
      <c r="D98">
        <v>117.70014662757001</v>
      </c>
      <c r="E98">
        <v>339.17302052785999</v>
      </c>
      <c r="F98">
        <v>101.74753018661001</v>
      </c>
      <c r="G98">
        <v>107.21039151116</v>
      </c>
      <c r="I98" s="6">
        <f t="shared" si="8"/>
        <v>231.96262901669999</v>
      </c>
      <c r="J98" s="6">
        <f t="shared" si="9"/>
        <v>15.95261644096</v>
      </c>
      <c r="K98" s="6">
        <f t="shared" si="10"/>
        <v>212.81948928754798</v>
      </c>
      <c r="L98" s="7">
        <f t="shared" si="7"/>
        <v>13.340726273660779</v>
      </c>
      <c r="M98" s="7">
        <f t="shared" si="11"/>
        <v>16.054044697681231</v>
      </c>
      <c r="P98" s="5">
        <f t="shared" si="12"/>
        <v>95.243197285422781</v>
      </c>
      <c r="R98" s="5">
        <v>-13</v>
      </c>
      <c r="Y98" s="7"/>
    </row>
    <row r="99" spans="1:25" x14ac:dyDescent="0.15">
      <c r="A99" s="5">
        <v>49</v>
      </c>
      <c r="B99" s="5">
        <v>97</v>
      </c>
      <c r="D99">
        <v>117.4508797654</v>
      </c>
      <c r="E99">
        <v>338.90725806452002</v>
      </c>
      <c r="F99">
        <v>101.66922795463</v>
      </c>
      <c r="G99">
        <v>107.19831686790999</v>
      </c>
      <c r="I99" s="6">
        <f t="shared" si="8"/>
        <v>231.70894119661003</v>
      </c>
      <c r="J99" s="6">
        <f t="shared" si="9"/>
        <v>15.781651810770001</v>
      </c>
      <c r="K99" s="6">
        <f t="shared" si="10"/>
        <v>212.77095902368603</v>
      </c>
      <c r="L99" s="7">
        <f t="shared" si="7"/>
        <v>13.482172942028985</v>
      </c>
      <c r="M99" s="7">
        <f t="shared" si="11"/>
        <v>16.223463720936245</v>
      </c>
      <c r="P99" s="5">
        <f t="shared" si="12"/>
        <v>97.313286965030684</v>
      </c>
      <c r="R99" s="5">
        <v>-13</v>
      </c>
      <c r="Y99" s="7"/>
    </row>
    <row r="100" spans="1:25" x14ac:dyDescent="0.15">
      <c r="A100" s="5">
        <v>49.5</v>
      </c>
      <c r="B100" s="5">
        <v>98</v>
      </c>
      <c r="D100">
        <v>117.44978005865001</v>
      </c>
      <c r="E100">
        <v>336.35227272727002</v>
      </c>
      <c r="F100">
        <v>101.79253567508</v>
      </c>
      <c r="G100">
        <v>107.25686059276001</v>
      </c>
      <c r="I100" s="6">
        <f t="shared" si="8"/>
        <v>229.09541213451001</v>
      </c>
      <c r="J100" s="6">
        <f t="shared" si="9"/>
        <v>15.657244383570003</v>
      </c>
      <c r="K100" s="6">
        <f t="shared" si="10"/>
        <v>210.30671887422602</v>
      </c>
      <c r="L100" s="7">
        <f t="shared" si="7"/>
        <v>13.431911371001675</v>
      </c>
      <c r="M100" s="7">
        <f t="shared" si="11"/>
        <v>16.201174504795745</v>
      </c>
      <c r="P100" s="5">
        <f t="shared" si="12"/>
        <v>96.577702587789162</v>
      </c>
      <c r="R100" s="5">
        <v>-13</v>
      </c>
      <c r="Y100" s="7"/>
    </row>
    <row r="101" spans="1:25" x14ac:dyDescent="0.15">
      <c r="A101" s="5">
        <v>50</v>
      </c>
      <c r="B101" s="5">
        <v>99</v>
      </c>
      <c r="D101">
        <v>117.31341642229</v>
      </c>
      <c r="E101">
        <v>336.34384164223002</v>
      </c>
      <c r="F101">
        <v>101.65898280278</v>
      </c>
      <c r="G101">
        <v>106.9981705086</v>
      </c>
      <c r="I101" s="6">
        <f t="shared" si="8"/>
        <v>229.34567113363002</v>
      </c>
      <c r="J101" s="6">
        <f t="shared" si="9"/>
        <v>15.654433619510002</v>
      </c>
      <c r="K101" s="6">
        <f t="shared" si="10"/>
        <v>210.56035079021802</v>
      </c>
      <c r="L101" s="7">
        <f t="shared" si="7"/>
        <v>13.450525001926499</v>
      </c>
      <c r="M101" s="7">
        <f t="shared" si="11"/>
        <v>16.247760490607376</v>
      </c>
      <c r="P101" s="5">
        <f t="shared" si="12"/>
        <v>96.850115404026056</v>
      </c>
      <c r="R101" s="5">
        <v>-13</v>
      </c>
      <c r="Y101" s="7"/>
    </row>
    <row r="102" spans="1:25" x14ac:dyDescent="0.15">
      <c r="A102" s="5">
        <v>50.5</v>
      </c>
      <c r="B102" s="5">
        <v>100</v>
      </c>
      <c r="D102">
        <v>116.90139296188001</v>
      </c>
      <c r="E102">
        <v>335.23936950146998</v>
      </c>
      <c r="F102">
        <v>101.69410903769</v>
      </c>
      <c r="G102">
        <v>107.05122575924</v>
      </c>
      <c r="I102" s="6">
        <f t="shared" si="8"/>
        <v>228.18814374222998</v>
      </c>
      <c r="J102" s="6">
        <f t="shared" si="9"/>
        <v>15.207283924190008</v>
      </c>
      <c r="K102" s="6">
        <f t="shared" si="10"/>
        <v>209.93940303320198</v>
      </c>
      <c r="L102" s="7">
        <f t="shared" si="7"/>
        <v>13.805187308908883</v>
      </c>
      <c r="M102" s="7">
        <f t="shared" si="11"/>
        <v>16.63039515247657</v>
      </c>
      <c r="P102" s="5">
        <f t="shared" si="12"/>
        <v>102.04064261756909</v>
      </c>
      <c r="R102" s="5">
        <v>-13</v>
      </c>
      <c r="Y102" s="7"/>
    </row>
    <row r="103" spans="1:25" x14ac:dyDescent="0.15">
      <c r="A103" s="5">
        <v>51</v>
      </c>
      <c r="B103" s="5">
        <v>101</v>
      </c>
      <c r="D103">
        <v>116.67998533724</v>
      </c>
      <c r="E103">
        <v>333.80021994135001</v>
      </c>
      <c r="F103">
        <v>101.682766191</v>
      </c>
      <c r="G103">
        <v>107.21807537505001</v>
      </c>
      <c r="I103" s="6">
        <f t="shared" si="8"/>
        <v>226.5821445663</v>
      </c>
      <c r="J103" s="6">
        <f t="shared" si="9"/>
        <v>14.997219146239999</v>
      </c>
      <c r="K103" s="6">
        <f t="shared" si="10"/>
        <v>208.58548159081201</v>
      </c>
      <c r="L103" s="7">
        <f t="shared" si="7"/>
        <v>13.908277231723131</v>
      </c>
      <c r="M103" s="7">
        <f t="shared" si="11"/>
        <v>16.761457430177629</v>
      </c>
      <c r="P103" s="5">
        <f t="shared" si="12"/>
        <v>103.54937652944764</v>
      </c>
      <c r="R103" s="5">
        <v>-13</v>
      </c>
      <c r="Y103" s="7"/>
    </row>
    <row r="104" spans="1:25" x14ac:dyDescent="0.15">
      <c r="A104" s="5">
        <v>51.5</v>
      </c>
      <c r="B104" s="5">
        <v>102</v>
      </c>
      <c r="D104">
        <v>116.93841642229</v>
      </c>
      <c r="E104">
        <v>334.44244868035003</v>
      </c>
      <c r="F104">
        <v>101.7643615075</v>
      </c>
      <c r="G104">
        <v>107.18148554702</v>
      </c>
      <c r="I104" s="6">
        <f t="shared" si="8"/>
        <v>227.26096313333002</v>
      </c>
      <c r="J104" s="6">
        <f t="shared" si="9"/>
        <v>15.174054914790005</v>
      </c>
      <c r="K104" s="6">
        <f t="shared" si="10"/>
        <v>209.05209723558201</v>
      </c>
      <c r="L104" s="7">
        <f t="shared" si="7"/>
        <v>13.776943500568258</v>
      </c>
      <c r="M104" s="7">
        <f t="shared" si="11"/>
        <v>16.658096053909563</v>
      </c>
      <c r="P104" s="5">
        <f t="shared" si="12"/>
        <v>101.62729095058918</v>
      </c>
      <c r="R104" s="5">
        <v>-13</v>
      </c>
      <c r="U104" s="39"/>
      <c r="Y104" s="7"/>
    </row>
    <row r="105" spans="1:25" x14ac:dyDescent="0.15">
      <c r="A105" s="5">
        <v>52</v>
      </c>
      <c r="B105" s="5">
        <v>103</v>
      </c>
      <c r="D105">
        <v>116.51136363636</v>
      </c>
      <c r="E105">
        <v>329.45931085043998</v>
      </c>
      <c r="F105">
        <v>101.7680204903</v>
      </c>
      <c r="G105">
        <v>107.11598975485001</v>
      </c>
      <c r="I105" s="6">
        <f t="shared" si="8"/>
        <v>222.34332109558997</v>
      </c>
      <c r="J105" s="6">
        <f t="shared" si="9"/>
        <v>14.743343146059999</v>
      </c>
      <c r="K105" s="6">
        <f t="shared" si="10"/>
        <v>204.65130932031798</v>
      </c>
      <c r="L105" s="7">
        <f t="shared" si="7"/>
        <v>13.88092967062283</v>
      </c>
      <c r="M105" s="7">
        <f t="shared" si="11"/>
        <v>16.790054578850945</v>
      </c>
      <c r="P105" s="5">
        <f t="shared" si="12"/>
        <v>103.14914155290644</v>
      </c>
      <c r="R105" s="5">
        <v>-13</v>
      </c>
      <c r="V105" s="7"/>
    </row>
    <row r="106" spans="1:25" x14ac:dyDescent="0.15">
      <c r="A106" s="5">
        <v>52.5</v>
      </c>
      <c r="B106" s="5">
        <v>104</v>
      </c>
      <c r="D106">
        <v>116.18695014663</v>
      </c>
      <c r="E106">
        <v>326.73570381232003</v>
      </c>
      <c r="F106">
        <v>101.7160629345</v>
      </c>
      <c r="G106">
        <v>107.05268935236001</v>
      </c>
      <c r="I106" s="6">
        <f t="shared" si="8"/>
        <v>219.68301445996002</v>
      </c>
      <c r="J106" s="6">
        <f t="shared" si="9"/>
        <v>14.470887212129995</v>
      </c>
      <c r="K106" s="6">
        <f t="shared" si="10"/>
        <v>202.31794980540403</v>
      </c>
      <c r="L106" s="7">
        <f t="shared" si="7"/>
        <v>13.981032872387685</v>
      </c>
      <c r="M106" s="7">
        <f t="shared" si="11"/>
        <v>16.918130135502608</v>
      </c>
      <c r="P106" s="5">
        <f t="shared" si="12"/>
        <v>104.61416442873484</v>
      </c>
      <c r="R106" s="5">
        <v>-13</v>
      </c>
    </row>
    <row r="107" spans="1:25" x14ac:dyDescent="0.15">
      <c r="A107" s="5">
        <v>53</v>
      </c>
      <c r="B107" s="5">
        <v>105</v>
      </c>
      <c r="D107">
        <v>115.79472140763001</v>
      </c>
      <c r="E107">
        <v>323.98167155425</v>
      </c>
      <c r="F107">
        <v>101.93816319062999</v>
      </c>
      <c r="G107">
        <v>107.29820709843</v>
      </c>
      <c r="I107" s="6">
        <f t="shared" si="8"/>
        <v>216.68346445582</v>
      </c>
      <c r="J107" s="6">
        <f t="shared" si="9"/>
        <v>13.856558217000014</v>
      </c>
      <c r="K107" s="6">
        <f t="shared" si="10"/>
        <v>200.05559459541999</v>
      </c>
      <c r="L107" s="7">
        <f t="shared" si="7"/>
        <v>14.437610802225072</v>
      </c>
      <c r="M107" s="7">
        <f t="shared" si="11"/>
        <v>17.402680420226801</v>
      </c>
      <c r="P107" s="5">
        <f t="shared" si="12"/>
        <v>111.29623952740555</v>
      </c>
      <c r="R107" s="5">
        <v>-13</v>
      </c>
    </row>
    <row r="108" spans="1:25" x14ac:dyDescent="0.15">
      <c r="A108" s="5">
        <v>53.5</v>
      </c>
      <c r="B108" s="5">
        <v>106</v>
      </c>
      <c r="D108">
        <v>116.2991202346</v>
      </c>
      <c r="E108">
        <v>326.13636363635999</v>
      </c>
      <c r="F108">
        <v>101.69118185145</v>
      </c>
      <c r="G108">
        <v>106.98902305159</v>
      </c>
      <c r="I108" s="6">
        <f t="shared" si="8"/>
        <v>219.14734058477001</v>
      </c>
      <c r="J108" s="6">
        <f t="shared" si="9"/>
        <v>14.60793838315</v>
      </c>
      <c r="K108" s="6">
        <f t="shared" si="10"/>
        <v>201.61781452499</v>
      </c>
      <c r="L108" s="7">
        <f t="shared" si="7"/>
        <v>13.801934895724409</v>
      </c>
      <c r="M108" s="7">
        <f t="shared" si="11"/>
        <v>16.794976868612949</v>
      </c>
      <c r="P108" s="5">
        <f t="shared" si="12"/>
        <v>101.99304314389698</v>
      </c>
      <c r="R108" s="5">
        <v>-13</v>
      </c>
    </row>
    <row r="109" spans="1:25" x14ac:dyDescent="0.15">
      <c r="A109" s="5">
        <v>54</v>
      </c>
      <c r="B109" s="5">
        <v>107</v>
      </c>
      <c r="D109">
        <v>115.85923753666</v>
      </c>
      <c r="E109">
        <v>324.68731671554002</v>
      </c>
      <c r="F109">
        <v>101.78558360776</v>
      </c>
      <c r="G109">
        <v>107.02744237102</v>
      </c>
      <c r="I109" s="6">
        <f t="shared" si="8"/>
        <v>217.65987434452001</v>
      </c>
      <c r="J109" s="6">
        <f t="shared" si="9"/>
        <v>14.073653928900001</v>
      </c>
      <c r="K109" s="6">
        <f t="shared" si="10"/>
        <v>200.77148962984</v>
      </c>
      <c r="L109" s="7">
        <f t="shared" si="7"/>
        <v>14.265768551943664</v>
      </c>
      <c r="M109" s="7">
        <f t="shared" si="11"/>
        <v>17.286782879719013</v>
      </c>
      <c r="P109" s="5">
        <f t="shared" si="12"/>
        <v>108.78130670550175</v>
      </c>
      <c r="R109" s="5">
        <v>-13</v>
      </c>
    </row>
    <row r="110" spans="1:25" x14ac:dyDescent="0.15">
      <c r="A110" s="5">
        <v>54.5</v>
      </c>
      <c r="B110" s="5">
        <v>108</v>
      </c>
      <c r="D110">
        <v>116.53519061583999</v>
      </c>
      <c r="E110">
        <v>328.79838709677</v>
      </c>
      <c r="F110">
        <v>101.73582144164</v>
      </c>
      <c r="G110">
        <v>107.36114160263</v>
      </c>
      <c r="I110" s="6">
        <f t="shared" si="8"/>
        <v>221.43724549414</v>
      </c>
      <c r="J110" s="6">
        <f t="shared" si="9"/>
        <v>14.799369174199995</v>
      </c>
      <c r="K110" s="6">
        <f t="shared" si="10"/>
        <v>203.6780024851</v>
      </c>
      <c r="L110" s="7">
        <f t="shared" si="7"/>
        <v>13.762613803848849</v>
      </c>
      <c r="M110" s="7">
        <f t="shared" si="11"/>
        <v>16.811600486511008</v>
      </c>
      <c r="P110" s="5">
        <f t="shared" si="12"/>
        <v>101.41757404715854</v>
      </c>
      <c r="R110" s="5">
        <v>-13</v>
      </c>
    </row>
    <row r="111" spans="1:25" x14ac:dyDescent="0.15">
      <c r="A111" s="5">
        <v>55</v>
      </c>
      <c r="B111" s="5">
        <v>109</v>
      </c>
      <c r="D111">
        <v>116.72324046921</v>
      </c>
      <c r="E111">
        <v>332.61730205279002</v>
      </c>
      <c r="F111">
        <v>101.72886937430999</v>
      </c>
      <c r="G111">
        <v>107.00512257592</v>
      </c>
      <c r="I111" s="6">
        <f t="shared" si="8"/>
        <v>225.61217947687004</v>
      </c>
      <c r="J111" s="6">
        <f t="shared" si="9"/>
        <v>14.994371094900004</v>
      </c>
      <c r="K111" s="6">
        <f t="shared" si="10"/>
        <v>207.61893416299003</v>
      </c>
      <c r="L111" s="7">
        <f t="shared" si="7"/>
        <v>13.84645830418369</v>
      </c>
      <c r="M111" s="7">
        <f t="shared" si="11"/>
        <v>16.923417341732655</v>
      </c>
      <c r="P111" s="5">
        <f t="shared" si="12"/>
        <v>102.64464879439275</v>
      </c>
      <c r="R111" s="5">
        <v>-13</v>
      </c>
    </row>
    <row r="112" spans="1:25" x14ac:dyDescent="0.15">
      <c r="A112" s="5">
        <v>55.5</v>
      </c>
      <c r="B112" s="5">
        <v>110</v>
      </c>
      <c r="D112">
        <v>116.77602639296001</v>
      </c>
      <c r="E112">
        <v>335.11950146627998</v>
      </c>
      <c r="F112">
        <v>101.63227222832001</v>
      </c>
      <c r="G112">
        <v>107.10647639955999</v>
      </c>
      <c r="I112" s="6">
        <f t="shared" si="8"/>
        <v>228.01302506671999</v>
      </c>
      <c r="J112" s="6">
        <f t="shared" si="9"/>
        <v>15.143754164640001</v>
      </c>
      <c r="K112" s="6">
        <f t="shared" si="10"/>
        <v>209.84052006915198</v>
      </c>
      <c r="L112" s="7">
        <f t="shared" si="7"/>
        <v>13.856572009014803</v>
      </c>
      <c r="M112" s="7">
        <f t="shared" si="11"/>
        <v>16.961503401450578</v>
      </c>
      <c r="P112" s="5">
        <f t="shared" si="12"/>
        <v>102.79266412932442</v>
      </c>
      <c r="R112" s="5">
        <v>-13</v>
      </c>
    </row>
    <row r="113" spans="1:18" x14ac:dyDescent="0.15">
      <c r="A113" s="5">
        <v>56</v>
      </c>
      <c r="B113" s="5">
        <v>111</v>
      </c>
      <c r="D113">
        <v>116.54582111437</v>
      </c>
      <c r="E113">
        <v>334.11070381232003</v>
      </c>
      <c r="F113">
        <v>101.82253933407</v>
      </c>
      <c r="G113">
        <v>107.08269301134</v>
      </c>
      <c r="I113" s="6">
        <f t="shared" si="8"/>
        <v>227.02801080098004</v>
      </c>
      <c r="J113" s="6">
        <f t="shared" si="9"/>
        <v>14.723281780299999</v>
      </c>
      <c r="K113" s="6">
        <f t="shared" si="10"/>
        <v>209.36007266462005</v>
      </c>
      <c r="L113" s="7">
        <f t="shared" si="7"/>
        <v>14.219660792252675</v>
      </c>
      <c r="M113" s="7">
        <f t="shared" si="11"/>
        <v>17.352564539575258</v>
      </c>
      <c r="P113" s="5">
        <f t="shared" si="12"/>
        <v>108.10651387660532</v>
      </c>
      <c r="R113" s="5">
        <v>-13</v>
      </c>
    </row>
    <row r="114" spans="1:18" x14ac:dyDescent="0.15">
      <c r="A114" s="5">
        <v>56.5</v>
      </c>
      <c r="B114" s="5">
        <v>112</v>
      </c>
      <c r="D114">
        <v>116.49120234604</v>
      </c>
      <c r="E114">
        <v>335.37646627565999</v>
      </c>
      <c r="F114">
        <v>101.67361873399</v>
      </c>
      <c r="G114">
        <v>107.14892060007</v>
      </c>
      <c r="I114" s="6">
        <f t="shared" si="8"/>
        <v>228.22754567558999</v>
      </c>
      <c r="J114" s="6">
        <f t="shared" si="9"/>
        <v>14.817583612050001</v>
      </c>
      <c r="K114" s="6">
        <f t="shared" si="10"/>
        <v>210.44644534112999</v>
      </c>
      <c r="L114" s="7">
        <f t="shared" si="7"/>
        <v>14.202480704747979</v>
      </c>
      <c r="M114" s="7">
        <f t="shared" si="11"/>
        <v>17.36335680695737</v>
      </c>
      <c r="P114" s="5">
        <f t="shared" si="12"/>
        <v>107.85508114758795</v>
      </c>
      <c r="R114" s="5">
        <v>-13</v>
      </c>
    </row>
    <row r="115" spans="1:18" x14ac:dyDescent="0.15">
      <c r="A115" s="5">
        <v>57</v>
      </c>
      <c r="B115" s="5">
        <v>113</v>
      </c>
      <c r="D115">
        <v>116.45454545455</v>
      </c>
      <c r="E115">
        <v>334.01319648094</v>
      </c>
      <c r="F115">
        <v>101.6864251738</v>
      </c>
      <c r="G115">
        <v>107.05122575924</v>
      </c>
      <c r="I115" s="6">
        <f t="shared" si="8"/>
        <v>226.9619707217</v>
      </c>
      <c r="J115" s="6">
        <f t="shared" si="9"/>
        <v>14.768120280749997</v>
      </c>
      <c r="K115" s="6">
        <f t="shared" si="10"/>
        <v>209.2402263848</v>
      </c>
      <c r="L115" s="7">
        <f t="shared" si="7"/>
        <v>14.168372305143073</v>
      </c>
      <c r="M115" s="7">
        <f t="shared" si="11"/>
        <v>17.357220762239276</v>
      </c>
      <c r="P115" s="5">
        <f t="shared" si="12"/>
        <v>107.35590045408263</v>
      </c>
      <c r="R115" s="5">
        <v>-13</v>
      </c>
    </row>
    <row r="116" spans="1:18" x14ac:dyDescent="0.15">
      <c r="A116" s="5">
        <v>57.5</v>
      </c>
      <c r="B116" s="5">
        <v>114</v>
      </c>
      <c r="D116">
        <v>116.43401759531</v>
      </c>
      <c r="E116">
        <v>335.59934017594998</v>
      </c>
      <c r="F116">
        <v>101.77533845591</v>
      </c>
      <c r="G116">
        <v>107.10611050128</v>
      </c>
      <c r="I116" s="6">
        <f t="shared" si="8"/>
        <v>228.49322967466998</v>
      </c>
      <c r="J116" s="6">
        <f t="shared" si="9"/>
        <v>14.658679139399993</v>
      </c>
      <c r="K116" s="6">
        <f t="shared" si="10"/>
        <v>210.90281470738998</v>
      </c>
      <c r="L116" s="7">
        <f t="shared" si="7"/>
        <v>14.387572898060078</v>
      </c>
      <c r="M116" s="7">
        <f t="shared" si="11"/>
        <v>17.604393710043087</v>
      </c>
      <c r="P116" s="5">
        <f t="shared" si="12"/>
        <v>110.56392854266379</v>
      </c>
      <c r="R116" s="5">
        <v>-13</v>
      </c>
    </row>
    <row r="117" spans="1:18" x14ac:dyDescent="0.15">
      <c r="A117" s="5">
        <v>58</v>
      </c>
      <c r="B117" s="5">
        <v>115</v>
      </c>
      <c r="D117">
        <v>117.24340175953</v>
      </c>
      <c r="E117">
        <v>339.5465542522</v>
      </c>
      <c r="F117">
        <v>101.76875228686001</v>
      </c>
      <c r="G117">
        <v>107.11050128063999</v>
      </c>
      <c r="I117" s="6">
        <f t="shared" si="8"/>
        <v>232.43605297156</v>
      </c>
      <c r="J117" s="6">
        <f t="shared" si="9"/>
        <v>15.474649472669995</v>
      </c>
      <c r="K117" s="6">
        <f t="shared" si="10"/>
        <v>213.866473604356</v>
      </c>
      <c r="L117" s="7">
        <f t="shared" si="7"/>
        <v>13.820440584587633</v>
      </c>
      <c r="M117" s="7">
        <f t="shared" si="11"/>
        <v>17.065233751457452</v>
      </c>
      <c r="P117" s="5">
        <f t="shared" si="12"/>
        <v>102.26387621456409</v>
      </c>
      <c r="R117" s="5">
        <v>-13</v>
      </c>
    </row>
    <row r="118" spans="1:18" x14ac:dyDescent="0.15">
      <c r="A118" s="5">
        <v>58.5</v>
      </c>
      <c r="B118" s="5">
        <v>116</v>
      </c>
      <c r="D118">
        <v>117.0392228739</v>
      </c>
      <c r="E118">
        <v>337.02785923753999</v>
      </c>
      <c r="F118">
        <v>101.70728137578</v>
      </c>
      <c r="G118">
        <v>107.24259055982</v>
      </c>
      <c r="I118" s="6">
        <f t="shared" si="8"/>
        <v>229.78526867771998</v>
      </c>
      <c r="J118" s="6">
        <f t="shared" si="9"/>
        <v>15.331941498120003</v>
      </c>
      <c r="K118" s="6">
        <f t="shared" si="10"/>
        <v>211.38693887997599</v>
      </c>
      <c r="L118" s="7">
        <f t="shared" si="7"/>
        <v>13.787356213555613</v>
      </c>
      <c r="M118" s="7">
        <f t="shared" si="11"/>
        <v>17.06012173531224</v>
      </c>
      <c r="P118" s="5">
        <f t="shared" si="12"/>
        <v>101.77968230727869</v>
      </c>
      <c r="R118" s="5">
        <v>-13</v>
      </c>
    </row>
    <row r="119" spans="1:18" x14ac:dyDescent="0.15">
      <c r="A119" s="5">
        <v>59</v>
      </c>
      <c r="B119" s="5">
        <v>117</v>
      </c>
      <c r="D119">
        <v>117.03115835777</v>
      </c>
      <c r="E119">
        <v>337.27236070381002</v>
      </c>
      <c r="F119">
        <v>101.72447859495</v>
      </c>
      <c r="G119">
        <v>107.03585803147</v>
      </c>
      <c r="I119" s="6">
        <f t="shared" si="8"/>
        <v>230.23650267234001</v>
      </c>
      <c r="J119" s="6">
        <f t="shared" si="9"/>
        <v>15.306679762819996</v>
      </c>
      <c r="K119" s="6">
        <f t="shared" si="10"/>
        <v>211.86848695695602</v>
      </c>
      <c r="L119" s="7">
        <f t="shared" si="7"/>
        <v>13.841570493398944</v>
      </c>
      <c r="M119" s="7">
        <f t="shared" si="11"/>
        <v>17.142308370042379</v>
      </c>
      <c r="P119" s="5">
        <f t="shared" si="12"/>
        <v>102.57311507233264</v>
      </c>
      <c r="R119" s="5">
        <v>-13</v>
      </c>
    </row>
    <row r="120" spans="1:18" x14ac:dyDescent="0.15">
      <c r="A120" s="5">
        <v>59.5</v>
      </c>
      <c r="B120" s="5">
        <v>118</v>
      </c>
      <c r="D120">
        <v>117.23826979472</v>
      </c>
      <c r="E120">
        <v>337.37280058650998</v>
      </c>
      <c r="F120">
        <v>101.72960117088</v>
      </c>
      <c r="G120">
        <v>107.16465422613</v>
      </c>
      <c r="I120" s="6">
        <f t="shared" si="8"/>
        <v>230.20814636038</v>
      </c>
      <c r="J120" s="6">
        <f t="shared" si="9"/>
        <v>15.508668623839995</v>
      </c>
      <c r="K120" s="6">
        <f t="shared" si="10"/>
        <v>211.59774401177199</v>
      </c>
      <c r="L120" s="7">
        <f t="shared" si="7"/>
        <v>13.643836820815359</v>
      </c>
      <c r="M120" s="7">
        <f t="shared" si="11"/>
        <v>16.972547052345604</v>
      </c>
      <c r="P120" s="5">
        <f t="shared" si="12"/>
        <v>99.679258047289721</v>
      </c>
      <c r="R120" s="5">
        <v>-13</v>
      </c>
    </row>
    <row r="121" spans="1:18" x14ac:dyDescent="0.15">
      <c r="A121" s="5">
        <v>60</v>
      </c>
      <c r="B121" s="5">
        <v>119</v>
      </c>
      <c r="D121">
        <v>117.52052785924</v>
      </c>
      <c r="E121">
        <v>336.93695014663001</v>
      </c>
      <c r="F121">
        <v>101.76399560922</v>
      </c>
      <c r="G121">
        <v>107.19026710575</v>
      </c>
      <c r="I121" s="6">
        <f t="shared" si="8"/>
        <v>229.74668304088001</v>
      </c>
      <c r="J121" s="6">
        <f t="shared" si="9"/>
        <v>15.756532250020001</v>
      </c>
      <c r="K121" s="6">
        <f t="shared" si="10"/>
        <v>210.83884434085601</v>
      </c>
      <c r="L121" s="7">
        <f t="shared" si="7"/>
        <v>13.381043556750146</v>
      </c>
      <c r="M121" s="7">
        <f t="shared" si="11"/>
        <v>16.737726143167201</v>
      </c>
      <c r="P121" s="5">
        <f t="shared" si="12"/>
        <v>95.833245765149911</v>
      </c>
      <c r="R121" s="5">
        <v>-13</v>
      </c>
    </row>
    <row r="122" spans="1:18" ht="15" x14ac:dyDescent="0.2">
      <c r="A122" s="5">
        <v>60.5</v>
      </c>
      <c r="B122" s="5">
        <v>120</v>
      </c>
      <c r="C122" s="17" t="s">
        <v>26</v>
      </c>
      <c r="D122">
        <v>117.03482404691999</v>
      </c>
      <c r="E122">
        <v>333.81451612902998</v>
      </c>
      <c r="F122">
        <v>101.72630808635</v>
      </c>
      <c r="G122">
        <v>107.268935236</v>
      </c>
      <c r="I122" s="6">
        <f t="shared" si="8"/>
        <v>226.54558089302998</v>
      </c>
      <c r="J122" s="6">
        <f t="shared" si="9"/>
        <v>15.308515960569991</v>
      </c>
      <c r="K122" s="6">
        <f t="shared" si="10"/>
        <v>208.17536174034598</v>
      </c>
      <c r="L122" s="7">
        <f t="shared" si="7"/>
        <v>13.598663794488075</v>
      </c>
      <c r="M122" s="7">
        <f t="shared" si="11"/>
        <v>16.98331873579194</v>
      </c>
      <c r="P122" s="5">
        <f t="shared" si="12"/>
        <v>99.018145158060392</v>
      </c>
    </row>
    <row r="123" spans="1:18" x14ac:dyDescent="0.15">
      <c r="A123" s="5">
        <v>61</v>
      </c>
      <c r="B123" s="5">
        <v>121</v>
      </c>
      <c r="D123">
        <v>116.77162756598</v>
      </c>
      <c r="E123">
        <v>330.40909090909003</v>
      </c>
      <c r="F123">
        <v>101.81924624954</v>
      </c>
      <c r="G123">
        <v>106.96450786681</v>
      </c>
      <c r="I123" s="6">
        <f t="shared" si="8"/>
        <v>223.44458304228004</v>
      </c>
      <c r="J123" s="6">
        <f t="shared" si="9"/>
        <v>14.952381316439997</v>
      </c>
      <c r="K123" s="6">
        <f t="shared" si="10"/>
        <v>205.50172546255206</v>
      </c>
      <c r="L123" s="7">
        <f t="shared" si="7"/>
        <v>13.743745635794141</v>
      </c>
      <c r="M123" s="7">
        <f t="shared" si="11"/>
        <v>17.156372931984812</v>
      </c>
      <c r="P123" s="5">
        <f t="shared" si="12"/>
        <v>101.1414360481957</v>
      </c>
    </row>
    <row r="124" spans="1:18" x14ac:dyDescent="0.15">
      <c r="A124" s="5">
        <v>61.5</v>
      </c>
      <c r="B124" s="5">
        <v>122</v>
      </c>
      <c r="D124">
        <v>116.24633431085</v>
      </c>
      <c r="E124">
        <v>329.14296187682999</v>
      </c>
      <c r="F124">
        <v>101.91767288694</v>
      </c>
      <c r="G124">
        <v>107.01061105013</v>
      </c>
      <c r="I124" s="6">
        <f t="shared" si="8"/>
        <v>222.13235082669999</v>
      </c>
      <c r="J124" s="6">
        <f t="shared" si="9"/>
        <v>14.328661423910006</v>
      </c>
      <c r="K124" s="6">
        <f t="shared" si="10"/>
        <v>204.93795711800797</v>
      </c>
      <c r="L124" s="7">
        <f t="shared" si="7"/>
        <v>14.302658919418063</v>
      </c>
      <c r="M124" s="7">
        <f t="shared" si="11"/>
        <v>17.743258570495545</v>
      </c>
      <c r="P124" s="5">
        <f t="shared" si="12"/>
        <v>109.32120184666481</v>
      </c>
    </row>
    <row r="125" spans="1:18" x14ac:dyDescent="0.15">
      <c r="A125" s="5">
        <v>62</v>
      </c>
      <c r="B125" s="5">
        <v>123</v>
      </c>
      <c r="D125">
        <v>116.56451612903</v>
      </c>
      <c r="E125">
        <v>333.63196480938001</v>
      </c>
      <c r="F125">
        <v>101.55762897914001</v>
      </c>
      <c r="G125">
        <v>107.06732528357</v>
      </c>
      <c r="I125" s="6">
        <f t="shared" si="8"/>
        <v>226.56463952581001</v>
      </c>
      <c r="J125" s="6">
        <f t="shared" si="9"/>
        <v>15.006887149889991</v>
      </c>
      <c r="K125" s="6">
        <f t="shared" si="10"/>
        <v>208.55637494594203</v>
      </c>
      <c r="L125" s="7">
        <f t="shared" si="7"/>
        <v>13.897377441628251</v>
      </c>
      <c r="M125" s="7">
        <f t="shared" si="11"/>
        <v>17.365949447592541</v>
      </c>
      <c r="P125" s="5">
        <f t="shared" si="12"/>
        <v>103.38985673838003</v>
      </c>
    </row>
    <row r="126" spans="1:18" x14ac:dyDescent="0.15">
      <c r="A126" s="5">
        <v>62.5</v>
      </c>
      <c r="B126" s="5">
        <v>124</v>
      </c>
      <c r="D126">
        <v>116.37573313783</v>
      </c>
      <c r="E126">
        <v>331.07368035191001</v>
      </c>
      <c r="F126">
        <v>101.8646176363</v>
      </c>
      <c r="G126">
        <v>107.22758873033</v>
      </c>
      <c r="I126" s="6">
        <f t="shared" si="8"/>
        <v>223.84609162158</v>
      </c>
      <c r="J126" s="6">
        <f t="shared" si="9"/>
        <v>14.51111550153</v>
      </c>
      <c r="K126" s="6">
        <f t="shared" si="10"/>
        <v>206.43275301974401</v>
      </c>
      <c r="L126" s="7">
        <f t="shared" si="7"/>
        <v>14.225836256211901</v>
      </c>
      <c r="M126" s="7">
        <f t="shared" si="11"/>
        <v>17.722380617062999</v>
      </c>
      <c r="P126" s="5">
        <f t="shared" si="12"/>
        <v>108.19689256389617</v>
      </c>
    </row>
    <row r="127" spans="1:18" x14ac:dyDescent="0.15">
      <c r="A127" s="5">
        <v>63</v>
      </c>
      <c r="B127" s="5">
        <v>125</v>
      </c>
      <c r="D127">
        <v>116.40579178886</v>
      </c>
      <c r="E127">
        <v>329.53482404691999</v>
      </c>
      <c r="F127">
        <v>101.4990852543</v>
      </c>
      <c r="G127">
        <v>107.09293816319</v>
      </c>
      <c r="I127" s="6">
        <f t="shared" si="8"/>
        <v>222.44188588372998</v>
      </c>
      <c r="J127" s="6">
        <f t="shared" si="9"/>
        <v>14.906706534560001</v>
      </c>
      <c r="K127" s="6">
        <f t="shared" si="10"/>
        <v>204.55383804225798</v>
      </c>
      <c r="L127" s="7">
        <f t="shared" si="7"/>
        <v>13.7222690718447</v>
      </c>
      <c r="M127" s="7">
        <f t="shared" si="11"/>
        <v>17.246785787582606</v>
      </c>
      <c r="P127" s="5">
        <f t="shared" si="12"/>
        <v>100.82712384913106</v>
      </c>
    </row>
    <row r="128" spans="1:18" x14ac:dyDescent="0.15">
      <c r="A128" s="5">
        <v>63.5</v>
      </c>
      <c r="B128" s="5">
        <v>126</v>
      </c>
      <c r="D128">
        <v>116.19464809384</v>
      </c>
      <c r="E128">
        <v>325.19134897360999</v>
      </c>
      <c r="F128">
        <v>101.7570435419</v>
      </c>
      <c r="G128">
        <v>107.36406878888</v>
      </c>
      <c r="I128" s="6">
        <f t="shared" si="8"/>
        <v>217.82728018473</v>
      </c>
      <c r="J128" s="6">
        <f t="shared" si="9"/>
        <v>14.437604551939998</v>
      </c>
      <c r="K128" s="6">
        <f t="shared" si="10"/>
        <v>200.502154722402</v>
      </c>
      <c r="L128" s="7">
        <f t="shared" si="7"/>
        <v>13.887494563318004</v>
      </c>
      <c r="M128" s="7">
        <f t="shared" si="11"/>
        <v>17.43998363394272</v>
      </c>
      <c r="P128" s="5">
        <f t="shared" si="12"/>
        <v>103.24521957844632</v>
      </c>
    </row>
    <row r="129" spans="1:16" x14ac:dyDescent="0.15">
      <c r="A129" s="5">
        <v>64</v>
      </c>
      <c r="B129" s="5">
        <v>127</v>
      </c>
      <c r="D129">
        <v>116.05571847506999</v>
      </c>
      <c r="E129">
        <v>322.20014662757001</v>
      </c>
      <c r="F129">
        <v>101.69191364801</v>
      </c>
      <c r="G129">
        <v>107.11745334797</v>
      </c>
      <c r="I129" s="6">
        <f t="shared" si="8"/>
        <v>215.08269327959999</v>
      </c>
      <c r="J129" s="6">
        <f t="shared" si="9"/>
        <v>14.363804827059994</v>
      </c>
      <c r="K129" s="6">
        <f t="shared" si="10"/>
        <v>197.846127487128</v>
      </c>
      <c r="L129" s="7">
        <f t="shared" si="7"/>
        <v>13.773935936138967</v>
      </c>
      <c r="M129" s="7">
        <f t="shared" si="11"/>
        <v>17.354397361650491</v>
      </c>
      <c r="P129" s="5">
        <f t="shared" si="12"/>
        <v>101.58327486906774</v>
      </c>
    </row>
    <row r="130" spans="1:16" x14ac:dyDescent="0.15">
      <c r="A130" s="5">
        <v>64.5</v>
      </c>
      <c r="B130" s="5">
        <v>128</v>
      </c>
      <c r="D130">
        <v>115.96480938416001</v>
      </c>
      <c r="E130">
        <v>321.27456011729998</v>
      </c>
      <c r="F130">
        <v>101.68313208927999</v>
      </c>
      <c r="G130">
        <v>107.19282839371</v>
      </c>
      <c r="I130" s="6">
        <f t="shared" si="8"/>
        <v>214.08173172359</v>
      </c>
      <c r="J130" s="6">
        <f t="shared" si="9"/>
        <v>14.281677294880012</v>
      </c>
      <c r="K130" s="6">
        <f t="shared" si="10"/>
        <v>196.94371896973399</v>
      </c>
      <c r="L130" s="7">
        <f t="shared" ref="L130:L193" si="13">K130/J130</f>
        <v>13.789957223045391</v>
      </c>
      <c r="M130" s="7">
        <f t="shared" si="11"/>
        <v>17.398391003443724</v>
      </c>
      <c r="P130" s="5">
        <f t="shared" si="12"/>
        <v>101.81774840642028</v>
      </c>
    </row>
    <row r="131" spans="1:16" x14ac:dyDescent="0.15">
      <c r="A131" s="5">
        <v>65</v>
      </c>
      <c r="B131" s="5">
        <v>129</v>
      </c>
      <c r="D131">
        <v>116.27749266862</v>
      </c>
      <c r="E131">
        <v>321.28922287389997</v>
      </c>
      <c r="F131">
        <v>101.72886937430999</v>
      </c>
      <c r="G131">
        <v>107.28210757409001</v>
      </c>
      <c r="I131" s="6">
        <f t="shared" ref="I131:I194" si="14">E131-G131</f>
        <v>214.00711529980998</v>
      </c>
      <c r="J131" s="6">
        <f t="shared" ref="J131:J194" si="15">D131-F131</f>
        <v>14.548623294310005</v>
      </c>
      <c r="K131" s="6">
        <f t="shared" ref="K131:K181" si="16">I131-1.2*J131</f>
        <v>196.54876734663799</v>
      </c>
      <c r="L131" s="7">
        <f t="shared" si="13"/>
        <v>13.509784628454062</v>
      </c>
      <c r="M131" s="7">
        <f t="shared" ref="M131:M181" si="17">L131+ABS($N$2)*A131</f>
        <v>17.146190763739206</v>
      </c>
      <c r="P131" s="5">
        <f t="shared" ref="P131:P181" si="18">(L131-$O$2)/$O$2*100</f>
        <v>97.717387448729099</v>
      </c>
    </row>
    <row r="132" spans="1:16" x14ac:dyDescent="0.15">
      <c r="A132" s="5">
        <v>65.5</v>
      </c>
      <c r="B132" s="5">
        <v>130</v>
      </c>
      <c r="D132">
        <v>116.49853372434001</v>
      </c>
      <c r="E132">
        <v>322.2034457478</v>
      </c>
      <c r="F132">
        <v>101.65422612514</v>
      </c>
      <c r="G132">
        <v>107.02561287962</v>
      </c>
      <c r="I132" s="6">
        <f t="shared" si="14"/>
        <v>215.17783286818002</v>
      </c>
      <c r="J132" s="6">
        <f t="shared" si="15"/>
        <v>14.844307599200008</v>
      </c>
      <c r="K132" s="6">
        <f t="shared" si="16"/>
        <v>197.36466374914002</v>
      </c>
      <c r="L132" s="7">
        <f t="shared" si="13"/>
        <v>13.295646323023947</v>
      </c>
      <c r="M132" s="7">
        <f t="shared" si="17"/>
        <v>16.960024813195897</v>
      </c>
      <c r="P132" s="5">
        <f t="shared" si="18"/>
        <v>94.583446570562401</v>
      </c>
    </row>
    <row r="133" spans="1:16" x14ac:dyDescent="0.15">
      <c r="A133" s="5">
        <v>66</v>
      </c>
      <c r="B133" s="5">
        <v>131</v>
      </c>
      <c r="D133">
        <v>117.19721407625001</v>
      </c>
      <c r="E133">
        <v>325.22873900293001</v>
      </c>
      <c r="F133">
        <v>101.75411635565</v>
      </c>
      <c r="G133">
        <v>107.33296743504999</v>
      </c>
      <c r="I133" s="6">
        <f t="shared" si="14"/>
        <v>217.89577156788002</v>
      </c>
      <c r="J133" s="6">
        <f t="shared" si="15"/>
        <v>15.443097720600008</v>
      </c>
      <c r="K133" s="6">
        <f t="shared" si="16"/>
        <v>199.36405430316</v>
      </c>
      <c r="L133" s="7">
        <f t="shared" si="13"/>
        <v>12.909589637396541</v>
      </c>
      <c r="M133" s="7">
        <f t="shared" si="17"/>
        <v>16.601940482455301</v>
      </c>
      <c r="P133" s="5">
        <f t="shared" si="18"/>
        <v>88.933458699652832</v>
      </c>
    </row>
    <row r="134" spans="1:16" x14ac:dyDescent="0.15">
      <c r="A134" s="5">
        <v>66.5</v>
      </c>
      <c r="B134" s="5">
        <v>132</v>
      </c>
      <c r="D134">
        <v>116.91752199414</v>
      </c>
      <c r="E134">
        <v>324.76722873900002</v>
      </c>
      <c r="F134">
        <v>101.78046103183</v>
      </c>
      <c r="G134">
        <v>107.37321624588</v>
      </c>
      <c r="I134" s="6">
        <f t="shared" si="14"/>
        <v>217.39401249312002</v>
      </c>
      <c r="J134" s="6">
        <f t="shared" si="15"/>
        <v>15.137060962310002</v>
      </c>
      <c r="K134" s="6">
        <f t="shared" si="16"/>
        <v>199.22953933834802</v>
      </c>
      <c r="L134" s="7">
        <f t="shared" si="13"/>
        <v>13.161705553965374</v>
      </c>
      <c r="M134" s="7">
        <f t="shared" si="17"/>
        <v>16.882028753910944</v>
      </c>
      <c r="P134" s="5">
        <f t="shared" si="18"/>
        <v>92.623206665970741</v>
      </c>
    </row>
    <row r="135" spans="1:16" x14ac:dyDescent="0.15">
      <c r="A135" s="5">
        <v>67</v>
      </c>
      <c r="B135" s="5">
        <v>133</v>
      </c>
      <c r="D135">
        <v>117.07514662757001</v>
      </c>
      <c r="E135">
        <v>323.82514662757001</v>
      </c>
      <c r="F135">
        <v>101.67800951336</v>
      </c>
      <c r="G135">
        <v>107.33809001098</v>
      </c>
      <c r="I135" s="6">
        <f t="shared" si="14"/>
        <v>216.48705661659</v>
      </c>
      <c r="J135" s="6">
        <f t="shared" si="15"/>
        <v>15.397137114210011</v>
      </c>
      <c r="K135" s="6">
        <f t="shared" si="16"/>
        <v>198.01049207953798</v>
      </c>
      <c r="L135" s="7">
        <f t="shared" si="13"/>
        <v>12.860214896494893</v>
      </c>
      <c r="M135" s="7">
        <f t="shared" si="17"/>
        <v>16.60851045132727</v>
      </c>
      <c r="P135" s="5">
        <f t="shared" si="18"/>
        <v>88.210853192199323</v>
      </c>
    </row>
    <row r="136" spans="1:16" x14ac:dyDescent="0.15">
      <c r="A136" s="5">
        <v>67.5</v>
      </c>
      <c r="B136" s="5">
        <v>134</v>
      </c>
      <c r="D136">
        <v>117.14332844575</v>
      </c>
      <c r="E136">
        <v>322.06011730205</v>
      </c>
      <c r="F136">
        <v>101.7383827296</v>
      </c>
      <c r="G136">
        <v>107.46030003659</v>
      </c>
      <c r="I136" s="6">
        <f t="shared" si="14"/>
        <v>214.59981726545999</v>
      </c>
      <c r="J136" s="6">
        <f t="shared" si="15"/>
        <v>15.404945716149996</v>
      </c>
      <c r="K136" s="6">
        <f t="shared" si="16"/>
        <v>196.11388240607999</v>
      </c>
      <c r="L136" s="7">
        <f t="shared" si="13"/>
        <v>12.730579258093794</v>
      </c>
      <c r="M136" s="7">
        <f t="shared" si="17"/>
        <v>16.506847167812982</v>
      </c>
      <c r="P136" s="5">
        <f t="shared" si="18"/>
        <v>86.313619413140444</v>
      </c>
    </row>
    <row r="137" spans="1:16" x14ac:dyDescent="0.15">
      <c r="A137" s="5">
        <v>68</v>
      </c>
      <c r="B137" s="5">
        <v>135</v>
      </c>
      <c r="D137">
        <v>117.99486803519</v>
      </c>
      <c r="E137">
        <v>325.78702346041001</v>
      </c>
      <c r="F137">
        <v>101.66264178558001</v>
      </c>
      <c r="G137">
        <v>107.12001463593</v>
      </c>
      <c r="I137" s="6">
        <f t="shared" si="14"/>
        <v>218.66700882448001</v>
      </c>
      <c r="J137" s="6">
        <f t="shared" si="15"/>
        <v>16.332226249609988</v>
      </c>
      <c r="K137" s="6">
        <f t="shared" si="16"/>
        <v>199.06833732494803</v>
      </c>
      <c r="L137" s="7">
        <f t="shared" si="13"/>
        <v>12.18868354396583</v>
      </c>
      <c r="M137" s="7">
        <f t="shared" si="17"/>
        <v>15.992923808571824</v>
      </c>
      <c r="P137" s="5">
        <f t="shared" si="18"/>
        <v>78.382907872307769</v>
      </c>
    </row>
    <row r="138" spans="1:16" x14ac:dyDescent="0.15">
      <c r="A138" s="5">
        <v>68.5</v>
      </c>
      <c r="B138" s="5">
        <v>136</v>
      </c>
      <c r="D138">
        <v>118.28005865103</v>
      </c>
      <c r="E138">
        <v>326.93035190616001</v>
      </c>
      <c r="F138">
        <v>101.49286498354</v>
      </c>
      <c r="G138">
        <v>107.07135016465</v>
      </c>
      <c r="I138" s="6">
        <f t="shared" si="14"/>
        <v>219.85900174151001</v>
      </c>
      <c r="J138" s="6">
        <f t="shared" si="15"/>
        <v>16.787193667490001</v>
      </c>
      <c r="K138" s="6">
        <f t="shared" si="16"/>
        <v>199.71436934052201</v>
      </c>
      <c r="L138" s="7">
        <f t="shared" si="13"/>
        <v>11.896828814651009</v>
      </c>
      <c r="M138" s="7">
        <f t="shared" si="17"/>
        <v>15.729041434143813</v>
      </c>
      <c r="P138" s="5">
        <f t="shared" si="18"/>
        <v>74.111577412076329</v>
      </c>
    </row>
    <row r="139" spans="1:16" x14ac:dyDescent="0.15">
      <c r="A139" s="5">
        <v>69</v>
      </c>
      <c r="B139" s="5">
        <v>137</v>
      </c>
      <c r="D139">
        <v>118.50953079179</v>
      </c>
      <c r="E139">
        <v>327.73753665688997</v>
      </c>
      <c r="F139">
        <v>101.74716428833</v>
      </c>
      <c r="G139">
        <v>107.27735089645</v>
      </c>
      <c r="I139" s="6">
        <f t="shared" si="14"/>
        <v>220.46018576043997</v>
      </c>
      <c r="J139" s="6">
        <f t="shared" si="15"/>
        <v>16.762366503460001</v>
      </c>
      <c r="K139" s="6">
        <f t="shared" si="16"/>
        <v>200.34534595628796</v>
      </c>
      <c r="L139" s="7">
        <f t="shared" si="13"/>
        <v>11.952091962369019</v>
      </c>
      <c r="M139" s="7">
        <f t="shared" si="17"/>
        <v>15.812276936748631</v>
      </c>
      <c r="P139" s="5">
        <f t="shared" si="18"/>
        <v>74.920360489638128</v>
      </c>
    </row>
    <row r="140" spans="1:16" x14ac:dyDescent="0.15">
      <c r="A140" s="5">
        <v>69.5</v>
      </c>
      <c r="B140" s="5">
        <v>138</v>
      </c>
      <c r="D140">
        <v>118.73863636364</v>
      </c>
      <c r="E140">
        <v>328.06928152492998</v>
      </c>
      <c r="F140">
        <v>101.62275887302999</v>
      </c>
      <c r="G140">
        <v>107.20892791804</v>
      </c>
      <c r="I140" s="6">
        <f t="shared" si="14"/>
        <v>220.86035360688999</v>
      </c>
      <c r="J140" s="6">
        <f t="shared" si="15"/>
        <v>17.115877490610004</v>
      </c>
      <c r="K140" s="6">
        <f t="shared" si="16"/>
        <v>200.32130061815798</v>
      </c>
      <c r="L140" s="7">
        <f t="shared" si="13"/>
        <v>11.703828841264896</v>
      </c>
      <c r="M140" s="7">
        <f t="shared" si="17"/>
        <v>15.591986170531317</v>
      </c>
      <c r="P140" s="5">
        <f t="shared" si="18"/>
        <v>71.286998666741937</v>
      </c>
    </row>
    <row r="141" spans="1:16" s="17" customFormat="1" x14ac:dyDescent="0.15">
      <c r="A141" s="17">
        <v>70</v>
      </c>
      <c r="B141" s="17">
        <v>139</v>
      </c>
      <c r="D141" s="16">
        <v>118.72287390029</v>
      </c>
      <c r="E141" s="16">
        <v>327.36913489736003</v>
      </c>
      <c r="F141" s="16">
        <v>101.66922795463</v>
      </c>
      <c r="G141" s="16">
        <v>107.21039151116</v>
      </c>
      <c r="I141" s="40">
        <f t="shared" si="14"/>
        <v>220.15874338620003</v>
      </c>
      <c r="J141" s="40">
        <f t="shared" si="15"/>
        <v>17.053645945659994</v>
      </c>
      <c r="K141" s="40">
        <f t="shared" si="16"/>
        <v>199.69436825140804</v>
      </c>
      <c r="L141" s="41">
        <f t="shared" si="13"/>
        <v>11.709775662501574</v>
      </c>
      <c r="M141" s="41">
        <f t="shared" si="17"/>
        <v>15.625905346654804</v>
      </c>
      <c r="P141" s="17">
        <f t="shared" si="18"/>
        <v>71.374031139196319</v>
      </c>
    </row>
    <row r="142" spans="1:16" x14ac:dyDescent="0.15">
      <c r="A142" s="5">
        <v>70.5</v>
      </c>
      <c r="B142" s="5">
        <v>140</v>
      </c>
      <c r="D142">
        <v>119.21187683285</v>
      </c>
      <c r="E142">
        <v>327.96554252199002</v>
      </c>
      <c r="F142">
        <v>101.66410537871</v>
      </c>
      <c r="G142">
        <v>107.29418221733999</v>
      </c>
      <c r="I142" s="6">
        <f t="shared" si="14"/>
        <v>220.67136030465002</v>
      </c>
      <c r="J142" s="6">
        <f t="shared" si="15"/>
        <v>17.547771454139991</v>
      </c>
      <c r="K142" s="6">
        <f t="shared" si="16"/>
        <v>199.61403455968204</v>
      </c>
      <c r="L142" s="7">
        <f t="shared" si="13"/>
        <v>11.375463549964786</v>
      </c>
      <c r="M142" s="7">
        <f t="shared" si="17"/>
        <v>15.319565589004826</v>
      </c>
      <c r="P142" s="5">
        <f t="shared" si="18"/>
        <v>66.481331566175598</v>
      </c>
    </row>
    <row r="143" spans="1:16" x14ac:dyDescent="0.15">
      <c r="A143" s="5">
        <v>71</v>
      </c>
      <c r="B143" s="5">
        <v>141</v>
      </c>
      <c r="D143">
        <v>119.06231671554001</v>
      </c>
      <c r="E143">
        <v>325.81048387097002</v>
      </c>
      <c r="F143">
        <v>101.82363702891</v>
      </c>
      <c r="G143">
        <v>107.36882546651999</v>
      </c>
      <c r="I143" s="6">
        <f t="shared" si="14"/>
        <v>218.44165840445004</v>
      </c>
      <c r="J143" s="6">
        <f t="shared" si="15"/>
        <v>17.238679686630007</v>
      </c>
      <c r="K143" s="6">
        <f t="shared" si="16"/>
        <v>197.75524278049403</v>
      </c>
      <c r="L143" s="7">
        <f t="shared" si="13"/>
        <v>11.471600283510647</v>
      </c>
      <c r="M143" s="7">
        <f t="shared" si="17"/>
        <v>15.443674677437494</v>
      </c>
      <c r="P143" s="5">
        <f t="shared" si="18"/>
        <v>67.888304683608425</v>
      </c>
    </row>
    <row r="144" spans="1:16" x14ac:dyDescent="0.15">
      <c r="A144" s="5">
        <v>71.5</v>
      </c>
      <c r="B144" s="5">
        <v>142</v>
      </c>
      <c r="D144">
        <v>119.46774193548001</v>
      </c>
      <c r="E144">
        <v>328.35190615836001</v>
      </c>
      <c r="F144">
        <v>101.67252103915</v>
      </c>
      <c r="G144">
        <v>107.33626051957999</v>
      </c>
      <c r="I144" s="6">
        <f t="shared" si="14"/>
        <v>221.01564563878003</v>
      </c>
      <c r="J144" s="6">
        <f t="shared" si="15"/>
        <v>17.795220896330008</v>
      </c>
      <c r="K144" s="6">
        <f t="shared" si="16"/>
        <v>199.66138056318403</v>
      </c>
      <c r="L144" s="7">
        <f t="shared" si="13"/>
        <v>11.219943923503704</v>
      </c>
      <c r="M144" s="7">
        <f t="shared" si="17"/>
        <v>15.219990672317362</v>
      </c>
      <c r="P144" s="5">
        <f t="shared" si="18"/>
        <v>64.205282385041755</v>
      </c>
    </row>
    <row r="145" spans="1:16" x14ac:dyDescent="0.15">
      <c r="A145" s="5">
        <v>72</v>
      </c>
      <c r="B145" s="5">
        <v>143</v>
      </c>
      <c r="D145">
        <v>119.63856304985001</v>
      </c>
      <c r="E145">
        <v>329.38673020528</v>
      </c>
      <c r="F145">
        <v>101.79912184413</v>
      </c>
      <c r="G145">
        <v>107.26125137212</v>
      </c>
      <c r="I145" s="6">
        <f t="shared" si="14"/>
        <v>222.12547883316</v>
      </c>
      <c r="J145" s="6">
        <f t="shared" si="15"/>
        <v>17.839441205720007</v>
      </c>
      <c r="K145" s="6">
        <f t="shared" si="16"/>
        <v>200.71814938629601</v>
      </c>
      <c r="L145" s="7">
        <f t="shared" si="13"/>
        <v>11.25136976386559</v>
      </c>
      <c r="M145" s="7">
        <f t="shared" si="17"/>
        <v>15.279388867566055</v>
      </c>
      <c r="P145" s="5">
        <f t="shared" si="18"/>
        <v>64.665203488568906</v>
      </c>
    </row>
    <row r="146" spans="1:16" x14ac:dyDescent="0.15">
      <c r="A146" s="5">
        <v>72.5</v>
      </c>
      <c r="B146" s="5">
        <v>144</v>
      </c>
      <c r="D146">
        <v>120.04582111437</v>
      </c>
      <c r="E146">
        <v>329.49120234603998</v>
      </c>
      <c r="F146">
        <v>101.68825466520001</v>
      </c>
      <c r="G146">
        <v>107.37980241493</v>
      </c>
      <c r="I146" s="6">
        <f t="shared" si="14"/>
        <v>222.11139993110999</v>
      </c>
      <c r="J146" s="6">
        <f t="shared" si="15"/>
        <v>18.357566449169994</v>
      </c>
      <c r="K146" s="6">
        <f t="shared" si="16"/>
        <v>200.08232019210598</v>
      </c>
      <c r="L146" s="7">
        <f t="shared" si="13"/>
        <v>10.899174503663712</v>
      </c>
      <c r="M146" s="7">
        <f t="shared" si="17"/>
        <v>14.955165962250987</v>
      </c>
      <c r="P146" s="5">
        <f t="shared" si="18"/>
        <v>59.510781813165117</v>
      </c>
    </row>
    <row r="147" spans="1:16" x14ac:dyDescent="0.15">
      <c r="A147" s="5">
        <v>73</v>
      </c>
      <c r="B147" s="5">
        <v>145</v>
      </c>
      <c r="D147">
        <v>120.75769794721</v>
      </c>
      <c r="E147">
        <v>333.95784457477998</v>
      </c>
      <c r="F147">
        <v>101.82656421515</v>
      </c>
      <c r="G147">
        <v>107.11964873765</v>
      </c>
      <c r="I147" s="6">
        <f t="shared" si="14"/>
        <v>226.83819583713</v>
      </c>
      <c r="J147" s="6">
        <f t="shared" si="15"/>
        <v>18.931133732060005</v>
      </c>
      <c r="K147" s="6">
        <f t="shared" si="16"/>
        <v>204.12083535865798</v>
      </c>
      <c r="L147" s="7">
        <f t="shared" si="13"/>
        <v>10.782282680354106</v>
      </c>
      <c r="M147" s="7">
        <f t="shared" si="17"/>
        <v>14.866246493828189</v>
      </c>
      <c r="P147" s="5">
        <f t="shared" si="18"/>
        <v>57.800055361596328</v>
      </c>
    </row>
    <row r="148" spans="1:16" x14ac:dyDescent="0.15">
      <c r="A148" s="5">
        <v>73.5</v>
      </c>
      <c r="B148" s="5">
        <v>146</v>
      </c>
      <c r="D148">
        <v>120.61363636364</v>
      </c>
      <c r="E148">
        <v>333.66678885631001</v>
      </c>
      <c r="F148">
        <v>101.62788144896</v>
      </c>
      <c r="G148">
        <v>107.29564581047001</v>
      </c>
      <c r="I148" s="6">
        <f t="shared" si="14"/>
        <v>226.37114304584</v>
      </c>
      <c r="J148" s="6">
        <f t="shared" si="15"/>
        <v>18.985754914680001</v>
      </c>
      <c r="K148" s="6">
        <f t="shared" si="16"/>
        <v>203.58823714822401</v>
      </c>
      <c r="L148" s="7">
        <f t="shared" si="13"/>
        <v>10.723210009985291</v>
      </c>
      <c r="M148" s="7">
        <f t="shared" si="17"/>
        <v>14.835146178346182</v>
      </c>
      <c r="P148" s="5">
        <f t="shared" si="18"/>
        <v>56.9355194436556</v>
      </c>
    </row>
    <row r="149" spans="1:16" x14ac:dyDescent="0.15">
      <c r="A149" s="5">
        <v>74</v>
      </c>
      <c r="B149" s="5">
        <v>147</v>
      </c>
      <c r="D149">
        <v>120.8603372434</v>
      </c>
      <c r="E149">
        <v>335.36363636364001</v>
      </c>
      <c r="F149">
        <v>101.60080497622</v>
      </c>
      <c r="G149">
        <v>107.36333699232</v>
      </c>
      <c r="I149" s="6">
        <f t="shared" si="14"/>
        <v>228.00029937132001</v>
      </c>
      <c r="J149" s="6">
        <f t="shared" si="15"/>
        <v>19.259532267179992</v>
      </c>
      <c r="K149" s="6">
        <f t="shared" si="16"/>
        <v>204.88886065070403</v>
      </c>
      <c r="L149" s="7">
        <f t="shared" si="13"/>
        <v>10.63830926983899</v>
      </c>
      <c r="M149" s="7">
        <f t="shared" si="17"/>
        <v>14.778217793086689</v>
      </c>
      <c r="P149" s="5">
        <f t="shared" si="18"/>
        <v>55.692986494696896</v>
      </c>
    </row>
    <row r="150" spans="1:16" x14ac:dyDescent="0.15">
      <c r="A150" s="5">
        <v>74.5</v>
      </c>
      <c r="B150" s="5">
        <v>148</v>
      </c>
      <c r="D150">
        <v>121.44758064516</v>
      </c>
      <c r="E150">
        <v>335.37206744868001</v>
      </c>
      <c r="F150">
        <v>101.92791803879</v>
      </c>
      <c r="G150">
        <v>107.48774240761</v>
      </c>
      <c r="I150" s="6">
        <f t="shared" si="14"/>
        <v>227.88432504107001</v>
      </c>
      <c r="J150" s="6">
        <f t="shared" si="15"/>
        <v>19.519662606370005</v>
      </c>
      <c r="K150" s="6">
        <f t="shared" si="16"/>
        <v>204.46072991342601</v>
      </c>
      <c r="L150" s="7">
        <f t="shared" si="13"/>
        <v>10.474603687396868</v>
      </c>
      <c r="M150" s="7">
        <f t="shared" si="17"/>
        <v>14.642484565531378</v>
      </c>
      <c r="P150" s="5">
        <f t="shared" si="18"/>
        <v>53.297134824119027</v>
      </c>
    </row>
    <row r="151" spans="1:16" x14ac:dyDescent="0.15">
      <c r="A151" s="5">
        <v>75</v>
      </c>
      <c r="B151" s="5">
        <v>149</v>
      </c>
      <c r="D151">
        <v>122.10593841642</v>
      </c>
      <c r="E151">
        <v>337.02785923753999</v>
      </c>
      <c r="F151">
        <v>101.77277716795</v>
      </c>
      <c r="G151">
        <v>107.36516648372</v>
      </c>
      <c r="I151" s="6">
        <f t="shared" si="14"/>
        <v>229.66269275381998</v>
      </c>
      <c r="J151" s="6">
        <f t="shared" si="15"/>
        <v>20.333161248470006</v>
      </c>
      <c r="K151" s="6">
        <f t="shared" si="16"/>
        <v>205.26289925565598</v>
      </c>
      <c r="L151" s="7">
        <f t="shared" si="13"/>
        <v>10.094982120456121</v>
      </c>
      <c r="M151" s="7">
        <f t="shared" si="17"/>
        <v>14.290835353477441</v>
      </c>
      <c r="P151" s="5">
        <f t="shared" si="18"/>
        <v>47.741325719906378</v>
      </c>
    </row>
    <row r="152" spans="1:16" x14ac:dyDescent="0.15">
      <c r="A152" s="5">
        <v>75.5</v>
      </c>
      <c r="B152" s="5">
        <v>150</v>
      </c>
      <c r="D152">
        <v>121.76576246334</v>
      </c>
      <c r="E152">
        <v>335.34934017594998</v>
      </c>
      <c r="F152">
        <v>101.65386022686</v>
      </c>
      <c r="G152">
        <v>107.38565678741</v>
      </c>
      <c r="I152" s="6">
        <f t="shared" si="14"/>
        <v>227.96368338853998</v>
      </c>
      <c r="J152" s="6">
        <f t="shared" si="15"/>
        <v>20.111902236479992</v>
      </c>
      <c r="K152" s="6">
        <f t="shared" si="16"/>
        <v>203.829400704764</v>
      </c>
      <c r="L152" s="7">
        <f t="shared" si="13"/>
        <v>10.134764892355525</v>
      </c>
      <c r="M152" s="7">
        <f t="shared" si="17"/>
        <v>14.358590480263652</v>
      </c>
      <c r="P152" s="5">
        <f t="shared" si="18"/>
        <v>48.323551561527282</v>
      </c>
    </row>
    <row r="153" spans="1:16" x14ac:dyDescent="0.15">
      <c r="A153" s="5">
        <v>76</v>
      </c>
      <c r="B153" s="5">
        <v>151</v>
      </c>
      <c r="D153">
        <v>121.63086510264</v>
      </c>
      <c r="E153">
        <v>335.88123167154998</v>
      </c>
      <c r="F153">
        <v>101.79656055616999</v>
      </c>
      <c r="G153">
        <v>107.28357116722</v>
      </c>
      <c r="I153" s="6">
        <f t="shared" si="14"/>
        <v>228.59766050432998</v>
      </c>
      <c r="J153" s="6">
        <f t="shared" si="15"/>
        <v>19.834304546470008</v>
      </c>
      <c r="K153" s="6">
        <f t="shared" si="16"/>
        <v>204.79649504856596</v>
      </c>
      <c r="L153" s="7">
        <f t="shared" si="13"/>
        <v>10.32536807977038</v>
      </c>
      <c r="M153" s="7">
        <f t="shared" si="17"/>
        <v>14.577166022565315</v>
      </c>
      <c r="P153" s="5">
        <f t="shared" si="18"/>
        <v>51.113053044451952</v>
      </c>
    </row>
    <row r="154" spans="1:16" x14ac:dyDescent="0.15">
      <c r="A154" s="5">
        <v>76.5</v>
      </c>
      <c r="B154" s="5">
        <v>152</v>
      </c>
      <c r="D154">
        <v>121.625</v>
      </c>
      <c r="E154">
        <v>334.91385630499002</v>
      </c>
      <c r="F154">
        <v>101.82034394438</v>
      </c>
      <c r="G154">
        <v>107.10354921331999</v>
      </c>
      <c r="I154" s="6">
        <f t="shared" si="14"/>
        <v>227.81030709167004</v>
      </c>
      <c r="J154" s="6">
        <f t="shared" si="15"/>
        <v>19.804656055620001</v>
      </c>
      <c r="K154" s="6">
        <f t="shared" si="16"/>
        <v>204.04471982492603</v>
      </c>
      <c r="L154" s="7">
        <f t="shared" si="13"/>
        <v>10.302866116527376</v>
      </c>
      <c r="M154" s="7">
        <f t="shared" si="17"/>
        <v>14.582636414209119</v>
      </c>
      <c r="P154" s="5">
        <f t="shared" si="18"/>
        <v>50.783733998498867</v>
      </c>
    </row>
    <row r="155" spans="1:16" x14ac:dyDescent="0.15">
      <c r="A155" s="5">
        <v>77</v>
      </c>
      <c r="B155" s="5">
        <v>153</v>
      </c>
      <c r="D155">
        <v>121.79765395894</v>
      </c>
      <c r="E155">
        <v>336.16752199413997</v>
      </c>
      <c r="F155">
        <v>101.86278814489999</v>
      </c>
      <c r="G155">
        <v>107.20270764727</v>
      </c>
      <c r="I155" s="6">
        <f t="shared" si="14"/>
        <v>228.96481434686996</v>
      </c>
      <c r="J155" s="6">
        <f t="shared" si="15"/>
        <v>19.934865814040009</v>
      </c>
      <c r="K155" s="6">
        <f t="shared" si="16"/>
        <v>205.04297537002194</v>
      </c>
      <c r="L155" s="7">
        <f t="shared" si="13"/>
        <v>10.285646127881702</v>
      </c>
      <c r="M155" s="7">
        <f t="shared" si="17"/>
        <v>14.593388780450255</v>
      </c>
      <c r="P155" s="5">
        <f t="shared" si="18"/>
        <v>50.531717311293612</v>
      </c>
    </row>
    <row r="156" spans="1:16" x14ac:dyDescent="0.15">
      <c r="A156" s="5">
        <v>77.5</v>
      </c>
      <c r="B156" s="5">
        <v>154</v>
      </c>
      <c r="D156">
        <v>121.76906158358</v>
      </c>
      <c r="E156">
        <v>335.21517595308001</v>
      </c>
      <c r="F156">
        <v>101.93596780095</v>
      </c>
      <c r="G156">
        <v>107.25539699962999</v>
      </c>
      <c r="I156" s="6">
        <f t="shared" si="14"/>
        <v>227.95977895345001</v>
      </c>
      <c r="J156" s="6">
        <f t="shared" si="15"/>
        <v>19.833093782630002</v>
      </c>
      <c r="K156" s="6">
        <f t="shared" si="16"/>
        <v>204.16006641429402</v>
      </c>
      <c r="L156" s="7">
        <f t="shared" si="13"/>
        <v>10.293909192982246</v>
      </c>
      <c r="M156" s="7">
        <f t="shared" si="17"/>
        <v>14.629624200437608</v>
      </c>
      <c r="P156" s="5">
        <f t="shared" si="18"/>
        <v>50.652648302344161</v>
      </c>
    </row>
    <row r="157" spans="1:16" x14ac:dyDescent="0.15">
      <c r="A157" s="5">
        <v>78</v>
      </c>
      <c r="B157" s="5">
        <v>155</v>
      </c>
      <c r="D157">
        <v>121.63673020528</v>
      </c>
      <c r="E157">
        <v>335.06158357771</v>
      </c>
      <c r="F157">
        <v>101.87669227955</v>
      </c>
      <c r="G157">
        <v>107.24624954263</v>
      </c>
      <c r="I157" s="6">
        <f t="shared" si="14"/>
        <v>227.81533403508001</v>
      </c>
      <c r="J157" s="6">
        <f t="shared" si="15"/>
        <v>19.760037925730003</v>
      </c>
      <c r="K157" s="6">
        <f t="shared" si="16"/>
        <v>204.103288524204</v>
      </c>
      <c r="L157" s="7">
        <f t="shared" si="13"/>
        <v>10.329093966891449</v>
      </c>
      <c r="M157" s="7">
        <f t="shared" si="17"/>
        <v>14.69278132923362</v>
      </c>
      <c r="P157" s="5">
        <f t="shared" si="18"/>
        <v>51.167581868394493</v>
      </c>
    </row>
    <row r="158" spans="1:16" x14ac:dyDescent="0.15">
      <c r="A158" s="5">
        <v>78.5</v>
      </c>
      <c r="B158" s="5">
        <v>156</v>
      </c>
      <c r="D158">
        <v>121.54032258065</v>
      </c>
      <c r="E158">
        <v>332.30315249266999</v>
      </c>
      <c r="F158">
        <v>101.67032564947</v>
      </c>
      <c r="G158">
        <v>107.17124039517</v>
      </c>
      <c r="I158" s="6">
        <f t="shared" si="14"/>
        <v>225.13191209749999</v>
      </c>
      <c r="J158" s="6">
        <f t="shared" si="15"/>
        <v>19.869996931179998</v>
      </c>
      <c r="K158" s="6">
        <f t="shared" si="16"/>
        <v>201.28791578008401</v>
      </c>
      <c r="L158" s="7">
        <f t="shared" si="13"/>
        <v>10.130243928937052</v>
      </c>
      <c r="M158" s="7">
        <f t="shared" si="17"/>
        <v>14.521903646166031</v>
      </c>
      <c r="P158" s="5">
        <f t="shared" si="18"/>
        <v>48.257386696547186</v>
      </c>
    </row>
    <row r="159" spans="1:16" x14ac:dyDescent="0.15">
      <c r="A159" s="5">
        <v>79</v>
      </c>
      <c r="B159" s="5">
        <v>157</v>
      </c>
      <c r="D159">
        <v>122.01832844575</v>
      </c>
      <c r="E159">
        <v>330.54362170088001</v>
      </c>
      <c r="F159">
        <v>101.81156238566</v>
      </c>
      <c r="G159">
        <v>107.30076838639</v>
      </c>
      <c r="I159" s="6">
        <f t="shared" si="14"/>
        <v>223.24285331448999</v>
      </c>
      <c r="J159" s="6">
        <f t="shared" si="15"/>
        <v>20.206766060090004</v>
      </c>
      <c r="K159" s="6">
        <f t="shared" si="16"/>
        <v>198.99473404238199</v>
      </c>
      <c r="L159" s="7">
        <f t="shared" si="13"/>
        <v>9.8479258606062974</v>
      </c>
      <c r="M159" s="7">
        <f t="shared" si="17"/>
        <v>14.267557932722085</v>
      </c>
      <c r="P159" s="5">
        <f t="shared" si="18"/>
        <v>44.125626462385995</v>
      </c>
    </row>
    <row r="160" spans="1:16" x14ac:dyDescent="0.15">
      <c r="A160" s="5">
        <v>79.5</v>
      </c>
      <c r="B160" s="5">
        <v>158</v>
      </c>
      <c r="D160">
        <v>122.13636363636</v>
      </c>
      <c r="E160">
        <v>331.80021994135001</v>
      </c>
      <c r="F160">
        <v>101.81302597878</v>
      </c>
      <c r="G160">
        <v>107.40797658251</v>
      </c>
      <c r="I160" s="6">
        <f t="shared" si="14"/>
        <v>224.39224335884001</v>
      </c>
      <c r="J160" s="6">
        <f t="shared" si="15"/>
        <v>20.323337657579998</v>
      </c>
      <c r="K160" s="6">
        <f t="shared" si="16"/>
        <v>200.00423816974401</v>
      </c>
      <c r="L160" s="7">
        <f t="shared" si="13"/>
        <v>9.8411118065121759</v>
      </c>
      <c r="M160" s="7">
        <f t="shared" si="17"/>
        <v>14.288716233514773</v>
      </c>
      <c r="P160" s="5">
        <f t="shared" si="18"/>
        <v>44.025901928614644</v>
      </c>
    </row>
    <row r="161" spans="1:16" x14ac:dyDescent="0.15">
      <c r="A161" s="5">
        <v>80</v>
      </c>
      <c r="B161" s="5">
        <v>159</v>
      </c>
      <c r="D161">
        <v>122.15029325512999</v>
      </c>
      <c r="E161">
        <v>330.38563049853002</v>
      </c>
      <c r="F161">
        <v>101.87083790705999</v>
      </c>
      <c r="G161">
        <v>107.38053421149</v>
      </c>
      <c r="I161" s="6">
        <f t="shared" si="14"/>
        <v>223.00509628704003</v>
      </c>
      <c r="J161" s="6">
        <f t="shared" si="15"/>
        <v>20.279455348070002</v>
      </c>
      <c r="K161" s="6">
        <f t="shared" si="16"/>
        <v>198.66974986935602</v>
      </c>
      <c r="L161" s="7">
        <f t="shared" si="13"/>
        <v>9.7966018544114135</v>
      </c>
      <c r="M161" s="7">
        <f t="shared" si="17"/>
        <v>14.272178636300819</v>
      </c>
      <c r="P161" s="5">
        <f t="shared" si="18"/>
        <v>43.37449321360851</v>
      </c>
    </row>
    <row r="162" spans="1:16" x14ac:dyDescent="0.15">
      <c r="A162" s="5">
        <v>80.5</v>
      </c>
      <c r="B162" s="5">
        <v>160</v>
      </c>
      <c r="D162">
        <v>122.26502932551</v>
      </c>
      <c r="E162">
        <v>328.85960410556999</v>
      </c>
      <c r="F162">
        <v>101.66154409073999</v>
      </c>
      <c r="G162">
        <v>107.3896816685</v>
      </c>
      <c r="I162" s="6">
        <f t="shared" si="14"/>
        <v>221.46992243706998</v>
      </c>
      <c r="J162" s="6">
        <f t="shared" si="15"/>
        <v>20.603485234770005</v>
      </c>
      <c r="K162" s="6">
        <f t="shared" si="16"/>
        <v>196.74574015534597</v>
      </c>
      <c r="L162" s="7">
        <f t="shared" si="13"/>
        <v>9.5491485015031348</v>
      </c>
      <c r="M162" s="7">
        <f t="shared" si="17"/>
        <v>14.05269763827935</v>
      </c>
      <c r="P162" s="5">
        <f t="shared" si="18"/>
        <v>39.752982449520786</v>
      </c>
    </row>
    <row r="163" spans="1:16" x14ac:dyDescent="0.15">
      <c r="A163" s="5">
        <v>81</v>
      </c>
      <c r="B163" s="5">
        <v>161</v>
      </c>
      <c r="D163">
        <v>121.93365102639</v>
      </c>
      <c r="E163">
        <v>325.99670087977</v>
      </c>
      <c r="F163">
        <v>101.65568971826001</v>
      </c>
      <c r="G163">
        <v>107.36626417856</v>
      </c>
      <c r="I163" s="6">
        <f t="shared" si="14"/>
        <v>218.63043670120999</v>
      </c>
      <c r="J163" s="6">
        <f t="shared" si="15"/>
        <v>20.277961308129989</v>
      </c>
      <c r="K163" s="6">
        <f t="shared" si="16"/>
        <v>194.296883131454</v>
      </c>
      <c r="L163" s="7">
        <f t="shared" si="13"/>
        <v>9.5816773776738131</v>
      </c>
      <c r="M163" s="7">
        <f t="shared" si="17"/>
        <v>14.113198869336838</v>
      </c>
      <c r="P163" s="5">
        <f t="shared" si="18"/>
        <v>40.229046620045295</v>
      </c>
    </row>
    <row r="164" spans="1:16" x14ac:dyDescent="0.15">
      <c r="A164" s="5">
        <v>81.5</v>
      </c>
      <c r="B164" s="5">
        <v>162</v>
      </c>
      <c r="D164">
        <v>121.66788856305</v>
      </c>
      <c r="E164">
        <v>321.14516129032</v>
      </c>
      <c r="F164">
        <v>101.80826930113</v>
      </c>
      <c r="G164">
        <v>107.44493230882</v>
      </c>
      <c r="I164" s="6">
        <f t="shared" si="14"/>
        <v>213.7002289815</v>
      </c>
      <c r="J164" s="6">
        <f t="shared" si="15"/>
        <v>19.859619261920002</v>
      </c>
      <c r="K164" s="6">
        <f t="shared" si="16"/>
        <v>189.86868586719601</v>
      </c>
      <c r="L164" s="7">
        <f t="shared" si="13"/>
        <v>9.5605400769823081</v>
      </c>
      <c r="M164" s="7">
        <f t="shared" si="17"/>
        <v>14.120033923532141</v>
      </c>
      <c r="P164" s="5">
        <f t="shared" si="18"/>
        <v>39.919699581185739</v>
      </c>
    </row>
    <row r="165" spans="1:16" x14ac:dyDescent="0.15">
      <c r="A165" s="5">
        <v>82</v>
      </c>
      <c r="B165" s="5">
        <v>163</v>
      </c>
      <c r="D165">
        <v>121.45014662757001</v>
      </c>
      <c r="E165">
        <v>316.63013196481</v>
      </c>
      <c r="F165">
        <v>101.75521405049</v>
      </c>
      <c r="G165">
        <v>107.11672155141</v>
      </c>
      <c r="I165" s="6">
        <f t="shared" si="14"/>
        <v>209.51341041340001</v>
      </c>
      <c r="J165" s="6">
        <f t="shared" si="15"/>
        <v>19.69493257708001</v>
      </c>
      <c r="K165" s="6">
        <f t="shared" si="16"/>
        <v>185.87949132090401</v>
      </c>
      <c r="L165" s="7">
        <f t="shared" si="13"/>
        <v>9.4379348897706503</v>
      </c>
      <c r="M165" s="7">
        <f t="shared" si="17"/>
        <v>14.025401091207291</v>
      </c>
      <c r="P165" s="5">
        <f t="shared" si="18"/>
        <v>38.125357334448886</v>
      </c>
    </row>
    <row r="166" spans="1:16" x14ac:dyDescent="0.15">
      <c r="A166" s="5">
        <v>82.5</v>
      </c>
      <c r="B166" s="5">
        <v>164</v>
      </c>
      <c r="D166">
        <v>121.72690615835999</v>
      </c>
      <c r="E166">
        <v>315.98790322580999</v>
      </c>
      <c r="F166">
        <v>101.81156238566</v>
      </c>
      <c r="G166">
        <v>107.35784851811</v>
      </c>
      <c r="I166" s="6">
        <f t="shared" si="14"/>
        <v>208.63005470769997</v>
      </c>
      <c r="J166" s="6">
        <f t="shared" si="15"/>
        <v>19.915343772699998</v>
      </c>
      <c r="K166" s="6">
        <f t="shared" si="16"/>
        <v>184.73164218045997</v>
      </c>
      <c r="L166" s="7">
        <f t="shared" si="13"/>
        <v>9.2758450112064121</v>
      </c>
      <c r="M166" s="7">
        <f t="shared" si="17"/>
        <v>13.891283567529861</v>
      </c>
      <c r="P166" s="5">
        <f t="shared" si="18"/>
        <v>35.753151692169141</v>
      </c>
    </row>
    <row r="167" spans="1:16" x14ac:dyDescent="0.15">
      <c r="A167" s="5">
        <v>83</v>
      </c>
      <c r="B167" s="5">
        <v>165</v>
      </c>
      <c r="D167">
        <v>121.59164222874</v>
      </c>
      <c r="E167">
        <v>317.65835777126</v>
      </c>
      <c r="F167">
        <v>101.7866813026</v>
      </c>
      <c r="G167">
        <v>107.48518111964999</v>
      </c>
      <c r="I167" s="6">
        <f t="shared" si="14"/>
        <v>210.17317665160999</v>
      </c>
      <c r="J167" s="6">
        <f t="shared" si="15"/>
        <v>19.804960926139998</v>
      </c>
      <c r="K167" s="6">
        <f t="shared" si="16"/>
        <v>186.407223540242</v>
      </c>
      <c r="L167" s="7">
        <f t="shared" si="13"/>
        <v>9.4121480085430758</v>
      </c>
      <c r="M167" s="7">
        <f t="shared" si="17"/>
        <v>14.055558919753334</v>
      </c>
      <c r="P167" s="5">
        <f t="shared" si="18"/>
        <v>37.747963103009525</v>
      </c>
    </row>
    <row r="168" spans="1:16" x14ac:dyDescent="0.15">
      <c r="A168" s="5">
        <v>83.5</v>
      </c>
      <c r="B168" s="5">
        <v>166</v>
      </c>
      <c r="D168">
        <v>122.04728739002999</v>
      </c>
      <c r="E168">
        <v>317.79948680351998</v>
      </c>
      <c r="F168">
        <v>101.59019392609</v>
      </c>
      <c r="G168">
        <v>107.35675082327</v>
      </c>
      <c r="I168" s="6">
        <f t="shared" si="14"/>
        <v>210.44273598024998</v>
      </c>
      <c r="J168" s="6">
        <f t="shared" si="15"/>
        <v>20.457093463939998</v>
      </c>
      <c r="K168" s="6">
        <f t="shared" si="16"/>
        <v>185.89422382352197</v>
      </c>
      <c r="L168" s="7">
        <f t="shared" si="13"/>
        <v>9.0870300881794517</v>
      </c>
      <c r="M168" s="7">
        <f t="shared" si="17"/>
        <v>13.75841335427652</v>
      </c>
      <c r="P168" s="5">
        <f t="shared" si="18"/>
        <v>32.989821682185443</v>
      </c>
    </row>
    <row r="169" spans="1:16" x14ac:dyDescent="0.15">
      <c r="A169" s="5">
        <v>84</v>
      </c>
      <c r="B169" s="5">
        <v>167</v>
      </c>
      <c r="D169">
        <v>122.65725806451999</v>
      </c>
      <c r="E169">
        <v>322.18951612902998</v>
      </c>
      <c r="F169">
        <v>101.71313574826</v>
      </c>
      <c r="G169">
        <v>107.35162824735001</v>
      </c>
      <c r="I169" s="6">
        <f t="shared" si="14"/>
        <v>214.83788788167999</v>
      </c>
      <c r="J169" s="6">
        <f t="shared" si="15"/>
        <v>20.944122316259993</v>
      </c>
      <c r="K169" s="6">
        <f t="shared" si="16"/>
        <v>189.70494110216799</v>
      </c>
      <c r="L169" s="7">
        <f t="shared" si="13"/>
        <v>9.057669652496747</v>
      </c>
      <c r="M169" s="7">
        <f t="shared" si="17"/>
        <v>13.757025273480624</v>
      </c>
      <c r="P169" s="5">
        <f t="shared" si="18"/>
        <v>32.560128034418902</v>
      </c>
    </row>
    <row r="170" spans="1:16" x14ac:dyDescent="0.15">
      <c r="A170" s="5">
        <v>84.5</v>
      </c>
      <c r="B170" s="5">
        <v>168</v>
      </c>
      <c r="D170">
        <v>122.87170087977</v>
      </c>
      <c r="E170">
        <v>324.53189149560001</v>
      </c>
      <c r="F170">
        <v>101.8181485547</v>
      </c>
      <c r="G170">
        <v>107.16172703988001</v>
      </c>
      <c r="I170" s="6">
        <f t="shared" si="14"/>
        <v>217.37016445571999</v>
      </c>
      <c r="J170" s="6">
        <f t="shared" si="15"/>
        <v>21.053552325070001</v>
      </c>
      <c r="K170" s="6">
        <f t="shared" si="16"/>
        <v>192.105901665636</v>
      </c>
      <c r="L170" s="7">
        <f t="shared" si="13"/>
        <v>9.1246312593472165</v>
      </c>
      <c r="M170" s="7">
        <f t="shared" si="17"/>
        <v>13.851959235217901</v>
      </c>
      <c r="P170" s="5">
        <f t="shared" si="18"/>
        <v>33.54011952428759</v>
      </c>
    </row>
    <row r="171" spans="1:16" x14ac:dyDescent="0.15">
      <c r="A171" s="5">
        <v>85</v>
      </c>
      <c r="B171" s="5">
        <v>169</v>
      </c>
      <c r="D171">
        <v>123.55828445748</v>
      </c>
      <c r="E171">
        <v>326.53445747800998</v>
      </c>
      <c r="F171">
        <v>101.69154774973001</v>
      </c>
      <c r="G171">
        <v>107.43651664837</v>
      </c>
      <c r="I171" s="6">
        <f t="shared" si="14"/>
        <v>219.09794082963998</v>
      </c>
      <c r="J171" s="6">
        <f t="shared" si="15"/>
        <v>21.866736707749993</v>
      </c>
      <c r="K171" s="6">
        <f t="shared" si="16"/>
        <v>192.85785678034</v>
      </c>
      <c r="L171" s="7">
        <f t="shared" si="13"/>
        <v>8.8196908097396829</v>
      </c>
      <c r="M171" s="7">
        <f t="shared" si="17"/>
        <v>13.574991140497175</v>
      </c>
      <c r="P171" s="5">
        <f t="shared" si="18"/>
        <v>29.077277911190631</v>
      </c>
    </row>
    <row r="172" spans="1:16" x14ac:dyDescent="0.15">
      <c r="A172" s="5">
        <v>85.5</v>
      </c>
      <c r="B172" s="5">
        <v>170</v>
      </c>
      <c r="D172">
        <v>123.91092375367</v>
      </c>
      <c r="E172">
        <v>331.43914956011997</v>
      </c>
      <c r="F172">
        <v>101.72740578119</v>
      </c>
      <c r="G172">
        <v>107.54116355652999</v>
      </c>
      <c r="I172" s="6">
        <f t="shared" si="14"/>
        <v>223.89798600358998</v>
      </c>
      <c r="J172" s="6">
        <f t="shared" si="15"/>
        <v>22.183517972480004</v>
      </c>
      <c r="K172" s="6">
        <f t="shared" si="16"/>
        <v>197.27776443661398</v>
      </c>
      <c r="L172" s="7">
        <f t="shared" si="13"/>
        <v>8.892988239347293</v>
      </c>
      <c r="M172" s="7">
        <f t="shared" si="17"/>
        <v>13.676260924991595</v>
      </c>
      <c r="P172" s="5">
        <f t="shared" si="18"/>
        <v>30.149994959410677</v>
      </c>
    </row>
    <row r="173" spans="1:16" x14ac:dyDescent="0.15">
      <c r="A173" s="5">
        <v>86</v>
      </c>
      <c r="B173" s="5">
        <v>171</v>
      </c>
      <c r="D173">
        <v>124.12426686217</v>
      </c>
      <c r="E173">
        <v>333.66239002933003</v>
      </c>
      <c r="F173">
        <v>101.63995609221</v>
      </c>
      <c r="G173">
        <v>107.35418953531</v>
      </c>
      <c r="I173" s="6">
        <f t="shared" si="14"/>
        <v>226.30820049402001</v>
      </c>
      <c r="J173" s="6">
        <f t="shared" si="15"/>
        <v>22.484310769960004</v>
      </c>
      <c r="K173" s="6">
        <f t="shared" si="16"/>
        <v>199.327027570068</v>
      </c>
      <c r="L173" s="7">
        <f t="shared" si="13"/>
        <v>8.8651606717861853</v>
      </c>
      <c r="M173" s="7">
        <f t="shared" si="17"/>
        <v>13.676405712317298</v>
      </c>
      <c r="P173" s="5">
        <f t="shared" si="18"/>
        <v>29.742735028290308</v>
      </c>
    </row>
    <row r="174" spans="1:16" x14ac:dyDescent="0.15">
      <c r="A174" s="5">
        <v>86.5</v>
      </c>
      <c r="B174" s="5">
        <v>172</v>
      </c>
      <c r="D174">
        <v>124.33467741936001</v>
      </c>
      <c r="E174">
        <v>332.98497067449</v>
      </c>
      <c r="F174">
        <v>101.82656421515</v>
      </c>
      <c r="G174">
        <v>107.56750823271</v>
      </c>
      <c r="I174" s="6">
        <f t="shared" si="14"/>
        <v>225.41746244178</v>
      </c>
      <c r="J174" s="6">
        <f t="shared" si="15"/>
        <v>22.508113204210005</v>
      </c>
      <c r="K174" s="6">
        <f t="shared" si="16"/>
        <v>198.407726596728</v>
      </c>
      <c r="L174" s="7">
        <f t="shared" si="13"/>
        <v>8.8149426296477422</v>
      </c>
      <c r="M174" s="7">
        <f t="shared" si="17"/>
        <v>13.654160025065663</v>
      </c>
      <c r="P174" s="5">
        <f t="shared" si="18"/>
        <v>29.007787701780678</v>
      </c>
    </row>
    <row r="175" spans="1:16" x14ac:dyDescent="0.15">
      <c r="A175" s="5">
        <v>87</v>
      </c>
      <c r="B175" s="5">
        <v>173</v>
      </c>
      <c r="D175">
        <v>125.10337243402</v>
      </c>
      <c r="E175">
        <v>332.55058651026002</v>
      </c>
      <c r="F175">
        <v>101.72045371387</v>
      </c>
      <c r="G175">
        <v>107.45298207098</v>
      </c>
      <c r="I175" s="6">
        <f t="shared" si="14"/>
        <v>225.09760443928002</v>
      </c>
      <c r="J175" s="6">
        <f t="shared" si="15"/>
        <v>23.382918720150002</v>
      </c>
      <c r="K175" s="6">
        <f t="shared" si="16"/>
        <v>197.03810197510001</v>
      </c>
      <c r="L175" s="7">
        <f t="shared" si="13"/>
        <v>8.4265828544878936</v>
      </c>
      <c r="M175" s="7">
        <f t="shared" si="17"/>
        <v>13.293772604792622</v>
      </c>
      <c r="P175" s="5">
        <f t="shared" si="18"/>
        <v>23.324093827560294</v>
      </c>
    </row>
    <row r="176" spans="1:16" x14ac:dyDescent="0.15">
      <c r="A176" s="5">
        <v>87.5</v>
      </c>
      <c r="B176" s="5">
        <v>174</v>
      </c>
      <c r="D176">
        <v>124.40469208211</v>
      </c>
      <c r="E176">
        <v>330.63416422287003</v>
      </c>
      <c r="F176">
        <v>101.77716794731001</v>
      </c>
      <c r="G176">
        <v>107.54226125136999</v>
      </c>
      <c r="I176" s="6">
        <f t="shared" si="14"/>
        <v>223.09190297150002</v>
      </c>
      <c r="J176" s="6">
        <f t="shared" si="15"/>
        <v>22.627524134799998</v>
      </c>
      <c r="K176" s="6">
        <f t="shared" si="16"/>
        <v>195.93887400974003</v>
      </c>
      <c r="L176" s="7">
        <f t="shared" si="13"/>
        <v>8.6593156565634093</v>
      </c>
      <c r="M176" s="7">
        <f t="shared" si="17"/>
        <v>13.554477761754947</v>
      </c>
      <c r="P176" s="5">
        <f t="shared" si="18"/>
        <v>26.730167489391771</v>
      </c>
    </row>
    <row r="177" spans="1:16" x14ac:dyDescent="0.15">
      <c r="A177" s="5">
        <v>88</v>
      </c>
      <c r="B177" s="5">
        <v>175</v>
      </c>
      <c r="D177">
        <v>125.15139296188001</v>
      </c>
      <c r="E177">
        <v>331.24596774193998</v>
      </c>
      <c r="F177">
        <v>101.82802780826999</v>
      </c>
      <c r="G177">
        <v>107.49249908525</v>
      </c>
      <c r="I177" s="6">
        <f t="shared" si="14"/>
        <v>223.75346865668996</v>
      </c>
      <c r="J177" s="6">
        <f t="shared" si="15"/>
        <v>23.323365153610013</v>
      </c>
      <c r="K177" s="6">
        <f t="shared" si="16"/>
        <v>195.76543047235793</v>
      </c>
      <c r="L177" s="7">
        <f t="shared" si="13"/>
        <v>8.3935328021075541</v>
      </c>
      <c r="M177" s="7">
        <f t="shared" si="17"/>
        <v>13.3166672621859</v>
      </c>
      <c r="P177" s="5">
        <f t="shared" si="18"/>
        <v>22.84040217803382</v>
      </c>
    </row>
    <row r="178" spans="1:16" x14ac:dyDescent="0.15">
      <c r="A178" s="5">
        <v>88.5</v>
      </c>
      <c r="B178" s="5">
        <v>176</v>
      </c>
      <c r="D178">
        <v>125.19501466276</v>
      </c>
      <c r="E178">
        <v>331.29252199413997</v>
      </c>
      <c r="F178">
        <v>101.69118185145</v>
      </c>
      <c r="G178">
        <v>107.51445298207</v>
      </c>
      <c r="I178" s="6">
        <f t="shared" si="14"/>
        <v>223.77806901206998</v>
      </c>
      <c r="J178" s="6">
        <f t="shared" si="15"/>
        <v>23.503832811310005</v>
      </c>
      <c r="K178" s="6">
        <f t="shared" si="16"/>
        <v>195.57346963849798</v>
      </c>
      <c r="L178" s="7">
        <f t="shared" si="13"/>
        <v>8.3209181757108297</v>
      </c>
      <c r="M178" s="7">
        <f t="shared" si="17"/>
        <v>13.272024990675984</v>
      </c>
      <c r="P178" s="5">
        <f t="shared" si="18"/>
        <v>21.777678040190267</v>
      </c>
    </row>
    <row r="179" spans="1:16" x14ac:dyDescent="0.15">
      <c r="A179" s="5">
        <v>89</v>
      </c>
      <c r="B179" s="5">
        <v>177</v>
      </c>
      <c r="D179">
        <v>124.98936950146999</v>
      </c>
      <c r="E179">
        <v>331.51356304985001</v>
      </c>
      <c r="F179">
        <v>101.78155872667</v>
      </c>
      <c r="G179">
        <v>107.64141968533001</v>
      </c>
      <c r="I179" s="6">
        <f t="shared" si="14"/>
        <v>223.87214336452001</v>
      </c>
      <c r="J179" s="6">
        <f t="shared" si="15"/>
        <v>23.207810774799995</v>
      </c>
      <c r="K179" s="6">
        <f t="shared" si="16"/>
        <v>196.02277043476002</v>
      </c>
      <c r="L179" s="7">
        <f t="shared" si="13"/>
        <v>8.4464136810185337</v>
      </c>
      <c r="M179" s="7">
        <f t="shared" si="17"/>
        <v>13.425492850870498</v>
      </c>
      <c r="P179" s="5">
        <f t="shared" si="18"/>
        <v>23.614320453699765</v>
      </c>
    </row>
    <row r="180" spans="1:16" x14ac:dyDescent="0.15">
      <c r="A180" s="5">
        <v>89.5</v>
      </c>
      <c r="B180" s="5">
        <v>178</v>
      </c>
      <c r="D180">
        <v>124.80351906158</v>
      </c>
      <c r="E180">
        <v>330.59787390028998</v>
      </c>
      <c r="F180">
        <v>101.84156604464</v>
      </c>
      <c r="G180">
        <v>107.54848152213999</v>
      </c>
      <c r="I180" s="6">
        <f t="shared" si="14"/>
        <v>223.04939237815</v>
      </c>
      <c r="J180" s="6">
        <f t="shared" si="15"/>
        <v>22.961953016940001</v>
      </c>
      <c r="K180" s="6">
        <f t="shared" si="16"/>
        <v>195.49504875782199</v>
      </c>
      <c r="L180" s="7">
        <f t="shared" si="13"/>
        <v>8.5138685116896227</v>
      </c>
      <c r="M180" s="7">
        <f t="shared" si="17"/>
        <v>13.520920036428397</v>
      </c>
      <c r="P180" s="5">
        <f t="shared" si="18"/>
        <v>24.60153033586132</v>
      </c>
    </row>
    <row r="181" spans="1:16" x14ac:dyDescent="0.15">
      <c r="A181" s="5">
        <v>90</v>
      </c>
      <c r="B181" s="5">
        <v>179</v>
      </c>
      <c r="D181">
        <v>124.83211143695</v>
      </c>
      <c r="E181">
        <v>330.2034457478</v>
      </c>
      <c r="F181">
        <v>101.64324917673</v>
      </c>
      <c r="G181">
        <v>107.49396267838</v>
      </c>
      <c r="I181" s="6">
        <f t="shared" si="14"/>
        <v>222.70948306942</v>
      </c>
      <c r="J181" s="6">
        <f t="shared" si="15"/>
        <v>23.188862260220006</v>
      </c>
      <c r="K181" s="6">
        <f t="shared" si="16"/>
        <v>194.88284835715601</v>
      </c>
      <c r="L181" s="7">
        <f t="shared" si="13"/>
        <v>8.4041573997993577</v>
      </c>
      <c r="M181" s="7">
        <f t="shared" si="17"/>
        <v>13.43918127942494</v>
      </c>
      <c r="P181" s="5">
        <f t="shared" si="18"/>
        <v>22.995894493869322</v>
      </c>
    </row>
    <row r="182" spans="1:16" x14ac:dyDescent="0.15">
      <c r="A182" s="5">
        <v>90.5</v>
      </c>
      <c r="B182" s="5">
        <v>180</v>
      </c>
      <c r="D182">
        <v>125.47910557185</v>
      </c>
      <c r="E182">
        <v>332.05828445748</v>
      </c>
      <c r="F182">
        <v>101.80168313209001</v>
      </c>
      <c r="G182">
        <v>107.64141968533001</v>
      </c>
      <c r="I182" s="6">
        <f t="shared" si="14"/>
        <v>224.41686477215001</v>
      </c>
      <c r="J182" s="6">
        <f t="shared" si="15"/>
        <v>23.677422439759994</v>
      </c>
      <c r="K182" s="6">
        <f>I182-1.2*J182</f>
        <v>196.00395784443802</v>
      </c>
      <c r="L182" s="7">
        <f t="shared" si="13"/>
        <v>8.2780952336813911</v>
      </c>
      <c r="M182" s="7">
        <f>L182+ABS($N$2)*A182</f>
        <v>13.341091468193781</v>
      </c>
      <c r="P182" s="5">
        <f>(L182-$O$2)/$O$2*100</f>
        <v>21.150958928540163</v>
      </c>
    </row>
    <row r="183" spans="1:16" x14ac:dyDescent="0.15">
      <c r="A183" s="5">
        <v>91</v>
      </c>
      <c r="B183" s="5">
        <v>181</v>
      </c>
      <c r="D183">
        <v>126.08504398827</v>
      </c>
      <c r="E183">
        <v>333.62280058650998</v>
      </c>
      <c r="F183">
        <v>101.9202341749</v>
      </c>
      <c r="G183">
        <v>107.71935601903</v>
      </c>
      <c r="I183" s="6">
        <f t="shared" si="14"/>
        <v>225.90344456747999</v>
      </c>
      <c r="J183" s="6">
        <f t="shared" si="15"/>
        <v>24.164809813369999</v>
      </c>
      <c r="K183" s="6">
        <f t="shared" ref="K183:K241" si="19">I183-1.2*J183</f>
        <v>196.90567279143599</v>
      </c>
      <c r="L183" s="7">
        <f t="shared" si="13"/>
        <v>8.1484470315380371</v>
      </c>
      <c r="M183" s="7">
        <f t="shared" ref="M183:M241" si="20">L183+ABS($N$2)*A183</f>
        <v>13.239415620937237</v>
      </c>
      <c r="P183" s="5">
        <f t="shared" ref="P183:P241" si="21">(L183-$O$2)/$O$2*100</f>
        <v>19.253541277542276</v>
      </c>
    </row>
    <row r="184" spans="1:16" x14ac:dyDescent="0.15">
      <c r="A184" s="5">
        <v>91.5</v>
      </c>
      <c r="B184" s="5">
        <v>182</v>
      </c>
      <c r="D184">
        <v>125.47470674487001</v>
      </c>
      <c r="E184">
        <v>332.12096774193998</v>
      </c>
      <c r="F184">
        <v>101.90010976948</v>
      </c>
      <c r="G184">
        <v>107.58909623125</v>
      </c>
      <c r="I184" s="6">
        <f t="shared" si="14"/>
        <v>224.53187151069</v>
      </c>
      <c r="J184" s="6">
        <f t="shared" si="15"/>
        <v>23.574596975390008</v>
      </c>
      <c r="K184" s="6">
        <f t="shared" si="19"/>
        <v>196.24235514022197</v>
      </c>
      <c r="L184" s="7">
        <f t="shared" si="13"/>
        <v>8.3243143178686481</v>
      </c>
      <c r="M184" s="7">
        <f t="shared" si="20"/>
        <v>13.443255262154656</v>
      </c>
      <c r="P184" s="5">
        <f t="shared" si="21"/>
        <v>21.827381005360717</v>
      </c>
    </row>
    <row r="185" spans="1:16" x14ac:dyDescent="0.15">
      <c r="A185" s="5">
        <v>92</v>
      </c>
      <c r="B185" s="5">
        <v>183</v>
      </c>
      <c r="D185">
        <v>125.76942815248999</v>
      </c>
      <c r="E185">
        <v>329.80021994135001</v>
      </c>
      <c r="F185">
        <v>101.93926088547001</v>
      </c>
      <c r="G185">
        <v>107.54774972558</v>
      </c>
      <c r="I185" s="6">
        <f t="shared" si="14"/>
        <v>222.25247021577002</v>
      </c>
      <c r="J185" s="6">
        <f t="shared" si="15"/>
        <v>23.830167267019988</v>
      </c>
      <c r="K185" s="6">
        <f t="shared" si="19"/>
        <v>193.65626949534604</v>
      </c>
      <c r="L185" s="7">
        <f t="shared" si="13"/>
        <v>8.1265174232897088</v>
      </c>
      <c r="M185" s="7">
        <f t="shared" si="20"/>
        <v>13.273430722462525</v>
      </c>
      <c r="P185" s="5">
        <f t="shared" si="21"/>
        <v>18.932598718509809</v>
      </c>
    </row>
    <row r="186" spans="1:16" x14ac:dyDescent="0.15">
      <c r="A186" s="5">
        <v>92.5</v>
      </c>
      <c r="B186" s="5">
        <v>184</v>
      </c>
      <c r="D186">
        <v>125.94721407625001</v>
      </c>
      <c r="E186">
        <v>330.30975073313999</v>
      </c>
      <c r="F186">
        <v>101.92242956458</v>
      </c>
      <c r="G186">
        <v>107.56165386023</v>
      </c>
      <c r="I186" s="6">
        <f t="shared" si="14"/>
        <v>222.74809687291</v>
      </c>
      <c r="J186" s="6">
        <f t="shared" si="15"/>
        <v>24.024784511670006</v>
      </c>
      <c r="K186" s="6">
        <f t="shared" si="19"/>
        <v>193.91835545890598</v>
      </c>
      <c r="L186" s="7">
        <f t="shared" si="13"/>
        <v>8.0715960371969366</v>
      </c>
      <c r="M186" s="7">
        <f t="shared" si="20"/>
        <v>13.246481691256562</v>
      </c>
      <c r="P186" s="5">
        <f t="shared" si="21"/>
        <v>18.128817365070979</v>
      </c>
    </row>
    <row r="187" spans="1:16" x14ac:dyDescent="0.15">
      <c r="A187" s="5">
        <v>93</v>
      </c>
      <c r="B187" s="5">
        <v>185</v>
      </c>
      <c r="D187">
        <v>125.81195014663</v>
      </c>
      <c r="E187">
        <v>327.55645161289999</v>
      </c>
      <c r="F187">
        <v>101.8701061105</v>
      </c>
      <c r="G187">
        <v>107.39480424442</v>
      </c>
      <c r="I187" s="6">
        <f t="shared" si="14"/>
        <v>220.16164736847998</v>
      </c>
      <c r="J187" s="6">
        <f t="shared" si="15"/>
        <v>23.941844036129993</v>
      </c>
      <c r="K187" s="6">
        <f t="shared" si="19"/>
        <v>191.43143452512399</v>
      </c>
      <c r="L187" s="7">
        <f t="shared" si="13"/>
        <v>7.9956846363312684</v>
      </c>
      <c r="M187" s="7">
        <f t="shared" si="20"/>
        <v>13.198542645277703</v>
      </c>
      <c r="P187" s="5">
        <f t="shared" si="21"/>
        <v>17.017844520609682</v>
      </c>
    </row>
    <row r="188" spans="1:16" x14ac:dyDescent="0.15">
      <c r="A188" s="5">
        <v>93.5</v>
      </c>
      <c r="B188" s="5">
        <v>186</v>
      </c>
      <c r="D188">
        <v>126.29252199414</v>
      </c>
      <c r="E188">
        <v>328.17705278592001</v>
      </c>
      <c r="F188">
        <v>101.71569703622001</v>
      </c>
      <c r="G188">
        <v>107.40431759971</v>
      </c>
      <c r="I188" s="6">
        <f t="shared" si="14"/>
        <v>220.77273518621001</v>
      </c>
      <c r="J188" s="6">
        <f t="shared" si="15"/>
        <v>24.576824957919996</v>
      </c>
      <c r="K188" s="6">
        <f t="shared" si="19"/>
        <v>191.28054523670602</v>
      </c>
      <c r="L188" s="7">
        <f t="shared" si="13"/>
        <v>7.7829640551297077</v>
      </c>
      <c r="M188" s="7">
        <f t="shared" si="20"/>
        <v>13.013794418962952</v>
      </c>
      <c r="P188" s="5">
        <f t="shared" si="21"/>
        <v>13.904652213815622</v>
      </c>
    </row>
    <row r="189" spans="1:16" x14ac:dyDescent="0.15">
      <c r="A189" s="5">
        <v>94</v>
      </c>
      <c r="B189" s="5">
        <v>187</v>
      </c>
      <c r="D189">
        <v>126.78189149559999</v>
      </c>
      <c r="E189">
        <v>329.34860703812001</v>
      </c>
      <c r="F189">
        <v>101.91181851445</v>
      </c>
      <c r="G189">
        <v>107.8144895719</v>
      </c>
      <c r="I189" s="6">
        <f t="shared" si="14"/>
        <v>221.53411746622001</v>
      </c>
      <c r="J189" s="6">
        <f t="shared" si="15"/>
        <v>24.870072981149988</v>
      </c>
      <c r="K189" s="6">
        <f t="shared" si="19"/>
        <v>191.69002988884003</v>
      </c>
      <c r="L189" s="7">
        <f t="shared" si="13"/>
        <v>7.7076585193026768</v>
      </c>
      <c r="M189" s="7">
        <f t="shared" si="20"/>
        <v>12.966461238022728</v>
      </c>
      <c r="P189" s="5">
        <f t="shared" si="21"/>
        <v>12.802546279958776</v>
      </c>
    </row>
    <row r="190" spans="1:16" x14ac:dyDescent="0.15">
      <c r="A190" s="5">
        <v>94.5</v>
      </c>
      <c r="B190" s="5">
        <v>188</v>
      </c>
      <c r="D190">
        <v>126.26099706745001</v>
      </c>
      <c r="E190">
        <v>329.14259530791998</v>
      </c>
      <c r="F190">
        <v>101.85473838273001</v>
      </c>
      <c r="G190">
        <v>107.68679107208</v>
      </c>
      <c r="I190" s="6">
        <f t="shared" si="14"/>
        <v>221.45580423583999</v>
      </c>
      <c r="J190" s="6">
        <f t="shared" si="15"/>
        <v>24.406258684720001</v>
      </c>
      <c r="K190" s="6">
        <f t="shared" si="19"/>
        <v>192.168293814176</v>
      </c>
      <c r="L190" s="7">
        <f t="shared" si="13"/>
        <v>7.8737301073714585</v>
      </c>
      <c r="M190" s="7">
        <f t="shared" si="20"/>
        <v>13.160505180978319</v>
      </c>
      <c r="P190" s="5">
        <f t="shared" si="21"/>
        <v>15.233024738754047</v>
      </c>
    </row>
    <row r="191" spans="1:16" x14ac:dyDescent="0.15">
      <c r="A191" s="5">
        <v>95</v>
      </c>
      <c r="B191" s="5">
        <v>189</v>
      </c>
      <c r="D191">
        <v>126.80388563050001</v>
      </c>
      <c r="E191">
        <v>327.4116568915</v>
      </c>
      <c r="F191">
        <v>101.71825832419</v>
      </c>
      <c r="G191">
        <v>107.70252469813001</v>
      </c>
      <c r="I191" s="6">
        <f t="shared" si="14"/>
        <v>219.70913219337001</v>
      </c>
      <c r="J191" s="6">
        <f t="shared" si="15"/>
        <v>25.085627306310002</v>
      </c>
      <c r="K191" s="6">
        <f t="shared" si="19"/>
        <v>189.60637942579802</v>
      </c>
      <c r="L191" s="7">
        <f t="shared" si="13"/>
        <v>7.5583670725309995</v>
      </c>
      <c r="M191" s="7">
        <f t="shared" si="20"/>
        <v>12.87311450102467</v>
      </c>
      <c r="P191" s="5">
        <f t="shared" si="21"/>
        <v>10.617647287419118</v>
      </c>
    </row>
    <row r="192" spans="1:16" x14ac:dyDescent="0.15">
      <c r="A192" s="5">
        <v>95.5</v>
      </c>
      <c r="B192" s="5">
        <v>190</v>
      </c>
      <c r="D192">
        <v>126.36070381232</v>
      </c>
      <c r="E192">
        <v>326.43951612902998</v>
      </c>
      <c r="F192">
        <v>101.67874130992</v>
      </c>
      <c r="G192">
        <v>107.52360043908</v>
      </c>
      <c r="I192" s="6">
        <f t="shared" si="14"/>
        <v>218.91591568995</v>
      </c>
      <c r="J192" s="6">
        <f t="shared" si="15"/>
        <v>24.681962502399998</v>
      </c>
      <c r="K192" s="6">
        <f t="shared" si="19"/>
        <v>189.29756068707002</v>
      </c>
      <c r="L192" s="7">
        <f t="shared" si="13"/>
        <v>7.6694695840601534</v>
      </c>
      <c r="M192" s="7">
        <f t="shared" si="20"/>
        <v>13.012189367440632</v>
      </c>
      <c r="P192" s="5">
        <f t="shared" si="21"/>
        <v>12.243646437122093</v>
      </c>
    </row>
    <row r="193" spans="1:16" x14ac:dyDescent="0.15">
      <c r="A193" s="5">
        <v>96</v>
      </c>
      <c r="B193" s="5">
        <v>191</v>
      </c>
      <c r="D193">
        <v>126.10593841642</v>
      </c>
      <c r="E193">
        <v>324.76026392962001</v>
      </c>
      <c r="F193">
        <v>101.77241126967</v>
      </c>
      <c r="G193">
        <v>107.55214050494</v>
      </c>
      <c r="I193" s="6">
        <f t="shared" si="14"/>
        <v>217.20812342468002</v>
      </c>
      <c r="J193" s="6">
        <f t="shared" si="15"/>
        <v>24.333527146750001</v>
      </c>
      <c r="K193" s="6">
        <f t="shared" si="19"/>
        <v>188.00789084858002</v>
      </c>
      <c r="L193" s="7">
        <f t="shared" si="13"/>
        <v>7.7262901393105459</v>
      </c>
      <c r="M193" s="7">
        <f t="shared" si="20"/>
        <v>13.096982277577833</v>
      </c>
      <c r="P193" s="5">
        <f t="shared" si="21"/>
        <v>13.075222368675588</v>
      </c>
    </row>
    <row r="194" spans="1:16" x14ac:dyDescent="0.15">
      <c r="A194" s="5">
        <v>96.5</v>
      </c>
      <c r="B194" s="5">
        <v>192</v>
      </c>
      <c r="D194">
        <v>124.66678885631001</v>
      </c>
      <c r="E194">
        <v>312.64002932551</v>
      </c>
      <c r="F194">
        <v>101.83168679107</v>
      </c>
      <c r="G194">
        <v>107.70618368094</v>
      </c>
      <c r="I194" s="6">
        <f t="shared" si="14"/>
        <v>204.93384564457</v>
      </c>
      <c r="J194" s="6">
        <f t="shared" si="15"/>
        <v>22.835102065240008</v>
      </c>
      <c r="K194" s="6">
        <f t="shared" si="19"/>
        <v>177.53172316628198</v>
      </c>
      <c r="L194" s="7">
        <f t="shared" ref="L194:L241" si="22">K194/J194</f>
        <v>7.774509728884631</v>
      </c>
      <c r="M194" s="7">
        <f t="shared" si="20"/>
        <v>13.173174222038728</v>
      </c>
      <c r="P194" s="5">
        <f t="shared" si="21"/>
        <v>13.780922091997457</v>
      </c>
    </row>
    <row r="195" spans="1:16" x14ac:dyDescent="0.15">
      <c r="A195" s="5">
        <v>97</v>
      </c>
      <c r="B195" s="5">
        <v>193</v>
      </c>
      <c r="D195">
        <v>124.86876832845</v>
      </c>
      <c r="E195">
        <v>310.97104105571998</v>
      </c>
      <c r="F195">
        <v>101.80387852177</v>
      </c>
      <c r="G195">
        <v>107.61105012806</v>
      </c>
      <c r="I195" s="6">
        <f t="shared" ref="I195:I241" si="23">E195-G195</f>
        <v>203.35999092765996</v>
      </c>
      <c r="J195" s="6">
        <f t="shared" ref="J195:J241" si="24">D195-F195</f>
        <v>23.06488980668</v>
      </c>
      <c r="K195" s="6">
        <f t="shared" si="19"/>
        <v>175.68212315964396</v>
      </c>
      <c r="L195" s="7">
        <f t="shared" si="22"/>
        <v>7.6168637540493824</v>
      </c>
      <c r="M195" s="7">
        <f t="shared" si="20"/>
        <v>13.043500602090287</v>
      </c>
      <c r="P195" s="5">
        <f t="shared" si="21"/>
        <v>11.473753536505823</v>
      </c>
    </row>
    <row r="196" spans="1:16" x14ac:dyDescent="0.15">
      <c r="A196" s="5">
        <v>97.5</v>
      </c>
      <c r="B196" s="5">
        <v>194</v>
      </c>
      <c r="D196">
        <v>125.4142228739</v>
      </c>
      <c r="E196">
        <v>315.71444281524998</v>
      </c>
      <c r="F196">
        <v>101.96231247713</v>
      </c>
      <c r="G196">
        <v>107.4990852543</v>
      </c>
      <c r="I196" s="6">
        <f t="shared" si="23"/>
        <v>208.21535756095</v>
      </c>
      <c r="J196" s="6">
        <f t="shared" si="24"/>
        <v>23.451910396770003</v>
      </c>
      <c r="K196" s="6">
        <f t="shared" si="19"/>
        <v>180.073065084826</v>
      </c>
      <c r="L196" s="7">
        <f t="shared" si="22"/>
        <v>7.6783964307499311</v>
      </c>
      <c r="M196" s="7">
        <f t="shared" si="20"/>
        <v>13.133005633677644</v>
      </c>
      <c r="P196" s="5">
        <f t="shared" si="21"/>
        <v>12.374291954737583</v>
      </c>
    </row>
    <row r="197" spans="1:16" x14ac:dyDescent="0.15">
      <c r="A197" s="5">
        <v>98</v>
      </c>
      <c r="B197" s="5">
        <v>195</v>
      </c>
      <c r="D197">
        <v>126.41972140763001</v>
      </c>
      <c r="E197">
        <v>324.38013196481</v>
      </c>
      <c r="F197">
        <v>101.71386754482</v>
      </c>
      <c r="G197">
        <v>107.54006586169</v>
      </c>
      <c r="I197" s="6">
        <f t="shared" si="23"/>
        <v>216.84006610312002</v>
      </c>
      <c r="J197" s="6">
        <f t="shared" si="24"/>
        <v>24.705853862810002</v>
      </c>
      <c r="K197" s="6">
        <f t="shared" si="19"/>
        <v>187.19304146774803</v>
      </c>
      <c r="L197" s="7">
        <f t="shared" si="22"/>
        <v>7.5768699397000727</v>
      </c>
      <c r="M197" s="7">
        <f t="shared" si="20"/>
        <v>13.059451497514594</v>
      </c>
      <c r="P197" s="5">
        <f t="shared" si="21"/>
        <v>10.888439062239488</v>
      </c>
    </row>
    <row r="198" spans="1:16" x14ac:dyDescent="0.15">
      <c r="A198" s="5">
        <v>98.5</v>
      </c>
      <c r="B198" s="5">
        <v>196</v>
      </c>
      <c r="D198">
        <v>126.94941348974</v>
      </c>
      <c r="E198">
        <v>325.11290322580999</v>
      </c>
      <c r="F198">
        <v>101.75960482986</v>
      </c>
      <c r="G198">
        <v>107.60775704354</v>
      </c>
      <c r="I198" s="6">
        <f t="shared" si="23"/>
        <v>217.50514618226998</v>
      </c>
      <c r="J198" s="6">
        <f t="shared" si="24"/>
        <v>25.189808659880001</v>
      </c>
      <c r="K198" s="6">
        <f t="shared" si="19"/>
        <v>187.277375790414</v>
      </c>
      <c r="L198" s="7">
        <f t="shared" si="22"/>
        <v>7.4346486040877355</v>
      </c>
      <c r="M198" s="7">
        <f t="shared" si="20"/>
        <v>12.945202516789067</v>
      </c>
      <c r="P198" s="5">
        <f t="shared" si="21"/>
        <v>8.8070120306408395</v>
      </c>
    </row>
    <row r="199" spans="1:16" x14ac:dyDescent="0.15">
      <c r="A199" s="5">
        <v>99</v>
      </c>
      <c r="B199" s="5">
        <v>197</v>
      </c>
      <c r="D199">
        <v>127.04875366569</v>
      </c>
      <c r="E199">
        <v>326.87646627565999</v>
      </c>
      <c r="F199">
        <v>101.82290523235</v>
      </c>
      <c r="G199">
        <v>107.68788876692</v>
      </c>
      <c r="I199" s="6">
        <f t="shared" si="23"/>
        <v>219.18857750874</v>
      </c>
      <c r="J199" s="6">
        <f t="shared" si="24"/>
        <v>25.225848433340005</v>
      </c>
      <c r="K199" s="6">
        <f t="shared" si="19"/>
        <v>188.917559388732</v>
      </c>
      <c r="L199" s="7">
        <f t="shared" si="22"/>
        <v>7.4890467961048692</v>
      </c>
      <c r="M199" s="7">
        <f t="shared" si="20"/>
        <v>13.027573063693008</v>
      </c>
      <c r="P199" s="5">
        <f t="shared" si="21"/>
        <v>9.6031363733567847</v>
      </c>
    </row>
    <row r="200" spans="1:16" x14ac:dyDescent="0.15">
      <c r="A200" s="5">
        <v>99.5</v>
      </c>
      <c r="B200" s="5">
        <v>198</v>
      </c>
      <c r="D200">
        <v>127.04325513197</v>
      </c>
      <c r="E200">
        <v>327.97434017594998</v>
      </c>
      <c r="F200">
        <v>101.76838638858</v>
      </c>
      <c r="G200">
        <v>107.59604829857</v>
      </c>
      <c r="I200" s="6">
        <f t="shared" si="23"/>
        <v>220.37829187737998</v>
      </c>
      <c r="J200" s="6">
        <f t="shared" si="24"/>
        <v>25.274868743390002</v>
      </c>
      <c r="K200" s="6">
        <f t="shared" si="19"/>
        <v>190.04844938531198</v>
      </c>
      <c r="L200" s="7">
        <f t="shared" si="22"/>
        <v>7.5192655326850835</v>
      </c>
      <c r="M200" s="7">
        <f t="shared" si="20"/>
        <v>13.085764155160032</v>
      </c>
      <c r="P200" s="5">
        <f t="shared" si="21"/>
        <v>10.045391362089719</v>
      </c>
    </row>
    <row r="201" spans="1:16" x14ac:dyDescent="0.15">
      <c r="A201" s="5">
        <v>100</v>
      </c>
      <c r="B201" s="5">
        <v>199</v>
      </c>
      <c r="D201">
        <v>127.24633431085</v>
      </c>
      <c r="E201">
        <v>327.54875366569001</v>
      </c>
      <c r="F201">
        <v>101.82436882547</v>
      </c>
      <c r="G201">
        <v>107.69703622393</v>
      </c>
      <c r="I201" s="6">
        <f t="shared" si="23"/>
        <v>219.85171744176</v>
      </c>
      <c r="J201" s="6">
        <f t="shared" si="24"/>
        <v>25.421965485379999</v>
      </c>
      <c r="K201" s="6">
        <f t="shared" si="19"/>
        <v>189.34535885930401</v>
      </c>
      <c r="L201" s="7">
        <f t="shared" si="22"/>
        <v>7.4481006973357449</v>
      </c>
      <c r="M201" s="7">
        <f t="shared" si="20"/>
        <v>13.042571674697502</v>
      </c>
      <c r="P201" s="5">
        <f t="shared" si="21"/>
        <v>9.0038850975223976</v>
      </c>
    </row>
    <row r="202" spans="1:16" x14ac:dyDescent="0.15">
      <c r="A202" s="5">
        <v>100.5</v>
      </c>
      <c r="B202" s="5">
        <v>200</v>
      </c>
      <c r="D202">
        <v>127.11693548386999</v>
      </c>
      <c r="E202">
        <v>326.45784457477998</v>
      </c>
      <c r="F202">
        <v>101.85803146725</v>
      </c>
      <c r="G202">
        <v>107.682766191</v>
      </c>
      <c r="I202" s="6">
        <f t="shared" si="23"/>
        <v>218.77507838378</v>
      </c>
      <c r="J202" s="6">
        <f t="shared" si="24"/>
        <v>25.258904016619994</v>
      </c>
      <c r="K202" s="6">
        <f t="shared" si="19"/>
        <v>188.46439356383601</v>
      </c>
      <c r="L202" s="7">
        <f t="shared" si="22"/>
        <v>7.4613052664450192</v>
      </c>
      <c r="M202" s="7">
        <f t="shared" si="20"/>
        <v>13.083748598693585</v>
      </c>
      <c r="P202" s="5">
        <f t="shared" si="21"/>
        <v>9.1971356176804431</v>
      </c>
    </row>
    <row r="203" spans="1:16" x14ac:dyDescent="0.15">
      <c r="A203" s="5">
        <v>101</v>
      </c>
      <c r="B203" s="5">
        <v>201</v>
      </c>
      <c r="D203">
        <v>127.54985337242999</v>
      </c>
      <c r="E203">
        <v>328.40469208210999</v>
      </c>
      <c r="F203">
        <v>101.83644346872001</v>
      </c>
      <c r="G203">
        <v>107.81888035126001</v>
      </c>
      <c r="I203" s="6">
        <f t="shared" si="23"/>
        <v>220.58581173084997</v>
      </c>
      <c r="J203" s="6">
        <f t="shared" si="24"/>
        <v>25.713409903709987</v>
      </c>
      <c r="K203" s="6">
        <f t="shared" si="19"/>
        <v>189.72971984639798</v>
      </c>
      <c r="L203" s="7">
        <f t="shared" si="22"/>
        <v>7.3786293049769087</v>
      </c>
      <c r="M203" s="7">
        <f t="shared" si="20"/>
        <v>13.029044992112283</v>
      </c>
      <c r="P203" s="5">
        <f t="shared" si="21"/>
        <v>7.9871625828877235</v>
      </c>
    </row>
    <row r="204" spans="1:16" x14ac:dyDescent="0.15">
      <c r="A204" s="5">
        <v>101.5</v>
      </c>
      <c r="B204" s="5">
        <v>202</v>
      </c>
      <c r="D204">
        <v>127.86986803519</v>
      </c>
      <c r="E204">
        <v>327.23350439883001</v>
      </c>
      <c r="F204">
        <v>101.90450054885</v>
      </c>
      <c r="G204">
        <v>107.60885473838</v>
      </c>
      <c r="I204" s="6">
        <f t="shared" si="23"/>
        <v>219.62464966045002</v>
      </c>
      <c r="J204" s="6">
        <f t="shared" si="24"/>
        <v>25.96536748634</v>
      </c>
      <c r="K204" s="6">
        <f t="shared" si="19"/>
        <v>188.46620867684203</v>
      </c>
      <c r="L204" s="7">
        <f t="shared" si="22"/>
        <v>7.2583686241294814</v>
      </c>
      <c r="M204" s="7">
        <f t="shared" si="20"/>
        <v>12.936756666151666</v>
      </c>
      <c r="P204" s="5">
        <f t="shared" si="21"/>
        <v>6.2271324799741103</v>
      </c>
    </row>
    <row r="205" spans="1:16" x14ac:dyDescent="0.15">
      <c r="A205" s="5">
        <v>102</v>
      </c>
      <c r="B205" s="5">
        <v>203</v>
      </c>
      <c r="D205">
        <v>127.79435483871001</v>
      </c>
      <c r="E205">
        <v>329.13379765396002</v>
      </c>
      <c r="F205">
        <v>101.89132821075999</v>
      </c>
      <c r="G205">
        <v>107.62714965240001</v>
      </c>
      <c r="I205" s="6">
        <f t="shared" si="23"/>
        <v>221.50664800156</v>
      </c>
      <c r="J205" s="6">
        <f t="shared" si="24"/>
        <v>25.903026627950013</v>
      </c>
      <c r="K205" s="6">
        <f t="shared" si="19"/>
        <v>190.42301604801997</v>
      </c>
      <c r="L205" s="7">
        <f t="shared" si="22"/>
        <v>7.3513809325489703</v>
      </c>
      <c r="M205" s="7">
        <f t="shared" si="20"/>
        <v>13.057741329457963</v>
      </c>
      <c r="P205" s="5">
        <f t="shared" si="21"/>
        <v>7.5883792449701852</v>
      </c>
    </row>
    <row r="206" spans="1:16" x14ac:dyDescent="0.15">
      <c r="A206" s="5">
        <v>102.5</v>
      </c>
      <c r="B206" s="5">
        <v>204</v>
      </c>
      <c r="D206">
        <v>128.07258064516</v>
      </c>
      <c r="E206">
        <v>327.75549853372002</v>
      </c>
      <c r="F206">
        <v>101.92535675082</v>
      </c>
      <c r="G206">
        <v>107.68605927551999</v>
      </c>
      <c r="I206" s="6">
        <f t="shared" si="23"/>
        <v>220.06943925820002</v>
      </c>
      <c r="J206" s="6">
        <f t="shared" si="24"/>
        <v>26.147223894340001</v>
      </c>
      <c r="K206" s="6">
        <f t="shared" si="19"/>
        <v>188.69277058499202</v>
      </c>
      <c r="L206" s="7">
        <f t="shared" si="22"/>
        <v>7.2165508410182575</v>
      </c>
      <c r="M206" s="7">
        <f t="shared" si="20"/>
        <v>12.950883592814058</v>
      </c>
      <c r="P206" s="5">
        <f t="shared" si="21"/>
        <v>5.6151239947881484</v>
      </c>
    </row>
    <row r="207" spans="1:16" x14ac:dyDescent="0.15">
      <c r="A207" s="5">
        <v>103</v>
      </c>
      <c r="B207" s="5">
        <v>205</v>
      </c>
      <c r="D207">
        <v>127.69428152493001</v>
      </c>
      <c r="E207">
        <v>326.14662756598</v>
      </c>
      <c r="F207">
        <v>101.90450054885</v>
      </c>
      <c r="G207">
        <v>107.70398829126</v>
      </c>
      <c r="I207" s="6">
        <f t="shared" si="23"/>
        <v>218.44263927471999</v>
      </c>
      <c r="J207" s="6">
        <f t="shared" si="24"/>
        <v>25.78978097608001</v>
      </c>
      <c r="K207" s="6">
        <f t="shared" si="19"/>
        <v>187.49490210342398</v>
      </c>
      <c r="L207" s="7">
        <f t="shared" si="22"/>
        <v>7.270123863297842</v>
      </c>
      <c r="M207" s="7">
        <f t="shared" si="20"/>
        <v>13.032428969980451</v>
      </c>
      <c r="P207" s="5">
        <f t="shared" si="21"/>
        <v>6.3991718752068074</v>
      </c>
    </row>
    <row r="208" spans="1:16" x14ac:dyDescent="0.15">
      <c r="A208" s="5">
        <v>103.5</v>
      </c>
      <c r="B208" s="5">
        <v>206</v>
      </c>
      <c r="D208">
        <v>128.36766862170001</v>
      </c>
      <c r="E208">
        <v>326.87206744868001</v>
      </c>
      <c r="F208">
        <v>101.85254299304999</v>
      </c>
      <c r="G208">
        <v>107.61983168678999</v>
      </c>
      <c r="I208" s="6">
        <f t="shared" si="23"/>
        <v>219.25223576189001</v>
      </c>
      <c r="J208" s="6">
        <f t="shared" si="24"/>
        <v>26.515125628650011</v>
      </c>
      <c r="K208" s="6">
        <f t="shared" si="19"/>
        <v>187.43408500750999</v>
      </c>
      <c r="L208" s="7">
        <f t="shared" si="22"/>
        <v>7.0689495359201509</v>
      </c>
      <c r="M208" s="7">
        <f t="shared" si="20"/>
        <v>12.85922699748957</v>
      </c>
      <c r="P208" s="5">
        <f t="shared" si="21"/>
        <v>3.4549604369950062</v>
      </c>
    </row>
    <row r="209" spans="1:16" x14ac:dyDescent="0.15">
      <c r="A209" s="5">
        <v>104</v>
      </c>
      <c r="B209" s="5">
        <v>207</v>
      </c>
      <c r="D209">
        <v>128.00146627565999</v>
      </c>
      <c r="E209">
        <v>328.31671554252</v>
      </c>
      <c r="F209">
        <v>101.87120380534</v>
      </c>
      <c r="G209">
        <v>107.59055982437</v>
      </c>
      <c r="I209" s="6">
        <f t="shared" si="23"/>
        <v>220.72615571814998</v>
      </c>
      <c r="J209" s="6">
        <f t="shared" si="24"/>
        <v>26.130262470319991</v>
      </c>
      <c r="K209" s="6">
        <f t="shared" si="19"/>
        <v>189.369840753766</v>
      </c>
      <c r="L209" s="7">
        <f t="shared" si="22"/>
        <v>7.2471465209682213</v>
      </c>
      <c r="M209" s="7">
        <f t="shared" si="20"/>
        <v>13.065396337424449</v>
      </c>
      <c r="P209" s="5">
        <f t="shared" si="21"/>
        <v>6.0628955968744904</v>
      </c>
    </row>
    <row r="210" spans="1:16" x14ac:dyDescent="0.15">
      <c r="A210" s="5">
        <v>104.5</v>
      </c>
      <c r="B210" s="5">
        <v>208</v>
      </c>
      <c r="D210">
        <v>127.97470674487001</v>
      </c>
      <c r="E210">
        <v>327.51136363635999</v>
      </c>
      <c r="F210">
        <v>101.86351994146</v>
      </c>
      <c r="G210">
        <v>107.61983168678999</v>
      </c>
      <c r="I210" s="6">
        <f t="shared" si="23"/>
        <v>219.89153194956998</v>
      </c>
      <c r="J210" s="6">
        <f t="shared" si="24"/>
        <v>26.111186803410007</v>
      </c>
      <c r="K210" s="6">
        <f t="shared" si="19"/>
        <v>188.55810778547797</v>
      </c>
      <c r="L210" s="7">
        <f t="shared" si="22"/>
        <v>7.2213534070712218</v>
      </c>
      <c r="M210" s="7">
        <f t="shared" si="20"/>
        <v>13.067575578414258</v>
      </c>
      <c r="P210" s="5">
        <f t="shared" si="21"/>
        <v>5.6854101495386926</v>
      </c>
    </row>
    <row r="211" spans="1:16" x14ac:dyDescent="0.15">
      <c r="A211" s="5">
        <v>105</v>
      </c>
      <c r="B211" s="5">
        <v>209</v>
      </c>
      <c r="D211">
        <v>128.78702346041001</v>
      </c>
      <c r="E211">
        <v>332.11876832845002</v>
      </c>
      <c r="F211">
        <v>101.84010245152</v>
      </c>
      <c r="G211">
        <v>107.76948408343</v>
      </c>
      <c r="I211" s="6">
        <f t="shared" si="23"/>
        <v>224.34928424502002</v>
      </c>
      <c r="J211" s="6">
        <f t="shared" si="24"/>
        <v>26.946921008890016</v>
      </c>
      <c r="K211" s="6">
        <f t="shared" si="19"/>
        <v>192.01297903435199</v>
      </c>
      <c r="L211" s="7">
        <f t="shared" si="22"/>
        <v>7.1255999515122816</v>
      </c>
      <c r="M211" s="7">
        <f t="shared" si="20"/>
        <v>12.999794477742128</v>
      </c>
      <c r="P211" s="5">
        <f t="shared" si="21"/>
        <v>4.2840463533737161</v>
      </c>
    </row>
    <row r="212" spans="1:16" x14ac:dyDescent="0.15">
      <c r="A212" s="5">
        <v>105.5</v>
      </c>
      <c r="B212" s="5">
        <v>210</v>
      </c>
      <c r="D212">
        <v>128.62903225807</v>
      </c>
      <c r="E212">
        <v>327.73167155425</v>
      </c>
      <c r="F212">
        <v>101.95755579949</v>
      </c>
      <c r="G212">
        <v>107.77314306623001</v>
      </c>
      <c r="I212" s="6">
        <f t="shared" si="23"/>
        <v>219.95852848801999</v>
      </c>
      <c r="J212" s="6">
        <f t="shared" si="24"/>
        <v>26.671476458580003</v>
      </c>
      <c r="K212" s="6">
        <f t="shared" si="19"/>
        <v>187.952756737724</v>
      </c>
      <c r="L212" s="7">
        <f t="shared" si="22"/>
        <v>7.0469573377240273</v>
      </c>
      <c r="M212" s="7">
        <f t="shared" si="20"/>
        <v>12.949124218840682</v>
      </c>
      <c r="P212" s="5">
        <f t="shared" si="21"/>
        <v>3.1331018662496213</v>
      </c>
    </row>
    <row r="213" spans="1:16" x14ac:dyDescent="0.15">
      <c r="A213" s="5">
        <v>106</v>
      </c>
      <c r="B213" s="5">
        <v>211</v>
      </c>
      <c r="D213">
        <v>128.22324046921</v>
      </c>
      <c r="E213">
        <v>324.36730205279002</v>
      </c>
      <c r="F213">
        <v>101.93230881815001</v>
      </c>
      <c r="G213">
        <v>107.44127332602</v>
      </c>
      <c r="I213" s="6">
        <f t="shared" si="23"/>
        <v>216.92602872677003</v>
      </c>
      <c r="J213" s="6">
        <f t="shared" si="24"/>
        <v>26.290931651059992</v>
      </c>
      <c r="K213" s="6">
        <f t="shared" si="19"/>
        <v>185.37691074549804</v>
      </c>
      <c r="L213" s="7">
        <f t="shared" si="22"/>
        <v>7.0509829474994676</v>
      </c>
      <c r="M213" s="7">
        <f t="shared" si="20"/>
        <v>12.981122183502929</v>
      </c>
      <c r="P213" s="5">
        <f t="shared" si="21"/>
        <v>3.1920171687194876</v>
      </c>
    </row>
    <row r="214" spans="1:16" x14ac:dyDescent="0.15">
      <c r="A214" s="5">
        <v>106.5</v>
      </c>
      <c r="B214" s="5">
        <v>212</v>
      </c>
      <c r="D214">
        <v>127.10483870968</v>
      </c>
      <c r="E214">
        <v>319.83101173020998</v>
      </c>
      <c r="F214">
        <v>101.89242590560001</v>
      </c>
      <c r="G214">
        <v>107.65605561654</v>
      </c>
      <c r="I214" s="6">
        <f t="shared" si="23"/>
        <v>212.17495611366996</v>
      </c>
      <c r="J214" s="6">
        <f t="shared" si="24"/>
        <v>25.212412804079989</v>
      </c>
      <c r="K214" s="6">
        <f t="shared" si="19"/>
        <v>181.92006074877398</v>
      </c>
      <c r="L214" s="7">
        <f t="shared" si="22"/>
        <v>7.2154958814308658</v>
      </c>
      <c r="M214" s="7">
        <f t="shared" si="20"/>
        <v>13.173607472321137</v>
      </c>
      <c r="P214" s="5">
        <f t="shared" si="21"/>
        <v>5.5996845293029809</v>
      </c>
    </row>
    <row r="215" spans="1:16" x14ac:dyDescent="0.15">
      <c r="A215" s="5">
        <v>107</v>
      </c>
      <c r="B215" s="5">
        <v>213</v>
      </c>
      <c r="D215">
        <v>127.74963343109</v>
      </c>
      <c r="E215">
        <v>320.61656891496</v>
      </c>
      <c r="F215">
        <v>101.86095865349</v>
      </c>
      <c r="G215">
        <v>107.81412367362</v>
      </c>
      <c r="I215" s="6">
        <f t="shared" si="23"/>
        <v>212.80244524134</v>
      </c>
      <c r="J215" s="6">
        <f t="shared" si="24"/>
        <v>25.888674777600002</v>
      </c>
      <c r="K215" s="6">
        <f t="shared" si="19"/>
        <v>181.73603550822</v>
      </c>
      <c r="L215" s="7">
        <f t="shared" si="22"/>
        <v>7.0199049224978429</v>
      </c>
      <c r="M215" s="7">
        <f t="shared" si="20"/>
        <v>13.005988868274923</v>
      </c>
      <c r="P215" s="5">
        <f t="shared" si="21"/>
        <v>2.7371863864843853</v>
      </c>
    </row>
    <row r="216" spans="1:16" x14ac:dyDescent="0.15">
      <c r="A216" s="5">
        <v>107.5</v>
      </c>
      <c r="B216" s="5">
        <v>214</v>
      </c>
      <c r="D216">
        <v>127.77346041056001</v>
      </c>
      <c r="E216">
        <v>320.34640762462999</v>
      </c>
      <c r="F216">
        <v>101.85181119649</v>
      </c>
      <c r="G216">
        <v>107.78119282839</v>
      </c>
      <c r="I216" s="6">
        <f t="shared" si="23"/>
        <v>212.56521479623999</v>
      </c>
      <c r="J216" s="6">
        <f t="shared" si="24"/>
        <v>25.921649214070001</v>
      </c>
      <c r="K216" s="6">
        <f t="shared" si="19"/>
        <v>181.45923573935599</v>
      </c>
      <c r="L216" s="7">
        <f t="shared" si="22"/>
        <v>7.0002967110928189</v>
      </c>
      <c r="M216" s="7">
        <f t="shared" si="20"/>
        <v>13.014353011756707</v>
      </c>
      <c r="P216" s="5">
        <f t="shared" si="21"/>
        <v>2.4502177605465376</v>
      </c>
    </row>
    <row r="217" spans="1:16" x14ac:dyDescent="0.15">
      <c r="A217" s="5">
        <v>108</v>
      </c>
      <c r="B217" s="5">
        <v>215</v>
      </c>
      <c r="D217">
        <v>127.79618768328</v>
      </c>
      <c r="E217">
        <v>321.64772727272998</v>
      </c>
      <c r="F217">
        <v>101.75228686425</v>
      </c>
      <c r="G217">
        <v>107.85656787412999</v>
      </c>
      <c r="I217" s="6">
        <f t="shared" si="23"/>
        <v>213.79115939859997</v>
      </c>
      <c r="J217" s="6">
        <f t="shared" si="24"/>
        <v>26.04390081903</v>
      </c>
      <c r="K217" s="6">
        <f t="shared" si="19"/>
        <v>182.53847841576396</v>
      </c>
      <c r="L217" s="7">
        <f t="shared" si="22"/>
        <v>7.0088762695020339</v>
      </c>
      <c r="M217" s="7">
        <f t="shared" si="20"/>
        <v>13.050904925052732</v>
      </c>
      <c r="P217" s="5">
        <f t="shared" si="21"/>
        <v>2.5757806707472661</v>
      </c>
    </row>
    <row r="218" spans="1:16" x14ac:dyDescent="0.15">
      <c r="A218" s="5">
        <v>108.5</v>
      </c>
      <c r="B218" s="5">
        <v>216</v>
      </c>
      <c r="D218">
        <v>128.30535190616001</v>
      </c>
      <c r="E218">
        <v>323.32697947214001</v>
      </c>
      <c r="F218">
        <v>101.74679839005</v>
      </c>
      <c r="G218">
        <v>107.90669593853001</v>
      </c>
      <c r="I218" s="6">
        <f t="shared" si="23"/>
        <v>215.42028353361002</v>
      </c>
      <c r="J218" s="6">
        <f t="shared" si="24"/>
        <v>26.55855351611001</v>
      </c>
      <c r="K218" s="6">
        <f t="shared" si="19"/>
        <v>183.55001931427802</v>
      </c>
      <c r="L218" s="7">
        <f t="shared" si="22"/>
        <v>6.9111451872911456</v>
      </c>
      <c r="M218" s="7">
        <f t="shared" si="20"/>
        <v>12.981146197728652</v>
      </c>
      <c r="P218" s="5">
        <f t="shared" si="21"/>
        <v>1.1454740612269505</v>
      </c>
    </row>
    <row r="219" spans="1:16" x14ac:dyDescent="0.15">
      <c r="A219" s="5">
        <v>109</v>
      </c>
      <c r="B219" s="5">
        <v>217</v>
      </c>
      <c r="D219">
        <v>128.65835777126</v>
      </c>
      <c r="E219">
        <v>327.87646627565999</v>
      </c>
      <c r="F219">
        <v>101.71935601903</v>
      </c>
      <c r="G219">
        <v>107.93669959751</v>
      </c>
      <c r="I219" s="6">
        <f t="shared" si="23"/>
        <v>219.93976667814999</v>
      </c>
      <c r="J219" s="6">
        <f t="shared" si="24"/>
        <v>26.939001752229998</v>
      </c>
      <c r="K219" s="6">
        <f t="shared" si="19"/>
        <v>187.612964575474</v>
      </c>
      <c r="L219" s="7">
        <f t="shared" si="22"/>
        <v>6.964362165347997</v>
      </c>
      <c r="M219" s="7">
        <f t="shared" si="20"/>
        <v>13.062335530672312</v>
      </c>
      <c r="P219" s="5">
        <f t="shared" si="21"/>
        <v>1.9243111899222467</v>
      </c>
    </row>
    <row r="220" spans="1:16" x14ac:dyDescent="0.15">
      <c r="A220" s="5">
        <v>109.5</v>
      </c>
      <c r="B220" s="5">
        <v>218</v>
      </c>
      <c r="D220">
        <v>128.56818181817999</v>
      </c>
      <c r="E220">
        <v>327.00879765396002</v>
      </c>
      <c r="F220">
        <v>101.83827296011999</v>
      </c>
      <c r="G220">
        <v>107.7347237468</v>
      </c>
      <c r="I220" s="6">
        <f t="shared" si="23"/>
        <v>219.27407390716002</v>
      </c>
      <c r="J220" s="6">
        <f t="shared" si="24"/>
        <v>26.72990885806</v>
      </c>
      <c r="K220" s="6">
        <f t="shared" si="19"/>
        <v>187.19818327748803</v>
      </c>
      <c r="L220" s="7">
        <f t="shared" si="22"/>
        <v>7.0033229170940938</v>
      </c>
      <c r="M220" s="7">
        <f t="shared" si="20"/>
        <v>13.129268637305218</v>
      </c>
      <c r="P220" s="5">
        <f t="shared" si="21"/>
        <v>2.494506663805109</v>
      </c>
    </row>
    <row r="221" spans="1:16" x14ac:dyDescent="0.15">
      <c r="A221" s="5">
        <v>110</v>
      </c>
      <c r="B221" s="5">
        <v>219</v>
      </c>
      <c r="D221">
        <v>128.46041055718999</v>
      </c>
      <c r="E221">
        <v>325.91678885631001</v>
      </c>
      <c r="F221">
        <v>101.76655689718</v>
      </c>
      <c r="G221">
        <v>107.70874496890001</v>
      </c>
      <c r="I221" s="6">
        <f t="shared" si="23"/>
        <v>218.20804388740999</v>
      </c>
      <c r="J221" s="6">
        <f t="shared" si="24"/>
        <v>26.693853660009992</v>
      </c>
      <c r="K221" s="6">
        <f t="shared" si="19"/>
        <v>186.17541949539799</v>
      </c>
      <c r="L221" s="7">
        <f t="shared" si="22"/>
        <v>6.9744676758420612</v>
      </c>
      <c r="M221" s="7">
        <f t="shared" si="20"/>
        <v>13.128385750939994</v>
      </c>
      <c r="P221" s="5">
        <f t="shared" si="21"/>
        <v>2.0722065997064898</v>
      </c>
    </row>
    <row r="222" spans="1:16" x14ac:dyDescent="0.15">
      <c r="A222" s="5">
        <v>110.5</v>
      </c>
      <c r="B222" s="5">
        <v>220</v>
      </c>
      <c r="D222">
        <v>128.41862170088001</v>
      </c>
      <c r="E222">
        <v>326.50073313783003</v>
      </c>
      <c r="F222">
        <v>101.76399560922</v>
      </c>
      <c r="G222">
        <v>107.74826198317</v>
      </c>
      <c r="I222" s="6">
        <f t="shared" si="23"/>
        <v>218.75247115466004</v>
      </c>
      <c r="J222" s="6">
        <f t="shared" si="24"/>
        <v>26.654626091660006</v>
      </c>
      <c r="K222" s="6">
        <f t="shared" si="19"/>
        <v>186.76691984466805</v>
      </c>
      <c r="L222" s="7">
        <f t="shared" si="22"/>
        <v>7.0069232711204963</v>
      </c>
      <c r="M222" s="7">
        <f t="shared" si="20"/>
        <v>13.188813701105239</v>
      </c>
      <c r="P222" s="5">
        <f t="shared" si="21"/>
        <v>2.5471982952091743</v>
      </c>
    </row>
    <row r="223" spans="1:16" x14ac:dyDescent="0.15">
      <c r="A223" s="5">
        <v>111</v>
      </c>
      <c r="B223" s="5">
        <v>221</v>
      </c>
      <c r="D223">
        <v>128.20307917888999</v>
      </c>
      <c r="E223">
        <v>325.29142228738999</v>
      </c>
      <c r="F223">
        <v>101.82400292718999</v>
      </c>
      <c r="G223">
        <v>107.75082327113</v>
      </c>
      <c r="I223" s="6">
        <f t="shared" si="23"/>
        <v>217.54059901625999</v>
      </c>
      <c r="J223" s="6">
        <f t="shared" si="24"/>
        <v>26.379076251699999</v>
      </c>
      <c r="K223" s="6">
        <f t="shared" si="19"/>
        <v>185.88570751422</v>
      </c>
      <c r="L223" s="7">
        <f t="shared" si="22"/>
        <v>7.0467102691755779</v>
      </c>
      <c r="M223" s="7">
        <f t="shared" si="20"/>
        <v>13.256573054047129</v>
      </c>
      <c r="P223" s="5">
        <f t="shared" si="21"/>
        <v>3.1294859871469085</v>
      </c>
    </row>
    <row r="224" spans="1:16" x14ac:dyDescent="0.15">
      <c r="A224" s="5">
        <v>111.5</v>
      </c>
      <c r="B224" s="5">
        <v>222</v>
      </c>
      <c r="D224">
        <v>128.98533724340001</v>
      </c>
      <c r="E224">
        <v>327.52016129032</v>
      </c>
      <c r="F224">
        <v>101.87303329674</v>
      </c>
      <c r="G224">
        <v>107.75631174534</v>
      </c>
      <c r="I224" s="6">
        <f t="shared" si="23"/>
        <v>219.76384954498002</v>
      </c>
      <c r="J224" s="6">
        <f t="shared" si="24"/>
        <v>27.112303946660006</v>
      </c>
      <c r="K224" s="6">
        <f t="shared" si="19"/>
        <v>187.22908480898801</v>
      </c>
      <c r="L224" s="7">
        <f t="shared" si="22"/>
        <v>6.9056869964772192</v>
      </c>
      <c r="M224" s="7">
        <f t="shared" si="20"/>
        <v>13.143522136235578</v>
      </c>
      <c r="P224" s="5">
        <f t="shared" si="21"/>
        <v>1.0655927561132308</v>
      </c>
    </row>
    <row r="225" spans="1:16" x14ac:dyDescent="0.15">
      <c r="A225" s="5">
        <v>112</v>
      </c>
      <c r="B225" s="5">
        <v>223</v>
      </c>
      <c r="D225">
        <v>128.97983870968</v>
      </c>
      <c r="E225">
        <v>327.24340175953</v>
      </c>
      <c r="F225">
        <v>101.7680204903</v>
      </c>
      <c r="G225">
        <v>108.00109769484</v>
      </c>
      <c r="I225" s="6">
        <f t="shared" si="23"/>
        <v>219.24230406469002</v>
      </c>
      <c r="J225" s="6">
        <f t="shared" si="24"/>
        <v>27.211818219379992</v>
      </c>
      <c r="K225" s="6">
        <f t="shared" si="19"/>
        <v>186.58812220143403</v>
      </c>
      <c r="L225" s="7">
        <f t="shared" si="22"/>
        <v>6.8568781658458891</v>
      </c>
      <c r="M225" s="7">
        <f t="shared" si="20"/>
        <v>13.122685660491058</v>
      </c>
      <c r="P225" s="5">
        <f t="shared" si="21"/>
        <v>0.35126941623343022</v>
      </c>
    </row>
    <row r="226" spans="1:16" x14ac:dyDescent="0.15">
      <c r="A226" s="5">
        <v>112.5</v>
      </c>
      <c r="B226" s="5">
        <v>224</v>
      </c>
      <c r="D226">
        <v>129.03995601173</v>
      </c>
      <c r="E226">
        <v>323.45491202346</v>
      </c>
      <c r="F226">
        <v>101.70984266374001</v>
      </c>
      <c r="G226">
        <v>108.06330040249</v>
      </c>
      <c r="I226" s="6">
        <f t="shared" si="23"/>
        <v>215.39161162097</v>
      </c>
      <c r="J226" s="6">
        <f t="shared" si="24"/>
        <v>27.330113347989993</v>
      </c>
      <c r="K226" s="6">
        <f t="shared" si="19"/>
        <v>182.595475603382</v>
      </c>
      <c r="L226" s="7">
        <f t="shared" si="22"/>
        <v>6.6811093418612213</v>
      </c>
      <c r="M226" s="7">
        <f t="shared" si="20"/>
        <v>12.974889191393199</v>
      </c>
      <c r="P226" s="5">
        <f t="shared" si="21"/>
        <v>-2.2211293028393246</v>
      </c>
    </row>
    <row r="227" spans="1:16" x14ac:dyDescent="0.15">
      <c r="A227" s="5">
        <v>113</v>
      </c>
      <c r="B227" s="5">
        <v>225</v>
      </c>
      <c r="D227">
        <v>129.17631964808999</v>
      </c>
      <c r="E227">
        <v>326.125</v>
      </c>
      <c r="F227">
        <v>101.97511891694</v>
      </c>
      <c r="G227">
        <v>107.79802414929</v>
      </c>
      <c r="I227" s="6">
        <f t="shared" si="23"/>
        <v>218.32697585071</v>
      </c>
      <c r="J227" s="6">
        <f t="shared" si="24"/>
        <v>27.201200731149981</v>
      </c>
      <c r="K227" s="6">
        <f t="shared" si="19"/>
        <v>185.68553497333002</v>
      </c>
      <c r="L227" s="7">
        <f t="shared" si="22"/>
        <v>6.8263727329025086</v>
      </c>
      <c r="M227" s="7">
        <f t="shared" si="20"/>
        <v>13.148124937321295</v>
      </c>
      <c r="P227" s="5">
        <f t="shared" si="21"/>
        <v>-9.5181409626091174E-2</v>
      </c>
    </row>
    <row r="228" spans="1:16" x14ac:dyDescent="0.15">
      <c r="A228" s="5">
        <v>113.5</v>
      </c>
      <c r="B228" s="5">
        <v>226</v>
      </c>
      <c r="D228">
        <v>129.20674486804</v>
      </c>
      <c r="E228">
        <v>325.12390029326002</v>
      </c>
      <c r="F228">
        <v>101.83278448591</v>
      </c>
      <c r="G228">
        <v>107.72374679839</v>
      </c>
      <c r="I228" s="6">
        <f t="shared" si="23"/>
        <v>217.40015349487004</v>
      </c>
      <c r="J228" s="6">
        <f t="shared" si="24"/>
        <v>27.373960382130008</v>
      </c>
      <c r="K228" s="6">
        <f t="shared" si="19"/>
        <v>184.55140103631402</v>
      </c>
      <c r="L228" s="7">
        <f t="shared" si="22"/>
        <v>6.7418597258141357</v>
      </c>
      <c r="M228" s="7">
        <f t="shared" si="20"/>
        <v>13.09158428511973</v>
      </c>
      <c r="P228" s="5">
        <f t="shared" si="21"/>
        <v>-1.3320398367956372</v>
      </c>
    </row>
    <row r="229" spans="1:16" x14ac:dyDescent="0.15">
      <c r="A229" s="5">
        <v>114</v>
      </c>
      <c r="B229" s="5">
        <v>227</v>
      </c>
      <c r="D229">
        <v>129.92045454545999</v>
      </c>
      <c r="E229">
        <v>328.10300586509999</v>
      </c>
      <c r="F229">
        <v>101.88108305890999</v>
      </c>
      <c r="G229">
        <v>107.8441273326</v>
      </c>
      <c r="I229" s="6">
        <f t="shared" si="23"/>
        <v>220.25887853249998</v>
      </c>
      <c r="J229" s="6">
        <f t="shared" si="24"/>
        <v>28.039371486549996</v>
      </c>
      <c r="K229" s="6">
        <f t="shared" si="19"/>
        <v>186.61163274863998</v>
      </c>
      <c r="L229" s="7">
        <f t="shared" si="22"/>
        <v>6.6553429287155872</v>
      </c>
      <c r="M229" s="7">
        <f t="shared" si="20"/>
        <v>13.033039842907991</v>
      </c>
      <c r="P229" s="5">
        <f t="shared" si="21"/>
        <v>-2.5982239813399346</v>
      </c>
    </row>
    <row r="230" spans="1:16" x14ac:dyDescent="0.15">
      <c r="A230" s="5">
        <v>114.5</v>
      </c>
      <c r="B230" s="5">
        <v>228</v>
      </c>
      <c r="D230">
        <v>129.39149560116999</v>
      </c>
      <c r="E230">
        <v>328.5366568915</v>
      </c>
      <c r="F230">
        <v>101.87998536407</v>
      </c>
      <c r="G230">
        <v>107.63519941456001</v>
      </c>
      <c r="I230" s="6">
        <f t="shared" si="23"/>
        <v>220.90145747693998</v>
      </c>
      <c r="J230" s="6">
        <f t="shared" si="24"/>
        <v>27.511510237099998</v>
      </c>
      <c r="K230" s="6">
        <f t="shared" si="19"/>
        <v>187.88764519242</v>
      </c>
      <c r="L230" s="7">
        <f t="shared" si="22"/>
        <v>6.8294195256154477</v>
      </c>
      <c r="M230" s="7">
        <f t="shared" si="20"/>
        <v>13.235088794694661</v>
      </c>
      <c r="P230" s="5">
        <f t="shared" si="21"/>
        <v>-5.0591217267925322E-2</v>
      </c>
    </row>
    <row r="231" spans="1:16" x14ac:dyDescent="0.15">
      <c r="A231" s="5">
        <v>115</v>
      </c>
      <c r="B231" s="5">
        <v>229</v>
      </c>
      <c r="D231">
        <v>129.88929618768</v>
      </c>
      <c r="E231">
        <v>326.57587976539997</v>
      </c>
      <c r="F231">
        <v>101.83790706184</v>
      </c>
      <c r="G231">
        <v>107.84888401025</v>
      </c>
      <c r="I231" s="6">
        <f t="shared" si="23"/>
        <v>218.72699575514997</v>
      </c>
      <c r="J231" s="6">
        <f t="shared" si="24"/>
        <v>28.051389125840004</v>
      </c>
      <c r="K231" s="6">
        <f t="shared" si="19"/>
        <v>185.06532880414198</v>
      </c>
      <c r="L231" s="7">
        <f t="shared" si="22"/>
        <v>6.5973677087408831</v>
      </c>
      <c r="M231" s="7">
        <f t="shared" si="20"/>
        <v>13.031009332706905</v>
      </c>
      <c r="P231" s="5">
        <f t="shared" si="21"/>
        <v>-3.4466985755256427</v>
      </c>
    </row>
    <row r="232" spans="1:16" x14ac:dyDescent="0.15">
      <c r="A232" s="5">
        <v>115.5</v>
      </c>
      <c r="B232" s="5">
        <v>230</v>
      </c>
      <c r="D232">
        <v>129.65102639296001</v>
      </c>
      <c r="E232">
        <v>326.68438416421998</v>
      </c>
      <c r="F232">
        <v>101.82985729967</v>
      </c>
      <c r="G232">
        <v>107.73911452615999</v>
      </c>
      <c r="I232" s="6">
        <f t="shared" si="23"/>
        <v>218.94526963805998</v>
      </c>
      <c r="J232" s="6">
        <f t="shared" si="24"/>
        <v>27.82116909329001</v>
      </c>
      <c r="K232" s="6">
        <f t="shared" si="19"/>
        <v>185.55986672611198</v>
      </c>
      <c r="L232" s="7">
        <f t="shared" si="22"/>
        <v>6.6697364910831816</v>
      </c>
      <c r="M232" s="7">
        <f t="shared" si="20"/>
        <v>13.131350469936011</v>
      </c>
      <c r="P232" s="5">
        <f t="shared" si="21"/>
        <v>-2.3875723961616475</v>
      </c>
    </row>
    <row r="233" spans="1:16" x14ac:dyDescent="0.15">
      <c r="A233" s="5">
        <v>116</v>
      </c>
      <c r="B233" s="5">
        <v>231</v>
      </c>
      <c r="D233">
        <v>129.70197947214001</v>
      </c>
      <c r="E233">
        <v>327.47763929618998</v>
      </c>
      <c r="F233">
        <v>101.86717892426</v>
      </c>
      <c r="G233">
        <v>107.75850713502</v>
      </c>
      <c r="I233" s="6">
        <f t="shared" si="23"/>
        <v>219.71913216116997</v>
      </c>
      <c r="J233" s="6">
        <f t="shared" si="24"/>
        <v>27.834800547880008</v>
      </c>
      <c r="K233" s="6">
        <f t="shared" si="19"/>
        <v>186.31737150371396</v>
      </c>
      <c r="L233" s="7">
        <f t="shared" si="22"/>
        <v>6.6936844466774712</v>
      </c>
      <c r="M233" s="7">
        <f t="shared" si="20"/>
        <v>13.183270780417111</v>
      </c>
      <c r="P233" s="5">
        <f t="shared" si="21"/>
        <v>-2.0370910713247947</v>
      </c>
    </row>
    <row r="234" spans="1:16" x14ac:dyDescent="0.15">
      <c r="A234" s="5">
        <v>116.5</v>
      </c>
      <c r="B234" s="5">
        <v>232</v>
      </c>
      <c r="D234">
        <v>129.42741935484</v>
      </c>
      <c r="E234">
        <v>326.03885630499002</v>
      </c>
      <c r="F234">
        <v>101.79839004757</v>
      </c>
      <c r="G234">
        <v>108.07683863886</v>
      </c>
      <c r="I234" s="6">
        <f t="shared" si="23"/>
        <v>217.96201766613001</v>
      </c>
      <c r="J234" s="6">
        <f t="shared" si="24"/>
        <v>27.629029307270002</v>
      </c>
      <c r="K234" s="6">
        <f t="shared" si="19"/>
        <v>184.80718249740602</v>
      </c>
      <c r="L234" s="7">
        <f t="shared" si="22"/>
        <v>6.6888771386831847</v>
      </c>
      <c r="M234" s="7">
        <f t="shared" si="20"/>
        <v>13.206435827309633</v>
      </c>
      <c r="P234" s="5">
        <f t="shared" si="21"/>
        <v>-2.1074466249795751</v>
      </c>
    </row>
    <row r="235" spans="1:16" x14ac:dyDescent="0.15">
      <c r="A235" s="5">
        <v>117</v>
      </c>
      <c r="B235" s="5">
        <v>233</v>
      </c>
      <c r="D235">
        <v>129.82478005864999</v>
      </c>
      <c r="E235">
        <v>328.61143695014999</v>
      </c>
      <c r="F235">
        <v>102.01280643981001</v>
      </c>
      <c r="G235">
        <v>108.03073545554</v>
      </c>
      <c r="I235" s="6">
        <f t="shared" si="23"/>
        <v>220.58070149461</v>
      </c>
      <c r="J235" s="6">
        <f t="shared" si="24"/>
        <v>27.811973618839986</v>
      </c>
      <c r="K235" s="6">
        <f t="shared" si="19"/>
        <v>187.206333152002</v>
      </c>
      <c r="L235" s="7">
        <f t="shared" si="22"/>
        <v>6.7311416197082607</v>
      </c>
      <c r="M235" s="7">
        <f t="shared" si="20"/>
        <v>13.276672663221518</v>
      </c>
      <c r="P235" s="5">
        <f t="shared" si="21"/>
        <v>-1.4889006599643904</v>
      </c>
    </row>
    <row r="236" spans="1:16" x14ac:dyDescent="0.15">
      <c r="A236" s="5">
        <v>117.5</v>
      </c>
      <c r="B236" s="5">
        <v>234</v>
      </c>
      <c r="D236">
        <v>129.40982404691999</v>
      </c>
      <c r="E236">
        <v>326.0883431085</v>
      </c>
      <c r="F236">
        <v>101.78375411636</v>
      </c>
      <c r="G236">
        <v>107.80314672521</v>
      </c>
      <c r="I236" s="6">
        <f t="shared" si="23"/>
        <v>218.28519638328999</v>
      </c>
      <c r="J236" s="6">
        <f t="shared" si="24"/>
        <v>27.626069930559993</v>
      </c>
      <c r="K236" s="6">
        <f t="shared" si="19"/>
        <v>185.133912466618</v>
      </c>
      <c r="L236" s="7">
        <f t="shared" si="22"/>
        <v>6.7014205398004378</v>
      </c>
      <c r="M236" s="7">
        <f t="shared" si="20"/>
        <v>13.274923938200503</v>
      </c>
      <c r="P236" s="5">
        <f t="shared" si="21"/>
        <v>-1.9238723810644403</v>
      </c>
    </row>
    <row r="237" spans="1:16" x14ac:dyDescent="0.15">
      <c r="A237" s="5">
        <v>118</v>
      </c>
      <c r="B237" s="5">
        <v>235</v>
      </c>
      <c r="D237">
        <v>129.89406158358</v>
      </c>
      <c r="E237">
        <v>329.625</v>
      </c>
      <c r="F237">
        <v>101.90010976948</v>
      </c>
      <c r="G237">
        <v>107.85217709477</v>
      </c>
      <c r="I237" s="6">
        <f t="shared" si="23"/>
        <v>221.77282290522999</v>
      </c>
      <c r="J237" s="6">
        <f t="shared" si="24"/>
        <v>27.993951814100001</v>
      </c>
      <c r="K237" s="6">
        <f t="shared" si="19"/>
        <v>188.18008072830997</v>
      </c>
      <c r="L237" s="7">
        <f t="shared" si="22"/>
        <v>6.7221692020462571</v>
      </c>
      <c r="M237" s="7">
        <f t="shared" si="20"/>
        <v>13.32364495533313</v>
      </c>
      <c r="P237" s="5">
        <f t="shared" si="21"/>
        <v>-1.620213114457101</v>
      </c>
    </row>
    <row r="238" spans="1:16" x14ac:dyDescent="0.15">
      <c r="A238" s="5">
        <v>118.5</v>
      </c>
      <c r="B238" s="5">
        <v>236</v>
      </c>
      <c r="D238">
        <v>130.02016129032</v>
      </c>
      <c r="E238">
        <v>326.50696480938001</v>
      </c>
      <c r="F238">
        <v>101.81961214782</v>
      </c>
      <c r="G238">
        <v>108.01646542261</v>
      </c>
      <c r="I238" s="6">
        <f t="shared" si="23"/>
        <v>218.49049938677001</v>
      </c>
      <c r="J238" s="6">
        <f t="shared" si="24"/>
        <v>28.200549142500009</v>
      </c>
      <c r="K238" s="6">
        <f t="shared" si="19"/>
        <v>184.64984041577</v>
      </c>
      <c r="L238" s="7">
        <f t="shared" si="22"/>
        <v>6.5477391763797614</v>
      </c>
      <c r="M238" s="7">
        <f t="shared" si="20"/>
        <v>13.177187284553444</v>
      </c>
      <c r="P238" s="5">
        <f t="shared" si="21"/>
        <v>-4.173018352725415</v>
      </c>
    </row>
    <row r="239" spans="1:16" x14ac:dyDescent="0.15">
      <c r="A239" s="5">
        <v>119</v>
      </c>
      <c r="B239" s="5">
        <v>237</v>
      </c>
      <c r="D239">
        <v>129.53299120234999</v>
      </c>
      <c r="E239">
        <v>328.12206744868001</v>
      </c>
      <c r="F239">
        <v>101.85473838273001</v>
      </c>
      <c r="G239">
        <v>107.93194291987</v>
      </c>
      <c r="I239" s="6">
        <f t="shared" si="23"/>
        <v>220.19012452881003</v>
      </c>
      <c r="J239" s="6">
        <f t="shared" si="24"/>
        <v>27.678252819619985</v>
      </c>
      <c r="K239" s="6">
        <f t="shared" si="19"/>
        <v>186.97622114526604</v>
      </c>
      <c r="L239" s="7">
        <f t="shared" si="22"/>
        <v>6.7553476862790349</v>
      </c>
      <c r="M239" s="7">
        <f t="shared" si="20"/>
        <v>13.412768149339527</v>
      </c>
      <c r="P239" s="5">
        <f t="shared" si="21"/>
        <v>-1.1346418487096659</v>
      </c>
    </row>
    <row r="240" spans="1:16" x14ac:dyDescent="0.15">
      <c r="A240" s="5">
        <v>119.5</v>
      </c>
      <c r="B240" s="5">
        <v>238</v>
      </c>
      <c r="D240">
        <v>128.59750733138</v>
      </c>
      <c r="E240">
        <v>324.08614369501998</v>
      </c>
      <c r="F240">
        <v>101.79509696304</v>
      </c>
      <c r="G240">
        <v>107.67727771680001</v>
      </c>
      <c r="I240" s="6">
        <f t="shared" si="23"/>
        <v>216.40886597821998</v>
      </c>
      <c r="J240" s="6">
        <f t="shared" si="24"/>
        <v>26.802410368340006</v>
      </c>
      <c r="K240" s="6">
        <f t="shared" si="19"/>
        <v>184.24597353621198</v>
      </c>
      <c r="L240" s="7">
        <f t="shared" si="22"/>
        <v>6.8742314965019009</v>
      </c>
      <c r="M240" s="7">
        <f t="shared" si="20"/>
        <v>13.559624314449202</v>
      </c>
      <c r="P240" s="5">
        <f t="shared" si="21"/>
        <v>0.6052375804345218</v>
      </c>
    </row>
    <row r="241" spans="1:16" x14ac:dyDescent="0.15">
      <c r="A241" s="5">
        <v>120</v>
      </c>
      <c r="B241" s="5">
        <v>239</v>
      </c>
      <c r="D241">
        <v>128.70124633431001</v>
      </c>
      <c r="E241">
        <v>314.81671554252</v>
      </c>
      <c r="F241">
        <v>101.74350530552999</v>
      </c>
      <c r="G241">
        <v>108.04317599706999</v>
      </c>
      <c r="I241" s="6">
        <f t="shared" si="23"/>
        <v>206.77353954545001</v>
      </c>
      <c r="J241" s="6">
        <f t="shared" si="24"/>
        <v>26.957741028780021</v>
      </c>
      <c r="K241" s="6">
        <f t="shared" si="19"/>
        <v>174.42425031091398</v>
      </c>
      <c r="L241" s="7">
        <f t="shared" si="22"/>
        <v>6.4702843656187312</v>
      </c>
      <c r="M241" s="7">
        <f t="shared" si="20"/>
        <v>13.18364953845284</v>
      </c>
      <c r="P241" s="5">
        <f t="shared" si="21"/>
        <v>-5.3065791940101974</v>
      </c>
    </row>
    <row r="242" spans="1:16" x14ac:dyDescent="0.15">
      <c r="I242" s="6"/>
      <c r="J242" s="6"/>
      <c r="K242" s="6"/>
      <c r="L242" s="6"/>
    </row>
    <row r="243" spans="1:16" x14ac:dyDescent="0.15">
      <c r="I243" s="6"/>
      <c r="J243" s="6"/>
      <c r="K243" s="6"/>
      <c r="L243" s="6"/>
    </row>
    <row r="244" spans="1:16" x14ac:dyDescent="0.15">
      <c r="I244" s="6"/>
      <c r="J244" s="6"/>
      <c r="K244" s="6"/>
      <c r="L244" s="6"/>
    </row>
    <row r="245" spans="1:16" x14ac:dyDescent="0.15">
      <c r="I245" s="6"/>
      <c r="J245" s="6"/>
      <c r="K245" s="6"/>
      <c r="L245" s="6"/>
    </row>
    <row r="246" spans="1:16" x14ac:dyDescent="0.15">
      <c r="I246" s="6"/>
      <c r="J246" s="6"/>
      <c r="K246" s="6"/>
      <c r="L246" s="6"/>
    </row>
    <row r="247" spans="1:16" x14ac:dyDescent="0.15">
      <c r="I247" s="6"/>
      <c r="J247" s="6"/>
      <c r="K247" s="6"/>
      <c r="L247" s="6"/>
    </row>
    <row r="248" spans="1:16" x14ac:dyDescent="0.15">
      <c r="I248" s="6"/>
      <c r="J248" s="6"/>
      <c r="K248" s="6"/>
      <c r="L248" s="6"/>
    </row>
    <row r="249" spans="1:16" x14ac:dyDescent="0.15">
      <c r="I249" s="6"/>
      <c r="J249" s="6"/>
      <c r="K249" s="6"/>
      <c r="L249" s="6"/>
    </row>
    <row r="250" spans="1:16" x14ac:dyDescent="0.15">
      <c r="I250" s="6"/>
      <c r="J250" s="6"/>
      <c r="K250" s="6"/>
      <c r="L250" s="6"/>
    </row>
    <row r="251" spans="1:16" x14ac:dyDescent="0.15">
      <c r="I251" s="6"/>
      <c r="J251" s="6"/>
      <c r="K251" s="6"/>
      <c r="L251" s="6"/>
    </row>
    <row r="252" spans="1:16" x14ac:dyDescent="0.15">
      <c r="I252" s="6"/>
      <c r="J252" s="6"/>
      <c r="K252" s="6"/>
      <c r="L252" s="6"/>
    </row>
    <row r="253" spans="1:16" x14ac:dyDescent="0.15">
      <c r="I253" s="6"/>
      <c r="J253" s="6"/>
      <c r="K253" s="6"/>
      <c r="L253" s="6"/>
    </row>
    <row r="254" spans="1:16" x14ac:dyDescent="0.15">
      <c r="I254" s="6"/>
      <c r="J254" s="6"/>
      <c r="K254" s="6"/>
      <c r="L254" s="6"/>
    </row>
    <row r="255" spans="1:16" x14ac:dyDescent="0.15">
      <c r="I255" s="6"/>
      <c r="J255" s="6"/>
      <c r="K255" s="6"/>
      <c r="L255" s="6"/>
    </row>
    <row r="256" spans="1:16" x14ac:dyDescent="0.15">
      <c r="I256" s="6"/>
      <c r="J256" s="6"/>
      <c r="K256" s="6"/>
      <c r="L256" s="6"/>
    </row>
    <row r="257" spans="9:12" x14ac:dyDescent="0.15">
      <c r="I257" s="6"/>
      <c r="J257" s="6"/>
      <c r="K257" s="6"/>
      <c r="L257" s="6"/>
    </row>
    <row r="258" spans="9:12" x14ac:dyDescent="0.15">
      <c r="I258" s="6"/>
      <c r="J258" s="6"/>
      <c r="K258" s="6"/>
      <c r="L258" s="6"/>
    </row>
    <row r="259" spans="9:12" x14ac:dyDescent="0.15">
      <c r="I259" s="6"/>
      <c r="J259" s="6"/>
      <c r="K259" s="6"/>
      <c r="L259" s="6"/>
    </row>
    <row r="260" spans="9:12" x14ac:dyDescent="0.15">
      <c r="I260" s="6"/>
      <c r="J260" s="6"/>
      <c r="K260" s="6"/>
      <c r="L260" s="6"/>
    </row>
    <row r="261" spans="9:12" x14ac:dyDescent="0.15">
      <c r="I261" s="6"/>
      <c r="J261" s="6"/>
      <c r="K261" s="6"/>
      <c r="L261" s="6"/>
    </row>
    <row r="262" spans="9:12" x14ac:dyDescent="0.15">
      <c r="I262" s="6"/>
      <c r="J262" s="6"/>
      <c r="K262" s="6"/>
      <c r="L262" s="6"/>
    </row>
    <row r="263" spans="9:12" x14ac:dyDescent="0.15">
      <c r="I263" s="6"/>
      <c r="J263" s="6"/>
      <c r="K263" s="6"/>
      <c r="L263" s="6"/>
    </row>
    <row r="264" spans="9:12" x14ac:dyDescent="0.15">
      <c r="I264" s="6"/>
      <c r="J264" s="6"/>
      <c r="K264" s="6"/>
      <c r="L264" s="6"/>
    </row>
    <row r="265" spans="9:12" x14ac:dyDescent="0.15">
      <c r="I265" s="6"/>
      <c r="J265" s="6"/>
      <c r="K265" s="6"/>
      <c r="L265" s="6"/>
    </row>
    <row r="266" spans="9:12" x14ac:dyDescent="0.15">
      <c r="I266" s="6"/>
      <c r="J266" s="6"/>
      <c r="K266" s="6"/>
      <c r="L266" s="6"/>
    </row>
    <row r="267" spans="9:12" x14ac:dyDescent="0.15">
      <c r="I267" s="6"/>
      <c r="J267" s="6"/>
      <c r="K267" s="6"/>
      <c r="L267" s="6"/>
    </row>
    <row r="268" spans="9:12" x14ac:dyDescent="0.15">
      <c r="I268" s="6"/>
      <c r="J268" s="6"/>
      <c r="K268" s="6"/>
      <c r="L268" s="6"/>
    </row>
    <row r="269" spans="9:12" x14ac:dyDescent="0.15">
      <c r="I269" s="6"/>
      <c r="J269" s="6"/>
      <c r="K269" s="6"/>
      <c r="L269" s="6"/>
    </row>
    <row r="270" spans="9:12" x14ac:dyDescent="0.15">
      <c r="I270" s="6"/>
      <c r="J270" s="6"/>
      <c r="K270" s="6"/>
      <c r="L270" s="6"/>
    </row>
    <row r="271" spans="9:12" x14ac:dyDescent="0.15">
      <c r="I271" s="6"/>
      <c r="J271" s="6"/>
      <c r="K271" s="6"/>
      <c r="L271" s="6"/>
    </row>
    <row r="272" spans="9:12" x14ac:dyDescent="0.15">
      <c r="I272" s="6"/>
      <c r="J272" s="6"/>
      <c r="K272" s="6"/>
      <c r="L272" s="6"/>
    </row>
    <row r="273" spans="9:12" x14ac:dyDescent="0.15">
      <c r="I273" s="6"/>
      <c r="J273" s="6"/>
      <c r="K273" s="6"/>
      <c r="L273" s="6"/>
    </row>
    <row r="274" spans="9:12" x14ac:dyDescent="0.15">
      <c r="I274" s="6"/>
      <c r="J274" s="6"/>
      <c r="K274" s="6"/>
      <c r="L274" s="6"/>
    </row>
    <row r="275" spans="9:12" x14ac:dyDescent="0.15">
      <c r="I275" s="6"/>
      <c r="J275" s="6"/>
      <c r="K275" s="6"/>
      <c r="L275" s="6"/>
    </row>
    <row r="276" spans="9:12" x14ac:dyDescent="0.15">
      <c r="I276" s="6"/>
      <c r="J276" s="6"/>
      <c r="K276" s="6"/>
      <c r="L276" s="6"/>
    </row>
    <row r="277" spans="9:12" x14ac:dyDescent="0.15">
      <c r="I277" s="6"/>
      <c r="J277" s="6"/>
      <c r="K277" s="6"/>
      <c r="L277" s="6"/>
    </row>
    <row r="278" spans="9:12" x14ac:dyDescent="0.15">
      <c r="I278" s="6"/>
      <c r="J278" s="6"/>
      <c r="K278" s="6"/>
      <c r="L278" s="6"/>
    </row>
    <row r="279" spans="9:12" x14ac:dyDescent="0.15">
      <c r="I279" s="6"/>
      <c r="J279" s="6"/>
      <c r="K279" s="6"/>
      <c r="L279" s="6"/>
    </row>
    <row r="280" spans="9:12" x14ac:dyDescent="0.15">
      <c r="I280" s="6"/>
      <c r="J280" s="6"/>
      <c r="K280" s="6"/>
      <c r="L280" s="6"/>
    </row>
    <row r="281" spans="9:12" x14ac:dyDescent="0.15">
      <c r="I281" s="6"/>
      <c r="J281" s="6"/>
      <c r="K281" s="6"/>
      <c r="L281" s="6"/>
    </row>
    <row r="282" spans="9:12" x14ac:dyDescent="0.15">
      <c r="I282" s="6"/>
      <c r="J282" s="6"/>
      <c r="K282" s="6"/>
      <c r="L282" s="6"/>
    </row>
    <row r="283" spans="9:12" x14ac:dyDescent="0.15">
      <c r="I283" s="6"/>
      <c r="J283" s="6"/>
      <c r="K283" s="6"/>
      <c r="L283" s="6"/>
    </row>
    <row r="284" spans="9:12" x14ac:dyDescent="0.15">
      <c r="I284" s="6"/>
      <c r="J284" s="6"/>
      <c r="K284" s="6"/>
      <c r="L284" s="6"/>
    </row>
    <row r="285" spans="9:12" x14ac:dyDescent="0.15">
      <c r="I285" s="6"/>
      <c r="J285" s="6"/>
      <c r="K285" s="6"/>
      <c r="L285" s="6"/>
    </row>
    <row r="286" spans="9:12" x14ac:dyDescent="0.15">
      <c r="I286" s="6"/>
      <c r="J286" s="6"/>
      <c r="K286" s="6"/>
      <c r="L286" s="6"/>
    </row>
    <row r="287" spans="9:12" x14ac:dyDescent="0.15">
      <c r="I287" s="6"/>
      <c r="J287" s="6"/>
      <c r="K287" s="6"/>
      <c r="L287" s="6"/>
    </row>
    <row r="288" spans="9:12" x14ac:dyDescent="0.15">
      <c r="I288" s="6"/>
      <c r="J288" s="6"/>
      <c r="K288" s="6"/>
      <c r="L288" s="6"/>
    </row>
    <row r="289" spans="9:12" x14ac:dyDescent="0.15">
      <c r="I289" s="6"/>
      <c r="J289" s="6"/>
      <c r="K289" s="6"/>
      <c r="L289" s="6"/>
    </row>
    <row r="290" spans="9:12" x14ac:dyDescent="0.15">
      <c r="I290" s="6"/>
      <c r="J290" s="6"/>
      <c r="K290" s="6"/>
      <c r="L290" s="6"/>
    </row>
    <row r="291" spans="9:12" x14ac:dyDescent="0.15">
      <c r="I291" s="6"/>
      <c r="J291" s="6"/>
      <c r="K291" s="6"/>
      <c r="L291" s="6"/>
    </row>
    <row r="292" spans="9:12" x14ac:dyDescent="0.15">
      <c r="I292" s="6"/>
      <c r="J292" s="6"/>
      <c r="K292" s="6"/>
      <c r="L292" s="6"/>
    </row>
    <row r="293" spans="9:12" x14ac:dyDescent="0.15">
      <c r="I293" s="6"/>
      <c r="J293" s="6"/>
      <c r="K293" s="6"/>
      <c r="L293" s="6"/>
    </row>
    <row r="294" spans="9:12" x14ac:dyDescent="0.15">
      <c r="I294" s="6"/>
      <c r="J294" s="6"/>
      <c r="K294" s="6"/>
      <c r="L294" s="6"/>
    </row>
    <row r="295" spans="9:12" x14ac:dyDescent="0.15">
      <c r="I295" s="6"/>
      <c r="J295" s="6"/>
      <c r="K295" s="6"/>
      <c r="L295" s="6"/>
    </row>
    <row r="296" spans="9:12" x14ac:dyDescent="0.15">
      <c r="I296" s="6"/>
      <c r="J296" s="6"/>
      <c r="K296" s="6"/>
      <c r="L296" s="6"/>
    </row>
    <row r="297" spans="9:12" x14ac:dyDescent="0.15">
      <c r="I297" s="6"/>
      <c r="J297" s="6"/>
      <c r="K297" s="6"/>
      <c r="L297" s="6"/>
    </row>
    <row r="298" spans="9:12" x14ac:dyDescent="0.15">
      <c r="I298" s="6"/>
      <c r="J298" s="6"/>
      <c r="K298" s="6"/>
      <c r="L298" s="6"/>
    </row>
    <row r="299" spans="9:12" x14ac:dyDescent="0.15">
      <c r="I299" s="6"/>
      <c r="J299" s="6"/>
      <c r="K299" s="6"/>
      <c r="L299" s="6"/>
    </row>
    <row r="300" spans="9:12" x14ac:dyDescent="0.15">
      <c r="I300" s="6"/>
      <c r="J300" s="6"/>
      <c r="K300" s="6"/>
      <c r="L300" s="6"/>
    </row>
    <row r="301" spans="9:12" x14ac:dyDescent="0.15">
      <c r="I301" s="6"/>
      <c r="J301" s="6"/>
      <c r="K301" s="6"/>
      <c r="L301" s="6"/>
    </row>
    <row r="302" spans="9:12" x14ac:dyDescent="0.15">
      <c r="I302" s="6"/>
      <c r="J302" s="6"/>
      <c r="K302" s="6"/>
      <c r="L302" s="6"/>
    </row>
    <row r="303" spans="9:12" x14ac:dyDescent="0.15">
      <c r="I303" s="6"/>
      <c r="J303" s="6"/>
      <c r="K303" s="6"/>
      <c r="L303" s="6"/>
    </row>
    <row r="304" spans="9:12" x14ac:dyDescent="0.15">
      <c r="I304" s="6"/>
      <c r="J304" s="6"/>
      <c r="K304" s="6"/>
      <c r="L304" s="6"/>
    </row>
    <row r="305" spans="9:12" x14ac:dyDescent="0.15">
      <c r="I305" s="6"/>
      <c r="J305" s="6"/>
      <c r="K305" s="6"/>
      <c r="L305" s="6"/>
    </row>
    <row r="306" spans="9:12" x14ac:dyDescent="0.15">
      <c r="I306" s="6"/>
      <c r="J306" s="6"/>
      <c r="K306" s="6"/>
      <c r="L306" s="6"/>
    </row>
    <row r="307" spans="9:12" x14ac:dyDescent="0.15">
      <c r="I307" s="6"/>
      <c r="J307" s="6"/>
      <c r="K307" s="6"/>
      <c r="L307" s="6"/>
    </row>
    <row r="308" spans="9:12" x14ac:dyDescent="0.15">
      <c r="I308" s="6"/>
      <c r="J308" s="6"/>
      <c r="K308" s="6"/>
      <c r="L308" s="6"/>
    </row>
    <row r="309" spans="9:12" x14ac:dyDescent="0.15">
      <c r="I309" s="6"/>
      <c r="J309" s="6"/>
      <c r="K309" s="6"/>
      <c r="L309" s="6"/>
    </row>
    <row r="310" spans="9:12" x14ac:dyDescent="0.15">
      <c r="I310" s="6"/>
      <c r="J310" s="6"/>
      <c r="K310" s="6"/>
      <c r="L310" s="6"/>
    </row>
    <row r="311" spans="9:12" x14ac:dyDescent="0.15">
      <c r="I311" s="6"/>
      <c r="J311" s="6"/>
      <c r="K311" s="6"/>
      <c r="L311" s="6"/>
    </row>
    <row r="312" spans="9:12" x14ac:dyDescent="0.15">
      <c r="I312" s="6"/>
      <c r="J312" s="6"/>
      <c r="K312" s="6"/>
      <c r="L312" s="6"/>
    </row>
    <row r="313" spans="9:12" x14ac:dyDescent="0.15">
      <c r="I313" s="6"/>
      <c r="J313" s="6"/>
      <c r="K313" s="6"/>
      <c r="L313" s="6"/>
    </row>
    <row r="314" spans="9:12" x14ac:dyDescent="0.15">
      <c r="I314" s="6"/>
      <c r="J314" s="6"/>
      <c r="K314" s="6"/>
      <c r="L314" s="6"/>
    </row>
    <row r="315" spans="9:12" x14ac:dyDescent="0.15">
      <c r="I315" s="6"/>
      <c r="J315" s="6"/>
      <c r="K315" s="6"/>
      <c r="L315" s="6"/>
    </row>
    <row r="316" spans="9:12" x14ac:dyDescent="0.15">
      <c r="I316" s="6"/>
      <c r="J316" s="6"/>
      <c r="K316" s="6"/>
      <c r="L316" s="6"/>
    </row>
    <row r="317" spans="9:12" x14ac:dyDescent="0.15">
      <c r="I317" s="6"/>
      <c r="J317" s="6"/>
      <c r="K317" s="6"/>
      <c r="L317" s="6"/>
    </row>
    <row r="318" spans="9:12" x14ac:dyDescent="0.15">
      <c r="I318" s="6"/>
      <c r="J318" s="6"/>
      <c r="K318" s="6"/>
      <c r="L318" s="6"/>
    </row>
    <row r="319" spans="9:12" x14ac:dyDescent="0.15">
      <c r="I319" s="6"/>
      <c r="J319" s="6"/>
      <c r="K319" s="6"/>
      <c r="L319" s="6"/>
    </row>
    <row r="320" spans="9:12" x14ac:dyDescent="0.15">
      <c r="I320" s="6"/>
      <c r="J320" s="6"/>
      <c r="K320" s="6"/>
      <c r="L320" s="6"/>
    </row>
    <row r="321" spans="9:12" x14ac:dyDescent="0.15">
      <c r="I321" s="6"/>
      <c r="J321" s="6"/>
      <c r="K321" s="6"/>
      <c r="L321" s="6"/>
    </row>
    <row r="322" spans="9:12" x14ac:dyDescent="0.15">
      <c r="I322" s="6"/>
      <c r="J322" s="6"/>
      <c r="K322" s="6"/>
      <c r="L322" s="6"/>
    </row>
    <row r="323" spans="9:12" x14ac:dyDescent="0.15">
      <c r="I323" s="6"/>
      <c r="J323" s="6"/>
      <c r="K323" s="6"/>
      <c r="L323" s="6"/>
    </row>
    <row r="324" spans="9:12" x14ac:dyDescent="0.15">
      <c r="I324" s="6"/>
      <c r="J324" s="6"/>
      <c r="K324" s="6"/>
      <c r="L324" s="6"/>
    </row>
    <row r="325" spans="9:12" x14ac:dyDescent="0.15">
      <c r="I325" s="6"/>
      <c r="J325" s="6"/>
      <c r="K325" s="6"/>
      <c r="L325" s="6"/>
    </row>
    <row r="326" spans="9:12" x14ac:dyDescent="0.15">
      <c r="I326" s="6"/>
      <c r="J326" s="6"/>
      <c r="K326" s="6"/>
      <c r="L326" s="6"/>
    </row>
    <row r="327" spans="9:12" x14ac:dyDescent="0.15">
      <c r="I327" s="6"/>
      <c r="J327" s="6"/>
      <c r="K327" s="6"/>
      <c r="L327" s="6"/>
    </row>
    <row r="328" spans="9:12" x14ac:dyDescent="0.15">
      <c r="I328" s="6"/>
      <c r="J328" s="6"/>
      <c r="K328" s="6"/>
      <c r="L328" s="6"/>
    </row>
    <row r="329" spans="9:12" x14ac:dyDescent="0.15">
      <c r="I329" s="6"/>
      <c r="J329" s="6"/>
      <c r="K329" s="6"/>
      <c r="L329" s="6"/>
    </row>
    <row r="330" spans="9:12" x14ac:dyDescent="0.15">
      <c r="I330" s="6"/>
      <c r="J330" s="6"/>
      <c r="K330" s="6"/>
      <c r="L330" s="6"/>
    </row>
    <row r="331" spans="9:12" x14ac:dyDescent="0.15">
      <c r="I331" s="6"/>
      <c r="J331" s="6"/>
      <c r="K331" s="6"/>
      <c r="L331" s="6"/>
    </row>
    <row r="332" spans="9:12" x14ac:dyDescent="0.15">
      <c r="I332" s="6"/>
      <c r="J332" s="6"/>
      <c r="K332" s="6"/>
      <c r="L332" s="6"/>
    </row>
    <row r="333" spans="9:12" x14ac:dyDescent="0.15">
      <c r="I333" s="6"/>
      <c r="J333" s="6"/>
      <c r="K333" s="6"/>
      <c r="L333" s="6"/>
    </row>
    <row r="334" spans="9:12" x14ac:dyDescent="0.15">
      <c r="I334" s="6"/>
      <c r="J334" s="6"/>
      <c r="K334" s="6"/>
      <c r="L334" s="6"/>
    </row>
    <row r="335" spans="9:12" x14ac:dyDescent="0.15">
      <c r="I335" s="6"/>
      <c r="J335" s="6"/>
      <c r="K335" s="6"/>
      <c r="L335" s="6"/>
    </row>
    <row r="336" spans="9:12" x14ac:dyDescent="0.15">
      <c r="I336" s="6"/>
      <c r="J336" s="6"/>
      <c r="K336" s="6"/>
      <c r="L336" s="6"/>
    </row>
    <row r="337" spans="9:12" x14ac:dyDescent="0.15">
      <c r="I337" s="6"/>
      <c r="J337" s="6"/>
      <c r="K337" s="6"/>
      <c r="L337" s="6"/>
    </row>
    <row r="338" spans="9:12" x14ac:dyDescent="0.15">
      <c r="I338" s="6"/>
      <c r="J338" s="6"/>
      <c r="K338" s="6"/>
      <c r="L338" s="6"/>
    </row>
    <row r="339" spans="9:12" x14ac:dyDescent="0.15">
      <c r="I339" s="6"/>
      <c r="J339" s="6"/>
      <c r="K339" s="6"/>
      <c r="L339" s="6"/>
    </row>
    <row r="340" spans="9:12" x14ac:dyDescent="0.15">
      <c r="I340" s="6"/>
      <c r="J340" s="6"/>
      <c r="K340" s="6"/>
      <c r="L340" s="6"/>
    </row>
    <row r="341" spans="9:12" x14ac:dyDescent="0.15">
      <c r="I341" s="6"/>
      <c r="J341" s="6"/>
      <c r="K341" s="6"/>
      <c r="L341" s="6"/>
    </row>
    <row r="342" spans="9:12" x14ac:dyDescent="0.15">
      <c r="I342" s="6"/>
      <c r="J342" s="6"/>
      <c r="K342" s="6"/>
      <c r="L342" s="6"/>
    </row>
    <row r="343" spans="9:12" x14ac:dyDescent="0.15">
      <c r="I343" s="6"/>
      <c r="J343" s="6"/>
      <c r="K343" s="6"/>
      <c r="L343" s="6"/>
    </row>
    <row r="344" spans="9:12" x14ac:dyDescent="0.15">
      <c r="I344" s="6"/>
      <c r="J344" s="6"/>
      <c r="K344" s="6"/>
      <c r="L344" s="6"/>
    </row>
    <row r="345" spans="9:12" x14ac:dyDescent="0.15">
      <c r="I345" s="6"/>
      <c r="J345" s="6"/>
      <c r="K345" s="6"/>
      <c r="L345" s="6"/>
    </row>
    <row r="346" spans="9:12" x14ac:dyDescent="0.15">
      <c r="I346" s="6"/>
      <c r="J346" s="6"/>
      <c r="K346" s="6"/>
      <c r="L346" s="6"/>
    </row>
    <row r="347" spans="9:12" x14ac:dyDescent="0.15">
      <c r="I347" s="6"/>
      <c r="J347" s="6"/>
      <c r="K347" s="6"/>
      <c r="L347" s="6"/>
    </row>
    <row r="348" spans="9:12" x14ac:dyDescent="0.15">
      <c r="I348" s="6"/>
      <c r="J348" s="6"/>
      <c r="K348" s="6"/>
      <c r="L348" s="6"/>
    </row>
    <row r="349" spans="9:12" x14ac:dyDescent="0.15">
      <c r="I349" s="6"/>
      <c r="J349" s="6"/>
      <c r="K349" s="6"/>
      <c r="L349" s="6"/>
    </row>
    <row r="350" spans="9:12" x14ac:dyDescent="0.15">
      <c r="I350" s="6"/>
      <c r="J350" s="6"/>
      <c r="K350" s="6"/>
      <c r="L350" s="6"/>
    </row>
    <row r="351" spans="9:12" x14ac:dyDescent="0.15">
      <c r="I351" s="6"/>
      <c r="J351" s="6"/>
      <c r="K351" s="6"/>
      <c r="L351" s="6"/>
    </row>
    <row r="352" spans="9:12" x14ac:dyDescent="0.15">
      <c r="I352" s="6"/>
      <c r="J352" s="6"/>
      <c r="K352" s="6"/>
      <c r="L352" s="6"/>
    </row>
    <row r="353" spans="9:12" x14ac:dyDescent="0.15">
      <c r="I353" s="6"/>
      <c r="J353" s="6"/>
      <c r="K353" s="6"/>
      <c r="L353" s="6"/>
    </row>
    <row r="354" spans="9:12" x14ac:dyDescent="0.15">
      <c r="I354" s="6"/>
      <c r="J354" s="6"/>
      <c r="K354" s="6"/>
      <c r="L354" s="6"/>
    </row>
    <row r="355" spans="9:12" x14ac:dyDescent="0.15">
      <c r="I355" s="6"/>
      <c r="J355" s="6"/>
      <c r="K355" s="6"/>
      <c r="L355" s="6"/>
    </row>
    <row r="356" spans="9:12" x14ac:dyDescent="0.15">
      <c r="I356" s="6"/>
      <c r="J356" s="6"/>
      <c r="K356" s="6"/>
      <c r="L356" s="6"/>
    </row>
    <row r="357" spans="9:12" x14ac:dyDescent="0.15">
      <c r="I357" s="6"/>
      <c r="J357" s="6"/>
      <c r="K357" s="6"/>
      <c r="L357" s="6"/>
    </row>
    <row r="358" spans="9:12" x14ac:dyDescent="0.15">
      <c r="I358" s="6"/>
      <c r="J358" s="6"/>
      <c r="K358" s="6"/>
      <c r="L358" s="6"/>
    </row>
    <row r="359" spans="9:12" x14ac:dyDescent="0.15">
      <c r="I359" s="6"/>
      <c r="J359" s="6"/>
      <c r="K359" s="6"/>
      <c r="L359" s="6"/>
    </row>
    <row r="360" spans="9:12" x14ac:dyDescent="0.15">
      <c r="I360" s="6"/>
      <c r="J360" s="6"/>
      <c r="K360" s="6"/>
      <c r="L360" s="6"/>
    </row>
    <row r="361" spans="9:12" x14ac:dyDescent="0.15">
      <c r="I361" s="6"/>
      <c r="J361" s="6"/>
      <c r="K361" s="6"/>
      <c r="L361" s="6"/>
    </row>
    <row r="362" spans="9:12" x14ac:dyDescent="0.15">
      <c r="I362" s="6"/>
      <c r="J362" s="6"/>
      <c r="K362" s="6"/>
      <c r="L362" s="6"/>
    </row>
    <row r="363" spans="9:12" x14ac:dyDescent="0.15">
      <c r="I363" s="6"/>
      <c r="J363" s="6"/>
      <c r="K363" s="6"/>
      <c r="L363" s="6"/>
    </row>
    <row r="364" spans="9:12" x14ac:dyDescent="0.15">
      <c r="I364" s="6"/>
      <c r="J364" s="6"/>
      <c r="K364" s="6"/>
      <c r="L364" s="6"/>
    </row>
    <row r="365" spans="9:12" x14ac:dyDescent="0.15">
      <c r="I365" s="6"/>
      <c r="J365" s="6"/>
      <c r="K365" s="6"/>
      <c r="L365" s="6"/>
    </row>
    <row r="366" spans="9:12" x14ac:dyDescent="0.15">
      <c r="I366" s="6"/>
      <c r="J366" s="6"/>
      <c r="K366" s="6"/>
      <c r="L366" s="6"/>
    </row>
    <row r="367" spans="9:12" x14ac:dyDescent="0.15">
      <c r="I367" s="6"/>
      <c r="J367" s="6"/>
      <c r="K367" s="6"/>
      <c r="L367" s="6"/>
    </row>
    <row r="368" spans="9:12" x14ac:dyDescent="0.15">
      <c r="I368" s="6"/>
      <c r="J368" s="6"/>
      <c r="K368" s="6"/>
      <c r="L368" s="6"/>
    </row>
    <row r="369" spans="9:12" x14ac:dyDescent="0.15">
      <c r="I369" s="6"/>
      <c r="J369" s="6"/>
      <c r="K369" s="6"/>
      <c r="L369" s="6"/>
    </row>
    <row r="370" spans="9:12" x14ac:dyDescent="0.15">
      <c r="I370" s="6"/>
      <c r="J370" s="6"/>
      <c r="K370" s="6"/>
      <c r="L370" s="6"/>
    </row>
    <row r="371" spans="9:12" x14ac:dyDescent="0.15">
      <c r="I371" s="6"/>
      <c r="J371" s="6"/>
      <c r="K371" s="6"/>
      <c r="L371" s="6"/>
    </row>
    <row r="372" spans="9:12" x14ac:dyDescent="0.15">
      <c r="I372" s="6"/>
      <c r="J372" s="6"/>
      <c r="K372" s="6"/>
      <c r="L372" s="6"/>
    </row>
    <row r="373" spans="9:12" x14ac:dyDescent="0.15">
      <c r="I373" s="6"/>
      <c r="J373" s="6"/>
      <c r="K373" s="6"/>
      <c r="L373" s="6"/>
    </row>
    <row r="374" spans="9:12" x14ac:dyDescent="0.15">
      <c r="I374" s="6"/>
      <c r="J374" s="6"/>
      <c r="K374" s="6"/>
      <c r="L374" s="6"/>
    </row>
    <row r="375" spans="9:12" x14ac:dyDescent="0.15">
      <c r="I375" s="6"/>
      <c r="J375" s="6"/>
      <c r="K375" s="6"/>
      <c r="L375" s="6"/>
    </row>
    <row r="376" spans="9:12" x14ac:dyDescent="0.15">
      <c r="I376" s="6"/>
      <c r="J376" s="6"/>
      <c r="K376" s="6"/>
      <c r="L376" s="6"/>
    </row>
    <row r="377" spans="9:12" x14ac:dyDescent="0.15">
      <c r="I377" s="6"/>
      <c r="J377" s="6"/>
      <c r="K377" s="6"/>
      <c r="L377" s="6"/>
    </row>
    <row r="378" spans="9:12" x14ac:dyDescent="0.15">
      <c r="I378" s="6"/>
      <c r="J378" s="6"/>
      <c r="K378" s="6"/>
      <c r="L378" s="6"/>
    </row>
    <row r="379" spans="9:12" x14ac:dyDescent="0.15">
      <c r="I379" s="6"/>
      <c r="J379" s="6"/>
      <c r="K379" s="6"/>
      <c r="L379" s="6"/>
    </row>
    <row r="380" spans="9:12" x14ac:dyDescent="0.15">
      <c r="I380" s="6"/>
      <c r="J380" s="6"/>
      <c r="K380" s="6"/>
      <c r="L380" s="6"/>
    </row>
    <row r="381" spans="9:12" x14ac:dyDescent="0.15">
      <c r="I381" s="6"/>
      <c r="J381" s="6"/>
      <c r="K381" s="6"/>
      <c r="L381" s="6"/>
    </row>
    <row r="382" spans="9:12" x14ac:dyDescent="0.15">
      <c r="I382" s="6"/>
      <c r="J382" s="6"/>
      <c r="K382" s="6"/>
      <c r="L382" s="6"/>
    </row>
    <row r="383" spans="9:12" x14ac:dyDescent="0.15">
      <c r="I383" s="6"/>
      <c r="J383" s="6"/>
      <c r="K383" s="6"/>
      <c r="L383" s="6"/>
    </row>
    <row r="384" spans="9:12" x14ac:dyDescent="0.15">
      <c r="I384" s="6"/>
      <c r="J384" s="6"/>
      <c r="K384" s="6"/>
      <c r="L384" s="6"/>
    </row>
    <row r="385" spans="9:12" x14ac:dyDescent="0.15">
      <c r="I385" s="6"/>
      <c r="J385" s="6"/>
      <c r="K385" s="6"/>
      <c r="L385" s="6"/>
    </row>
    <row r="386" spans="9:12" x14ac:dyDescent="0.15">
      <c r="I386" s="6"/>
      <c r="J386" s="6"/>
      <c r="K386" s="6"/>
      <c r="L386" s="6"/>
    </row>
    <row r="387" spans="9:12" x14ac:dyDescent="0.15">
      <c r="I387" s="6"/>
      <c r="J387" s="6"/>
      <c r="K387" s="6"/>
      <c r="L387" s="6"/>
    </row>
    <row r="388" spans="9:12" x14ac:dyDescent="0.15">
      <c r="I388" s="6"/>
      <c r="J388" s="6"/>
      <c r="K388" s="6"/>
      <c r="L388" s="6"/>
    </row>
    <row r="389" spans="9:12" x14ac:dyDescent="0.15">
      <c r="I389" s="6"/>
      <c r="J389" s="6"/>
      <c r="K389" s="6"/>
      <c r="L389" s="6"/>
    </row>
    <row r="390" spans="9:12" x14ac:dyDescent="0.15">
      <c r="I390" s="6"/>
      <c r="J390" s="6"/>
      <c r="K390" s="6"/>
      <c r="L390" s="6"/>
    </row>
    <row r="391" spans="9:12" x14ac:dyDescent="0.15">
      <c r="I391" s="6"/>
      <c r="J391" s="6"/>
      <c r="K391" s="6"/>
      <c r="L391" s="6"/>
    </row>
    <row r="392" spans="9:12" x14ac:dyDescent="0.15">
      <c r="I392" s="6"/>
      <c r="J392" s="6"/>
      <c r="K392" s="6"/>
      <c r="L392" s="6"/>
    </row>
    <row r="393" spans="9:12" x14ac:dyDescent="0.15">
      <c r="I393" s="6"/>
      <c r="J393" s="6"/>
      <c r="K393" s="6"/>
      <c r="L393" s="6"/>
    </row>
    <row r="394" spans="9:12" x14ac:dyDescent="0.15">
      <c r="I394" s="6"/>
      <c r="J394" s="6"/>
      <c r="K394" s="6"/>
      <c r="L394" s="6"/>
    </row>
    <row r="395" spans="9:12" x14ac:dyDescent="0.15">
      <c r="I395" s="6"/>
      <c r="J395" s="6"/>
      <c r="K395" s="6"/>
      <c r="L395" s="6"/>
    </row>
    <row r="396" spans="9:12" x14ac:dyDescent="0.15">
      <c r="I396" s="6"/>
      <c r="J396" s="6"/>
      <c r="K396" s="6"/>
      <c r="L396" s="6"/>
    </row>
    <row r="397" spans="9:12" x14ac:dyDescent="0.15">
      <c r="I397" s="6"/>
      <c r="J397" s="6"/>
      <c r="K397" s="6"/>
      <c r="L397" s="6"/>
    </row>
    <row r="398" spans="9:12" x14ac:dyDescent="0.15">
      <c r="I398" s="6"/>
      <c r="J398" s="6"/>
      <c r="K398" s="6"/>
      <c r="L398" s="6"/>
    </row>
    <row r="399" spans="9:12" x14ac:dyDescent="0.15">
      <c r="I399" s="6"/>
      <c r="J399" s="6"/>
      <c r="K399" s="6"/>
      <c r="L399" s="6"/>
    </row>
    <row r="400" spans="9:12" x14ac:dyDescent="0.15">
      <c r="I400" s="6"/>
      <c r="J400" s="6"/>
      <c r="K400" s="6"/>
      <c r="L400" s="6"/>
    </row>
    <row r="401" spans="9:12" x14ac:dyDescent="0.15">
      <c r="I401" s="6"/>
      <c r="J401" s="6"/>
      <c r="K401" s="6"/>
      <c r="L401" s="6"/>
    </row>
    <row r="402" spans="9:12" x14ac:dyDescent="0.15">
      <c r="I402" s="6"/>
      <c r="J402" s="6"/>
      <c r="K402" s="6"/>
      <c r="L402" s="6"/>
    </row>
    <row r="403" spans="9:12" x14ac:dyDescent="0.15">
      <c r="I403" s="6"/>
      <c r="J403" s="6"/>
      <c r="K403" s="6"/>
      <c r="L403" s="6"/>
    </row>
    <row r="404" spans="9:12" x14ac:dyDescent="0.15">
      <c r="I404" s="6"/>
      <c r="J404" s="6"/>
      <c r="K404" s="6"/>
      <c r="L404" s="6"/>
    </row>
    <row r="405" spans="9:12" x14ac:dyDescent="0.15">
      <c r="I405" s="6"/>
      <c r="J405" s="6"/>
      <c r="K405" s="6"/>
      <c r="L405" s="6"/>
    </row>
    <row r="406" spans="9:12" x14ac:dyDescent="0.15">
      <c r="I406" s="6"/>
      <c r="J406" s="6"/>
      <c r="K406" s="6"/>
      <c r="L406" s="6"/>
    </row>
    <row r="407" spans="9:12" x14ac:dyDescent="0.15">
      <c r="I407" s="6"/>
      <c r="J407" s="6"/>
      <c r="K407" s="6"/>
      <c r="L407" s="6"/>
    </row>
    <row r="408" spans="9:12" x14ac:dyDescent="0.15">
      <c r="I408" s="6"/>
      <c r="J408" s="6"/>
      <c r="K408" s="6"/>
      <c r="L408" s="6"/>
    </row>
    <row r="409" spans="9:12" x14ac:dyDescent="0.15">
      <c r="I409" s="6"/>
      <c r="J409" s="6"/>
      <c r="K409" s="6"/>
      <c r="L409" s="6"/>
    </row>
    <row r="410" spans="9:12" x14ac:dyDescent="0.15">
      <c r="I410" s="6"/>
      <c r="J410" s="6"/>
      <c r="K410" s="6"/>
      <c r="L410" s="6"/>
    </row>
    <row r="411" spans="9:12" x14ac:dyDescent="0.15">
      <c r="I411" s="6"/>
      <c r="J411" s="6"/>
      <c r="K411" s="6"/>
      <c r="L411" s="6"/>
    </row>
    <row r="412" spans="9:12" x14ac:dyDescent="0.15">
      <c r="I412" s="6"/>
      <c r="J412" s="6"/>
      <c r="K412" s="6"/>
      <c r="L412" s="6"/>
    </row>
    <row r="413" spans="9:12" x14ac:dyDescent="0.15">
      <c r="I413" s="6"/>
      <c r="J413" s="6"/>
      <c r="K413" s="6"/>
      <c r="L413" s="6"/>
    </row>
    <row r="414" spans="9:12" x14ac:dyDescent="0.15">
      <c r="I414" s="6"/>
      <c r="J414" s="6"/>
      <c r="K414" s="6"/>
      <c r="L414" s="6"/>
    </row>
    <row r="415" spans="9:12" x14ac:dyDescent="0.15">
      <c r="I415" s="6"/>
      <c r="J415" s="6"/>
      <c r="K415" s="6"/>
      <c r="L415" s="6"/>
    </row>
    <row r="416" spans="9:12" x14ac:dyDescent="0.15">
      <c r="I416" s="6"/>
      <c r="J416" s="6"/>
      <c r="K416" s="6"/>
      <c r="L416" s="6"/>
    </row>
    <row r="417" spans="9:12" x14ac:dyDescent="0.15">
      <c r="I417" s="6"/>
      <c r="J417" s="6"/>
      <c r="K417" s="6"/>
      <c r="L417" s="6"/>
    </row>
    <row r="418" spans="9:12" x14ac:dyDescent="0.15">
      <c r="I418" s="6"/>
      <c r="J418" s="6"/>
      <c r="K418" s="6"/>
      <c r="L418" s="6"/>
    </row>
    <row r="419" spans="9:12" x14ac:dyDescent="0.15">
      <c r="I419" s="6"/>
      <c r="J419" s="6"/>
      <c r="K419" s="6"/>
      <c r="L419" s="6"/>
    </row>
    <row r="420" spans="9:12" x14ac:dyDescent="0.15">
      <c r="I420" s="6"/>
      <c r="J420" s="6"/>
      <c r="K420" s="6"/>
      <c r="L420" s="6"/>
    </row>
    <row r="421" spans="9:12" x14ac:dyDescent="0.15">
      <c r="I421" s="6"/>
      <c r="J421" s="6"/>
      <c r="K421" s="6"/>
      <c r="L421" s="6"/>
    </row>
    <row r="422" spans="9:12" x14ac:dyDescent="0.15">
      <c r="I422" s="6"/>
      <c r="J422" s="6"/>
      <c r="K422" s="6"/>
      <c r="L422" s="6"/>
    </row>
    <row r="423" spans="9:12" x14ac:dyDescent="0.15">
      <c r="I423" s="6"/>
      <c r="J423" s="6"/>
      <c r="K423" s="6"/>
      <c r="L423" s="6"/>
    </row>
    <row r="424" spans="9:12" x14ac:dyDescent="0.15">
      <c r="I424" s="6"/>
      <c r="J424" s="6"/>
      <c r="K424" s="6"/>
      <c r="L424" s="6"/>
    </row>
    <row r="425" spans="9:12" x14ac:dyDescent="0.15">
      <c r="I425" s="6"/>
      <c r="J425" s="6"/>
      <c r="K425" s="6"/>
      <c r="L425" s="6"/>
    </row>
    <row r="426" spans="9:12" x14ac:dyDescent="0.15">
      <c r="I426" s="6"/>
      <c r="J426" s="6"/>
      <c r="K426" s="6"/>
      <c r="L426" s="6"/>
    </row>
    <row r="427" spans="9:12" x14ac:dyDescent="0.15">
      <c r="I427" s="6"/>
      <c r="J427" s="6"/>
      <c r="K427" s="6"/>
      <c r="L427" s="6"/>
    </row>
    <row r="428" spans="9:12" x14ac:dyDescent="0.15">
      <c r="I428" s="6"/>
      <c r="J428" s="6"/>
      <c r="K428" s="6"/>
      <c r="L428" s="6"/>
    </row>
    <row r="429" spans="9:12" x14ac:dyDescent="0.15">
      <c r="I429" s="6"/>
      <c r="J429" s="6"/>
      <c r="K429" s="6"/>
      <c r="L429" s="6"/>
    </row>
    <row r="430" spans="9:12" x14ac:dyDescent="0.15">
      <c r="I430" s="6"/>
      <c r="J430" s="6"/>
      <c r="K430" s="6"/>
      <c r="L430" s="6"/>
    </row>
    <row r="431" spans="9:12" x14ac:dyDescent="0.15">
      <c r="I431" s="6"/>
      <c r="J431" s="6"/>
      <c r="K431" s="6"/>
      <c r="L431" s="6"/>
    </row>
    <row r="432" spans="9:12" x14ac:dyDescent="0.15">
      <c r="I432" s="6"/>
      <c r="J432" s="6"/>
      <c r="K432" s="6"/>
      <c r="L432" s="6"/>
    </row>
    <row r="433" spans="9:12" x14ac:dyDescent="0.15">
      <c r="I433" s="6"/>
      <c r="J433" s="6"/>
      <c r="K433" s="6"/>
      <c r="L433" s="6"/>
    </row>
    <row r="434" spans="9:12" x14ac:dyDescent="0.15">
      <c r="I434" s="6"/>
      <c r="J434" s="6"/>
      <c r="K434" s="6"/>
      <c r="L434" s="6"/>
    </row>
    <row r="435" spans="9:12" x14ac:dyDescent="0.15">
      <c r="I435" s="6"/>
      <c r="J435" s="6"/>
      <c r="K435" s="6"/>
      <c r="L435" s="6"/>
    </row>
    <row r="436" spans="9:12" x14ac:dyDescent="0.15">
      <c r="I436" s="6"/>
      <c r="J436" s="6"/>
      <c r="K436" s="6"/>
      <c r="L436" s="6"/>
    </row>
    <row r="437" spans="9:12" x14ac:dyDescent="0.15">
      <c r="I437" s="6"/>
      <c r="J437" s="6"/>
      <c r="K437" s="6"/>
      <c r="L437" s="6"/>
    </row>
    <row r="438" spans="9:12" x14ac:dyDescent="0.15">
      <c r="I438" s="6"/>
      <c r="J438" s="6"/>
      <c r="K438" s="6"/>
      <c r="L438" s="6"/>
    </row>
    <row r="439" spans="9:12" x14ac:dyDescent="0.15">
      <c r="I439" s="6"/>
      <c r="J439" s="6"/>
      <c r="K439" s="6"/>
      <c r="L439" s="6"/>
    </row>
    <row r="440" spans="9:12" x14ac:dyDescent="0.15">
      <c r="I440" s="6"/>
      <c r="J440" s="6"/>
      <c r="K440" s="6"/>
      <c r="L440" s="6"/>
    </row>
    <row r="441" spans="9:12" x14ac:dyDescent="0.15">
      <c r="I441" s="6"/>
      <c r="J441" s="6"/>
      <c r="K441" s="6"/>
      <c r="L441" s="6"/>
    </row>
    <row r="442" spans="9:12" x14ac:dyDescent="0.15">
      <c r="I442" s="6"/>
      <c r="J442" s="6"/>
      <c r="K442" s="6"/>
      <c r="L442" s="6"/>
    </row>
    <row r="443" spans="9:12" x14ac:dyDescent="0.15">
      <c r="I443" s="6"/>
      <c r="J443" s="6"/>
      <c r="K443" s="6"/>
      <c r="L443" s="6"/>
    </row>
    <row r="444" spans="9:12" x14ac:dyDescent="0.15">
      <c r="I444" s="6"/>
      <c r="J444" s="6"/>
      <c r="K444" s="6"/>
      <c r="L444" s="6"/>
    </row>
    <row r="445" spans="9:12" x14ac:dyDescent="0.15">
      <c r="I445" s="6"/>
      <c r="J445" s="6"/>
      <c r="K445" s="6"/>
      <c r="L445" s="6"/>
    </row>
    <row r="446" spans="9:12" x14ac:dyDescent="0.15">
      <c r="I446" s="6"/>
      <c r="J446" s="6"/>
      <c r="K446" s="6"/>
      <c r="L446" s="6"/>
    </row>
    <row r="447" spans="9:12" x14ac:dyDescent="0.15">
      <c r="I447" s="6"/>
      <c r="J447" s="6"/>
      <c r="K447" s="6"/>
      <c r="L447" s="6"/>
    </row>
    <row r="448" spans="9:12" x14ac:dyDescent="0.15">
      <c r="I448" s="6"/>
      <c r="J448" s="6"/>
      <c r="K448" s="6"/>
      <c r="L448" s="6"/>
    </row>
    <row r="449" spans="9:12" x14ac:dyDescent="0.15">
      <c r="I449" s="6"/>
      <c r="J449" s="6"/>
      <c r="K449" s="6"/>
      <c r="L449" s="6"/>
    </row>
    <row r="450" spans="9:12" x14ac:dyDescent="0.15">
      <c r="I450" s="6"/>
      <c r="J450" s="6"/>
      <c r="K450" s="6"/>
      <c r="L450" s="6"/>
    </row>
    <row r="451" spans="9:12" x14ac:dyDescent="0.15">
      <c r="I451" s="6"/>
      <c r="J451" s="6"/>
      <c r="K451" s="6"/>
      <c r="L451" s="6"/>
    </row>
    <row r="452" spans="9:12" x14ac:dyDescent="0.15">
      <c r="I452" s="6"/>
      <c r="J452" s="6"/>
      <c r="K452" s="6"/>
      <c r="L452" s="6"/>
    </row>
    <row r="453" spans="9:12" x14ac:dyDescent="0.15">
      <c r="I453" s="6"/>
      <c r="J453" s="6"/>
      <c r="K453" s="6"/>
      <c r="L453" s="6"/>
    </row>
    <row r="454" spans="9:12" x14ac:dyDescent="0.15">
      <c r="I454" s="6"/>
      <c r="J454" s="6"/>
      <c r="K454" s="6"/>
      <c r="L454" s="6"/>
    </row>
    <row r="455" spans="9:12" x14ac:dyDescent="0.15">
      <c r="I455" s="6"/>
      <c r="J455" s="6"/>
      <c r="K455" s="6"/>
      <c r="L455" s="6"/>
    </row>
    <row r="456" spans="9:12" x14ac:dyDescent="0.15">
      <c r="I456" s="6"/>
      <c r="J456" s="6"/>
      <c r="K456" s="6"/>
      <c r="L456" s="6"/>
    </row>
    <row r="457" spans="9:12" x14ac:dyDescent="0.15">
      <c r="I457" s="6"/>
      <c r="J457" s="6"/>
      <c r="K457" s="6"/>
      <c r="L457" s="6"/>
    </row>
    <row r="458" spans="9:12" x14ac:dyDescent="0.15">
      <c r="I458" s="6"/>
      <c r="J458" s="6"/>
      <c r="K458" s="6"/>
      <c r="L458" s="6"/>
    </row>
    <row r="459" spans="9:12" x14ac:dyDescent="0.15">
      <c r="I459" s="6"/>
      <c r="J459" s="6"/>
      <c r="K459" s="6"/>
      <c r="L459" s="6"/>
    </row>
    <row r="460" spans="9:12" x14ac:dyDescent="0.15">
      <c r="I460" s="6"/>
      <c r="J460" s="6"/>
      <c r="K460" s="6"/>
      <c r="L460" s="6"/>
    </row>
    <row r="461" spans="9:12" x14ac:dyDescent="0.15">
      <c r="I461" s="6"/>
      <c r="J461" s="6"/>
      <c r="K461" s="6"/>
      <c r="L461" s="6"/>
    </row>
    <row r="462" spans="9:12" x14ac:dyDescent="0.15">
      <c r="I462" s="6"/>
      <c r="J462" s="6"/>
      <c r="K462" s="6"/>
      <c r="L462" s="6"/>
    </row>
    <row r="463" spans="9:12" x14ac:dyDescent="0.15">
      <c r="I463" s="6"/>
      <c r="J463" s="6"/>
      <c r="K463" s="6"/>
      <c r="L463" s="6"/>
    </row>
    <row r="464" spans="9:12" x14ac:dyDescent="0.15">
      <c r="I464" s="6"/>
      <c r="J464" s="6"/>
      <c r="K464" s="6"/>
      <c r="L464" s="6"/>
    </row>
    <row r="465" spans="9:12" x14ac:dyDescent="0.15">
      <c r="I465" s="6"/>
      <c r="J465" s="6"/>
      <c r="K465" s="6"/>
      <c r="L465" s="6"/>
    </row>
    <row r="466" spans="9:12" x14ac:dyDescent="0.15">
      <c r="I466" s="6"/>
      <c r="J466" s="6"/>
      <c r="K466" s="6"/>
      <c r="L466" s="6"/>
    </row>
    <row r="467" spans="9:12" x14ac:dyDescent="0.15">
      <c r="I467" s="6"/>
      <c r="J467" s="6"/>
      <c r="K467" s="6"/>
      <c r="L467" s="6"/>
    </row>
    <row r="468" spans="9:12" x14ac:dyDescent="0.15">
      <c r="I468" s="6"/>
      <c r="J468" s="6"/>
      <c r="K468" s="6"/>
      <c r="L468" s="6"/>
    </row>
    <row r="469" spans="9:12" x14ac:dyDescent="0.15">
      <c r="I469" s="6"/>
      <c r="J469" s="6"/>
      <c r="K469" s="6"/>
      <c r="L469" s="6"/>
    </row>
    <row r="470" spans="9:12" x14ac:dyDescent="0.15">
      <c r="I470" s="6"/>
      <c r="J470" s="6"/>
      <c r="K470" s="6"/>
      <c r="L470" s="6"/>
    </row>
    <row r="471" spans="9:12" x14ac:dyDescent="0.15">
      <c r="I471" s="6"/>
      <c r="J471" s="6"/>
      <c r="K471" s="6"/>
      <c r="L471" s="6"/>
    </row>
    <row r="472" spans="9:12" x14ac:dyDescent="0.15">
      <c r="I472" s="6"/>
      <c r="J472" s="6"/>
      <c r="K472" s="6"/>
      <c r="L472" s="6"/>
    </row>
    <row r="473" spans="9:12" x14ac:dyDescent="0.15">
      <c r="I473" s="6"/>
      <c r="J473" s="6"/>
      <c r="K473" s="6"/>
      <c r="L473" s="6"/>
    </row>
    <row r="474" spans="9:12" x14ac:dyDescent="0.15">
      <c r="I474" s="6"/>
      <c r="J474" s="6"/>
      <c r="K474" s="6"/>
      <c r="L474" s="6"/>
    </row>
    <row r="475" spans="9:12" x14ac:dyDescent="0.15">
      <c r="I475" s="6"/>
      <c r="J475" s="6"/>
      <c r="K475" s="6"/>
      <c r="L475" s="6"/>
    </row>
    <row r="476" spans="9:12" x14ac:dyDescent="0.15">
      <c r="I476" s="6"/>
      <c r="J476" s="6"/>
      <c r="K476" s="6"/>
      <c r="L476" s="6"/>
    </row>
    <row r="477" spans="9:12" x14ac:dyDescent="0.15">
      <c r="I477" s="6"/>
      <c r="J477" s="6"/>
      <c r="K477" s="6"/>
      <c r="L477" s="6"/>
    </row>
    <row r="478" spans="9:12" x14ac:dyDescent="0.15">
      <c r="I478" s="6"/>
      <c r="J478" s="6"/>
      <c r="K478" s="6"/>
      <c r="L478" s="6"/>
    </row>
    <row r="479" spans="9:12" x14ac:dyDescent="0.15">
      <c r="I479" s="6"/>
      <c r="J479" s="6"/>
      <c r="K479" s="6"/>
      <c r="L479" s="6"/>
    </row>
    <row r="480" spans="9:12" x14ac:dyDescent="0.15">
      <c r="I480" s="6"/>
      <c r="J480" s="6"/>
      <c r="K480" s="6"/>
      <c r="L480" s="6"/>
    </row>
    <row r="481" spans="9:12" x14ac:dyDescent="0.15">
      <c r="I481" s="6"/>
      <c r="J481" s="6"/>
      <c r="K481" s="6"/>
      <c r="L481" s="6"/>
    </row>
    <row r="482" spans="9:12" x14ac:dyDescent="0.15">
      <c r="I482" s="6"/>
      <c r="J482" s="6"/>
      <c r="K482" s="6"/>
      <c r="L482" s="6"/>
    </row>
    <row r="483" spans="9:12" x14ac:dyDescent="0.15">
      <c r="I483" s="6"/>
      <c r="J483" s="6"/>
      <c r="K483" s="6"/>
      <c r="L483" s="6"/>
    </row>
    <row r="484" spans="9:12" x14ac:dyDescent="0.15">
      <c r="I484" s="6"/>
      <c r="J484" s="6"/>
      <c r="K484" s="6"/>
      <c r="L484" s="6"/>
    </row>
    <row r="485" spans="9:12" x14ac:dyDescent="0.15">
      <c r="I485" s="6"/>
      <c r="J485" s="6"/>
      <c r="K485" s="6"/>
      <c r="L485" s="6"/>
    </row>
    <row r="486" spans="9:12" x14ac:dyDescent="0.15">
      <c r="I486" s="6"/>
      <c r="J486" s="6"/>
      <c r="K486" s="6"/>
      <c r="L486" s="6"/>
    </row>
    <row r="487" spans="9:12" x14ac:dyDescent="0.15">
      <c r="I487" s="6"/>
      <c r="J487" s="6"/>
      <c r="K487" s="6"/>
      <c r="L487" s="6"/>
    </row>
    <row r="488" spans="9:12" x14ac:dyDescent="0.15">
      <c r="I488" s="6"/>
      <c r="J488" s="6"/>
      <c r="K488" s="6"/>
      <c r="L488" s="6"/>
    </row>
    <row r="489" spans="9:12" x14ac:dyDescent="0.15">
      <c r="I489" s="6"/>
      <c r="J489" s="6"/>
      <c r="K489" s="6"/>
      <c r="L489" s="6"/>
    </row>
    <row r="490" spans="9:12" x14ac:dyDescent="0.15">
      <c r="I490" s="6"/>
      <c r="J490" s="6"/>
      <c r="K490" s="6"/>
      <c r="L490" s="6"/>
    </row>
    <row r="491" spans="9:12" x14ac:dyDescent="0.15">
      <c r="I491" s="6"/>
      <c r="J491" s="6"/>
      <c r="K491" s="6"/>
      <c r="L491" s="6"/>
    </row>
    <row r="492" spans="9:12" x14ac:dyDescent="0.15">
      <c r="I492" s="6"/>
      <c r="J492" s="6"/>
      <c r="K492" s="6"/>
      <c r="L492" s="6"/>
    </row>
    <row r="493" spans="9:12" x14ac:dyDescent="0.15">
      <c r="I493" s="6"/>
      <c r="J493" s="6"/>
      <c r="K493" s="6"/>
      <c r="L493" s="6"/>
    </row>
    <row r="494" spans="9:12" x14ac:dyDescent="0.15">
      <c r="I494" s="6"/>
      <c r="J494" s="6"/>
      <c r="K494" s="6"/>
      <c r="L494" s="6"/>
    </row>
    <row r="495" spans="9:12" x14ac:dyDescent="0.15">
      <c r="I495" s="6"/>
      <c r="J495" s="6"/>
      <c r="K495" s="6"/>
      <c r="L495" s="6"/>
    </row>
    <row r="496" spans="9:12" x14ac:dyDescent="0.15">
      <c r="I496" s="6"/>
      <c r="J496" s="6"/>
      <c r="K496" s="6"/>
      <c r="L496" s="6"/>
    </row>
    <row r="497" spans="9:12" x14ac:dyDescent="0.15">
      <c r="I497" s="6"/>
      <c r="J497" s="6"/>
      <c r="K497" s="6"/>
      <c r="L497" s="6"/>
    </row>
    <row r="498" spans="9:12" x14ac:dyDescent="0.15">
      <c r="I498" s="6"/>
      <c r="J498" s="6"/>
      <c r="K498" s="6"/>
      <c r="L498" s="6"/>
    </row>
    <row r="499" spans="9:12" x14ac:dyDescent="0.15">
      <c r="I499" s="6"/>
      <c r="J499" s="6"/>
      <c r="K499" s="6"/>
      <c r="L499" s="6"/>
    </row>
    <row r="500" spans="9:12" x14ac:dyDescent="0.15">
      <c r="I500" s="6"/>
      <c r="J500" s="6"/>
      <c r="K500" s="6"/>
      <c r="L500" s="6"/>
    </row>
    <row r="501" spans="9:12" x14ac:dyDescent="0.15">
      <c r="I501" s="6"/>
      <c r="J501" s="6"/>
      <c r="K501" s="6"/>
      <c r="L501" s="6"/>
    </row>
    <row r="502" spans="9:12" x14ac:dyDescent="0.15">
      <c r="I502" s="6"/>
      <c r="J502" s="6"/>
      <c r="K502" s="6"/>
      <c r="L502" s="6"/>
    </row>
    <row r="503" spans="9:12" x14ac:dyDescent="0.15">
      <c r="I503" s="6"/>
      <c r="J503" s="6"/>
      <c r="K503" s="6"/>
      <c r="L503" s="6"/>
    </row>
    <row r="504" spans="9:12" x14ac:dyDescent="0.15">
      <c r="I504" s="6"/>
      <c r="J504" s="6"/>
      <c r="K504" s="6"/>
      <c r="L504" s="6"/>
    </row>
    <row r="505" spans="9:12" x14ac:dyDescent="0.15">
      <c r="I505" s="6"/>
      <c r="J505" s="6"/>
      <c r="K505" s="6"/>
      <c r="L505" s="6"/>
    </row>
    <row r="506" spans="9:12" x14ac:dyDescent="0.15">
      <c r="I506" s="6"/>
      <c r="J506" s="6"/>
      <c r="K506" s="6"/>
      <c r="L506" s="6"/>
    </row>
    <row r="507" spans="9:12" x14ac:dyDescent="0.15">
      <c r="I507" s="6"/>
      <c r="J507" s="6"/>
      <c r="K507" s="6"/>
      <c r="L507" s="6"/>
    </row>
    <row r="508" spans="9:12" x14ac:dyDescent="0.15">
      <c r="I508" s="6"/>
      <c r="J508" s="6"/>
      <c r="K508" s="6"/>
      <c r="L508" s="6"/>
    </row>
    <row r="509" spans="9:12" x14ac:dyDescent="0.15">
      <c r="I509" s="6"/>
      <c r="J509" s="6"/>
      <c r="K509" s="6"/>
      <c r="L509" s="6"/>
    </row>
    <row r="510" spans="9:12" x14ac:dyDescent="0.15">
      <c r="I510" s="6"/>
      <c r="J510" s="6"/>
      <c r="K510" s="6"/>
      <c r="L510" s="6"/>
    </row>
    <row r="511" spans="9:12" x14ac:dyDescent="0.15">
      <c r="I511" s="6"/>
      <c r="J511" s="6"/>
      <c r="K511" s="6"/>
      <c r="L511" s="6"/>
    </row>
    <row r="512" spans="9:12" x14ac:dyDescent="0.15">
      <c r="I512" s="6"/>
      <c r="J512" s="6"/>
      <c r="K512" s="6"/>
      <c r="L512" s="6"/>
    </row>
    <row r="513" spans="9:12" x14ac:dyDescent="0.15">
      <c r="I513" s="6"/>
      <c r="J513" s="6"/>
      <c r="K513" s="6"/>
      <c r="L513" s="6"/>
    </row>
    <row r="514" spans="9:12" x14ac:dyDescent="0.15">
      <c r="I514" s="6"/>
      <c r="J514" s="6"/>
      <c r="K514" s="6"/>
      <c r="L514" s="6"/>
    </row>
    <row r="515" spans="9:12" x14ac:dyDescent="0.15">
      <c r="I515" s="6"/>
      <c r="J515" s="6"/>
      <c r="K515" s="6"/>
      <c r="L515" s="6"/>
    </row>
    <row r="516" spans="9:12" x14ac:dyDescent="0.15">
      <c r="I516" s="6"/>
      <c r="J516" s="6"/>
      <c r="K516" s="6"/>
      <c r="L516" s="6"/>
    </row>
    <row r="517" spans="9:12" x14ac:dyDescent="0.15">
      <c r="I517" s="6"/>
      <c r="J517" s="6"/>
      <c r="K517" s="6"/>
      <c r="L517" s="6"/>
    </row>
    <row r="518" spans="9:12" x14ac:dyDescent="0.15">
      <c r="I518" s="6"/>
      <c r="J518" s="6"/>
      <c r="K518" s="6"/>
      <c r="L518" s="6"/>
    </row>
    <row r="519" spans="9:12" x14ac:dyDescent="0.15">
      <c r="I519" s="6"/>
      <c r="J519" s="6"/>
      <c r="K519" s="6"/>
      <c r="L519" s="6"/>
    </row>
    <row r="520" spans="9:12" x14ac:dyDescent="0.15">
      <c r="I520" s="6"/>
      <c r="J520" s="6"/>
      <c r="K520" s="6"/>
      <c r="L520" s="6"/>
    </row>
    <row r="521" spans="9:12" x14ac:dyDescent="0.15">
      <c r="I521" s="6"/>
      <c r="J521" s="6"/>
      <c r="K521" s="6"/>
      <c r="L521" s="6"/>
    </row>
    <row r="522" spans="9:12" x14ac:dyDescent="0.15">
      <c r="I522" s="6"/>
      <c r="J522" s="6"/>
      <c r="K522" s="6"/>
      <c r="L522" s="6"/>
    </row>
    <row r="523" spans="9:12" x14ac:dyDescent="0.15">
      <c r="I523" s="6"/>
      <c r="J523" s="6"/>
      <c r="K523" s="6"/>
      <c r="L523" s="6"/>
    </row>
    <row r="524" spans="9:12" x14ac:dyDescent="0.15">
      <c r="I524" s="6"/>
      <c r="J524" s="6"/>
      <c r="K524" s="6"/>
      <c r="L524" s="6"/>
    </row>
    <row r="525" spans="9:12" x14ac:dyDescent="0.15">
      <c r="I525" s="6"/>
      <c r="J525" s="6"/>
      <c r="K525" s="6"/>
      <c r="L525" s="6"/>
    </row>
    <row r="526" spans="9:12" x14ac:dyDescent="0.15">
      <c r="I526" s="6"/>
      <c r="J526" s="6"/>
      <c r="K526" s="6"/>
      <c r="L526" s="6"/>
    </row>
    <row r="527" spans="9:12" x14ac:dyDescent="0.15">
      <c r="I527" s="6"/>
      <c r="J527" s="6"/>
      <c r="K527" s="6"/>
      <c r="L527" s="6"/>
    </row>
    <row r="528" spans="9:12" x14ac:dyDescent="0.15">
      <c r="I528" s="6"/>
      <c r="J528" s="6"/>
      <c r="K528" s="6"/>
      <c r="L528" s="6"/>
    </row>
    <row r="529" spans="9:12" x14ac:dyDescent="0.15">
      <c r="I529" s="6"/>
      <c r="J529" s="6"/>
      <c r="K529" s="6"/>
      <c r="L529" s="6"/>
    </row>
    <row r="530" spans="9:12" x14ac:dyDescent="0.15">
      <c r="I530" s="6"/>
      <c r="J530" s="6"/>
      <c r="K530" s="6"/>
      <c r="L530" s="6"/>
    </row>
    <row r="531" spans="9:12" x14ac:dyDescent="0.15">
      <c r="I531" s="6"/>
      <c r="J531" s="6"/>
      <c r="K531" s="6"/>
      <c r="L531" s="6"/>
    </row>
    <row r="532" spans="9:12" x14ac:dyDescent="0.15">
      <c r="I532" s="6"/>
      <c r="J532" s="6"/>
      <c r="K532" s="6"/>
      <c r="L532" s="6"/>
    </row>
    <row r="533" spans="9:12" x14ac:dyDescent="0.15">
      <c r="I533" s="6"/>
      <c r="J533" s="6"/>
      <c r="K533" s="6"/>
      <c r="L533" s="6"/>
    </row>
    <row r="534" spans="9:12" x14ac:dyDescent="0.15">
      <c r="I534" s="6"/>
      <c r="J534" s="6"/>
      <c r="K534" s="6"/>
      <c r="L534" s="6"/>
    </row>
    <row r="535" spans="9:12" x14ac:dyDescent="0.15">
      <c r="I535" s="6"/>
      <c r="J535" s="6"/>
      <c r="K535" s="6"/>
      <c r="L535" s="6"/>
    </row>
    <row r="536" spans="9:12" x14ac:dyDescent="0.15">
      <c r="I536" s="6"/>
      <c r="J536" s="6"/>
      <c r="K536" s="6"/>
      <c r="L536" s="6"/>
    </row>
    <row r="537" spans="9:12" x14ac:dyDescent="0.15">
      <c r="I537" s="6"/>
      <c r="J537" s="6"/>
      <c r="K537" s="6"/>
      <c r="L537" s="6"/>
    </row>
    <row r="538" spans="9:12" x14ac:dyDescent="0.15">
      <c r="I538" s="6"/>
      <c r="J538" s="6"/>
      <c r="K538" s="6"/>
      <c r="L538" s="6"/>
    </row>
    <row r="539" spans="9:12" x14ac:dyDescent="0.15">
      <c r="I539" s="6"/>
      <c r="J539" s="6"/>
      <c r="K539" s="6"/>
      <c r="L539" s="6"/>
    </row>
    <row r="540" spans="9:12" x14ac:dyDescent="0.15">
      <c r="I540" s="6"/>
      <c r="J540" s="6"/>
      <c r="K540" s="6"/>
      <c r="L540" s="6"/>
    </row>
    <row r="541" spans="9:12" x14ac:dyDescent="0.15">
      <c r="I541" s="6"/>
      <c r="J541" s="6"/>
      <c r="K541" s="6"/>
      <c r="L541" s="6"/>
    </row>
    <row r="542" spans="9:12" x14ac:dyDescent="0.15">
      <c r="I542" s="6"/>
      <c r="J542" s="6"/>
      <c r="K542" s="6"/>
      <c r="L542" s="6"/>
    </row>
    <row r="543" spans="9:12" x14ac:dyDescent="0.15">
      <c r="I543" s="6"/>
      <c r="J543" s="6"/>
      <c r="K543" s="6"/>
      <c r="L543" s="6"/>
    </row>
    <row r="544" spans="9:12" x14ac:dyDescent="0.15">
      <c r="I544" s="6"/>
      <c r="J544" s="6"/>
      <c r="K544" s="6"/>
      <c r="L544" s="6"/>
    </row>
    <row r="545" spans="9:12" x14ac:dyDescent="0.15">
      <c r="I545" s="6"/>
      <c r="J545" s="6"/>
      <c r="K545" s="6"/>
      <c r="L545" s="6"/>
    </row>
    <row r="546" spans="9:12" x14ac:dyDescent="0.15">
      <c r="I546" s="6"/>
      <c r="J546" s="6"/>
      <c r="K546" s="6"/>
      <c r="L546" s="6"/>
    </row>
    <row r="547" spans="9:12" x14ac:dyDescent="0.15">
      <c r="I547" s="6"/>
      <c r="J547" s="6"/>
      <c r="K547" s="6"/>
      <c r="L547" s="6"/>
    </row>
    <row r="548" spans="9:12" x14ac:dyDescent="0.15">
      <c r="I548" s="6"/>
      <c r="J548" s="6"/>
      <c r="K548" s="6"/>
      <c r="L548" s="6"/>
    </row>
    <row r="549" spans="9:12" x14ac:dyDescent="0.15">
      <c r="I549" s="6"/>
      <c r="J549" s="6"/>
      <c r="K549" s="6"/>
      <c r="L549" s="6"/>
    </row>
    <row r="550" spans="9:12" x14ac:dyDescent="0.15">
      <c r="I550" s="6"/>
      <c r="J550" s="6"/>
      <c r="K550" s="6"/>
      <c r="L550" s="6"/>
    </row>
    <row r="551" spans="9:12" x14ac:dyDescent="0.15">
      <c r="I551" s="6"/>
      <c r="J551" s="6"/>
      <c r="K551" s="6"/>
      <c r="L551" s="6"/>
    </row>
    <row r="552" spans="9:12" x14ac:dyDescent="0.15">
      <c r="I552" s="6"/>
      <c r="J552" s="6"/>
      <c r="K552" s="6"/>
      <c r="L552" s="6"/>
    </row>
    <row r="553" spans="9:12" x14ac:dyDescent="0.15">
      <c r="I553" s="6"/>
      <c r="J553" s="6"/>
      <c r="K553" s="6"/>
      <c r="L553" s="6"/>
    </row>
    <row r="554" spans="9:12" x14ac:dyDescent="0.15">
      <c r="I554" s="6"/>
      <c r="J554" s="6"/>
      <c r="K554" s="6"/>
      <c r="L554" s="6"/>
    </row>
    <row r="555" spans="9:12" x14ac:dyDescent="0.15">
      <c r="I555" s="6"/>
      <c r="J555" s="6"/>
      <c r="K555" s="6"/>
      <c r="L555" s="6"/>
    </row>
    <row r="556" spans="9:12" x14ac:dyDescent="0.15">
      <c r="I556" s="6"/>
      <c r="J556" s="6"/>
      <c r="K556" s="6"/>
      <c r="L556" s="6"/>
    </row>
    <row r="557" spans="9:12" x14ac:dyDescent="0.15">
      <c r="I557" s="6"/>
      <c r="J557" s="6"/>
      <c r="K557" s="6"/>
      <c r="L557" s="6"/>
    </row>
    <row r="558" spans="9:12" x14ac:dyDescent="0.15">
      <c r="I558" s="6"/>
      <c r="J558" s="6"/>
      <c r="K558" s="6"/>
      <c r="L558" s="6"/>
    </row>
    <row r="559" spans="9:12" x14ac:dyDescent="0.15">
      <c r="I559" s="6"/>
      <c r="J559" s="6"/>
      <c r="K559" s="6"/>
      <c r="L559" s="6"/>
    </row>
    <row r="560" spans="9:12" x14ac:dyDescent="0.15">
      <c r="I560" s="6"/>
      <c r="J560" s="6"/>
      <c r="K560" s="6"/>
      <c r="L560" s="6"/>
    </row>
    <row r="561" spans="9:12" x14ac:dyDescent="0.15">
      <c r="I561" s="6"/>
      <c r="J561" s="6"/>
      <c r="K561" s="6"/>
      <c r="L561" s="6"/>
    </row>
    <row r="562" spans="9:12" x14ac:dyDescent="0.15">
      <c r="I562" s="6"/>
      <c r="J562" s="6"/>
      <c r="K562" s="6"/>
      <c r="L562" s="6"/>
    </row>
    <row r="563" spans="9:12" x14ac:dyDescent="0.15">
      <c r="I563" s="6"/>
      <c r="J563" s="6"/>
      <c r="K563" s="6"/>
      <c r="L563" s="6"/>
    </row>
    <row r="564" spans="9:12" x14ac:dyDescent="0.15">
      <c r="I564" s="6"/>
      <c r="J564" s="6"/>
      <c r="K564" s="6"/>
      <c r="L564" s="6"/>
    </row>
    <row r="565" spans="9:12" x14ac:dyDescent="0.15">
      <c r="I565" s="6"/>
      <c r="J565" s="6"/>
      <c r="K565" s="6"/>
      <c r="L565" s="6"/>
    </row>
    <row r="566" spans="9:12" x14ac:dyDescent="0.15">
      <c r="I566" s="6"/>
      <c r="J566" s="6"/>
      <c r="K566" s="6"/>
      <c r="L566" s="6"/>
    </row>
    <row r="567" spans="9:12" x14ac:dyDescent="0.15">
      <c r="I567" s="6"/>
      <c r="J567" s="6"/>
      <c r="K567" s="6"/>
      <c r="L567" s="6"/>
    </row>
    <row r="568" spans="9:12" x14ac:dyDescent="0.15">
      <c r="I568" s="6"/>
      <c r="J568" s="6"/>
      <c r="K568" s="6"/>
      <c r="L568" s="6"/>
    </row>
    <row r="569" spans="9:12" x14ac:dyDescent="0.15">
      <c r="I569" s="6"/>
      <c r="J569" s="6"/>
      <c r="K569" s="6"/>
      <c r="L569" s="6"/>
    </row>
    <row r="570" spans="9:12" x14ac:dyDescent="0.15">
      <c r="I570" s="6"/>
      <c r="J570" s="6"/>
      <c r="K570" s="6"/>
      <c r="L570" s="6"/>
    </row>
    <row r="571" spans="9:12" x14ac:dyDescent="0.15">
      <c r="I571" s="6"/>
      <c r="J571" s="6"/>
      <c r="K571" s="6"/>
      <c r="L571" s="6"/>
    </row>
    <row r="572" spans="9:12" x14ac:dyDescent="0.15">
      <c r="I572" s="6"/>
      <c r="J572" s="6"/>
      <c r="K572" s="6"/>
      <c r="L572" s="6"/>
    </row>
    <row r="573" spans="9:12" x14ac:dyDescent="0.15">
      <c r="I573" s="6"/>
      <c r="J573" s="6"/>
      <c r="K573" s="6"/>
      <c r="L573" s="6"/>
    </row>
    <row r="574" spans="9:12" x14ac:dyDescent="0.15">
      <c r="I574" s="6"/>
      <c r="J574" s="6"/>
      <c r="K574" s="6"/>
      <c r="L574" s="6"/>
    </row>
    <row r="575" spans="9:12" x14ac:dyDescent="0.15">
      <c r="I575" s="6"/>
      <c r="J575" s="6"/>
      <c r="K575" s="6"/>
      <c r="L575" s="6"/>
    </row>
    <row r="576" spans="9:12" x14ac:dyDescent="0.15">
      <c r="I576" s="6"/>
      <c r="J576" s="6"/>
      <c r="K576" s="6"/>
      <c r="L576" s="6"/>
    </row>
    <row r="577" spans="9:12" x14ac:dyDescent="0.15">
      <c r="I577" s="6"/>
      <c r="J577" s="6"/>
      <c r="K577" s="6"/>
      <c r="L577" s="6"/>
    </row>
    <row r="578" spans="9:12" x14ac:dyDescent="0.15">
      <c r="I578" s="6"/>
      <c r="J578" s="6"/>
      <c r="K578" s="6"/>
      <c r="L578" s="6"/>
    </row>
    <row r="579" spans="9:12" x14ac:dyDescent="0.15">
      <c r="I579" s="6"/>
      <c r="J579" s="6"/>
      <c r="K579" s="6"/>
      <c r="L579" s="6"/>
    </row>
    <row r="580" spans="9:12" x14ac:dyDescent="0.15">
      <c r="I580" s="6"/>
      <c r="J580" s="6"/>
      <c r="K580" s="6"/>
      <c r="L580" s="6"/>
    </row>
    <row r="581" spans="9:12" x14ac:dyDescent="0.15">
      <c r="I581" s="6"/>
      <c r="J581" s="6"/>
      <c r="K581" s="6"/>
      <c r="L581" s="6"/>
    </row>
    <row r="582" spans="9:12" x14ac:dyDescent="0.15">
      <c r="I582" s="6"/>
      <c r="J582" s="6"/>
      <c r="K582" s="6"/>
      <c r="L582" s="6"/>
    </row>
    <row r="583" spans="9:12" x14ac:dyDescent="0.15">
      <c r="I583" s="6"/>
      <c r="J583" s="6"/>
      <c r="K583" s="6"/>
      <c r="L583" s="6"/>
    </row>
    <row r="584" spans="9:12" x14ac:dyDescent="0.15">
      <c r="I584" s="6"/>
      <c r="J584" s="6"/>
      <c r="K584" s="6"/>
      <c r="L584" s="6"/>
    </row>
    <row r="585" spans="9:12" x14ac:dyDescent="0.15">
      <c r="I585" s="6"/>
      <c r="J585" s="6"/>
      <c r="K585" s="6"/>
      <c r="L585" s="6"/>
    </row>
    <row r="586" spans="9:12" x14ac:dyDescent="0.15">
      <c r="I586" s="6"/>
      <c r="J586" s="6"/>
      <c r="K586" s="6"/>
      <c r="L586" s="6"/>
    </row>
    <row r="587" spans="9:12" x14ac:dyDescent="0.15">
      <c r="I587" s="6"/>
      <c r="J587" s="6"/>
      <c r="K587" s="6"/>
      <c r="L587" s="6"/>
    </row>
    <row r="588" spans="9:12" x14ac:dyDescent="0.15">
      <c r="I588" s="6"/>
      <c r="J588" s="6"/>
      <c r="K588" s="6"/>
      <c r="L588" s="6"/>
    </row>
    <row r="589" spans="9:12" x14ac:dyDescent="0.15">
      <c r="I589" s="6"/>
      <c r="J589" s="6"/>
      <c r="K589" s="6"/>
      <c r="L589" s="6"/>
    </row>
    <row r="590" spans="9:12" x14ac:dyDescent="0.15">
      <c r="I590" s="6"/>
      <c r="J590" s="6"/>
      <c r="K590" s="6"/>
      <c r="L590" s="6"/>
    </row>
    <row r="591" spans="9:12" x14ac:dyDescent="0.15">
      <c r="I591" s="6"/>
      <c r="J591" s="6"/>
      <c r="K591" s="6"/>
      <c r="L591" s="6"/>
    </row>
    <row r="592" spans="9:12" x14ac:dyDescent="0.15">
      <c r="I592" s="6"/>
      <c r="J592" s="6"/>
      <c r="K592" s="6"/>
      <c r="L592" s="6"/>
    </row>
    <row r="593" spans="9:12" x14ac:dyDescent="0.15">
      <c r="I593" s="6"/>
      <c r="J593" s="6"/>
      <c r="K593" s="6"/>
      <c r="L593" s="6"/>
    </row>
    <row r="594" spans="9:12" x14ac:dyDescent="0.15">
      <c r="I594" s="6"/>
      <c r="J594" s="6"/>
      <c r="K594" s="6"/>
      <c r="L594" s="6"/>
    </row>
    <row r="595" spans="9:12" x14ac:dyDescent="0.15">
      <c r="I595" s="6"/>
      <c r="J595" s="6"/>
      <c r="K595" s="6"/>
      <c r="L595" s="6"/>
    </row>
    <row r="596" spans="9:12" x14ac:dyDescent="0.15">
      <c r="I596" s="6"/>
      <c r="J596" s="6"/>
      <c r="K596" s="6"/>
      <c r="L596" s="6"/>
    </row>
    <row r="597" spans="9:12" x14ac:dyDescent="0.15">
      <c r="I597" s="6"/>
      <c r="J597" s="6"/>
      <c r="K597" s="6"/>
      <c r="L597" s="6"/>
    </row>
    <row r="598" spans="9:12" x14ac:dyDescent="0.15">
      <c r="I598" s="6"/>
      <c r="J598" s="6"/>
      <c r="K598" s="6"/>
      <c r="L598" s="6"/>
    </row>
    <row r="599" spans="9:12" x14ac:dyDescent="0.15">
      <c r="I599" s="6"/>
      <c r="J599" s="6"/>
      <c r="K599" s="6"/>
      <c r="L599" s="6"/>
    </row>
    <row r="600" spans="9:12" x14ac:dyDescent="0.15">
      <c r="I600" s="6"/>
      <c r="J600" s="6"/>
      <c r="K600" s="6"/>
      <c r="L600" s="6"/>
    </row>
    <row r="601" spans="9:12" x14ac:dyDescent="0.15">
      <c r="I601" s="6"/>
      <c r="J601" s="6"/>
      <c r="K601" s="6"/>
      <c r="L601" s="6"/>
    </row>
    <row r="602" spans="9:12" x14ac:dyDescent="0.15">
      <c r="I602" s="6"/>
      <c r="J602" s="6"/>
      <c r="K602" s="6"/>
      <c r="L602" s="6"/>
    </row>
    <row r="603" spans="9:12" x14ac:dyDescent="0.15">
      <c r="I603" s="6"/>
      <c r="J603" s="6"/>
      <c r="K603" s="6"/>
      <c r="L603" s="6"/>
    </row>
    <row r="604" spans="9:12" x14ac:dyDescent="0.15">
      <c r="I604" s="6"/>
      <c r="J604" s="6"/>
      <c r="K604" s="6"/>
      <c r="L604" s="6"/>
    </row>
    <row r="605" spans="9:12" x14ac:dyDescent="0.15">
      <c r="I605" s="6"/>
      <c r="J605" s="6"/>
      <c r="K605" s="6"/>
      <c r="L605" s="6"/>
    </row>
    <row r="606" spans="9:12" x14ac:dyDescent="0.15">
      <c r="I606" s="6"/>
      <c r="J606" s="6"/>
      <c r="K606" s="6"/>
      <c r="L606" s="6"/>
    </row>
    <row r="607" spans="9:12" x14ac:dyDescent="0.15">
      <c r="I607" s="6"/>
      <c r="J607" s="6"/>
      <c r="K607" s="6"/>
      <c r="L607" s="6"/>
    </row>
    <row r="608" spans="9:12" x14ac:dyDescent="0.15">
      <c r="I608" s="6"/>
      <c r="J608" s="6"/>
      <c r="K608" s="6"/>
      <c r="L608" s="6"/>
    </row>
    <row r="609" spans="9:12" x14ac:dyDescent="0.15">
      <c r="I609" s="6"/>
      <c r="J609" s="6"/>
      <c r="K609" s="6"/>
      <c r="L609" s="6"/>
    </row>
    <row r="610" spans="9:12" x14ac:dyDescent="0.15">
      <c r="I610" s="6"/>
      <c r="J610" s="6"/>
      <c r="K610" s="6"/>
      <c r="L610" s="6"/>
    </row>
    <row r="611" spans="9:12" x14ac:dyDescent="0.15">
      <c r="I611" s="6"/>
      <c r="J611" s="6"/>
      <c r="K611" s="6"/>
      <c r="L611" s="6"/>
    </row>
    <row r="612" spans="9:12" x14ac:dyDescent="0.15">
      <c r="I612" s="6"/>
      <c r="J612" s="6"/>
      <c r="K612" s="6"/>
      <c r="L612" s="6"/>
    </row>
    <row r="613" spans="9:12" x14ac:dyDescent="0.15">
      <c r="I613" s="6"/>
      <c r="J613" s="6"/>
      <c r="K613" s="6"/>
      <c r="L613" s="6"/>
    </row>
    <row r="614" spans="9:12" x14ac:dyDescent="0.15">
      <c r="I614" s="6"/>
      <c r="J614" s="6"/>
      <c r="K614" s="6"/>
      <c r="L614" s="6"/>
    </row>
    <row r="615" spans="9:12" x14ac:dyDescent="0.15">
      <c r="I615" s="6"/>
      <c r="J615" s="6"/>
      <c r="K615" s="6"/>
      <c r="L615" s="6"/>
    </row>
    <row r="616" spans="9:12" x14ac:dyDescent="0.15">
      <c r="I616" s="6"/>
      <c r="J616" s="6"/>
      <c r="K616" s="6"/>
      <c r="L616" s="6"/>
    </row>
    <row r="617" spans="9:12" x14ac:dyDescent="0.15">
      <c r="I617" s="6"/>
      <c r="J617" s="6"/>
      <c r="K617" s="6"/>
      <c r="L617" s="6"/>
    </row>
    <row r="618" spans="9:12" x14ac:dyDescent="0.15">
      <c r="I618" s="6"/>
      <c r="J618" s="6"/>
      <c r="K618" s="6"/>
      <c r="L618" s="6"/>
    </row>
    <row r="619" spans="9:12" x14ac:dyDescent="0.15">
      <c r="I619" s="6"/>
      <c r="J619" s="6"/>
      <c r="K619" s="6"/>
      <c r="L619" s="6"/>
    </row>
    <row r="620" spans="9:12" x14ac:dyDescent="0.15">
      <c r="I620" s="6"/>
      <c r="J620" s="6"/>
      <c r="K620" s="6"/>
      <c r="L620" s="6"/>
    </row>
    <row r="621" spans="9:12" x14ac:dyDescent="0.15">
      <c r="I621" s="6"/>
      <c r="J621" s="6"/>
      <c r="K621" s="6"/>
      <c r="L621" s="6"/>
    </row>
    <row r="622" spans="9:12" x14ac:dyDescent="0.15">
      <c r="I622" s="6"/>
      <c r="J622" s="6"/>
      <c r="K622" s="6"/>
      <c r="L622" s="6"/>
    </row>
    <row r="623" spans="9:12" x14ac:dyDescent="0.15">
      <c r="I623" s="6"/>
      <c r="J623" s="6"/>
      <c r="K623" s="6"/>
      <c r="L623" s="6"/>
    </row>
    <row r="624" spans="9:12" x14ac:dyDescent="0.15">
      <c r="I624" s="6"/>
      <c r="J624" s="6"/>
      <c r="K624" s="6"/>
      <c r="L624" s="6"/>
    </row>
    <row r="625" spans="9:12" x14ac:dyDescent="0.15">
      <c r="I625" s="6"/>
      <c r="J625" s="6"/>
      <c r="K625" s="6"/>
      <c r="L625" s="6"/>
    </row>
    <row r="626" spans="9:12" x14ac:dyDescent="0.15">
      <c r="I626" s="6"/>
      <c r="J626" s="6"/>
      <c r="K626" s="6"/>
      <c r="L626" s="6"/>
    </row>
    <row r="627" spans="9:12" x14ac:dyDescent="0.15">
      <c r="I627" s="6"/>
      <c r="J627" s="6"/>
      <c r="K627" s="6"/>
      <c r="L627" s="6"/>
    </row>
    <row r="628" spans="9:12" x14ac:dyDescent="0.15">
      <c r="I628" s="6"/>
      <c r="J628" s="6"/>
      <c r="K628" s="6"/>
      <c r="L628" s="6"/>
    </row>
    <row r="629" spans="9:12" x14ac:dyDescent="0.15">
      <c r="I629" s="6"/>
      <c r="J629" s="6"/>
      <c r="K629" s="6"/>
      <c r="L629" s="6"/>
    </row>
    <row r="630" spans="9:12" x14ac:dyDescent="0.15">
      <c r="I630" s="6"/>
      <c r="J630" s="6"/>
      <c r="K630" s="6"/>
      <c r="L630" s="6"/>
    </row>
    <row r="631" spans="9:12" x14ac:dyDescent="0.15">
      <c r="I631" s="6"/>
      <c r="J631" s="6"/>
      <c r="K631" s="6"/>
      <c r="L631" s="6"/>
    </row>
    <row r="632" spans="9:12" x14ac:dyDescent="0.15">
      <c r="I632" s="6"/>
      <c r="J632" s="6"/>
      <c r="K632" s="6"/>
      <c r="L632" s="6"/>
    </row>
    <row r="633" spans="9:12" x14ac:dyDescent="0.15">
      <c r="I633" s="6"/>
      <c r="J633" s="6"/>
      <c r="K633" s="6"/>
      <c r="L633" s="6"/>
    </row>
    <row r="634" spans="9:12" x14ac:dyDescent="0.15">
      <c r="I634" s="6"/>
      <c r="J634" s="6"/>
      <c r="K634" s="6"/>
      <c r="L634" s="6"/>
    </row>
    <row r="635" spans="9:12" x14ac:dyDescent="0.15">
      <c r="I635" s="6"/>
      <c r="J635" s="6"/>
      <c r="K635" s="6"/>
      <c r="L635" s="6"/>
    </row>
    <row r="636" spans="9:12" x14ac:dyDescent="0.15">
      <c r="I636" s="6"/>
      <c r="J636" s="6"/>
      <c r="K636" s="6"/>
      <c r="L636" s="6"/>
    </row>
    <row r="637" spans="9:12" x14ac:dyDescent="0.15">
      <c r="I637" s="6"/>
      <c r="J637" s="6"/>
      <c r="K637" s="6"/>
      <c r="L637" s="6"/>
    </row>
    <row r="638" spans="9:12" x14ac:dyDescent="0.15">
      <c r="I638" s="6"/>
      <c r="J638" s="6"/>
      <c r="K638" s="6"/>
      <c r="L638" s="6"/>
    </row>
    <row r="639" spans="9:12" x14ac:dyDescent="0.15">
      <c r="I639" s="6"/>
      <c r="J639" s="6"/>
      <c r="K639" s="6"/>
      <c r="L639" s="6"/>
    </row>
    <row r="640" spans="9:12" x14ac:dyDescent="0.15">
      <c r="I640" s="6"/>
      <c r="J640" s="6"/>
      <c r="K640" s="6"/>
      <c r="L640" s="6"/>
    </row>
    <row r="641" spans="9:12" x14ac:dyDescent="0.15">
      <c r="I641" s="6"/>
      <c r="J641" s="6"/>
      <c r="K641" s="6"/>
      <c r="L641" s="6"/>
    </row>
    <row r="642" spans="9:12" x14ac:dyDescent="0.15">
      <c r="I642" s="6"/>
      <c r="J642" s="6"/>
      <c r="K642" s="6"/>
      <c r="L642" s="6"/>
    </row>
    <row r="643" spans="9:12" x14ac:dyDescent="0.15">
      <c r="I643" s="6"/>
      <c r="J643" s="6"/>
      <c r="K643" s="6"/>
      <c r="L643" s="6"/>
    </row>
    <row r="644" spans="9:12" x14ac:dyDescent="0.15">
      <c r="I644" s="6"/>
      <c r="J644" s="6"/>
      <c r="K644" s="6"/>
      <c r="L644" s="6"/>
    </row>
    <row r="645" spans="9:12" x14ac:dyDescent="0.15">
      <c r="I645" s="6"/>
      <c r="J645" s="6"/>
      <c r="K645" s="6"/>
      <c r="L645" s="6"/>
    </row>
    <row r="646" spans="9:12" x14ac:dyDescent="0.15">
      <c r="I646" s="6"/>
      <c r="J646" s="6"/>
      <c r="K646" s="6"/>
      <c r="L646" s="6"/>
    </row>
    <row r="647" spans="9:12" x14ac:dyDescent="0.15">
      <c r="I647" s="6"/>
      <c r="J647" s="6"/>
      <c r="K647" s="6"/>
      <c r="L647" s="6"/>
    </row>
    <row r="648" spans="9:12" x14ac:dyDescent="0.15">
      <c r="I648" s="6"/>
      <c r="J648" s="6"/>
      <c r="K648" s="6"/>
      <c r="L648" s="6"/>
    </row>
    <row r="649" spans="9:12" x14ac:dyDescent="0.15">
      <c r="I649" s="6"/>
      <c r="J649" s="6"/>
      <c r="K649" s="6"/>
      <c r="L649" s="6"/>
    </row>
    <row r="650" spans="9:12" x14ac:dyDescent="0.15">
      <c r="I650" s="6"/>
      <c r="J650" s="6"/>
      <c r="K650" s="6"/>
      <c r="L650" s="6"/>
    </row>
    <row r="651" spans="9:12" x14ac:dyDescent="0.15">
      <c r="I651" s="6"/>
      <c r="J651" s="6"/>
      <c r="K651" s="6"/>
      <c r="L651" s="6"/>
    </row>
    <row r="652" spans="9:12" x14ac:dyDescent="0.15">
      <c r="I652" s="6"/>
      <c r="J652" s="6"/>
      <c r="K652" s="6"/>
      <c r="L652" s="6"/>
    </row>
    <row r="653" spans="9:12" x14ac:dyDescent="0.15">
      <c r="I653" s="6"/>
      <c r="J653" s="6"/>
      <c r="K653" s="6"/>
      <c r="L653" s="6"/>
    </row>
    <row r="654" spans="9:12" x14ac:dyDescent="0.15">
      <c r="I654" s="6"/>
      <c r="J654" s="6"/>
      <c r="K654" s="6"/>
      <c r="L654" s="6"/>
    </row>
    <row r="655" spans="9:12" x14ac:dyDescent="0.15">
      <c r="I655" s="6"/>
      <c r="J655" s="6"/>
      <c r="K655" s="6"/>
      <c r="L655" s="6"/>
    </row>
    <row r="656" spans="9:12" x14ac:dyDescent="0.15">
      <c r="I656" s="6"/>
      <c r="J656" s="6"/>
      <c r="K656" s="6"/>
      <c r="L656" s="6"/>
    </row>
    <row r="657" spans="9:12" x14ac:dyDescent="0.15">
      <c r="I657" s="6"/>
      <c r="J657" s="6"/>
      <c r="K657" s="6"/>
      <c r="L657" s="6"/>
    </row>
    <row r="658" spans="9:12" x14ac:dyDescent="0.15">
      <c r="I658" s="6"/>
      <c r="J658" s="6"/>
      <c r="K658" s="6"/>
      <c r="L658" s="6"/>
    </row>
    <row r="659" spans="9:12" x14ac:dyDescent="0.15">
      <c r="I659" s="6"/>
      <c r="J659" s="6"/>
      <c r="K659" s="6"/>
      <c r="L659" s="6"/>
    </row>
    <row r="660" spans="9:12" x14ac:dyDescent="0.15">
      <c r="I660" s="6"/>
      <c r="J660" s="6"/>
      <c r="K660" s="6"/>
      <c r="L660" s="6"/>
    </row>
    <row r="661" spans="9:12" x14ac:dyDescent="0.15">
      <c r="I661" s="6"/>
      <c r="J661" s="6"/>
      <c r="K661" s="6"/>
      <c r="L661" s="6"/>
    </row>
    <row r="662" spans="9:12" x14ac:dyDescent="0.15">
      <c r="I662" s="6"/>
      <c r="J662" s="6"/>
      <c r="K662" s="6"/>
      <c r="L662" s="6"/>
    </row>
    <row r="663" spans="9:12" x14ac:dyDescent="0.15">
      <c r="I663" s="6"/>
      <c r="J663" s="6"/>
      <c r="K663" s="6"/>
      <c r="L663" s="6"/>
    </row>
    <row r="664" spans="9:12" x14ac:dyDescent="0.15">
      <c r="I664" s="6"/>
      <c r="J664" s="6"/>
      <c r="K664" s="6"/>
      <c r="L664" s="6"/>
    </row>
    <row r="665" spans="9:12" x14ac:dyDescent="0.15">
      <c r="I665" s="6"/>
      <c r="J665" s="6"/>
      <c r="K665" s="6"/>
      <c r="L665" s="6"/>
    </row>
    <row r="666" spans="9:12" x14ac:dyDescent="0.15">
      <c r="I666" s="6"/>
      <c r="J666" s="6"/>
      <c r="K666" s="6"/>
      <c r="L666" s="6"/>
    </row>
    <row r="667" spans="9:12" x14ac:dyDescent="0.15">
      <c r="I667" s="6"/>
      <c r="J667" s="6"/>
      <c r="K667" s="6"/>
      <c r="L667" s="6"/>
    </row>
    <row r="668" spans="9:12" x14ac:dyDescent="0.15">
      <c r="I668" s="6"/>
      <c r="J668" s="6"/>
      <c r="K668" s="6"/>
      <c r="L668" s="6"/>
    </row>
    <row r="669" spans="9:12" x14ac:dyDescent="0.15">
      <c r="I669" s="6"/>
      <c r="J669" s="6"/>
      <c r="K669" s="6"/>
      <c r="L669" s="6"/>
    </row>
    <row r="670" spans="9:12" x14ac:dyDescent="0.15">
      <c r="I670" s="6"/>
      <c r="J670" s="6"/>
      <c r="K670" s="6"/>
      <c r="L670" s="6"/>
    </row>
    <row r="671" spans="9:12" x14ac:dyDescent="0.15">
      <c r="I671" s="6"/>
      <c r="J671" s="6"/>
      <c r="K671" s="6"/>
      <c r="L671" s="6"/>
    </row>
    <row r="672" spans="9:12" x14ac:dyDescent="0.15">
      <c r="I672" s="6"/>
      <c r="J672" s="6"/>
      <c r="K672" s="6"/>
      <c r="L672" s="6"/>
    </row>
    <row r="673" spans="9:12" x14ac:dyDescent="0.15">
      <c r="I673" s="6"/>
      <c r="J673" s="6"/>
      <c r="K673" s="6"/>
      <c r="L673" s="6"/>
    </row>
    <row r="674" spans="9:12" x14ac:dyDescent="0.15">
      <c r="I674" s="6"/>
      <c r="J674" s="6"/>
      <c r="K674" s="6"/>
      <c r="L674" s="6"/>
    </row>
    <row r="675" spans="9:12" x14ac:dyDescent="0.15">
      <c r="I675" s="6"/>
      <c r="J675" s="6"/>
      <c r="K675" s="6"/>
      <c r="L675" s="6"/>
    </row>
    <row r="676" spans="9:12" x14ac:dyDescent="0.15">
      <c r="I676" s="6"/>
      <c r="J676" s="6"/>
      <c r="K676" s="6"/>
      <c r="L676" s="6"/>
    </row>
    <row r="677" spans="9:12" x14ac:dyDescent="0.15">
      <c r="I677" s="6"/>
      <c r="J677" s="6"/>
      <c r="K677" s="6"/>
      <c r="L677" s="6"/>
    </row>
    <row r="678" spans="9:12" x14ac:dyDescent="0.15">
      <c r="I678" s="6"/>
      <c r="J678" s="6"/>
      <c r="K678" s="6"/>
      <c r="L678" s="6"/>
    </row>
    <row r="679" spans="9:12" x14ac:dyDescent="0.15">
      <c r="I679" s="6"/>
      <c r="J679" s="6"/>
      <c r="K679" s="6"/>
      <c r="L679" s="6"/>
    </row>
    <row r="680" spans="9:12" x14ac:dyDescent="0.15">
      <c r="I680" s="6"/>
      <c r="J680" s="6"/>
      <c r="K680" s="6"/>
      <c r="L680" s="6"/>
    </row>
    <row r="681" spans="9:12" x14ac:dyDescent="0.15">
      <c r="I681" s="6"/>
      <c r="J681" s="6"/>
      <c r="K681" s="6"/>
      <c r="L681" s="6"/>
    </row>
    <row r="682" spans="9:12" x14ac:dyDescent="0.15">
      <c r="I682" s="6"/>
      <c r="J682" s="6"/>
      <c r="K682" s="6"/>
      <c r="L682" s="6"/>
    </row>
    <row r="683" spans="9:12" x14ac:dyDescent="0.15">
      <c r="I683" s="6"/>
      <c r="J683" s="6"/>
      <c r="K683" s="6"/>
      <c r="L683" s="6"/>
    </row>
    <row r="684" spans="9:12" x14ac:dyDescent="0.15">
      <c r="I684" s="6"/>
      <c r="J684" s="6"/>
      <c r="K684" s="6"/>
      <c r="L684" s="6"/>
    </row>
    <row r="685" spans="9:12" x14ac:dyDescent="0.15">
      <c r="I685" s="6"/>
      <c r="J685" s="6"/>
      <c r="K685" s="6"/>
      <c r="L685" s="6"/>
    </row>
    <row r="686" spans="9:12" x14ac:dyDescent="0.15">
      <c r="I686" s="6"/>
      <c r="J686" s="6"/>
      <c r="K686" s="6"/>
      <c r="L686" s="6"/>
    </row>
    <row r="687" spans="9:12" x14ac:dyDescent="0.15">
      <c r="I687" s="6"/>
      <c r="J687" s="6"/>
      <c r="K687" s="6"/>
      <c r="L687" s="6"/>
    </row>
    <row r="688" spans="9:12" x14ac:dyDescent="0.15">
      <c r="I688" s="6"/>
      <c r="J688" s="6"/>
      <c r="K688" s="6"/>
      <c r="L688" s="6"/>
    </row>
    <row r="689" spans="9:12" x14ac:dyDescent="0.15">
      <c r="I689" s="6"/>
      <c r="J689" s="6"/>
      <c r="K689" s="6"/>
      <c r="L689" s="6"/>
    </row>
    <row r="690" spans="9:12" x14ac:dyDescent="0.15">
      <c r="I690" s="6"/>
      <c r="J690" s="6"/>
      <c r="K690" s="6"/>
      <c r="L690" s="6"/>
    </row>
    <row r="691" spans="9:12" x14ac:dyDescent="0.15">
      <c r="I691" s="6"/>
      <c r="J691" s="6"/>
      <c r="K691" s="6"/>
      <c r="L691" s="6"/>
    </row>
    <row r="692" spans="9:12" x14ac:dyDescent="0.15">
      <c r="I692" s="6"/>
      <c r="J692" s="6"/>
      <c r="K692" s="6"/>
      <c r="L692" s="6"/>
    </row>
    <row r="693" spans="9:12" x14ac:dyDescent="0.15">
      <c r="I693" s="6"/>
      <c r="J693" s="6"/>
      <c r="K693" s="6"/>
      <c r="L693" s="6"/>
    </row>
    <row r="694" spans="9:12" x14ac:dyDescent="0.15">
      <c r="I694" s="6"/>
      <c r="J694" s="6"/>
      <c r="K694" s="6"/>
      <c r="L694" s="6"/>
    </row>
    <row r="695" spans="9:12" x14ac:dyDescent="0.15">
      <c r="I695" s="6"/>
      <c r="J695" s="6"/>
      <c r="K695" s="6"/>
      <c r="L695" s="6"/>
    </row>
    <row r="696" spans="9:12" x14ac:dyDescent="0.15">
      <c r="I696" s="6"/>
      <c r="J696" s="6"/>
      <c r="K696" s="6"/>
      <c r="L696" s="6"/>
    </row>
    <row r="697" spans="9:12" x14ac:dyDescent="0.15">
      <c r="I697" s="6"/>
      <c r="J697" s="6"/>
      <c r="K697" s="6"/>
      <c r="L697" s="6"/>
    </row>
    <row r="698" spans="9:12" x14ac:dyDescent="0.15">
      <c r="I698" s="6"/>
      <c r="J698" s="6"/>
      <c r="K698" s="6"/>
      <c r="L698" s="6"/>
    </row>
    <row r="699" spans="9:12" x14ac:dyDescent="0.15">
      <c r="I699" s="6"/>
      <c r="J699" s="6"/>
      <c r="K699" s="6"/>
      <c r="L699" s="6"/>
    </row>
    <row r="700" spans="9:12" x14ac:dyDescent="0.15">
      <c r="I700" s="6"/>
      <c r="J700" s="6"/>
      <c r="K700" s="6"/>
      <c r="L700" s="6"/>
    </row>
    <row r="701" spans="9:12" x14ac:dyDescent="0.15">
      <c r="I701" s="6"/>
      <c r="J701" s="6"/>
      <c r="K701" s="6"/>
      <c r="L701" s="6"/>
    </row>
    <row r="702" spans="9:12" x14ac:dyDescent="0.15">
      <c r="I702" s="6"/>
      <c r="J702" s="6"/>
      <c r="K702" s="6"/>
      <c r="L702" s="6"/>
    </row>
    <row r="703" spans="9:12" x14ac:dyDescent="0.15">
      <c r="I703" s="6"/>
      <c r="J703" s="6"/>
      <c r="K703" s="6"/>
      <c r="L703" s="6"/>
    </row>
    <row r="704" spans="9:12" x14ac:dyDescent="0.15">
      <c r="I704" s="6"/>
      <c r="J704" s="6"/>
      <c r="K704" s="6"/>
      <c r="L704" s="6"/>
    </row>
    <row r="705" spans="9:12" x14ac:dyDescent="0.15">
      <c r="I705" s="6"/>
      <c r="J705" s="6"/>
      <c r="K705" s="6"/>
      <c r="L705" s="6"/>
    </row>
    <row r="706" spans="9:12" x14ac:dyDescent="0.15">
      <c r="I706" s="6"/>
      <c r="J706" s="6"/>
      <c r="K706" s="6"/>
      <c r="L706" s="6"/>
    </row>
    <row r="707" spans="9:12" x14ac:dyDescent="0.15">
      <c r="I707" s="6"/>
      <c r="J707" s="6"/>
      <c r="K707" s="6"/>
      <c r="L707" s="6"/>
    </row>
    <row r="708" spans="9:12" x14ac:dyDescent="0.15">
      <c r="I708" s="6"/>
      <c r="J708" s="6"/>
      <c r="K708" s="6"/>
      <c r="L708" s="6"/>
    </row>
    <row r="709" spans="9:12" x14ac:dyDescent="0.15">
      <c r="I709" s="6"/>
      <c r="J709" s="6"/>
      <c r="K709" s="6"/>
      <c r="L709" s="6"/>
    </row>
    <row r="710" spans="9:12" x14ac:dyDescent="0.15">
      <c r="I710" s="6"/>
      <c r="J710" s="6"/>
      <c r="K710" s="6"/>
      <c r="L710" s="6"/>
    </row>
    <row r="711" spans="9:12" x14ac:dyDescent="0.15">
      <c r="I711" s="6"/>
      <c r="J711" s="6"/>
      <c r="K711" s="6"/>
      <c r="L711" s="6"/>
    </row>
    <row r="712" spans="9:12" x14ac:dyDescent="0.15">
      <c r="I712" s="6"/>
      <c r="J712" s="6"/>
      <c r="K712" s="6"/>
      <c r="L712" s="6"/>
    </row>
    <row r="713" spans="9:12" x14ac:dyDescent="0.15">
      <c r="I713" s="6"/>
      <c r="J713" s="6"/>
      <c r="K713" s="6"/>
      <c r="L713" s="6"/>
    </row>
    <row r="714" spans="9:12" x14ac:dyDescent="0.15">
      <c r="I714" s="6"/>
      <c r="J714" s="6"/>
      <c r="K714" s="6"/>
      <c r="L714" s="6"/>
    </row>
    <row r="715" spans="9:12" x14ac:dyDescent="0.15">
      <c r="I715" s="6"/>
      <c r="J715" s="6"/>
      <c r="K715" s="6"/>
      <c r="L715" s="6"/>
    </row>
    <row r="716" spans="9:12" x14ac:dyDescent="0.15">
      <c r="I716" s="6"/>
      <c r="J716" s="6"/>
      <c r="K716" s="6"/>
      <c r="L716" s="6"/>
    </row>
    <row r="717" spans="9:12" x14ac:dyDescent="0.15">
      <c r="I717" s="6"/>
      <c r="J717" s="6"/>
      <c r="K717" s="6"/>
      <c r="L717" s="6"/>
    </row>
    <row r="718" spans="9:12" x14ac:dyDescent="0.15">
      <c r="I718" s="6"/>
      <c r="J718" s="6"/>
      <c r="K718" s="6"/>
      <c r="L718" s="6"/>
    </row>
    <row r="719" spans="9:12" x14ac:dyDescent="0.15">
      <c r="I719" s="6"/>
      <c r="J719" s="6"/>
      <c r="K719" s="6"/>
      <c r="L719" s="6"/>
    </row>
    <row r="720" spans="9:12" x14ac:dyDescent="0.15">
      <c r="I720" s="6"/>
      <c r="J720" s="6"/>
      <c r="K720" s="6"/>
      <c r="L720" s="6"/>
    </row>
    <row r="721" spans="9:12" x14ac:dyDescent="0.15">
      <c r="I721" s="6"/>
      <c r="J721" s="6"/>
      <c r="K721" s="6"/>
      <c r="L721" s="6"/>
    </row>
    <row r="722" spans="9:12" x14ac:dyDescent="0.15">
      <c r="I722" s="6"/>
      <c r="J722" s="6"/>
      <c r="K722" s="6"/>
      <c r="L722" s="6"/>
    </row>
    <row r="723" spans="9:12" x14ac:dyDescent="0.15">
      <c r="I723" s="6"/>
      <c r="J723" s="6"/>
      <c r="K723" s="6"/>
      <c r="L723" s="6"/>
    </row>
    <row r="724" spans="9:12" x14ac:dyDescent="0.15">
      <c r="I724" s="6"/>
      <c r="J724" s="6"/>
      <c r="K724" s="6"/>
      <c r="L724" s="6"/>
    </row>
    <row r="725" spans="9:12" x14ac:dyDescent="0.15">
      <c r="I725" s="6"/>
      <c r="J725" s="6"/>
      <c r="K725" s="6"/>
      <c r="L725" s="6"/>
    </row>
    <row r="726" spans="9:12" x14ac:dyDescent="0.15">
      <c r="I726" s="6"/>
      <c r="J726" s="6"/>
      <c r="K726" s="6"/>
      <c r="L726" s="6"/>
    </row>
    <row r="727" spans="9:12" x14ac:dyDescent="0.15">
      <c r="I727" s="6"/>
      <c r="J727" s="6"/>
      <c r="K727" s="6"/>
      <c r="L727" s="6"/>
    </row>
    <row r="728" spans="9:12" x14ac:dyDescent="0.15">
      <c r="I728" s="6"/>
      <c r="J728" s="6"/>
      <c r="K728" s="6"/>
      <c r="L728" s="6"/>
    </row>
    <row r="729" spans="9:12" x14ac:dyDescent="0.15">
      <c r="I729" s="6"/>
      <c r="J729" s="6"/>
      <c r="K729" s="6"/>
      <c r="L729" s="6"/>
    </row>
    <row r="730" spans="9:12" x14ac:dyDescent="0.15">
      <c r="I730" s="6"/>
      <c r="J730" s="6"/>
      <c r="K730" s="6"/>
      <c r="L730" s="6"/>
    </row>
    <row r="731" spans="9:12" x14ac:dyDescent="0.15">
      <c r="I731" s="6"/>
      <c r="J731" s="6"/>
      <c r="K731" s="6"/>
      <c r="L731" s="6"/>
    </row>
    <row r="732" spans="9:12" x14ac:dyDescent="0.15">
      <c r="I732" s="6"/>
      <c r="J732" s="6"/>
      <c r="K732" s="6"/>
      <c r="L732" s="6"/>
    </row>
    <row r="733" spans="9:12" x14ac:dyDescent="0.15">
      <c r="I733" s="6"/>
      <c r="J733" s="6"/>
      <c r="K733" s="6"/>
      <c r="L733" s="6"/>
    </row>
    <row r="734" spans="9:12" x14ac:dyDescent="0.15">
      <c r="I734" s="6"/>
      <c r="J734" s="6"/>
      <c r="K734" s="6"/>
      <c r="L734" s="6"/>
    </row>
    <row r="735" spans="9:12" x14ac:dyDescent="0.15">
      <c r="I735" s="6"/>
      <c r="J735" s="6"/>
      <c r="K735" s="6"/>
      <c r="L735" s="6"/>
    </row>
    <row r="736" spans="9:12" x14ac:dyDescent="0.15">
      <c r="I736" s="6"/>
      <c r="J736" s="6"/>
      <c r="K736" s="6"/>
      <c r="L736" s="6"/>
    </row>
    <row r="737" spans="9:12" x14ac:dyDescent="0.15">
      <c r="I737" s="6"/>
      <c r="J737" s="6"/>
      <c r="K737" s="6"/>
      <c r="L737" s="6"/>
    </row>
    <row r="738" spans="9:12" x14ac:dyDescent="0.15">
      <c r="I738" s="6"/>
      <c r="J738" s="6"/>
      <c r="K738" s="6"/>
      <c r="L738" s="6"/>
    </row>
    <row r="739" spans="9:12" x14ac:dyDescent="0.15">
      <c r="I739" s="6"/>
      <c r="J739" s="6"/>
      <c r="K739" s="6"/>
      <c r="L739" s="6"/>
    </row>
    <row r="740" spans="9:12" x14ac:dyDescent="0.15">
      <c r="I740" s="6"/>
      <c r="J740" s="6"/>
      <c r="K740" s="6"/>
      <c r="L740" s="6"/>
    </row>
    <row r="741" spans="9:12" x14ac:dyDescent="0.15">
      <c r="I741" s="6"/>
      <c r="J741" s="6"/>
      <c r="K741" s="6"/>
      <c r="L741" s="6"/>
    </row>
    <row r="742" spans="9:12" x14ac:dyDescent="0.15">
      <c r="I742" s="6"/>
      <c r="J742" s="6"/>
      <c r="K742" s="6"/>
      <c r="L742" s="6"/>
    </row>
    <row r="743" spans="9:12" x14ac:dyDescent="0.15">
      <c r="I743" s="6"/>
      <c r="J743" s="6"/>
      <c r="K743" s="6"/>
      <c r="L743" s="6"/>
    </row>
    <row r="744" spans="9:12" x14ac:dyDescent="0.15">
      <c r="I744" s="6"/>
      <c r="J744" s="6"/>
      <c r="K744" s="6"/>
      <c r="L744" s="6"/>
    </row>
    <row r="745" spans="9:12" x14ac:dyDescent="0.15">
      <c r="I745" s="6"/>
      <c r="J745" s="6"/>
      <c r="K745" s="6"/>
      <c r="L745" s="6"/>
    </row>
    <row r="746" spans="9:12" x14ac:dyDescent="0.15">
      <c r="I746" s="6"/>
      <c r="J746" s="6"/>
      <c r="K746" s="6"/>
      <c r="L746" s="6"/>
    </row>
    <row r="747" spans="9:12" x14ac:dyDescent="0.15">
      <c r="I747" s="6"/>
      <c r="J747" s="6"/>
      <c r="K747" s="6"/>
      <c r="L747" s="6"/>
    </row>
    <row r="748" spans="9:12" x14ac:dyDescent="0.15">
      <c r="I748" s="6"/>
      <c r="J748" s="6"/>
      <c r="K748" s="6"/>
      <c r="L748" s="6"/>
    </row>
    <row r="749" spans="9:12" x14ac:dyDescent="0.15">
      <c r="I749" s="6"/>
      <c r="J749" s="6"/>
      <c r="K749" s="6"/>
      <c r="L749" s="6"/>
    </row>
    <row r="750" spans="9:12" x14ac:dyDescent="0.15">
      <c r="I750" s="6"/>
      <c r="J750" s="6"/>
      <c r="K750" s="6"/>
      <c r="L750" s="6"/>
    </row>
    <row r="751" spans="9:12" x14ac:dyDescent="0.15">
      <c r="I751" s="6"/>
      <c r="J751" s="6"/>
      <c r="K751" s="6"/>
      <c r="L751" s="6"/>
    </row>
    <row r="752" spans="9:12" x14ac:dyDescent="0.15">
      <c r="I752" s="6"/>
      <c r="J752" s="6"/>
      <c r="K752" s="6"/>
      <c r="L752" s="6"/>
    </row>
    <row r="753" spans="9:12" x14ac:dyDescent="0.15">
      <c r="I753" s="6"/>
      <c r="J753" s="6"/>
      <c r="K753" s="6"/>
      <c r="L753" s="6"/>
    </row>
    <row r="754" spans="9:12" x14ac:dyDescent="0.15">
      <c r="I754" s="6"/>
      <c r="J754" s="6"/>
      <c r="K754" s="6"/>
      <c r="L754" s="6"/>
    </row>
    <row r="755" spans="9:12" x14ac:dyDescent="0.15">
      <c r="I755" s="6"/>
      <c r="J755" s="6"/>
      <c r="K755" s="6"/>
      <c r="L755" s="6"/>
    </row>
    <row r="756" spans="9:12" x14ac:dyDescent="0.15">
      <c r="I756" s="6"/>
      <c r="J756" s="6"/>
      <c r="K756" s="6"/>
      <c r="L756" s="6"/>
    </row>
    <row r="757" spans="9:12" x14ac:dyDescent="0.15">
      <c r="I757" s="6"/>
      <c r="J757" s="6"/>
      <c r="K757" s="6"/>
      <c r="L757" s="6"/>
    </row>
    <row r="758" spans="9:12" x14ac:dyDescent="0.15">
      <c r="I758" s="6"/>
      <c r="J758" s="6"/>
      <c r="K758" s="6"/>
      <c r="L758" s="6"/>
    </row>
    <row r="759" spans="9:12" x14ac:dyDescent="0.15">
      <c r="I759" s="6"/>
      <c r="J759" s="6"/>
      <c r="K759" s="6"/>
      <c r="L759" s="6"/>
    </row>
    <row r="760" spans="9:12" x14ac:dyDescent="0.15">
      <c r="I760" s="6"/>
      <c r="J760" s="6"/>
      <c r="K760" s="6"/>
      <c r="L760" s="6"/>
    </row>
    <row r="761" spans="9:12" x14ac:dyDescent="0.15">
      <c r="I761" s="6"/>
      <c r="J761" s="6"/>
      <c r="K761" s="6"/>
      <c r="L761" s="6"/>
    </row>
    <row r="762" spans="9:12" x14ac:dyDescent="0.15">
      <c r="I762" s="6"/>
      <c r="J762" s="6"/>
      <c r="K762" s="6"/>
      <c r="L762" s="6"/>
    </row>
    <row r="763" spans="9:12" x14ac:dyDescent="0.15">
      <c r="I763" s="6"/>
      <c r="J763" s="6"/>
      <c r="K763" s="6"/>
      <c r="L763" s="6"/>
    </row>
    <row r="764" spans="9:12" x14ac:dyDescent="0.15">
      <c r="I764" s="6"/>
      <c r="J764" s="6"/>
      <c r="K764" s="6"/>
      <c r="L764" s="6"/>
    </row>
    <row r="765" spans="9:12" x14ac:dyDescent="0.15">
      <c r="I765" s="6"/>
      <c r="J765" s="6"/>
      <c r="K765" s="6"/>
      <c r="L765" s="6"/>
    </row>
    <row r="766" spans="9:12" x14ac:dyDescent="0.15">
      <c r="I766" s="6"/>
      <c r="J766" s="6"/>
      <c r="K766" s="6"/>
      <c r="L766" s="6"/>
    </row>
    <row r="767" spans="9:12" x14ac:dyDescent="0.15">
      <c r="I767" s="6"/>
      <c r="J767" s="6"/>
      <c r="K767" s="6"/>
      <c r="L767" s="6"/>
    </row>
    <row r="768" spans="9:12" x14ac:dyDescent="0.15">
      <c r="I768" s="6"/>
      <c r="J768" s="6"/>
      <c r="K768" s="6"/>
      <c r="L768" s="6"/>
    </row>
    <row r="769" spans="9:12" x14ac:dyDescent="0.15">
      <c r="I769" s="6"/>
      <c r="J769" s="6"/>
      <c r="K769" s="6"/>
      <c r="L769" s="6"/>
    </row>
    <row r="770" spans="9:12" x14ac:dyDescent="0.15">
      <c r="I770" s="6"/>
      <c r="J770" s="6"/>
      <c r="K770" s="6"/>
      <c r="L770" s="6"/>
    </row>
    <row r="771" spans="9:12" x14ac:dyDescent="0.15">
      <c r="I771" s="6"/>
      <c r="J771" s="6"/>
      <c r="K771" s="6"/>
      <c r="L771" s="6"/>
    </row>
    <row r="772" spans="9:12" x14ac:dyDescent="0.15">
      <c r="I772" s="6"/>
      <c r="J772" s="6"/>
      <c r="K772" s="6"/>
      <c r="L772" s="6"/>
    </row>
    <row r="773" spans="9:12" x14ac:dyDescent="0.15">
      <c r="I773" s="6"/>
      <c r="J773" s="6"/>
      <c r="K773" s="6"/>
      <c r="L773" s="6"/>
    </row>
    <row r="774" spans="9:12" x14ac:dyDescent="0.15">
      <c r="I774" s="6"/>
      <c r="J774" s="6"/>
      <c r="K774" s="6"/>
      <c r="L774" s="6"/>
    </row>
    <row r="775" spans="9:12" x14ac:dyDescent="0.15">
      <c r="I775" s="6"/>
      <c r="J775" s="6"/>
      <c r="K775" s="6"/>
      <c r="L775" s="6"/>
    </row>
    <row r="776" spans="9:12" x14ac:dyDescent="0.15">
      <c r="I776" s="6"/>
      <c r="J776" s="6"/>
      <c r="K776" s="6"/>
      <c r="L776" s="6"/>
    </row>
    <row r="777" spans="9:12" x14ac:dyDescent="0.15">
      <c r="I777" s="6"/>
      <c r="J777" s="6"/>
      <c r="K777" s="6"/>
      <c r="L777" s="6"/>
    </row>
    <row r="778" spans="9:12" x14ac:dyDescent="0.15">
      <c r="I778" s="6"/>
      <c r="J778" s="6"/>
      <c r="K778" s="6"/>
      <c r="L778" s="6"/>
    </row>
    <row r="779" spans="9:12" x14ac:dyDescent="0.15">
      <c r="I779" s="6"/>
      <c r="J779" s="6"/>
      <c r="K779" s="6"/>
      <c r="L779" s="6"/>
    </row>
    <row r="780" spans="9:12" x14ac:dyDescent="0.15">
      <c r="I780" s="6"/>
      <c r="J780" s="6"/>
      <c r="K780" s="6"/>
      <c r="L780" s="6"/>
    </row>
    <row r="781" spans="9:12" x14ac:dyDescent="0.15">
      <c r="I781" s="6"/>
      <c r="J781" s="6"/>
      <c r="K781" s="6"/>
      <c r="L781" s="6"/>
    </row>
    <row r="782" spans="9:12" x14ac:dyDescent="0.15">
      <c r="I782" s="6"/>
      <c r="J782" s="6"/>
      <c r="K782" s="6"/>
      <c r="L782" s="6"/>
    </row>
    <row r="783" spans="9:12" x14ac:dyDescent="0.15">
      <c r="I783" s="6"/>
      <c r="J783" s="6"/>
      <c r="K783" s="6"/>
      <c r="L783" s="6"/>
    </row>
    <row r="784" spans="9:12" x14ac:dyDescent="0.15">
      <c r="I784" s="6"/>
      <c r="J784" s="6"/>
      <c r="K784" s="6"/>
      <c r="L784" s="6"/>
    </row>
    <row r="785" spans="9:12" x14ac:dyDescent="0.15">
      <c r="I785" s="6"/>
      <c r="J785" s="6"/>
      <c r="K785" s="6"/>
      <c r="L785" s="6"/>
    </row>
    <row r="786" spans="9:12" x14ac:dyDescent="0.15">
      <c r="I786" s="6"/>
      <c r="J786" s="6"/>
      <c r="K786" s="6"/>
      <c r="L786" s="6"/>
    </row>
    <row r="787" spans="9:12" x14ac:dyDescent="0.15">
      <c r="I787" s="6"/>
      <c r="J787" s="6"/>
      <c r="K787" s="6"/>
      <c r="L787" s="6"/>
    </row>
    <row r="788" spans="9:12" x14ac:dyDescent="0.15">
      <c r="I788" s="6"/>
      <c r="J788" s="6"/>
      <c r="K788" s="6"/>
      <c r="L788" s="6"/>
    </row>
    <row r="789" spans="9:12" x14ac:dyDescent="0.15">
      <c r="I789" s="6"/>
      <c r="J789" s="6"/>
      <c r="K789" s="6"/>
      <c r="L789" s="6"/>
    </row>
    <row r="790" spans="9:12" x14ac:dyDescent="0.15">
      <c r="I790" s="6"/>
      <c r="J790" s="6"/>
      <c r="K790" s="6"/>
      <c r="L790" s="6"/>
    </row>
    <row r="791" spans="9:12" x14ac:dyDescent="0.15">
      <c r="I791" s="6"/>
      <c r="J791" s="6"/>
      <c r="K791" s="6"/>
      <c r="L791" s="6"/>
    </row>
    <row r="792" spans="9:12" x14ac:dyDescent="0.15">
      <c r="I792" s="6"/>
      <c r="J792" s="6"/>
      <c r="K792" s="6"/>
      <c r="L792" s="6"/>
    </row>
    <row r="793" spans="9:12" x14ac:dyDescent="0.15">
      <c r="I793" s="6"/>
      <c r="J793" s="6"/>
      <c r="K793" s="6"/>
      <c r="L793" s="6"/>
    </row>
    <row r="794" spans="9:12" x14ac:dyDescent="0.15">
      <c r="I794" s="6"/>
      <c r="J794" s="6"/>
      <c r="K794" s="6"/>
      <c r="L794" s="6"/>
    </row>
    <row r="795" spans="9:12" x14ac:dyDescent="0.15">
      <c r="I795" s="6"/>
      <c r="J795" s="6"/>
      <c r="K795" s="6"/>
      <c r="L795" s="6"/>
    </row>
    <row r="796" spans="9:12" x14ac:dyDescent="0.15">
      <c r="I796" s="6"/>
      <c r="J796" s="6"/>
      <c r="K796" s="6"/>
      <c r="L796" s="6"/>
    </row>
    <row r="797" spans="9:12" x14ac:dyDescent="0.15">
      <c r="I797" s="6"/>
      <c r="J797" s="6"/>
      <c r="K797" s="6"/>
      <c r="L797" s="6"/>
    </row>
    <row r="798" spans="9:12" x14ac:dyDescent="0.15">
      <c r="I798" s="6"/>
      <c r="J798" s="6"/>
      <c r="K798" s="6"/>
      <c r="L798" s="6"/>
    </row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orientation="portrait" horizontalDpi="4294967292" verticalDpi="4294967292" r:id="rId1"/>
  <headerFooter alignWithMargins="0">
    <oddHeader>&amp;C&amp;A</oddHeader>
    <oddFooter>&amp;CPage &amp;P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8"/>
  <dimension ref="A1:AE192"/>
  <sheetViews>
    <sheetView topLeftCell="A46" zoomScale="62" zoomScaleNormal="80" zoomScalePageLayoutView="80" workbookViewId="0">
      <selection activeCell="AG108" sqref="AG108"/>
    </sheetView>
  </sheetViews>
  <sheetFormatPr baseColWidth="10" defaultColWidth="8.83203125" defaultRowHeight="13" x14ac:dyDescent="0.15"/>
  <cols>
    <col min="1" max="1" width="7.5" customWidth="1"/>
    <col min="2" max="2" width="9" customWidth="1"/>
    <col min="3" max="3" width="10" customWidth="1"/>
    <col min="4" max="4" width="13.5" customWidth="1"/>
    <col min="5" max="6" width="9.5" style="5" customWidth="1"/>
    <col min="7" max="7" width="10.6640625" style="5" customWidth="1"/>
    <col min="8" max="8" width="10.33203125" customWidth="1"/>
    <col min="9" max="9" width="10.6640625" customWidth="1"/>
    <col min="10" max="10" width="10" style="5" customWidth="1"/>
    <col min="11" max="21" width="9.5" style="5" customWidth="1"/>
    <col min="22" max="22" width="3.5" customWidth="1"/>
    <col min="23" max="23" width="10" customWidth="1"/>
    <col min="24" max="24" width="6.5" customWidth="1"/>
    <col min="25" max="25" width="3.83203125" customWidth="1"/>
    <col min="26" max="26" width="10" customWidth="1"/>
    <col min="27" max="27" width="4" customWidth="1"/>
    <col min="28" max="28" width="10.5" customWidth="1"/>
  </cols>
  <sheetData>
    <row r="1" spans="1:31" s="2" customFormat="1" ht="32" customHeight="1" x14ac:dyDescent="0.2">
      <c r="A1" s="2" t="s">
        <v>10</v>
      </c>
      <c r="B1" s="14" t="s">
        <v>23</v>
      </c>
      <c r="C1" s="2" t="s">
        <v>6</v>
      </c>
      <c r="D1" s="2" t="s">
        <v>4</v>
      </c>
      <c r="E1" s="2">
        <v>6942</v>
      </c>
      <c r="F1" s="2">
        <v>6943</v>
      </c>
      <c r="G1" s="3">
        <v>6945</v>
      </c>
      <c r="H1" s="2">
        <v>6946</v>
      </c>
      <c r="I1" s="2">
        <v>6967</v>
      </c>
      <c r="J1" s="3">
        <v>6968</v>
      </c>
      <c r="K1" s="3">
        <v>6969</v>
      </c>
      <c r="L1" s="3">
        <v>6970</v>
      </c>
      <c r="M1" s="3">
        <v>6971</v>
      </c>
      <c r="N1" s="3">
        <v>6972</v>
      </c>
      <c r="O1" s="3">
        <v>6979</v>
      </c>
      <c r="P1" s="3">
        <v>6980</v>
      </c>
      <c r="Q1" s="3">
        <v>6981</v>
      </c>
      <c r="R1" s="3">
        <v>6982</v>
      </c>
      <c r="S1" s="3">
        <v>6983</v>
      </c>
      <c r="T1" s="3">
        <v>6984</v>
      </c>
      <c r="U1" s="3"/>
      <c r="W1" s="27" t="s">
        <v>31</v>
      </c>
      <c r="X1" s="25" t="s">
        <v>17</v>
      </c>
      <c r="Z1" s="2" t="s">
        <v>24</v>
      </c>
      <c r="AB1" s="27" t="s">
        <v>32</v>
      </c>
    </row>
    <row r="2" spans="1:31" x14ac:dyDescent="0.15">
      <c r="A2">
        <v>0.5</v>
      </c>
      <c r="C2">
        <v>0</v>
      </c>
      <c r="D2" t="s">
        <v>9</v>
      </c>
      <c r="E2" s="28">
        <v>1</v>
      </c>
      <c r="F2" s="28">
        <v>2</v>
      </c>
      <c r="G2" s="28">
        <v>3</v>
      </c>
      <c r="H2" s="28">
        <v>4</v>
      </c>
      <c r="I2" s="28">
        <v>5</v>
      </c>
      <c r="J2" s="28">
        <v>6</v>
      </c>
      <c r="K2" s="29">
        <v>7</v>
      </c>
      <c r="L2" s="28">
        <v>8</v>
      </c>
      <c r="M2" s="28">
        <v>9</v>
      </c>
      <c r="N2" s="28">
        <v>10</v>
      </c>
      <c r="O2" s="28">
        <v>11</v>
      </c>
      <c r="P2" s="28">
        <v>12</v>
      </c>
      <c r="Q2" s="28">
        <v>13</v>
      </c>
      <c r="R2" s="28">
        <v>14</v>
      </c>
      <c r="S2" s="28">
        <v>15</v>
      </c>
      <c r="T2" s="28">
        <v>16</v>
      </c>
      <c r="W2" s="51"/>
      <c r="X2" s="51"/>
    </row>
    <row r="3" spans="1:31" x14ac:dyDescent="0.15">
      <c r="A3">
        <v>1</v>
      </c>
      <c r="C3">
        <v>1</v>
      </c>
      <c r="D3" t="s">
        <v>7</v>
      </c>
    </row>
    <row r="4" spans="1:31" x14ac:dyDescent="0.15">
      <c r="A4">
        <v>1.5</v>
      </c>
      <c r="C4">
        <v>2</v>
      </c>
    </row>
    <row r="5" spans="1:31" x14ac:dyDescent="0.15">
      <c r="A5">
        <v>2</v>
      </c>
      <c r="C5">
        <v>3</v>
      </c>
    </row>
    <row r="6" spans="1:31" x14ac:dyDescent="0.15">
      <c r="A6">
        <v>2.5</v>
      </c>
      <c r="B6">
        <v>0</v>
      </c>
      <c r="C6">
        <v>4</v>
      </c>
      <c r="D6" t="s">
        <v>5</v>
      </c>
      <c r="E6"/>
      <c r="F6"/>
      <c r="G6"/>
      <c r="J6"/>
      <c r="K6"/>
      <c r="M6"/>
      <c r="N6"/>
      <c r="O6"/>
      <c r="P6"/>
      <c r="W6" s="18" t="e">
        <f t="shared" ref="W6:W37" si="0">AVERAGE(E6:Q6)</f>
        <v>#DIV/0!</v>
      </c>
      <c r="X6" s="18" t="e">
        <f t="shared" ref="X6:X37" si="1">STDEV(E6:Q6)/SQRT(COUNT(E6:Q6))</f>
        <v>#DIV/0!</v>
      </c>
      <c r="Y6" s="18"/>
      <c r="AB6" t="e">
        <f>MEDIAN(E6:U6)</f>
        <v>#NUM!</v>
      </c>
    </row>
    <row r="7" spans="1:31" x14ac:dyDescent="0.15">
      <c r="A7">
        <v>3</v>
      </c>
      <c r="B7">
        <v>0.5</v>
      </c>
      <c r="C7">
        <v>5</v>
      </c>
      <c r="D7" t="s">
        <v>8</v>
      </c>
      <c r="E7"/>
      <c r="F7"/>
      <c r="G7"/>
      <c r="J7"/>
      <c r="K7"/>
      <c r="M7"/>
      <c r="N7"/>
      <c r="O7"/>
      <c r="P7"/>
      <c r="W7" s="18" t="e">
        <f t="shared" si="0"/>
        <v>#DIV/0!</v>
      </c>
      <c r="X7" s="18" t="e">
        <f t="shared" si="1"/>
        <v>#DIV/0!</v>
      </c>
      <c r="Y7" s="18"/>
      <c r="AB7" t="e">
        <f t="shared" ref="AB7:AB70" si="2">MEDIAN(E7:U7)</f>
        <v>#NUM!</v>
      </c>
      <c r="AE7" s="9"/>
    </row>
    <row r="8" spans="1:31" x14ac:dyDescent="0.15">
      <c r="A8">
        <v>3.5</v>
      </c>
      <c r="B8">
        <v>1</v>
      </c>
      <c r="C8">
        <v>6</v>
      </c>
      <c r="E8"/>
      <c r="F8"/>
      <c r="G8"/>
      <c r="J8"/>
      <c r="K8"/>
      <c r="M8"/>
      <c r="N8"/>
      <c r="O8"/>
      <c r="P8"/>
      <c r="W8" s="18" t="e">
        <f t="shared" si="0"/>
        <v>#DIV/0!</v>
      </c>
      <c r="X8" s="18" t="e">
        <f t="shared" si="1"/>
        <v>#DIV/0!</v>
      </c>
      <c r="Y8" s="18"/>
      <c r="AB8" t="e">
        <f t="shared" si="2"/>
        <v>#NUM!</v>
      </c>
    </row>
    <row r="9" spans="1:31" x14ac:dyDescent="0.15">
      <c r="A9">
        <v>4</v>
      </c>
      <c r="B9">
        <v>1.5</v>
      </c>
      <c r="C9">
        <v>7</v>
      </c>
      <c r="E9"/>
      <c r="F9"/>
      <c r="G9"/>
      <c r="J9"/>
      <c r="K9"/>
      <c r="M9"/>
      <c r="N9"/>
      <c r="O9"/>
      <c r="P9"/>
      <c r="W9" s="18" t="e">
        <f t="shared" si="0"/>
        <v>#DIV/0!</v>
      </c>
      <c r="X9" s="18" t="e">
        <f t="shared" si="1"/>
        <v>#DIV/0!</v>
      </c>
      <c r="Y9" s="18"/>
      <c r="AB9" t="e">
        <f t="shared" si="2"/>
        <v>#NUM!</v>
      </c>
    </row>
    <row r="10" spans="1:31" x14ac:dyDescent="0.15">
      <c r="A10">
        <v>4.5</v>
      </c>
      <c r="B10">
        <v>2</v>
      </c>
      <c r="C10">
        <v>8</v>
      </c>
      <c r="E10"/>
      <c r="F10"/>
      <c r="G10"/>
      <c r="J10"/>
      <c r="K10"/>
      <c r="M10"/>
      <c r="N10"/>
      <c r="O10"/>
      <c r="P10"/>
      <c r="W10" s="18" t="e">
        <f t="shared" si="0"/>
        <v>#DIV/0!</v>
      </c>
      <c r="X10" s="18" t="e">
        <f t="shared" si="1"/>
        <v>#DIV/0!</v>
      </c>
      <c r="Y10" s="18"/>
      <c r="AB10" t="e">
        <f t="shared" si="2"/>
        <v>#NUM!</v>
      </c>
    </row>
    <row r="11" spans="1:31" x14ac:dyDescent="0.15">
      <c r="A11">
        <v>5</v>
      </c>
      <c r="B11">
        <v>2.5</v>
      </c>
      <c r="C11">
        <v>9</v>
      </c>
      <c r="E11"/>
      <c r="F11"/>
      <c r="G11"/>
      <c r="J11"/>
      <c r="K11"/>
      <c r="M11"/>
      <c r="N11"/>
      <c r="O11"/>
      <c r="P11"/>
      <c r="W11" s="18" t="e">
        <f t="shared" si="0"/>
        <v>#DIV/0!</v>
      </c>
      <c r="X11" s="18" t="e">
        <f t="shared" si="1"/>
        <v>#DIV/0!</v>
      </c>
      <c r="Y11" s="18"/>
      <c r="AB11" t="e">
        <f t="shared" si="2"/>
        <v>#NUM!</v>
      </c>
    </row>
    <row r="12" spans="1:31" x14ac:dyDescent="0.15">
      <c r="A12">
        <v>5.5</v>
      </c>
      <c r="B12">
        <v>3</v>
      </c>
      <c r="C12">
        <v>10</v>
      </c>
      <c r="E12"/>
      <c r="F12"/>
      <c r="G12"/>
      <c r="J12"/>
      <c r="K12"/>
      <c r="M12"/>
      <c r="N12"/>
      <c r="O12"/>
      <c r="P12"/>
      <c r="W12" s="18" t="e">
        <f t="shared" si="0"/>
        <v>#DIV/0!</v>
      </c>
      <c r="X12" s="18" t="e">
        <f t="shared" si="1"/>
        <v>#DIV/0!</v>
      </c>
      <c r="Y12" s="18"/>
      <c r="AB12" t="e">
        <f t="shared" si="2"/>
        <v>#NUM!</v>
      </c>
    </row>
    <row r="13" spans="1:31" x14ac:dyDescent="0.15">
      <c r="A13">
        <v>6</v>
      </c>
      <c r="B13">
        <v>3.5</v>
      </c>
      <c r="C13">
        <v>11</v>
      </c>
      <c r="E13"/>
      <c r="F13"/>
      <c r="G13"/>
      <c r="J13"/>
      <c r="K13"/>
      <c r="M13"/>
      <c r="N13"/>
      <c r="O13"/>
      <c r="P13"/>
      <c r="W13" s="18" t="e">
        <f t="shared" si="0"/>
        <v>#DIV/0!</v>
      </c>
      <c r="X13" s="18" t="e">
        <f t="shared" si="1"/>
        <v>#DIV/0!</v>
      </c>
      <c r="Y13" s="18"/>
      <c r="AB13" t="e">
        <f t="shared" si="2"/>
        <v>#NUM!</v>
      </c>
    </row>
    <row r="14" spans="1:31" x14ac:dyDescent="0.15">
      <c r="A14">
        <v>6.5</v>
      </c>
      <c r="B14">
        <v>4</v>
      </c>
      <c r="C14">
        <v>12</v>
      </c>
      <c r="E14"/>
      <c r="F14"/>
      <c r="G14"/>
      <c r="J14"/>
      <c r="K14"/>
      <c r="M14"/>
      <c r="N14"/>
      <c r="O14"/>
      <c r="P14"/>
      <c r="W14" s="18" t="e">
        <f t="shared" si="0"/>
        <v>#DIV/0!</v>
      </c>
      <c r="X14" s="18" t="e">
        <f t="shared" si="1"/>
        <v>#DIV/0!</v>
      </c>
      <c r="Y14" s="18"/>
      <c r="AB14" t="e">
        <f t="shared" si="2"/>
        <v>#NUM!</v>
      </c>
    </row>
    <row r="15" spans="1:31" x14ac:dyDescent="0.15">
      <c r="A15">
        <v>7</v>
      </c>
      <c r="B15">
        <v>4.5</v>
      </c>
      <c r="C15">
        <v>13</v>
      </c>
      <c r="E15"/>
      <c r="F15"/>
      <c r="G15"/>
      <c r="J15"/>
      <c r="K15"/>
      <c r="M15"/>
      <c r="N15"/>
      <c r="O15"/>
      <c r="P15"/>
      <c r="W15" s="18" t="e">
        <f t="shared" si="0"/>
        <v>#DIV/0!</v>
      </c>
      <c r="X15" s="18" t="e">
        <f t="shared" si="1"/>
        <v>#DIV/0!</v>
      </c>
      <c r="Y15" s="18"/>
      <c r="AB15" t="e">
        <f t="shared" si="2"/>
        <v>#NUM!</v>
      </c>
    </row>
    <row r="16" spans="1:31" x14ac:dyDescent="0.15">
      <c r="A16">
        <v>7.5</v>
      </c>
      <c r="B16">
        <v>5</v>
      </c>
      <c r="C16">
        <v>14</v>
      </c>
      <c r="E16"/>
      <c r="F16"/>
      <c r="G16"/>
      <c r="J16"/>
      <c r="K16"/>
      <c r="M16"/>
      <c r="N16"/>
      <c r="O16"/>
      <c r="P16"/>
      <c r="W16" s="18" t="e">
        <f t="shared" si="0"/>
        <v>#DIV/0!</v>
      </c>
      <c r="X16" s="18" t="e">
        <f t="shared" si="1"/>
        <v>#DIV/0!</v>
      </c>
      <c r="Y16" s="18"/>
      <c r="AB16" t="e">
        <f t="shared" si="2"/>
        <v>#NUM!</v>
      </c>
    </row>
    <row r="17" spans="1:28" x14ac:dyDescent="0.15">
      <c r="A17">
        <v>8</v>
      </c>
      <c r="B17">
        <v>5.5</v>
      </c>
      <c r="C17">
        <v>15</v>
      </c>
      <c r="E17"/>
      <c r="F17"/>
      <c r="G17"/>
      <c r="J17"/>
      <c r="K17"/>
      <c r="M17"/>
      <c r="N17"/>
      <c r="O17"/>
      <c r="P17"/>
      <c r="W17" s="18" t="e">
        <f t="shared" si="0"/>
        <v>#DIV/0!</v>
      </c>
      <c r="X17" s="18" t="e">
        <f t="shared" si="1"/>
        <v>#DIV/0!</v>
      </c>
      <c r="Y17" s="18"/>
      <c r="AB17" t="e">
        <f t="shared" si="2"/>
        <v>#NUM!</v>
      </c>
    </row>
    <row r="18" spans="1:28" x14ac:dyDescent="0.15">
      <c r="A18">
        <v>8.5</v>
      </c>
      <c r="B18">
        <v>6</v>
      </c>
      <c r="C18">
        <v>16</v>
      </c>
      <c r="E18"/>
      <c r="F18"/>
      <c r="G18"/>
      <c r="J18"/>
      <c r="K18"/>
      <c r="M18"/>
      <c r="N18"/>
      <c r="O18"/>
      <c r="P18"/>
      <c r="W18" s="18" t="e">
        <f t="shared" si="0"/>
        <v>#DIV/0!</v>
      </c>
      <c r="X18" s="18" t="e">
        <f t="shared" si="1"/>
        <v>#DIV/0!</v>
      </c>
      <c r="Y18" s="18"/>
      <c r="AB18" t="e">
        <f t="shared" si="2"/>
        <v>#NUM!</v>
      </c>
    </row>
    <row r="19" spans="1:28" x14ac:dyDescent="0.15">
      <c r="A19">
        <v>9</v>
      </c>
      <c r="B19">
        <v>6.5</v>
      </c>
      <c r="C19">
        <v>17</v>
      </c>
      <c r="E19"/>
      <c r="F19"/>
      <c r="G19"/>
      <c r="J19"/>
      <c r="K19"/>
      <c r="M19"/>
      <c r="N19"/>
      <c r="O19"/>
      <c r="P19"/>
      <c r="W19" s="18" t="e">
        <f t="shared" si="0"/>
        <v>#DIV/0!</v>
      </c>
      <c r="X19" s="18" t="e">
        <f t="shared" si="1"/>
        <v>#DIV/0!</v>
      </c>
      <c r="Y19" s="18"/>
      <c r="AB19" t="e">
        <f t="shared" si="2"/>
        <v>#NUM!</v>
      </c>
    </row>
    <row r="20" spans="1:28" x14ac:dyDescent="0.15">
      <c r="A20">
        <v>9.5</v>
      </c>
      <c r="B20">
        <v>7</v>
      </c>
      <c r="C20">
        <v>18</v>
      </c>
      <c r="E20"/>
      <c r="F20"/>
      <c r="G20"/>
      <c r="J20"/>
      <c r="K20"/>
      <c r="M20"/>
      <c r="N20"/>
      <c r="O20"/>
      <c r="P20"/>
      <c r="W20" s="18" t="e">
        <f t="shared" si="0"/>
        <v>#DIV/0!</v>
      </c>
      <c r="X20" s="18" t="e">
        <f t="shared" si="1"/>
        <v>#DIV/0!</v>
      </c>
      <c r="Y20" s="18"/>
      <c r="AB20" t="e">
        <f t="shared" si="2"/>
        <v>#NUM!</v>
      </c>
    </row>
    <row r="21" spans="1:28" x14ac:dyDescent="0.15">
      <c r="A21">
        <v>10</v>
      </c>
      <c r="B21">
        <v>7.5</v>
      </c>
      <c r="C21">
        <v>19</v>
      </c>
      <c r="E21"/>
      <c r="F21"/>
      <c r="G21"/>
      <c r="J21"/>
      <c r="K21"/>
      <c r="M21"/>
      <c r="N21"/>
      <c r="O21"/>
      <c r="P21"/>
      <c r="W21" s="18" t="e">
        <f t="shared" si="0"/>
        <v>#DIV/0!</v>
      </c>
      <c r="X21" s="18" t="e">
        <f t="shared" si="1"/>
        <v>#DIV/0!</v>
      </c>
      <c r="Y21" s="18"/>
      <c r="AB21" t="e">
        <f t="shared" si="2"/>
        <v>#NUM!</v>
      </c>
    </row>
    <row r="22" spans="1:28" x14ac:dyDescent="0.15">
      <c r="A22">
        <v>10.5</v>
      </c>
      <c r="B22">
        <v>8</v>
      </c>
      <c r="C22">
        <v>20</v>
      </c>
      <c r="E22"/>
      <c r="F22"/>
      <c r="G22"/>
      <c r="J22"/>
      <c r="K22"/>
      <c r="M22"/>
      <c r="N22"/>
      <c r="O22"/>
      <c r="P22"/>
      <c r="W22" s="18" t="e">
        <f t="shared" si="0"/>
        <v>#DIV/0!</v>
      </c>
      <c r="X22" s="18" t="e">
        <f t="shared" si="1"/>
        <v>#DIV/0!</v>
      </c>
      <c r="Y22" s="18"/>
      <c r="AB22" t="e">
        <f t="shared" si="2"/>
        <v>#NUM!</v>
      </c>
    </row>
    <row r="23" spans="1:28" x14ac:dyDescent="0.15">
      <c r="A23">
        <v>11</v>
      </c>
      <c r="B23">
        <v>8.5</v>
      </c>
      <c r="C23">
        <v>21</v>
      </c>
      <c r="E23"/>
      <c r="F23"/>
      <c r="G23"/>
      <c r="J23"/>
      <c r="K23"/>
      <c r="M23"/>
      <c r="N23"/>
      <c r="O23"/>
      <c r="P23"/>
      <c r="W23" s="18" t="e">
        <f t="shared" si="0"/>
        <v>#DIV/0!</v>
      </c>
      <c r="X23" s="18" t="e">
        <f t="shared" si="1"/>
        <v>#DIV/0!</v>
      </c>
      <c r="Y23" s="18"/>
      <c r="AB23" t="e">
        <f t="shared" si="2"/>
        <v>#NUM!</v>
      </c>
    </row>
    <row r="24" spans="1:28" x14ac:dyDescent="0.15">
      <c r="A24">
        <v>11.5</v>
      </c>
      <c r="B24">
        <v>9</v>
      </c>
      <c r="C24">
        <v>22</v>
      </c>
      <c r="E24"/>
      <c r="F24"/>
      <c r="G24"/>
      <c r="J24"/>
      <c r="K24"/>
      <c r="M24"/>
      <c r="N24"/>
      <c r="O24"/>
      <c r="P24"/>
      <c r="V24" s="1"/>
      <c r="W24" s="18" t="e">
        <f t="shared" si="0"/>
        <v>#DIV/0!</v>
      </c>
      <c r="X24" s="18" t="e">
        <f t="shared" si="1"/>
        <v>#DIV/0!</v>
      </c>
      <c r="Y24" s="18"/>
      <c r="AB24" t="e">
        <f t="shared" si="2"/>
        <v>#NUM!</v>
      </c>
    </row>
    <row r="25" spans="1:28" x14ac:dyDescent="0.15">
      <c r="A25">
        <v>12</v>
      </c>
      <c r="B25">
        <v>9.5</v>
      </c>
      <c r="C25">
        <v>23</v>
      </c>
      <c r="E25"/>
      <c r="F25"/>
      <c r="G25"/>
      <c r="J25"/>
      <c r="K25"/>
      <c r="M25"/>
      <c r="N25"/>
      <c r="O25"/>
      <c r="P25"/>
      <c r="V25" s="1"/>
      <c r="W25" s="18" t="e">
        <f t="shared" si="0"/>
        <v>#DIV/0!</v>
      </c>
      <c r="X25" s="18" t="e">
        <f t="shared" si="1"/>
        <v>#DIV/0!</v>
      </c>
      <c r="Y25" s="18"/>
      <c r="AB25" t="e">
        <f t="shared" si="2"/>
        <v>#NUM!</v>
      </c>
    </row>
    <row r="26" spans="1:28" x14ac:dyDescent="0.15">
      <c r="A26" s="20">
        <v>12.5</v>
      </c>
      <c r="B26" s="20">
        <v>10</v>
      </c>
      <c r="C26" s="20">
        <v>24</v>
      </c>
      <c r="D26" s="20"/>
      <c r="E26" s="20"/>
      <c r="F26" s="20"/>
      <c r="G26" s="20"/>
      <c r="H26" s="20"/>
      <c r="I26" s="20"/>
      <c r="J26" s="20"/>
      <c r="K26" s="20"/>
      <c r="L26" s="21"/>
      <c r="M26" s="20"/>
      <c r="N26" s="20"/>
      <c r="O26" s="20"/>
      <c r="P26" s="20"/>
      <c r="Q26" s="21"/>
      <c r="R26" s="21"/>
      <c r="S26" s="21"/>
      <c r="T26" s="21"/>
      <c r="U26" s="21"/>
      <c r="V26" s="23"/>
      <c r="W26" s="22" t="e">
        <f t="shared" si="0"/>
        <v>#DIV/0!</v>
      </c>
      <c r="X26" s="22" t="e">
        <f t="shared" si="1"/>
        <v>#DIV/0!</v>
      </c>
      <c r="Y26" s="18"/>
      <c r="Z26" s="2" t="s">
        <v>28</v>
      </c>
      <c r="AA26" s="2"/>
      <c r="AB26" s="20" t="e">
        <f t="shared" si="2"/>
        <v>#NUM!</v>
      </c>
    </row>
    <row r="27" spans="1:28" x14ac:dyDescent="0.15">
      <c r="A27">
        <v>13</v>
      </c>
      <c r="B27">
        <v>10.5</v>
      </c>
      <c r="C27">
        <v>25</v>
      </c>
      <c r="E27"/>
      <c r="F27"/>
      <c r="G27"/>
      <c r="J27"/>
      <c r="K27"/>
      <c r="M27"/>
      <c r="N27"/>
      <c r="O27"/>
      <c r="P27"/>
      <c r="V27" s="1"/>
      <c r="W27" s="18" t="e">
        <f t="shared" si="0"/>
        <v>#DIV/0!</v>
      </c>
      <c r="X27" s="18" t="e">
        <f t="shared" si="1"/>
        <v>#DIV/0!</v>
      </c>
      <c r="Y27" s="18"/>
      <c r="AB27" t="e">
        <f t="shared" si="2"/>
        <v>#NUM!</v>
      </c>
    </row>
    <row r="28" spans="1:28" x14ac:dyDescent="0.15">
      <c r="A28">
        <v>13.5</v>
      </c>
      <c r="B28">
        <v>11</v>
      </c>
      <c r="C28">
        <v>26</v>
      </c>
      <c r="E28"/>
      <c r="F28"/>
      <c r="G28"/>
      <c r="J28"/>
      <c r="K28"/>
      <c r="M28"/>
      <c r="N28"/>
      <c r="O28"/>
      <c r="P28"/>
      <c r="V28" s="1"/>
      <c r="W28" s="18" t="e">
        <f t="shared" si="0"/>
        <v>#DIV/0!</v>
      </c>
      <c r="X28" s="18" t="e">
        <f t="shared" si="1"/>
        <v>#DIV/0!</v>
      </c>
      <c r="Y28" s="18"/>
      <c r="AB28" t="e">
        <f t="shared" si="2"/>
        <v>#NUM!</v>
      </c>
    </row>
    <row r="29" spans="1:28" x14ac:dyDescent="0.15">
      <c r="A29">
        <v>14</v>
      </c>
      <c r="B29">
        <v>11.5</v>
      </c>
      <c r="C29">
        <v>27</v>
      </c>
      <c r="E29"/>
      <c r="F29"/>
      <c r="G29"/>
      <c r="J29"/>
      <c r="K29"/>
      <c r="M29"/>
      <c r="N29"/>
      <c r="O29"/>
      <c r="P29"/>
      <c r="V29" s="1"/>
      <c r="W29" s="18" t="e">
        <f t="shared" si="0"/>
        <v>#DIV/0!</v>
      </c>
      <c r="X29" s="18" t="e">
        <f t="shared" si="1"/>
        <v>#DIV/0!</v>
      </c>
      <c r="Y29" s="18"/>
      <c r="AB29" t="e">
        <f t="shared" si="2"/>
        <v>#NUM!</v>
      </c>
    </row>
    <row r="30" spans="1:28" x14ac:dyDescent="0.15">
      <c r="A30">
        <v>14.5</v>
      </c>
      <c r="B30">
        <v>12</v>
      </c>
      <c r="C30">
        <v>28</v>
      </c>
      <c r="E30"/>
      <c r="F30"/>
      <c r="G30"/>
      <c r="J30"/>
      <c r="K30"/>
      <c r="M30"/>
      <c r="N30"/>
      <c r="O30"/>
      <c r="P30"/>
      <c r="V30" s="1"/>
      <c r="W30" s="18" t="e">
        <f t="shared" si="0"/>
        <v>#DIV/0!</v>
      </c>
      <c r="X30" s="18" t="e">
        <f t="shared" si="1"/>
        <v>#DIV/0!</v>
      </c>
      <c r="Y30" s="18"/>
      <c r="AB30" t="e">
        <f t="shared" si="2"/>
        <v>#NUM!</v>
      </c>
    </row>
    <row r="31" spans="1:28" x14ac:dyDescent="0.15">
      <c r="A31">
        <v>15</v>
      </c>
      <c r="B31">
        <v>12.5</v>
      </c>
      <c r="C31">
        <v>29</v>
      </c>
      <c r="E31"/>
      <c r="F31"/>
      <c r="G31"/>
      <c r="J31"/>
      <c r="K31"/>
      <c r="M31"/>
      <c r="N31"/>
      <c r="O31"/>
      <c r="P31"/>
      <c r="V31" s="1"/>
      <c r="W31" s="18" t="e">
        <f t="shared" si="0"/>
        <v>#DIV/0!</v>
      </c>
      <c r="X31" s="18" t="e">
        <f t="shared" si="1"/>
        <v>#DIV/0!</v>
      </c>
      <c r="Y31" s="18"/>
      <c r="AB31" t="e">
        <f t="shared" si="2"/>
        <v>#NUM!</v>
      </c>
    </row>
    <row r="32" spans="1:28" x14ac:dyDescent="0.15">
      <c r="A32">
        <v>15.5</v>
      </c>
      <c r="B32">
        <v>13</v>
      </c>
      <c r="C32">
        <v>30</v>
      </c>
      <c r="E32"/>
      <c r="F32"/>
      <c r="G32"/>
      <c r="J32"/>
      <c r="K32"/>
      <c r="M32"/>
      <c r="N32"/>
      <c r="O32"/>
      <c r="P32"/>
      <c r="V32" s="1"/>
      <c r="W32" s="18" t="e">
        <f t="shared" si="0"/>
        <v>#DIV/0!</v>
      </c>
      <c r="X32" s="18" t="e">
        <f t="shared" si="1"/>
        <v>#DIV/0!</v>
      </c>
      <c r="Y32" s="18"/>
      <c r="AB32" t="e">
        <f t="shared" si="2"/>
        <v>#NUM!</v>
      </c>
    </row>
    <row r="33" spans="1:28" x14ac:dyDescent="0.15">
      <c r="A33">
        <v>16</v>
      </c>
      <c r="B33">
        <v>13.5</v>
      </c>
      <c r="C33">
        <v>31</v>
      </c>
      <c r="E33"/>
      <c r="F33"/>
      <c r="G33"/>
      <c r="J33"/>
      <c r="K33"/>
      <c r="M33"/>
      <c r="N33"/>
      <c r="O33"/>
      <c r="P33"/>
      <c r="V33" s="1"/>
      <c r="W33" s="18" t="e">
        <f t="shared" si="0"/>
        <v>#DIV/0!</v>
      </c>
      <c r="X33" s="18" t="e">
        <f t="shared" si="1"/>
        <v>#DIV/0!</v>
      </c>
      <c r="Y33" s="18"/>
      <c r="AB33" t="e">
        <f t="shared" si="2"/>
        <v>#NUM!</v>
      </c>
    </row>
    <row r="34" spans="1:28" x14ac:dyDescent="0.15">
      <c r="A34">
        <v>16.5</v>
      </c>
      <c r="B34">
        <v>14</v>
      </c>
      <c r="C34">
        <v>32</v>
      </c>
      <c r="E34"/>
      <c r="F34"/>
      <c r="G34"/>
      <c r="J34"/>
      <c r="K34"/>
      <c r="M34"/>
      <c r="N34"/>
      <c r="O34"/>
      <c r="P34"/>
      <c r="V34" s="1"/>
      <c r="W34" s="18" t="e">
        <f t="shared" si="0"/>
        <v>#DIV/0!</v>
      </c>
      <c r="X34" s="18" t="e">
        <f t="shared" si="1"/>
        <v>#DIV/0!</v>
      </c>
      <c r="Y34" s="18"/>
      <c r="AB34" t="e">
        <f t="shared" si="2"/>
        <v>#NUM!</v>
      </c>
    </row>
    <row r="35" spans="1:28" x14ac:dyDescent="0.15">
      <c r="A35">
        <v>17</v>
      </c>
      <c r="B35">
        <v>14.5</v>
      </c>
      <c r="C35">
        <v>33</v>
      </c>
      <c r="E35"/>
      <c r="F35"/>
      <c r="G35"/>
      <c r="J35"/>
      <c r="K35"/>
      <c r="M35"/>
      <c r="N35"/>
      <c r="O35"/>
      <c r="P35"/>
      <c r="V35" s="1"/>
      <c r="W35" s="18" t="e">
        <f t="shared" si="0"/>
        <v>#DIV/0!</v>
      </c>
      <c r="X35" s="18" t="e">
        <f t="shared" si="1"/>
        <v>#DIV/0!</v>
      </c>
      <c r="Y35" s="18"/>
      <c r="AB35" t="e">
        <f t="shared" si="2"/>
        <v>#NUM!</v>
      </c>
    </row>
    <row r="36" spans="1:28" x14ac:dyDescent="0.15">
      <c r="A36" s="30">
        <v>17.5</v>
      </c>
      <c r="B36" s="30">
        <v>15</v>
      </c>
      <c r="C36" s="30">
        <v>34</v>
      </c>
      <c r="D36" s="30"/>
      <c r="E36" s="30"/>
      <c r="F36" s="30"/>
      <c r="G36" s="30"/>
      <c r="H36" s="30"/>
      <c r="I36" s="30"/>
      <c r="J36" s="30"/>
      <c r="K36" s="30"/>
      <c r="L36" s="31"/>
      <c r="M36" s="30"/>
      <c r="N36" s="30"/>
      <c r="O36" s="30"/>
      <c r="P36" s="30"/>
      <c r="Q36" s="31"/>
      <c r="R36" s="31"/>
      <c r="S36" s="31"/>
      <c r="T36" s="31"/>
      <c r="U36" s="31"/>
      <c r="V36" s="32"/>
      <c r="W36" s="33" t="e">
        <f t="shared" si="0"/>
        <v>#DIV/0!</v>
      </c>
      <c r="X36" s="33" t="e">
        <f t="shared" si="1"/>
        <v>#DIV/0!</v>
      </c>
      <c r="Y36" s="33"/>
      <c r="Z36" s="30" t="s">
        <v>38</v>
      </c>
      <c r="AA36" s="30"/>
      <c r="AB36" s="30" t="e">
        <f t="shared" si="2"/>
        <v>#NUM!</v>
      </c>
    </row>
    <row r="37" spans="1:28" x14ac:dyDescent="0.15">
      <c r="A37">
        <v>18</v>
      </c>
      <c r="B37">
        <v>15.5</v>
      </c>
      <c r="C37">
        <v>35</v>
      </c>
      <c r="E37"/>
      <c r="F37"/>
      <c r="G37"/>
      <c r="J37"/>
      <c r="K37"/>
      <c r="M37"/>
      <c r="N37"/>
      <c r="O37"/>
      <c r="P37"/>
      <c r="V37" s="1"/>
      <c r="W37" s="18" t="e">
        <f t="shared" si="0"/>
        <v>#DIV/0!</v>
      </c>
      <c r="X37" s="18" t="e">
        <f t="shared" si="1"/>
        <v>#DIV/0!</v>
      </c>
      <c r="Y37" s="18"/>
      <c r="AB37" t="e">
        <f t="shared" si="2"/>
        <v>#NUM!</v>
      </c>
    </row>
    <row r="38" spans="1:28" x14ac:dyDescent="0.15">
      <c r="A38">
        <v>18.5</v>
      </c>
      <c r="B38">
        <v>16</v>
      </c>
      <c r="C38">
        <v>36</v>
      </c>
      <c r="E38"/>
      <c r="F38"/>
      <c r="G38"/>
      <c r="J38"/>
      <c r="K38"/>
      <c r="M38"/>
      <c r="N38"/>
      <c r="O38"/>
      <c r="P38"/>
      <c r="V38" s="1"/>
      <c r="W38" s="18" t="e">
        <f t="shared" ref="W38:W69" si="3">AVERAGE(E38:Q38)</f>
        <v>#DIV/0!</v>
      </c>
      <c r="X38" s="18" t="e">
        <f t="shared" ref="X38:X69" si="4">STDEV(E38:Q38)/SQRT(COUNT(E38:Q38))</f>
        <v>#DIV/0!</v>
      </c>
      <c r="Y38" s="18"/>
      <c r="AB38" t="e">
        <f t="shared" si="2"/>
        <v>#NUM!</v>
      </c>
    </row>
    <row r="39" spans="1:28" x14ac:dyDescent="0.15">
      <c r="A39">
        <v>19</v>
      </c>
      <c r="B39">
        <v>16.5</v>
      </c>
      <c r="C39">
        <v>37</v>
      </c>
      <c r="E39"/>
      <c r="F39"/>
      <c r="G39"/>
      <c r="J39"/>
      <c r="K39"/>
      <c r="M39"/>
      <c r="N39"/>
      <c r="O39"/>
      <c r="P39"/>
      <c r="V39" s="1"/>
      <c r="W39" s="18" t="e">
        <f t="shared" si="3"/>
        <v>#DIV/0!</v>
      </c>
      <c r="X39" s="18" t="e">
        <f t="shared" si="4"/>
        <v>#DIV/0!</v>
      </c>
      <c r="Y39" s="18"/>
      <c r="AB39" t="e">
        <f t="shared" si="2"/>
        <v>#NUM!</v>
      </c>
    </row>
    <row r="40" spans="1:28" x14ac:dyDescent="0.15">
      <c r="A40">
        <v>19.5</v>
      </c>
      <c r="B40">
        <v>17</v>
      </c>
      <c r="C40">
        <v>38</v>
      </c>
      <c r="E40"/>
      <c r="F40"/>
      <c r="G40"/>
      <c r="J40"/>
      <c r="K40"/>
      <c r="M40"/>
      <c r="N40"/>
      <c r="O40"/>
      <c r="P40"/>
      <c r="V40" s="1"/>
      <c r="W40" s="18" t="e">
        <f t="shared" si="3"/>
        <v>#DIV/0!</v>
      </c>
      <c r="X40" s="18" t="e">
        <f t="shared" si="4"/>
        <v>#DIV/0!</v>
      </c>
      <c r="Y40" s="18"/>
      <c r="AB40" t="e">
        <f t="shared" si="2"/>
        <v>#NUM!</v>
      </c>
    </row>
    <row r="41" spans="1:28" x14ac:dyDescent="0.15">
      <c r="A41">
        <v>20</v>
      </c>
      <c r="B41">
        <v>17.5</v>
      </c>
      <c r="C41">
        <v>39</v>
      </c>
      <c r="E41"/>
      <c r="F41"/>
      <c r="G41"/>
      <c r="J41"/>
      <c r="K41"/>
      <c r="M41"/>
      <c r="N41"/>
      <c r="O41"/>
      <c r="P41"/>
      <c r="V41" s="1"/>
      <c r="W41" s="18" t="e">
        <f t="shared" si="3"/>
        <v>#DIV/0!</v>
      </c>
      <c r="X41" s="18" t="e">
        <f t="shared" si="4"/>
        <v>#DIV/0!</v>
      </c>
      <c r="Y41" s="18"/>
      <c r="AB41" t="e">
        <f t="shared" si="2"/>
        <v>#NUM!</v>
      </c>
    </row>
    <row r="42" spans="1:28" x14ac:dyDescent="0.15">
      <c r="A42">
        <v>20.5</v>
      </c>
      <c r="B42">
        <v>18</v>
      </c>
      <c r="C42">
        <v>40</v>
      </c>
      <c r="E42"/>
      <c r="F42"/>
      <c r="G42"/>
      <c r="J42"/>
      <c r="K42"/>
      <c r="M42"/>
      <c r="N42"/>
      <c r="O42"/>
      <c r="P42"/>
      <c r="V42" s="1"/>
      <c r="W42" s="18" t="e">
        <f t="shared" si="3"/>
        <v>#DIV/0!</v>
      </c>
      <c r="X42" s="18" t="e">
        <f t="shared" si="4"/>
        <v>#DIV/0!</v>
      </c>
      <c r="Y42" s="18"/>
      <c r="AB42" t="e">
        <f t="shared" si="2"/>
        <v>#NUM!</v>
      </c>
    </row>
    <row r="43" spans="1:28" x14ac:dyDescent="0.15">
      <c r="A43">
        <v>21</v>
      </c>
      <c r="B43">
        <v>18.5</v>
      </c>
      <c r="C43">
        <v>41</v>
      </c>
      <c r="E43"/>
      <c r="F43"/>
      <c r="G43"/>
      <c r="J43"/>
      <c r="K43"/>
      <c r="M43"/>
      <c r="N43"/>
      <c r="O43"/>
      <c r="P43"/>
      <c r="V43" s="1"/>
      <c r="W43" s="18" t="e">
        <f t="shared" si="3"/>
        <v>#DIV/0!</v>
      </c>
      <c r="X43" s="18" t="e">
        <f t="shared" si="4"/>
        <v>#DIV/0!</v>
      </c>
      <c r="Y43" s="18"/>
      <c r="AB43" t="e">
        <f t="shared" si="2"/>
        <v>#NUM!</v>
      </c>
    </row>
    <row r="44" spans="1:28" x14ac:dyDescent="0.15">
      <c r="A44">
        <v>21.5</v>
      </c>
      <c r="B44">
        <v>19</v>
      </c>
      <c r="C44">
        <v>42</v>
      </c>
      <c r="E44"/>
      <c r="F44"/>
      <c r="G44"/>
      <c r="J44"/>
      <c r="K44"/>
      <c r="M44"/>
      <c r="N44"/>
      <c r="O44"/>
      <c r="P44"/>
      <c r="V44" s="1"/>
      <c r="W44" s="18" t="e">
        <f t="shared" si="3"/>
        <v>#DIV/0!</v>
      </c>
      <c r="X44" s="18" t="e">
        <f t="shared" si="4"/>
        <v>#DIV/0!</v>
      </c>
      <c r="Y44" s="18"/>
      <c r="AB44" t="e">
        <f t="shared" si="2"/>
        <v>#NUM!</v>
      </c>
    </row>
    <row r="45" spans="1:28" x14ac:dyDescent="0.15">
      <c r="A45">
        <v>22</v>
      </c>
      <c r="B45">
        <v>19.5</v>
      </c>
      <c r="C45">
        <v>43</v>
      </c>
      <c r="E45"/>
      <c r="F45"/>
      <c r="G45"/>
      <c r="J45"/>
      <c r="K45"/>
      <c r="M45"/>
      <c r="N45"/>
      <c r="O45"/>
      <c r="P45"/>
      <c r="V45" s="1"/>
      <c r="W45" s="18" t="e">
        <f t="shared" si="3"/>
        <v>#DIV/0!</v>
      </c>
      <c r="X45" s="18" t="e">
        <f t="shared" si="4"/>
        <v>#DIV/0!</v>
      </c>
      <c r="Y45" s="18"/>
      <c r="AB45" t="e">
        <f t="shared" si="2"/>
        <v>#NUM!</v>
      </c>
    </row>
    <row r="46" spans="1:28" ht="15" x14ac:dyDescent="0.2">
      <c r="A46" s="16">
        <v>22.5</v>
      </c>
      <c r="B46" s="16">
        <v>20</v>
      </c>
      <c r="C46" s="16">
        <v>44</v>
      </c>
      <c r="D46" s="15" t="s">
        <v>25</v>
      </c>
      <c r="E46" s="16"/>
      <c r="F46" s="16"/>
      <c r="G46" s="16"/>
      <c r="H46" s="16"/>
      <c r="I46" s="16"/>
      <c r="J46" s="16"/>
      <c r="K46" s="16"/>
      <c r="L46" s="17"/>
      <c r="M46" s="16"/>
      <c r="N46" s="16"/>
      <c r="O46" s="16"/>
      <c r="P46" s="16"/>
      <c r="Q46" s="17"/>
      <c r="R46" s="17"/>
      <c r="S46" s="17"/>
      <c r="T46" s="17"/>
      <c r="U46" s="17"/>
      <c r="V46" s="1"/>
      <c r="W46" s="19" t="e">
        <f t="shared" si="3"/>
        <v>#DIV/0!</v>
      </c>
      <c r="X46" s="19" t="e">
        <f t="shared" si="4"/>
        <v>#DIV/0!</v>
      </c>
      <c r="Y46" s="18"/>
      <c r="Z46" s="16">
        <v>-13</v>
      </c>
      <c r="AA46" s="16"/>
      <c r="AB46" s="16" t="e">
        <f t="shared" si="2"/>
        <v>#NUM!</v>
      </c>
    </row>
    <row r="47" spans="1:28" x14ac:dyDescent="0.15">
      <c r="A47">
        <v>23</v>
      </c>
      <c r="B47">
        <v>20.5</v>
      </c>
      <c r="C47">
        <v>45</v>
      </c>
      <c r="E47"/>
      <c r="F47"/>
      <c r="G47"/>
      <c r="J47"/>
      <c r="K47"/>
      <c r="M47"/>
      <c r="N47"/>
      <c r="O47"/>
      <c r="P47"/>
      <c r="V47" s="1"/>
      <c r="W47" s="18" t="e">
        <f t="shared" si="3"/>
        <v>#DIV/0!</v>
      </c>
      <c r="X47" s="18" t="e">
        <f t="shared" si="4"/>
        <v>#DIV/0!</v>
      </c>
      <c r="Y47" s="18"/>
      <c r="Z47">
        <v>-13</v>
      </c>
      <c r="AB47" t="e">
        <f t="shared" si="2"/>
        <v>#NUM!</v>
      </c>
    </row>
    <row r="48" spans="1:28" x14ac:dyDescent="0.15">
      <c r="A48">
        <v>23.5</v>
      </c>
      <c r="B48">
        <v>21</v>
      </c>
      <c r="C48">
        <v>46</v>
      </c>
      <c r="E48"/>
      <c r="F48"/>
      <c r="G48"/>
      <c r="J48"/>
      <c r="K48"/>
      <c r="M48"/>
      <c r="N48"/>
      <c r="O48"/>
      <c r="P48"/>
      <c r="V48" s="1"/>
      <c r="W48" s="18" t="e">
        <f t="shared" si="3"/>
        <v>#DIV/0!</v>
      </c>
      <c r="X48" s="18" t="e">
        <f t="shared" si="4"/>
        <v>#DIV/0!</v>
      </c>
      <c r="Y48" s="18"/>
      <c r="Z48">
        <v>-13</v>
      </c>
      <c r="AB48" t="e">
        <f t="shared" si="2"/>
        <v>#NUM!</v>
      </c>
    </row>
    <row r="49" spans="1:28" x14ac:dyDescent="0.15">
      <c r="A49">
        <v>24</v>
      </c>
      <c r="B49">
        <v>21.5</v>
      </c>
      <c r="C49">
        <v>47</v>
      </c>
      <c r="E49"/>
      <c r="F49"/>
      <c r="G49"/>
      <c r="J49"/>
      <c r="K49"/>
      <c r="M49"/>
      <c r="N49"/>
      <c r="O49"/>
      <c r="P49"/>
      <c r="V49" s="1"/>
      <c r="W49" s="18" t="e">
        <f t="shared" si="3"/>
        <v>#DIV/0!</v>
      </c>
      <c r="X49" s="18" t="e">
        <f t="shared" si="4"/>
        <v>#DIV/0!</v>
      </c>
      <c r="Y49" s="18"/>
      <c r="Z49">
        <v>-13</v>
      </c>
      <c r="AB49" t="e">
        <f t="shared" si="2"/>
        <v>#NUM!</v>
      </c>
    </row>
    <row r="50" spans="1:28" x14ac:dyDescent="0.15">
      <c r="A50">
        <v>24.5</v>
      </c>
      <c r="B50">
        <v>22</v>
      </c>
      <c r="C50">
        <v>48</v>
      </c>
      <c r="E50"/>
      <c r="F50"/>
      <c r="G50"/>
      <c r="J50"/>
      <c r="K50"/>
      <c r="M50"/>
      <c r="N50"/>
      <c r="O50"/>
      <c r="P50"/>
      <c r="V50" s="1"/>
      <c r="W50" s="18" t="e">
        <f t="shared" si="3"/>
        <v>#DIV/0!</v>
      </c>
      <c r="X50" s="18" t="e">
        <f t="shared" si="4"/>
        <v>#DIV/0!</v>
      </c>
      <c r="Y50" s="18"/>
      <c r="Z50">
        <v>-13</v>
      </c>
      <c r="AB50" t="e">
        <f t="shared" si="2"/>
        <v>#NUM!</v>
      </c>
    </row>
    <row r="51" spans="1:28" x14ac:dyDescent="0.15">
      <c r="A51">
        <v>25</v>
      </c>
      <c r="B51">
        <v>22.5</v>
      </c>
      <c r="C51">
        <v>49</v>
      </c>
      <c r="E51"/>
      <c r="F51"/>
      <c r="G51"/>
      <c r="J51"/>
      <c r="K51"/>
      <c r="M51"/>
      <c r="N51"/>
      <c r="O51"/>
      <c r="P51"/>
      <c r="V51" s="1"/>
      <c r="W51" s="18" t="e">
        <f t="shared" si="3"/>
        <v>#DIV/0!</v>
      </c>
      <c r="X51" s="18" t="e">
        <f t="shared" si="4"/>
        <v>#DIV/0!</v>
      </c>
      <c r="Y51" s="18"/>
      <c r="Z51">
        <v>-13</v>
      </c>
      <c r="AB51" t="e">
        <f t="shared" si="2"/>
        <v>#NUM!</v>
      </c>
    </row>
    <row r="52" spans="1:28" x14ac:dyDescent="0.15">
      <c r="A52">
        <v>25.5</v>
      </c>
      <c r="B52">
        <v>23</v>
      </c>
      <c r="C52">
        <v>50</v>
      </c>
      <c r="E52"/>
      <c r="F52"/>
      <c r="G52"/>
      <c r="J52"/>
      <c r="K52"/>
      <c r="M52"/>
      <c r="N52"/>
      <c r="O52"/>
      <c r="P52"/>
      <c r="V52" s="1"/>
      <c r="W52" s="18" t="e">
        <f t="shared" si="3"/>
        <v>#DIV/0!</v>
      </c>
      <c r="X52" s="18" t="e">
        <f t="shared" si="4"/>
        <v>#DIV/0!</v>
      </c>
      <c r="Y52" s="18"/>
      <c r="Z52">
        <v>-13</v>
      </c>
      <c r="AB52" t="e">
        <f t="shared" si="2"/>
        <v>#NUM!</v>
      </c>
    </row>
    <row r="53" spans="1:28" x14ac:dyDescent="0.15">
      <c r="A53">
        <v>26</v>
      </c>
      <c r="B53">
        <v>23.5</v>
      </c>
      <c r="C53">
        <v>51</v>
      </c>
      <c r="E53"/>
      <c r="F53"/>
      <c r="G53"/>
      <c r="J53"/>
      <c r="K53"/>
      <c r="M53"/>
      <c r="N53"/>
      <c r="O53"/>
      <c r="P53"/>
      <c r="V53" s="1"/>
      <c r="W53" s="18" t="e">
        <f t="shared" si="3"/>
        <v>#DIV/0!</v>
      </c>
      <c r="X53" s="18" t="e">
        <f t="shared" si="4"/>
        <v>#DIV/0!</v>
      </c>
      <c r="Y53" s="18"/>
      <c r="Z53">
        <v>-13</v>
      </c>
      <c r="AB53" t="e">
        <f t="shared" si="2"/>
        <v>#NUM!</v>
      </c>
    </row>
    <row r="54" spans="1:28" x14ac:dyDescent="0.15">
      <c r="A54">
        <v>26.5</v>
      </c>
      <c r="B54">
        <v>24</v>
      </c>
      <c r="C54">
        <v>52</v>
      </c>
      <c r="E54"/>
      <c r="F54"/>
      <c r="G54"/>
      <c r="J54"/>
      <c r="K54"/>
      <c r="M54"/>
      <c r="N54"/>
      <c r="O54"/>
      <c r="P54"/>
      <c r="V54" s="1"/>
      <c r="W54" s="18" t="e">
        <f t="shared" si="3"/>
        <v>#DIV/0!</v>
      </c>
      <c r="X54" s="18" t="e">
        <f t="shared" si="4"/>
        <v>#DIV/0!</v>
      </c>
      <c r="Y54" s="18"/>
      <c r="Z54">
        <v>-13</v>
      </c>
      <c r="AB54" t="e">
        <f t="shared" si="2"/>
        <v>#NUM!</v>
      </c>
    </row>
    <row r="55" spans="1:28" x14ac:dyDescent="0.15">
      <c r="A55">
        <v>27</v>
      </c>
      <c r="B55">
        <v>24.5</v>
      </c>
      <c r="C55">
        <v>53</v>
      </c>
      <c r="E55"/>
      <c r="F55"/>
      <c r="G55"/>
      <c r="J55"/>
      <c r="K55"/>
      <c r="M55"/>
      <c r="N55"/>
      <c r="O55"/>
      <c r="P55"/>
      <c r="V55" s="1"/>
      <c r="W55" s="18" t="e">
        <f t="shared" si="3"/>
        <v>#DIV/0!</v>
      </c>
      <c r="X55" s="18" t="e">
        <f t="shared" si="4"/>
        <v>#DIV/0!</v>
      </c>
      <c r="Y55" s="18"/>
      <c r="Z55">
        <v>-13</v>
      </c>
      <c r="AB55" t="e">
        <f t="shared" si="2"/>
        <v>#NUM!</v>
      </c>
    </row>
    <row r="56" spans="1:28" x14ac:dyDescent="0.15">
      <c r="A56">
        <v>27.5</v>
      </c>
      <c r="B56">
        <v>25</v>
      </c>
      <c r="C56">
        <v>54</v>
      </c>
      <c r="E56"/>
      <c r="F56"/>
      <c r="G56"/>
      <c r="J56"/>
      <c r="K56"/>
      <c r="M56"/>
      <c r="N56"/>
      <c r="O56"/>
      <c r="P56"/>
      <c r="V56" s="1"/>
      <c r="W56" s="18" t="e">
        <f t="shared" si="3"/>
        <v>#DIV/0!</v>
      </c>
      <c r="X56" s="18" t="e">
        <f t="shared" si="4"/>
        <v>#DIV/0!</v>
      </c>
      <c r="Y56" s="18"/>
      <c r="Z56">
        <v>-13</v>
      </c>
      <c r="AB56" t="e">
        <f t="shared" si="2"/>
        <v>#NUM!</v>
      </c>
    </row>
    <row r="57" spans="1:28" x14ac:dyDescent="0.15">
      <c r="A57">
        <v>28</v>
      </c>
      <c r="B57">
        <v>25.5</v>
      </c>
      <c r="C57">
        <v>55</v>
      </c>
      <c r="E57"/>
      <c r="F57"/>
      <c r="G57"/>
      <c r="J57"/>
      <c r="K57"/>
      <c r="M57"/>
      <c r="N57"/>
      <c r="O57"/>
      <c r="P57"/>
      <c r="V57" s="1"/>
      <c r="W57" s="18" t="e">
        <f t="shared" si="3"/>
        <v>#DIV/0!</v>
      </c>
      <c r="X57" s="18" t="e">
        <f t="shared" si="4"/>
        <v>#DIV/0!</v>
      </c>
      <c r="Y57" s="18"/>
      <c r="Z57">
        <v>-13</v>
      </c>
      <c r="AB57" t="e">
        <f t="shared" si="2"/>
        <v>#NUM!</v>
      </c>
    </row>
    <row r="58" spans="1:28" x14ac:dyDescent="0.15">
      <c r="A58">
        <v>28.5</v>
      </c>
      <c r="B58">
        <v>26</v>
      </c>
      <c r="C58">
        <v>56</v>
      </c>
      <c r="E58"/>
      <c r="F58"/>
      <c r="G58"/>
      <c r="J58"/>
      <c r="K58"/>
      <c r="M58"/>
      <c r="N58"/>
      <c r="O58"/>
      <c r="P58"/>
      <c r="V58" s="1"/>
      <c r="W58" s="18" t="e">
        <f t="shared" si="3"/>
        <v>#DIV/0!</v>
      </c>
      <c r="X58" s="18" t="e">
        <f t="shared" si="4"/>
        <v>#DIV/0!</v>
      </c>
      <c r="Y58" s="18"/>
      <c r="Z58">
        <v>-13</v>
      </c>
      <c r="AB58" t="e">
        <f t="shared" si="2"/>
        <v>#NUM!</v>
      </c>
    </row>
    <row r="59" spans="1:28" x14ac:dyDescent="0.15">
      <c r="A59">
        <v>29</v>
      </c>
      <c r="B59">
        <v>26.5</v>
      </c>
      <c r="C59">
        <v>57</v>
      </c>
      <c r="E59"/>
      <c r="F59"/>
      <c r="G59"/>
      <c r="J59"/>
      <c r="K59"/>
      <c r="M59"/>
      <c r="N59"/>
      <c r="O59"/>
      <c r="P59"/>
      <c r="V59" s="1"/>
      <c r="W59" s="18" t="e">
        <f t="shared" si="3"/>
        <v>#DIV/0!</v>
      </c>
      <c r="X59" s="18" t="e">
        <f t="shared" si="4"/>
        <v>#DIV/0!</v>
      </c>
      <c r="Y59" s="18"/>
      <c r="Z59">
        <v>-13</v>
      </c>
      <c r="AB59" t="e">
        <f t="shared" si="2"/>
        <v>#NUM!</v>
      </c>
    </row>
    <row r="60" spans="1:28" x14ac:dyDescent="0.15">
      <c r="A60">
        <v>29.5</v>
      </c>
      <c r="B60">
        <v>27</v>
      </c>
      <c r="C60">
        <v>58</v>
      </c>
      <c r="E60"/>
      <c r="F60"/>
      <c r="G60"/>
      <c r="J60"/>
      <c r="K60"/>
      <c r="M60"/>
      <c r="N60"/>
      <c r="O60"/>
      <c r="P60"/>
      <c r="V60" s="1"/>
      <c r="W60" s="18" t="e">
        <f t="shared" si="3"/>
        <v>#DIV/0!</v>
      </c>
      <c r="X60" s="18" t="e">
        <f t="shared" si="4"/>
        <v>#DIV/0!</v>
      </c>
      <c r="Y60" s="18"/>
      <c r="Z60">
        <v>-13</v>
      </c>
      <c r="AB60" t="e">
        <f t="shared" si="2"/>
        <v>#NUM!</v>
      </c>
    </row>
    <row r="61" spans="1:28" x14ac:dyDescent="0.15">
      <c r="A61">
        <v>30</v>
      </c>
      <c r="B61">
        <v>27.5</v>
      </c>
      <c r="C61">
        <v>59</v>
      </c>
      <c r="E61"/>
      <c r="F61"/>
      <c r="G61"/>
      <c r="J61"/>
      <c r="K61"/>
      <c r="M61"/>
      <c r="N61"/>
      <c r="O61"/>
      <c r="P61"/>
      <c r="V61" s="1"/>
      <c r="W61" s="18" t="e">
        <f t="shared" si="3"/>
        <v>#DIV/0!</v>
      </c>
      <c r="X61" s="18" t="e">
        <f t="shared" si="4"/>
        <v>#DIV/0!</v>
      </c>
      <c r="Y61" s="18"/>
      <c r="Z61">
        <v>-13</v>
      </c>
      <c r="AB61" t="e">
        <f t="shared" si="2"/>
        <v>#NUM!</v>
      </c>
    </row>
    <row r="62" spans="1:28" x14ac:dyDescent="0.15">
      <c r="A62">
        <v>30.5</v>
      </c>
      <c r="B62">
        <v>28</v>
      </c>
      <c r="C62">
        <v>60</v>
      </c>
      <c r="E62"/>
      <c r="F62"/>
      <c r="G62"/>
      <c r="J62"/>
      <c r="K62"/>
      <c r="M62"/>
      <c r="N62"/>
      <c r="O62"/>
      <c r="P62"/>
      <c r="V62" s="1"/>
      <c r="W62" s="18" t="e">
        <f t="shared" si="3"/>
        <v>#DIV/0!</v>
      </c>
      <c r="X62" s="18" t="e">
        <f t="shared" si="4"/>
        <v>#DIV/0!</v>
      </c>
      <c r="Y62" s="18"/>
      <c r="Z62">
        <v>-13</v>
      </c>
      <c r="AB62" t="e">
        <f t="shared" si="2"/>
        <v>#NUM!</v>
      </c>
    </row>
    <row r="63" spans="1:28" x14ac:dyDescent="0.15">
      <c r="A63">
        <v>31</v>
      </c>
      <c r="B63">
        <v>28.5</v>
      </c>
      <c r="C63">
        <v>61</v>
      </c>
      <c r="E63"/>
      <c r="F63"/>
      <c r="G63"/>
      <c r="J63"/>
      <c r="K63"/>
      <c r="M63"/>
      <c r="N63"/>
      <c r="O63"/>
      <c r="P63"/>
      <c r="V63" s="1"/>
      <c r="W63" s="18" t="e">
        <f t="shared" si="3"/>
        <v>#DIV/0!</v>
      </c>
      <c r="X63" s="18" t="e">
        <f t="shared" si="4"/>
        <v>#DIV/0!</v>
      </c>
      <c r="Y63" s="18"/>
      <c r="Z63">
        <v>-13</v>
      </c>
      <c r="AB63" t="e">
        <f t="shared" si="2"/>
        <v>#NUM!</v>
      </c>
    </row>
    <row r="64" spans="1:28" x14ac:dyDescent="0.15">
      <c r="A64">
        <v>31.5</v>
      </c>
      <c r="B64">
        <v>29</v>
      </c>
      <c r="C64">
        <v>62</v>
      </c>
      <c r="E64"/>
      <c r="F64"/>
      <c r="G64"/>
      <c r="J64"/>
      <c r="K64"/>
      <c r="M64"/>
      <c r="N64"/>
      <c r="O64"/>
      <c r="P64"/>
      <c r="V64" s="1"/>
      <c r="W64" s="18" t="e">
        <f t="shared" si="3"/>
        <v>#DIV/0!</v>
      </c>
      <c r="X64" s="18" t="e">
        <f t="shared" si="4"/>
        <v>#DIV/0!</v>
      </c>
      <c r="Y64" s="18"/>
      <c r="Z64">
        <v>-13</v>
      </c>
      <c r="AB64" t="e">
        <f t="shared" si="2"/>
        <v>#NUM!</v>
      </c>
    </row>
    <row r="65" spans="1:28" x14ac:dyDescent="0.15">
      <c r="A65">
        <v>32</v>
      </c>
      <c r="B65">
        <v>29.5</v>
      </c>
      <c r="C65">
        <v>63</v>
      </c>
      <c r="E65"/>
      <c r="F65"/>
      <c r="G65"/>
      <c r="J65"/>
      <c r="K65"/>
      <c r="M65"/>
      <c r="N65"/>
      <c r="O65"/>
      <c r="P65"/>
      <c r="V65" s="1"/>
      <c r="W65" s="18" t="e">
        <f t="shared" si="3"/>
        <v>#DIV/0!</v>
      </c>
      <c r="X65" s="18" t="e">
        <f t="shared" si="4"/>
        <v>#DIV/0!</v>
      </c>
      <c r="Y65" s="18"/>
      <c r="Z65">
        <v>-13</v>
      </c>
      <c r="AB65" t="e">
        <f t="shared" si="2"/>
        <v>#NUM!</v>
      </c>
    </row>
    <row r="66" spans="1:28" x14ac:dyDescent="0.15">
      <c r="A66">
        <v>32.5</v>
      </c>
      <c r="B66">
        <v>30</v>
      </c>
      <c r="C66">
        <v>64</v>
      </c>
      <c r="E66"/>
      <c r="F66"/>
      <c r="G66"/>
      <c r="J66"/>
      <c r="K66"/>
      <c r="M66"/>
      <c r="N66"/>
      <c r="O66"/>
      <c r="P66"/>
      <c r="V66" s="1"/>
      <c r="W66" s="18" t="e">
        <f t="shared" si="3"/>
        <v>#DIV/0!</v>
      </c>
      <c r="X66" s="18" t="e">
        <f t="shared" si="4"/>
        <v>#DIV/0!</v>
      </c>
      <c r="Y66" s="18"/>
      <c r="Z66">
        <v>-13</v>
      </c>
      <c r="AB66" t="e">
        <f t="shared" si="2"/>
        <v>#NUM!</v>
      </c>
    </row>
    <row r="67" spans="1:28" x14ac:dyDescent="0.15">
      <c r="A67">
        <v>33</v>
      </c>
      <c r="B67">
        <v>30.5</v>
      </c>
      <c r="C67">
        <v>65</v>
      </c>
      <c r="E67"/>
      <c r="F67"/>
      <c r="G67"/>
      <c r="J67"/>
      <c r="K67"/>
      <c r="M67"/>
      <c r="N67"/>
      <c r="O67"/>
      <c r="P67"/>
      <c r="V67" s="1"/>
      <c r="W67" s="18" t="e">
        <f t="shared" si="3"/>
        <v>#DIV/0!</v>
      </c>
      <c r="X67" s="18" t="e">
        <f t="shared" si="4"/>
        <v>#DIV/0!</v>
      </c>
      <c r="Y67" s="18"/>
      <c r="Z67">
        <v>-13</v>
      </c>
      <c r="AB67" t="e">
        <f t="shared" si="2"/>
        <v>#NUM!</v>
      </c>
    </row>
    <row r="68" spans="1:28" x14ac:dyDescent="0.15">
      <c r="A68">
        <v>33.5</v>
      </c>
      <c r="B68">
        <v>31</v>
      </c>
      <c r="C68">
        <v>66</v>
      </c>
      <c r="E68"/>
      <c r="F68"/>
      <c r="G68"/>
      <c r="J68"/>
      <c r="K68"/>
      <c r="M68"/>
      <c r="N68"/>
      <c r="O68"/>
      <c r="P68"/>
      <c r="V68" s="1"/>
      <c r="W68" s="18" t="e">
        <f t="shared" si="3"/>
        <v>#DIV/0!</v>
      </c>
      <c r="X68" s="18" t="e">
        <f t="shared" si="4"/>
        <v>#DIV/0!</v>
      </c>
      <c r="Y68" s="18"/>
      <c r="Z68">
        <v>-13</v>
      </c>
      <c r="AB68" t="e">
        <f t="shared" si="2"/>
        <v>#NUM!</v>
      </c>
    </row>
    <row r="69" spans="1:28" x14ac:dyDescent="0.15">
      <c r="A69">
        <v>34</v>
      </c>
      <c r="B69">
        <v>31.5</v>
      </c>
      <c r="C69">
        <v>67</v>
      </c>
      <c r="E69"/>
      <c r="F69"/>
      <c r="G69"/>
      <c r="J69"/>
      <c r="K69"/>
      <c r="M69"/>
      <c r="N69"/>
      <c r="O69"/>
      <c r="P69"/>
      <c r="V69" s="1"/>
      <c r="W69" s="18" t="e">
        <f t="shared" si="3"/>
        <v>#DIV/0!</v>
      </c>
      <c r="X69" s="18" t="e">
        <f t="shared" si="4"/>
        <v>#DIV/0!</v>
      </c>
      <c r="Y69" s="18"/>
      <c r="Z69">
        <v>-13</v>
      </c>
      <c r="AB69" t="e">
        <f t="shared" si="2"/>
        <v>#NUM!</v>
      </c>
    </row>
    <row r="70" spans="1:28" x14ac:dyDescent="0.15">
      <c r="A70">
        <v>34.5</v>
      </c>
      <c r="B70">
        <v>32</v>
      </c>
      <c r="C70">
        <v>68</v>
      </c>
      <c r="E70"/>
      <c r="F70"/>
      <c r="G70"/>
      <c r="J70"/>
      <c r="K70"/>
      <c r="M70"/>
      <c r="N70"/>
      <c r="O70"/>
      <c r="P70"/>
      <c r="V70" s="1"/>
      <c r="W70" s="18" t="e">
        <f t="shared" ref="W70:W101" si="5">AVERAGE(E70:Q70)</f>
        <v>#DIV/0!</v>
      </c>
      <c r="X70" s="18" t="e">
        <f t="shared" ref="X70:X101" si="6">STDEV(E70:Q70)/SQRT(COUNT(E70:Q70))</f>
        <v>#DIV/0!</v>
      </c>
      <c r="Y70" s="18"/>
      <c r="Z70">
        <v>-13</v>
      </c>
      <c r="AB70" t="e">
        <f t="shared" si="2"/>
        <v>#NUM!</v>
      </c>
    </row>
    <row r="71" spans="1:28" x14ac:dyDescent="0.15">
      <c r="A71">
        <v>35</v>
      </c>
      <c r="B71">
        <v>32.5</v>
      </c>
      <c r="C71">
        <v>69</v>
      </c>
      <c r="E71"/>
      <c r="F71"/>
      <c r="G71"/>
      <c r="J71"/>
      <c r="K71"/>
      <c r="M71"/>
      <c r="N71"/>
      <c r="O71"/>
      <c r="P71"/>
      <c r="V71" s="1"/>
      <c r="W71" s="18" t="e">
        <f t="shared" si="5"/>
        <v>#DIV/0!</v>
      </c>
      <c r="X71" s="18" t="e">
        <f t="shared" si="6"/>
        <v>#DIV/0!</v>
      </c>
      <c r="Y71" s="18"/>
      <c r="Z71">
        <v>-13</v>
      </c>
      <c r="AB71" t="e">
        <f t="shared" ref="AB71:AB134" si="7">MEDIAN(E71:U71)</f>
        <v>#NUM!</v>
      </c>
    </row>
    <row r="72" spans="1:28" x14ac:dyDescent="0.15">
      <c r="A72">
        <v>35.5</v>
      </c>
      <c r="B72">
        <v>33</v>
      </c>
      <c r="C72">
        <v>70</v>
      </c>
      <c r="E72"/>
      <c r="F72"/>
      <c r="G72"/>
      <c r="J72"/>
      <c r="K72"/>
      <c r="M72"/>
      <c r="N72"/>
      <c r="O72"/>
      <c r="P72"/>
      <c r="V72" s="1"/>
      <c r="W72" s="18" t="e">
        <f t="shared" si="5"/>
        <v>#DIV/0!</v>
      </c>
      <c r="X72" s="18" t="e">
        <f t="shared" si="6"/>
        <v>#DIV/0!</v>
      </c>
      <c r="Y72" s="18"/>
      <c r="Z72">
        <v>-13</v>
      </c>
      <c r="AB72" t="e">
        <f t="shared" si="7"/>
        <v>#NUM!</v>
      </c>
    </row>
    <row r="73" spans="1:28" x14ac:dyDescent="0.15">
      <c r="A73">
        <v>36</v>
      </c>
      <c r="B73">
        <v>33.5</v>
      </c>
      <c r="C73">
        <v>71</v>
      </c>
      <c r="E73"/>
      <c r="F73"/>
      <c r="G73"/>
      <c r="J73"/>
      <c r="K73"/>
      <c r="M73"/>
      <c r="N73"/>
      <c r="O73"/>
      <c r="P73"/>
      <c r="V73" s="1"/>
      <c r="W73" s="18" t="e">
        <f t="shared" si="5"/>
        <v>#DIV/0!</v>
      </c>
      <c r="X73" s="18" t="e">
        <f t="shared" si="6"/>
        <v>#DIV/0!</v>
      </c>
      <c r="Y73" s="18"/>
      <c r="Z73">
        <v>-13</v>
      </c>
      <c r="AB73" t="e">
        <f t="shared" si="7"/>
        <v>#NUM!</v>
      </c>
    </row>
    <row r="74" spans="1:28" x14ac:dyDescent="0.15">
      <c r="A74">
        <v>36.5</v>
      </c>
      <c r="B74">
        <v>34</v>
      </c>
      <c r="C74">
        <v>72</v>
      </c>
      <c r="E74"/>
      <c r="F74"/>
      <c r="G74"/>
      <c r="J74"/>
      <c r="K74"/>
      <c r="M74"/>
      <c r="N74"/>
      <c r="O74"/>
      <c r="P74"/>
      <c r="V74" s="1"/>
      <c r="W74" s="18" t="e">
        <f t="shared" si="5"/>
        <v>#DIV/0!</v>
      </c>
      <c r="X74" s="18" t="e">
        <f t="shared" si="6"/>
        <v>#DIV/0!</v>
      </c>
      <c r="Y74" s="18"/>
      <c r="Z74">
        <v>-13</v>
      </c>
      <c r="AB74" t="e">
        <f t="shared" si="7"/>
        <v>#NUM!</v>
      </c>
    </row>
    <row r="75" spans="1:28" x14ac:dyDescent="0.15">
      <c r="A75">
        <v>37</v>
      </c>
      <c r="B75">
        <v>34.5</v>
      </c>
      <c r="C75">
        <v>73</v>
      </c>
      <c r="E75"/>
      <c r="F75"/>
      <c r="G75"/>
      <c r="J75"/>
      <c r="K75"/>
      <c r="M75"/>
      <c r="N75"/>
      <c r="O75"/>
      <c r="P75"/>
      <c r="V75" s="1"/>
      <c r="W75" s="18" t="e">
        <f t="shared" si="5"/>
        <v>#DIV/0!</v>
      </c>
      <c r="X75" s="18" t="e">
        <f t="shared" si="6"/>
        <v>#DIV/0!</v>
      </c>
      <c r="Y75" s="18"/>
      <c r="Z75">
        <v>-13</v>
      </c>
      <c r="AB75" t="e">
        <f t="shared" si="7"/>
        <v>#NUM!</v>
      </c>
    </row>
    <row r="76" spans="1:28" x14ac:dyDescent="0.15">
      <c r="A76">
        <v>37.5</v>
      </c>
      <c r="B76">
        <v>35</v>
      </c>
      <c r="C76">
        <v>74</v>
      </c>
      <c r="E76"/>
      <c r="F76"/>
      <c r="G76"/>
      <c r="J76"/>
      <c r="K76"/>
      <c r="M76"/>
      <c r="N76"/>
      <c r="O76"/>
      <c r="P76"/>
      <c r="V76" s="1"/>
      <c r="W76" s="18" t="e">
        <f t="shared" si="5"/>
        <v>#DIV/0!</v>
      </c>
      <c r="X76" s="18" t="e">
        <f t="shared" si="6"/>
        <v>#DIV/0!</v>
      </c>
      <c r="Y76" s="18"/>
      <c r="Z76">
        <v>-13</v>
      </c>
      <c r="AB76" t="e">
        <f t="shared" si="7"/>
        <v>#NUM!</v>
      </c>
    </row>
    <row r="77" spans="1:28" x14ac:dyDescent="0.15">
      <c r="A77">
        <v>38</v>
      </c>
      <c r="B77">
        <v>35.5</v>
      </c>
      <c r="C77">
        <v>75</v>
      </c>
      <c r="E77"/>
      <c r="F77"/>
      <c r="G77"/>
      <c r="J77"/>
      <c r="K77"/>
      <c r="M77"/>
      <c r="N77"/>
      <c r="O77"/>
      <c r="P77"/>
      <c r="V77" s="1"/>
      <c r="W77" s="18" t="e">
        <f t="shared" si="5"/>
        <v>#DIV/0!</v>
      </c>
      <c r="X77" s="18" t="e">
        <f t="shared" si="6"/>
        <v>#DIV/0!</v>
      </c>
      <c r="Y77" s="18"/>
      <c r="Z77">
        <v>-13</v>
      </c>
      <c r="AB77" t="e">
        <f t="shared" si="7"/>
        <v>#NUM!</v>
      </c>
    </row>
    <row r="78" spans="1:28" x14ac:dyDescent="0.15">
      <c r="A78">
        <v>38.5</v>
      </c>
      <c r="B78">
        <v>36</v>
      </c>
      <c r="C78">
        <v>76</v>
      </c>
      <c r="E78"/>
      <c r="F78"/>
      <c r="G78"/>
      <c r="J78"/>
      <c r="K78"/>
      <c r="M78"/>
      <c r="N78"/>
      <c r="O78"/>
      <c r="P78"/>
      <c r="V78" s="1"/>
      <c r="W78" s="18" t="e">
        <f t="shared" si="5"/>
        <v>#DIV/0!</v>
      </c>
      <c r="X78" s="18" t="e">
        <f t="shared" si="6"/>
        <v>#DIV/0!</v>
      </c>
      <c r="Y78" s="18"/>
      <c r="Z78">
        <v>-13</v>
      </c>
      <c r="AB78" t="e">
        <f t="shared" si="7"/>
        <v>#NUM!</v>
      </c>
    </row>
    <row r="79" spans="1:28" x14ac:dyDescent="0.15">
      <c r="A79">
        <v>39</v>
      </c>
      <c r="B79">
        <v>36.5</v>
      </c>
      <c r="C79">
        <v>77</v>
      </c>
      <c r="E79"/>
      <c r="F79"/>
      <c r="G79"/>
      <c r="J79"/>
      <c r="K79"/>
      <c r="M79"/>
      <c r="N79"/>
      <c r="O79"/>
      <c r="P79"/>
      <c r="V79" s="1"/>
      <c r="W79" s="18" t="e">
        <f t="shared" si="5"/>
        <v>#DIV/0!</v>
      </c>
      <c r="X79" s="18" t="e">
        <f t="shared" si="6"/>
        <v>#DIV/0!</v>
      </c>
      <c r="Y79" s="18"/>
      <c r="Z79">
        <v>-13</v>
      </c>
      <c r="AB79" t="e">
        <f t="shared" si="7"/>
        <v>#NUM!</v>
      </c>
    </row>
    <row r="80" spans="1:28" x14ac:dyDescent="0.15">
      <c r="A80">
        <v>39.5</v>
      </c>
      <c r="B80">
        <v>37</v>
      </c>
      <c r="C80">
        <v>78</v>
      </c>
      <c r="E80"/>
      <c r="F80"/>
      <c r="G80"/>
      <c r="J80"/>
      <c r="K80"/>
      <c r="M80"/>
      <c r="N80"/>
      <c r="O80"/>
      <c r="P80"/>
      <c r="V80" s="1"/>
      <c r="W80" s="18" t="e">
        <f t="shared" si="5"/>
        <v>#DIV/0!</v>
      </c>
      <c r="X80" s="18" t="e">
        <f t="shared" si="6"/>
        <v>#DIV/0!</v>
      </c>
      <c r="Y80" s="18"/>
      <c r="Z80">
        <v>-13</v>
      </c>
      <c r="AB80" t="e">
        <f t="shared" si="7"/>
        <v>#NUM!</v>
      </c>
    </row>
    <row r="81" spans="1:28" x14ac:dyDescent="0.15">
      <c r="A81">
        <v>40</v>
      </c>
      <c r="B81">
        <v>37.5</v>
      </c>
      <c r="C81">
        <v>79</v>
      </c>
      <c r="E81"/>
      <c r="F81"/>
      <c r="G81"/>
      <c r="J81"/>
      <c r="K81"/>
      <c r="M81"/>
      <c r="N81"/>
      <c r="O81"/>
      <c r="P81"/>
      <c r="V81" s="1"/>
      <c r="W81" s="18" t="e">
        <f t="shared" si="5"/>
        <v>#DIV/0!</v>
      </c>
      <c r="X81" s="18" t="e">
        <f t="shared" si="6"/>
        <v>#DIV/0!</v>
      </c>
      <c r="Y81" s="18"/>
      <c r="Z81">
        <v>-13</v>
      </c>
      <c r="AB81" t="e">
        <f t="shared" si="7"/>
        <v>#NUM!</v>
      </c>
    </row>
    <row r="82" spans="1:28" x14ac:dyDescent="0.15">
      <c r="A82">
        <v>40.5</v>
      </c>
      <c r="B82">
        <v>38</v>
      </c>
      <c r="C82">
        <v>80</v>
      </c>
      <c r="E82"/>
      <c r="F82"/>
      <c r="G82"/>
      <c r="J82"/>
      <c r="K82"/>
      <c r="M82"/>
      <c r="N82"/>
      <c r="O82"/>
      <c r="P82"/>
      <c r="V82" s="1"/>
      <c r="W82" s="18" t="e">
        <f t="shared" si="5"/>
        <v>#DIV/0!</v>
      </c>
      <c r="X82" s="18" t="e">
        <f t="shared" si="6"/>
        <v>#DIV/0!</v>
      </c>
      <c r="Y82" s="18"/>
      <c r="Z82">
        <v>-13</v>
      </c>
      <c r="AB82" t="e">
        <f t="shared" si="7"/>
        <v>#NUM!</v>
      </c>
    </row>
    <row r="83" spans="1:28" x14ac:dyDescent="0.15">
      <c r="A83">
        <v>41</v>
      </c>
      <c r="B83">
        <v>38.5</v>
      </c>
      <c r="C83">
        <v>81</v>
      </c>
      <c r="E83"/>
      <c r="F83"/>
      <c r="G83"/>
      <c r="J83"/>
      <c r="K83"/>
      <c r="M83"/>
      <c r="N83"/>
      <c r="O83"/>
      <c r="P83"/>
      <c r="V83" s="1"/>
      <c r="W83" s="18" t="e">
        <f t="shared" si="5"/>
        <v>#DIV/0!</v>
      </c>
      <c r="X83" s="18" t="e">
        <f t="shared" si="6"/>
        <v>#DIV/0!</v>
      </c>
      <c r="Y83" s="18"/>
      <c r="Z83">
        <v>-13</v>
      </c>
      <c r="AB83" t="e">
        <f t="shared" si="7"/>
        <v>#NUM!</v>
      </c>
    </row>
    <row r="84" spans="1:28" x14ac:dyDescent="0.15">
      <c r="A84">
        <v>41.5</v>
      </c>
      <c r="B84">
        <v>39</v>
      </c>
      <c r="C84">
        <v>82</v>
      </c>
      <c r="E84"/>
      <c r="F84"/>
      <c r="G84"/>
      <c r="J84"/>
      <c r="K84"/>
      <c r="M84"/>
      <c r="N84"/>
      <c r="O84"/>
      <c r="P84"/>
      <c r="V84" s="1"/>
      <c r="W84" s="18" t="e">
        <f t="shared" si="5"/>
        <v>#DIV/0!</v>
      </c>
      <c r="X84" s="18" t="e">
        <f t="shared" si="6"/>
        <v>#DIV/0!</v>
      </c>
      <c r="Y84" s="18"/>
      <c r="Z84">
        <v>-13</v>
      </c>
      <c r="AB84" t="e">
        <f t="shared" si="7"/>
        <v>#NUM!</v>
      </c>
    </row>
    <row r="85" spans="1:28" x14ac:dyDescent="0.15">
      <c r="A85">
        <v>42</v>
      </c>
      <c r="B85">
        <v>39.5</v>
      </c>
      <c r="C85">
        <v>83</v>
      </c>
      <c r="E85"/>
      <c r="F85"/>
      <c r="G85"/>
      <c r="J85"/>
      <c r="K85"/>
      <c r="M85"/>
      <c r="N85"/>
      <c r="O85"/>
      <c r="P85"/>
      <c r="V85" s="1"/>
      <c r="W85" s="18" t="e">
        <f t="shared" si="5"/>
        <v>#DIV/0!</v>
      </c>
      <c r="X85" s="18" t="e">
        <f t="shared" si="6"/>
        <v>#DIV/0!</v>
      </c>
      <c r="Y85" s="18"/>
      <c r="Z85">
        <v>-13</v>
      </c>
      <c r="AB85" t="e">
        <f t="shared" si="7"/>
        <v>#NUM!</v>
      </c>
    </row>
    <row r="86" spans="1:28" x14ac:dyDescent="0.15">
      <c r="A86">
        <v>42.5</v>
      </c>
      <c r="B86">
        <v>40</v>
      </c>
      <c r="C86">
        <v>84</v>
      </c>
      <c r="E86"/>
      <c r="F86"/>
      <c r="G86"/>
      <c r="J86"/>
      <c r="K86"/>
      <c r="M86"/>
      <c r="N86"/>
      <c r="O86"/>
      <c r="P86"/>
      <c r="V86" s="1"/>
      <c r="W86" s="18" t="e">
        <f t="shared" si="5"/>
        <v>#DIV/0!</v>
      </c>
      <c r="X86" s="18" t="e">
        <f t="shared" si="6"/>
        <v>#DIV/0!</v>
      </c>
      <c r="Y86" s="18"/>
      <c r="Z86">
        <v>-13</v>
      </c>
      <c r="AB86" t="e">
        <f t="shared" si="7"/>
        <v>#NUM!</v>
      </c>
    </row>
    <row r="87" spans="1:28" ht="15" x14ac:dyDescent="0.2">
      <c r="A87" s="16">
        <v>43</v>
      </c>
      <c r="B87" s="16">
        <v>40.5</v>
      </c>
      <c r="C87" s="16">
        <v>85</v>
      </c>
      <c r="D87" s="15" t="s">
        <v>26</v>
      </c>
      <c r="E87" s="16"/>
      <c r="F87" s="16"/>
      <c r="G87" s="16"/>
      <c r="H87" s="16"/>
      <c r="I87" s="16"/>
      <c r="J87" s="16"/>
      <c r="K87" s="16"/>
      <c r="L87" s="17"/>
      <c r="M87" s="16"/>
      <c r="N87" s="16"/>
      <c r="O87" s="16"/>
      <c r="P87" s="16"/>
      <c r="Q87" s="17"/>
      <c r="R87" s="17"/>
      <c r="S87" s="17"/>
      <c r="T87" s="17"/>
      <c r="U87" s="17"/>
      <c r="V87" s="1"/>
      <c r="W87" s="19" t="e">
        <f t="shared" si="5"/>
        <v>#DIV/0!</v>
      </c>
      <c r="X87" s="19" t="e">
        <f t="shared" si="6"/>
        <v>#DIV/0!</v>
      </c>
      <c r="Y87" s="18"/>
      <c r="Z87">
        <v>-13</v>
      </c>
      <c r="AA87" s="16"/>
      <c r="AB87" s="16" t="e">
        <f t="shared" si="7"/>
        <v>#NUM!</v>
      </c>
    </row>
    <row r="88" spans="1:28" x14ac:dyDescent="0.15">
      <c r="A88">
        <v>43.5</v>
      </c>
      <c r="B88">
        <v>41</v>
      </c>
      <c r="C88">
        <v>86</v>
      </c>
      <c r="E88"/>
      <c r="F88"/>
      <c r="G88"/>
      <c r="J88"/>
      <c r="K88"/>
      <c r="M88"/>
      <c r="N88"/>
      <c r="O88"/>
      <c r="P88"/>
      <c r="V88" s="1"/>
      <c r="W88" s="18" t="e">
        <f t="shared" si="5"/>
        <v>#DIV/0!</v>
      </c>
      <c r="X88" s="18" t="e">
        <f t="shared" si="6"/>
        <v>#DIV/0!</v>
      </c>
      <c r="Y88" s="18"/>
      <c r="Z88">
        <v>-13</v>
      </c>
      <c r="AB88" t="e">
        <f t="shared" si="7"/>
        <v>#NUM!</v>
      </c>
    </row>
    <row r="89" spans="1:28" x14ac:dyDescent="0.15">
      <c r="A89">
        <v>44</v>
      </c>
      <c r="B89">
        <v>41.5</v>
      </c>
      <c r="C89">
        <v>87</v>
      </c>
      <c r="E89"/>
      <c r="F89"/>
      <c r="G89"/>
      <c r="J89"/>
      <c r="K89"/>
      <c r="M89"/>
      <c r="N89"/>
      <c r="O89"/>
      <c r="P89"/>
      <c r="V89" s="1"/>
      <c r="W89" s="18" t="e">
        <f t="shared" si="5"/>
        <v>#DIV/0!</v>
      </c>
      <c r="X89" s="18" t="e">
        <f t="shared" si="6"/>
        <v>#DIV/0!</v>
      </c>
      <c r="Y89" s="18"/>
      <c r="Z89">
        <v>-13</v>
      </c>
      <c r="AB89" t="e">
        <f t="shared" si="7"/>
        <v>#NUM!</v>
      </c>
    </row>
    <row r="90" spans="1:28" x14ac:dyDescent="0.15">
      <c r="A90">
        <v>44.5</v>
      </c>
      <c r="B90">
        <v>42</v>
      </c>
      <c r="C90">
        <v>88</v>
      </c>
      <c r="E90"/>
      <c r="F90"/>
      <c r="G90"/>
      <c r="J90"/>
      <c r="K90"/>
      <c r="M90"/>
      <c r="N90"/>
      <c r="O90"/>
      <c r="P90"/>
      <c r="V90" s="1"/>
      <c r="W90" s="18" t="e">
        <f t="shared" si="5"/>
        <v>#DIV/0!</v>
      </c>
      <c r="X90" s="18" t="e">
        <f t="shared" si="6"/>
        <v>#DIV/0!</v>
      </c>
      <c r="Y90" s="18"/>
      <c r="Z90">
        <v>-13</v>
      </c>
      <c r="AB90" t="e">
        <f t="shared" si="7"/>
        <v>#NUM!</v>
      </c>
    </row>
    <row r="91" spans="1:28" x14ac:dyDescent="0.15">
      <c r="A91">
        <v>45</v>
      </c>
      <c r="B91">
        <v>42.5</v>
      </c>
      <c r="C91">
        <v>89</v>
      </c>
      <c r="E91"/>
      <c r="F91"/>
      <c r="G91"/>
      <c r="J91"/>
      <c r="K91"/>
      <c r="M91"/>
      <c r="N91"/>
      <c r="O91"/>
      <c r="P91"/>
      <c r="V91" s="1"/>
      <c r="W91" s="18" t="e">
        <f t="shared" si="5"/>
        <v>#DIV/0!</v>
      </c>
      <c r="X91" s="18" t="e">
        <f t="shared" si="6"/>
        <v>#DIV/0!</v>
      </c>
      <c r="Y91" s="18"/>
      <c r="Z91">
        <v>-13</v>
      </c>
      <c r="AB91" t="e">
        <f t="shared" si="7"/>
        <v>#NUM!</v>
      </c>
    </row>
    <row r="92" spans="1:28" x14ac:dyDescent="0.15">
      <c r="A92">
        <v>45.5</v>
      </c>
      <c r="B92">
        <v>43</v>
      </c>
      <c r="C92">
        <v>90</v>
      </c>
      <c r="E92"/>
      <c r="F92"/>
      <c r="G92"/>
      <c r="J92"/>
      <c r="K92"/>
      <c r="M92"/>
      <c r="N92"/>
      <c r="O92"/>
      <c r="P92"/>
      <c r="V92" s="1"/>
      <c r="W92" s="18" t="e">
        <f t="shared" si="5"/>
        <v>#DIV/0!</v>
      </c>
      <c r="X92" s="18" t="e">
        <f t="shared" si="6"/>
        <v>#DIV/0!</v>
      </c>
      <c r="Y92" s="18"/>
      <c r="Z92">
        <v>-13</v>
      </c>
      <c r="AB92" t="e">
        <f t="shared" si="7"/>
        <v>#NUM!</v>
      </c>
    </row>
    <row r="93" spans="1:28" x14ac:dyDescent="0.15">
      <c r="A93">
        <v>46</v>
      </c>
      <c r="B93">
        <v>43.5</v>
      </c>
      <c r="C93">
        <v>91</v>
      </c>
      <c r="E93"/>
      <c r="F93"/>
      <c r="G93"/>
      <c r="J93"/>
      <c r="K93"/>
      <c r="M93"/>
      <c r="N93"/>
      <c r="O93"/>
      <c r="P93"/>
      <c r="V93" s="1"/>
      <c r="W93" s="18" t="e">
        <f t="shared" si="5"/>
        <v>#DIV/0!</v>
      </c>
      <c r="X93" s="18" t="e">
        <f t="shared" si="6"/>
        <v>#DIV/0!</v>
      </c>
      <c r="Y93" s="18"/>
      <c r="Z93">
        <v>-13</v>
      </c>
      <c r="AB93" t="e">
        <f t="shared" si="7"/>
        <v>#NUM!</v>
      </c>
    </row>
    <row r="94" spans="1:28" x14ac:dyDescent="0.15">
      <c r="A94">
        <v>46.5</v>
      </c>
      <c r="B94">
        <v>44</v>
      </c>
      <c r="C94">
        <v>92</v>
      </c>
      <c r="E94"/>
      <c r="F94"/>
      <c r="G94"/>
      <c r="J94"/>
      <c r="K94"/>
      <c r="M94"/>
      <c r="N94"/>
      <c r="O94"/>
      <c r="P94"/>
      <c r="V94" s="1"/>
      <c r="W94" s="18" t="e">
        <f t="shared" si="5"/>
        <v>#DIV/0!</v>
      </c>
      <c r="X94" s="18" t="e">
        <f t="shared" si="6"/>
        <v>#DIV/0!</v>
      </c>
      <c r="Y94" s="18"/>
      <c r="Z94">
        <v>-13</v>
      </c>
      <c r="AB94" t="e">
        <f t="shared" si="7"/>
        <v>#NUM!</v>
      </c>
    </row>
    <row r="95" spans="1:28" x14ac:dyDescent="0.15">
      <c r="A95">
        <v>47</v>
      </c>
      <c r="B95">
        <v>44.5</v>
      </c>
      <c r="C95">
        <v>93</v>
      </c>
      <c r="E95"/>
      <c r="F95"/>
      <c r="G95"/>
      <c r="J95"/>
      <c r="K95"/>
      <c r="M95"/>
      <c r="N95"/>
      <c r="O95"/>
      <c r="P95"/>
      <c r="V95" s="1"/>
      <c r="W95" s="18" t="e">
        <f t="shared" si="5"/>
        <v>#DIV/0!</v>
      </c>
      <c r="X95" s="18" t="e">
        <f t="shared" si="6"/>
        <v>#DIV/0!</v>
      </c>
      <c r="Y95" s="18"/>
      <c r="Z95">
        <v>-13</v>
      </c>
      <c r="AB95" t="e">
        <f t="shared" si="7"/>
        <v>#NUM!</v>
      </c>
    </row>
    <row r="96" spans="1:28" x14ac:dyDescent="0.15">
      <c r="A96">
        <v>47.5</v>
      </c>
      <c r="B96">
        <v>45</v>
      </c>
      <c r="C96">
        <v>94</v>
      </c>
      <c r="E96"/>
      <c r="F96"/>
      <c r="G96"/>
      <c r="J96"/>
      <c r="K96"/>
      <c r="M96"/>
      <c r="N96"/>
      <c r="O96"/>
      <c r="P96"/>
      <c r="V96" s="1"/>
      <c r="W96" s="18" t="e">
        <f t="shared" si="5"/>
        <v>#DIV/0!</v>
      </c>
      <c r="X96" s="18" t="e">
        <f t="shared" si="6"/>
        <v>#DIV/0!</v>
      </c>
      <c r="Y96" s="18"/>
      <c r="Z96">
        <v>-13</v>
      </c>
      <c r="AB96" t="e">
        <f t="shared" si="7"/>
        <v>#NUM!</v>
      </c>
    </row>
    <row r="97" spans="1:28" x14ac:dyDescent="0.15">
      <c r="A97">
        <v>48</v>
      </c>
      <c r="B97">
        <v>45.5</v>
      </c>
      <c r="C97">
        <v>95</v>
      </c>
      <c r="E97"/>
      <c r="F97"/>
      <c r="G97"/>
      <c r="J97"/>
      <c r="K97"/>
      <c r="M97"/>
      <c r="N97"/>
      <c r="O97"/>
      <c r="P97"/>
      <c r="V97" s="1"/>
      <c r="W97" s="18" t="e">
        <f t="shared" si="5"/>
        <v>#DIV/0!</v>
      </c>
      <c r="X97" s="18" t="e">
        <f t="shared" si="6"/>
        <v>#DIV/0!</v>
      </c>
      <c r="Y97" s="18"/>
      <c r="Z97">
        <v>-13</v>
      </c>
      <c r="AB97" t="e">
        <f t="shared" si="7"/>
        <v>#NUM!</v>
      </c>
    </row>
    <row r="98" spans="1:28" x14ac:dyDescent="0.15">
      <c r="A98">
        <v>48.5</v>
      </c>
      <c r="B98">
        <v>46</v>
      </c>
      <c r="C98">
        <v>96</v>
      </c>
      <c r="E98"/>
      <c r="F98"/>
      <c r="G98"/>
      <c r="J98"/>
      <c r="K98"/>
      <c r="M98"/>
      <c r="N98"/>
      <c r="O98"/>
      <c r="P98"/>
      <c r="V98" s="1"/>
      <c r="W98" s="18" t="e">
        <f t="shared" si="5"/>
        <v>#DIV/0!</v>
      </c>
      <c r="X98" s="18" t="e">
        <f t="shared" si="6"/>
        <v>#DIV/0!</v>
      </c>
      <c r="Y98" s="18"/>
      <c r="Z98">
        <v>-13</v>
      </c>
      <c r="AB98" t="e">
        <f t="shared" si="7"/>
        <v>#NUM!</v>
      </c>
    </row>
    <row r="99" spans="1:28" x14ac:dyDescent="0.15">
      <c r="A99">
        <v>49</v>
      </c>
      <c r="B99">
        <v>46.5</v>
      </c>
      <c r="C99">
        <v>97</v>
      </c>
      <c r="E99"/>
      <c r="F99"/>
      <c r="G99"/>
      <c r="J99"/>
      <c r="K99"/>
      <c r="M99"/>
      <c r="N99"/>
      <c r="O99"/>
      <c r="P99"/>
      <c r="V99" s="1"/>
      <c r="W99" s="18" t="e">
        <f t="shared" si="5"/>
        <v>#DIV/0!</v>
      </c>
      <c r="X99" s="18" t="e">
        <f t="shared" si="6"/>
        <v>#DIV/0!</v>
      </c>
      <c r="Y99" s="18"/>
      <c r="Z99">
        <v>-13</v>
      </c>
      <c r="AB99" t="e">
        <f t="shared" si="7"/>
        <v>#NUM!</v>
      </c>
    </row>
    <row r="100" spans="1:28" x14ac:dyDescent="0.15">
      <c r="A100">
        <v>49.5</v>
      </c>
      <c r="B100">
        <v>47</v>
      </c>
      <c r="C100">
        <v>98</v>
      </c>
      <c r="E100"/>
      <c r="F100"/>
      <c r="G100"/>
      <c r="J100"/>
      <c r="K100"/>
      <c r="M100"/>
      <c r="N100"/>
      <c r="O100"/>
      <c r="P100"/>
      <c r="V100" s="1"/>
      <c r="W100" s="18" t="e">
        <f t="shared" si="5"/>
        <v>#DIV/0!</v>
      </c>
      <c r="X100" s="18" t="e">
        <f t="shared" si="6"/>
        <v>#DIV/0!</v>
      </c>
      <c r="Y100" s="18"/>
      <c r="Z100">
        <v>-13</v>
      </c>
      <c r="AB100" t="e">
        <f t="shared" si="7"/>
        <v>#NUM!</v>
      </c>
    </row>
    <row r="101" spans="1:28" x14ac:dyDescent="0.15">
      <c r="A101">
        <v>50</v>
      </c>
      <c r="B101">
        <v>47.5</v>
      </c>
      <c r="C101">
        <v>99</v>
      </c>
      <c r="E101"/>
      <c r="F101"/>
      <c r="G101"/>
      <c r="J101"/>
      <c r="K101"/>
      <c r="M101"/>
      <c r="N101"/>
      <c r="O101"/>
      <c r="P101"/>
      <c r="V101" s="1"/>
      <c r="W101" s="18" t="e">
        <f t="shared" si="5"/>
        <v>#DIV/0!</v>
      </c>
      <c r="X101" s="18" t="e">
        <f t="shared" si="6"/>
        <v>#DIV/0!</v>
      </c>
      <c r="Y101" s="18"/>
      <c r="Z101">
        <v>-13</v>
      </c>
      <c r="AB101" t="e">
        <f t="shared" si="7"/>
        <v>#NUM!</v>
      </c>
    </row>
    <row r="102" spans="1:28" x14ac:dyDescent="0.15">
      <c r="A102">
        <v>50.5</v>
      </c>
      <c r="B102">
        <v>48</v>
      </c>
      <c r="C102">
        <v>100</v>
      </c>
      <c r="E102"/>
      <c r="F102"/>
      <c r="G102"/>
      <c r="J102"/>
      <c r="K102"/>
      <c r="M102"/>
      <c r="N102"/>
      <c r="O102"/>
      <c r="P102"/>
      <c r="V102" s="1"/>
      <c r="W102" s="18" t="e">
        <f t="shared" ref="W102:W133" si="8">AVERAGE(E102:Q102)</f>
        <v>#DIV/0!</v>
      </c>
      <c r="X102" s="18" t="e">
        <f t="shared" ref="X102:X133" si="9">STDEV(E102:Q102)/SQRT(COUNT(E102:Q102))</f>
        <v>#DIV/0!</v>
      </c>
      <c r="Y102" s="18"/>
      <c r="Z102">
        <v>-13</v>
      </c>
      <c r="AB102" t="e">
        <f t="shared" si="7"/>
        <v>#NUM!</v>
      </c>
    </row>
    <row r="103" spans="1:28" x14ac:dyDescent="0.15">
      <c r="A103">
        <v>51</v>
      </c>
      <c r="B103">
        <v>48.5</v>
      </c>
      <c r="C103">
        <v>101</v>
      </c>
      <c r="E103"/>
      <c r="F103"/>
      <c r="G103"/>
      <c r="J103"/>
      <c r="K103"/>
      <c r="M103"/>
      <c r="N103"/>
      <c r="O103"/>
      <c r="P103"/>
      <c r="V103" s="1"/>
      <c r="W103" s="18" t="e">
        <f t="shared" si="8"/>
        <v>#DIV/0!</v>
      </c>
      <c r="X103" s="18" t="e">
        <f t="shared" si="9"/>
        <v>#DIV/0!</v>
      </c>
      <c r="Y103" s="18"/>
      <c r="Z103">
        <v>-13</v>
      </c>
      <c r="AB103" t="e">
        <f t="shared" si="7"/>
        <v>#NUM!</v>
      </c>
    </row>
    <row r="104" spans="1:28" x14ac:dyDescent="0.15">
      <c r="A104">
        <v>51.5</v>
      </c>
      <c r="B104">
        <v>49</v>
      </c>
      <c r="C104">
        <v>102</v>
      </c>
      <c r="E104"/>
      <c r="F104"/>
      <c r="G104"/>
      <c r="J104"/>
      <c r="K104"/>
      <c r="M104"/>
      <c r="N104"/>
      <c r="O104"/>
      <c r="P104"/>
      <c r="V104" s="1"/>
      <c r="W104" s="18" t="e">
        <f t="shared" si="8"/>
        <v>#DIV/0!</v>
      </c>
      <c r="X104" s="18" t="e">
        <f t="shared" si="9"/>
        <v>#DIV/0!</v>
      </c>
      <c r="Y104" s="18"/>
      <c r="Z104">
        <v>-13</v>
      </c>
      <c r="AB104" t="e">
        <f t="shared" si="7"/>
        <v>#NUM!</v>
      </c>
    </row>
    <row r="105" spans="1:28" x14ac:dyDescent="0.15">
      <c r="A105">
        <v>52</v>
      </c>
      <c r="B105">
        <v>49.5</v>
      </c>
      <c r="C105">
        <v>103</v>
      </c>
      <c r="E105"/>
      <c r="F105"/>
      <c r="G105"/>
      <c r="J105"/>
      <c r="K105"/>
      <c r="M105"/>
      <c r="N105"/>
      <c r="O105"/>
      <c r="P105"/>
      <c r="V105" s="1"/>
      <c r="W105" s="18" t="e">
        <f t="shared" si="8"/>
        <v>#DIV/0!</v>
      </c>
      <c r="X105" s="18" t="e">
        <f t="shared" si="9"/>
        <v>#DIV/0!</v>
      </c>
      <c r="Y105" s="18"/>
      <c r="Z105">
        <v>-13</v>
      </c>
      <c r="AB105" t="e">
        <f t="shared" si="7"/>
        <v>#NUM!</v>
      </c>
    </row>
    <row r="106" spans="1:28" x14ac:dyDescent="0.15">
      <c r="A106">
        <v>52.5</v>
      </c>
      <c r="B106">
        <v>50</v>
      </c>
      <c r="C106">
        <v>104</v>
      </c>
      <c r="E106"/>
      <c r="F106"/>
      <c r="G106"/>
      <c r="J106"/>
      <c r="K106"/>
      <c r="M106"/>
      <c r="N106"/>
      <c r="O106"/>
      <c r="P106"/>
      <c r="V106" s="1"/>
      <c r="W106" s="18" t="e">
        <f t="shared" si="8"/>
        <v>#DIV/0!</v>
      </c>
      <c r="X106" s="18" t="e">
        <f t="shared" si="9"/>
        <v>#DIV/0!</v>
      </c>
      <c r="Y106" s="18"/>
      <c r="Z106">
        <v>-13</v>
      </c>
      <c r="AB106" t="e">
        <f t="shared" si="7"/>
        <v>#NUM!</v>
      </c>
    </row>
    <row r="107" spans="1:28" x14ac:dyDescent="0.15">
      <c r="A107" s="34">
        <v>53</v>
      </c>
      <c r="B107" s="34">
        <v>50.5</v>
      </c>
      <c r="C107" s="34">
        <v>105</v>
      </c>
      <c r="D107" s="34"/>
      <c r="E107" s="34"/>
      <c r="F107" s="34"/>
      <c r="G107" s="34"/>
      <c r="H107" s="34"/>
      <c r="I107" s="34"/>
      <c r="J107" s="34"/>
      <c r="K107" s="34"/>
      <c r="L107" s="35"/>
      <c r="M107" s="34"/>
      <c r="N107" s="34"/>
      <c r="O107" s="34"/>
      <c r="P107" s="34"/>
      <c r="Q107" s="35"/>
      <c r="R107" s="35"/>
      <c r="S107" s="35"/>
      <c r="T107" s="35"/>
      <c r="U107" s="35"/>
      <c r="V107" s="36"/>
      <c r="W107" s="37" t="e">
        <f t="shared" si="8"/>
        <v>#DIV/0!</v>
      </c>
      <c r="X107" s="37" t="e">
        <f t="shared" si="9"/>
        <v>#DIV/0!</v>
      </c>
      <c r="Y107" s="37"/>
      <c r="Z107">
        <v>-13</v>
      </c>
      <c r="AA107" s="34"/>
      <c r="AB107" s="34" t="e">
        <f t="shared" si="7"/>
        <v>#NUM!</v>
      </c>
    </row>
    <row r="108" spans="1:28" x14ac:dyDescent="0.15">
      <c r="A108">
        <v>53.5</v>
      </c>
      <c r="B108">
        <v>51</v>
      </c>
      <c r="C108">
        <v>106</v>
      </c>
      <c r="E108"/>
      <c r="F108"/>
      <c r="G108"/>
      <c r="J108"/>
      <c r="K108"/>
      <c r="M108"/>
      <c r="N108"/>
      <c r="O108"/>
      <c r="P108"/>
      <c r="V108" s="1"/>
      <c r="W108" s="18" t="e">
        <f t="shared" si="8"/>
        <v>#DIV/0!</v>
      </c>
      <c r="X108" s="18" t="e">
        <f t="shared" si="9"/>
        <v>#DIV/0!</v>
      </c>
      <c r="Y108" s="18"/>
      <c r="Z108">
        <v>-13</v>
      </c>
      <c r="AB108" t="e">
        <f t="shared" si="7"/>
        <v>#NUM!</v>
      </c>
    </row>
    <row r="109" spans="1:28" x14ac:dyDescent="0.15">
      <c r="A109">
        <v>54</v>
      </c>
      <c r="B109">
        <v>51.5</v>
      </c>
      <c r="C109">
        <v>107</v>
      </c>
      <c r="E109"/>
      <c r="F109"/>
      <c r="G109"/>
      <c r="J109"/>
      <c r="K109"/>
      <c r="M109"/>
      <c r="N109"/>
      <c r="O109"/>
      <c r="P109"/>
      <c r="V109" s="1"/>
      <c r="W109" s="18" t="e">
        <f t="shared" si="8"/>
        <v>#DIV/0!</v>
      </c>
      <c r="X109" s="18" t="e">
        <f t="shared" si="9"/>
        <v>#DIV/0!</v>
      </c>
      <c r="Y109" s="18"/>
      <c r="Z109">
        <v>-13</v>
      </c>
      <c r="AB109" t="e">
        <f t="shared" si="7"/>
        <v>#NUM!</v>
      </c>
    </row>
    <row r="110" spans="1:28" x14ac:dyDescent="0.15">
      <c r="A110">
        <v>54.5</v>
      </c>
      <c r="B110">
        <v>52</v>
      </c>
      <c r="C110">
        <v>108</v>
      </c>
      <c r="E110"/>
      <c r="F110"/>
      <c r="G110"/>
      <c r="J110"/>
      <c r="K110"/>
      <c r="M110"/>
      <c r="N110"/>
      <c r="O110"/>
      <c r="P110"/>
      <c r="V110" s="1"/>
      <c r="W110" s="18" t="e">
        <f t="shared" si="8"/>
        <v>#DIV/0!</v>
      </c>
      <c r="X110" s="18" t="e">
        <f t="shared" si="9"/>
        <v>#DIV/0!</v>
      </c>
      <c r="Y110" s="18"/>
      <c r="Z110">
        <v>-13</v>
      </c>
      <c r="AB110" t="e">
        <f t="shared" si="7"/>
        <v>#NUM!</v>
      </c>
    </row>
    <row r="111" spans="1:28" x14ac:dyDescent="0.15">
      <c r="A111">
        <v>55</v>
      </c>
      <c r="B111">
        <v>52.5</v>
      </c>
      <c r="C111">
        <v>109</v>
      </c>
      <c r="E111"/>
      <c r="F111"/>
      <c r="G111"/>
      <c r="J111"/>
      <c r="K111"/>
      <c r="M111"/>
      <c r="N111"/>
      <c r="O111"/>
      <c r="P111"/>
      <c r="V111" s="1"/>
      <c r="W111" s="18" t="e">
        <f t="shared" si="8"/>
        <v>#DIV/0!</v>
      </c>
      <c r="X111" s="18" t="e">
        <f t="shared" si="9"/>
        <v>#DIV/0!</v>
      </c>
      <c r="Y111" s="18"/>
      <c r="Z111">
        <v>-13</v>
      </c>
      <c r="AB111" t="e">
        <f t="shared" si="7"/>
        <v>#NUM!</v>
      </c>
    </row>
    <row r="112" spans="1:28" x14ac:dyDescent="0.15">
      <c r="A112">
        <v>55.5</v>
      </c>
      <c r="B112">
        <v>53</v>
      </c>
      <c r="C112">
        <v>110</v>
      </c>
      <c r="E112"/>
      <c r="F112"/>
      <c r="G112"/>
      <c r="J112"/>
      <c r="K112"/>
      <c r="M112"/>
      <c r="N112"/>
      <c r="O112"/>
      <c r="P112"/>
      <c r="V112" s="1"/>
      <c r="W112" s="18" t="e">
        <f t="shared" si="8"/>
        <v>#DIV/0!</v>
      </c>
      <c r="X112" s="18" t="e">
        <f t="shared" si="9"/>
        <v>#DIV/0!</v>
      </c>
      <c r="Y112" s="18"/>
      <c r="Z112">
        <v>-13</v>
      </c>
      <c r="AB112" t="e">
        <f t="shared" si="7"/>
        <v>#NUM!</v>
      </c>
    </row>
    <row r="113" spans="1:28" x14ac:dyDescent="0.15">
      <c r="A113">
        <v>56</v>
      </c>
      <c r="B113">
        <v>53.5</v>
      </c>
      <c r="C113">
        <v>111</v>
      </c>
      <c r="E113"/>
      <c r="F113"/>
      <c r="G113"/>
      <c r="J113"/>
      <c r="K113"/>
      <c r="M113"/>
      <c r="N113"/>
      <c r="O113"/>
      <c r="P113"/>
      <c r="V113" s="1"/>
      <c r="W113" s="18" t="e">
        <f t="shared" si="8"/>
        <v>#DIV/0!</v>
      </c>
      <c r="X113" s="18" t="e">
        <f t="shared" si="9"/>
        <v>#DIV/0!</v>
      </c>
      <c r="Y113" s="18"/>
      <c r="Z113">
        <v>-13</v>
      </c>
      <c r="AB113" t="e">
        <f t="shared" si="7"/>
        <v>#NUM!</v>
      </c>
    </row>
    <row r="114" spans="1:28" x14ac:dyDescent="0.15">
      <c r="A114">
        <v>56.5</v>
      </c>
      <c r="B114">
        <v>54</v>
      </c>
      <c r="C114">
        <v>112</v>
      </c>
      <c r="E114"/>
      <c r="F114"/>
      <c r="G114"/>
      <c r="J114"/>
      <c r="K114"/>
      <c r="M114"/>
      <c r="N114"/>
      <c r="O114"/>
      <c r="P114"/>
      <c r="V114" s="1"/>
      <c r="W114" s="18" t="e">
        <f t="shared" si="8"/>
        <v>#DIV/0!</v>
      </c>
      <c r="X114" s="18" t="e">
        <f t="shared" si="9"/>
        <v>#DIV/0!</v>
      </c>
      <c r="Y114" s="18"/>
      <c r="Z114">
        <v>-13</v>
      </c>
      <c r="AB114" t="e">
        <f t="shared" si="7"/>
        <v>#NUM!</v>
      </c>
    </row>
    <row r="115" spans="1:28" x14ac:dyDescent="0.15">
      <c r="A115">
        <v>57</v>
      </c>
      <c r="B115">
        <v>54.5</v>
      </c>
      <c r="C115">
        <v>113</v>
      </c>
      <c r="E115"/>
      <c r="F115"/>
      <c r="G115"/>
      <c r="J115"/>
      <c r="K115"/>
      <c r="M115"/>
      <c r="N115"/>
      <c r="O115"/>
      <c r="P115"/>
      <c r="V115" s="1"/>
      <c r="W115" s="18" t="e">
        <f t="shared" si="8"/>
        <v>#DIV/0!</v>
      </c>
      <c r="X115" s="18" t="e">
        <f t="shared" si="9"/>
        <v>#DIV/0!</v>
      </c>
      <c r="Y115" s="18"/>
      <c r="Z115">
        <v>-13</v>
      </c>
      <c r="AB115" t="e">
        <f t="shared" si="7"/>
        <v>#NUM!</v>
      </c>
    </row>
    <row r="116" spans="1:28" x14ac:dyDescent="0.15">
      <c r="A116">
        <v>57.5</v>
      </c>
      <c r="B116">
        <v>55</v>
      </c>
      <c r="C116">
        <v>114</v>
      </c>
      <c r="E116"/>
      <c r="F116"/>
      <c r="G116"/>
      <c r="J116"/>
      <c r="K116"/>
      <c r="M116"/>
      <c r="N116"/>
      <c r="O116"/>
      <c r="P116"/>
      <c r="V116" s="1"/>
      <c r="W116" s="18" t="e">
        <f t="shared" si="8"/>
        <v>#DIV/0!</v>
      </c>
      <c r="X116" s="18" t="e">
        <f t="shared" si="9"/>
        <v>#DIV/0!</v>
      </c>
      <c r="Y116" s="18"/>
      <c r="Z116">
        <v>-13</v>
      </c>
      <c r="AB116" t="e">
        <f t="shared" si="7"/>
        <v>#NUM!</v>
      </c>
    </row>
    <row r="117" spans="1:28" x14ac:dyDescent="0.15">
      <c r="A117">
        <v>58</v>
      </c>
      <c r="B117">
        <v>55.5</v>
      </c>
      <c r="C117">
        <v>115</v>
      </c>
      <c r="E117"/>
      <c r="F117"/>
      <c r="G117"/>
      <c r="J117"/>
      <c r="K117"/>
      <c r="M117"/>
      <c r="N117"/>
      <c r="O117"/>
      <c r="P117"/>
      <c r="V117" s="1"/>
      <c r="W117" s="18" t="e">
        <f t="shared" si="8"/>
        <v>#DIV/0!</v>
      </c>
      <c r="X117" s="18" t="e">
        <f t="shared" si="9"/>
        <v>#DIV/0!</v>
      </c>
      <c r="Y117" s="18"/>
      <c r="Z117">
        <v>-13</v>
      </c>
      <c r="AB117" t="e">
        <f t="shared" si="7"/>
        <v>#NUM!</v>
      </c>
    </row>
    <row r="118" spans="1:28" x14ac:dyDescent="0.15">
      <c r="A118">
        <v>58.5</v>
      </c>
      <c r="B118">
        <v>56</v>
      </c>
      <c r="C118">
        <v>116</v>
      </c>
      <c r="E118"/>
      <c r="F118"/>
      <c r="G118"/>
      <c r="J118"/>
      <c r="K118"/>
      <c r="M118"/>
      <c r="N118"/>
      <c r="O118"/>
      <c r="P118"/>
      <c r="V118" s="1"/>
      <c r="W118" s="18" t="e">
        <f t="shared" si="8"/>
        <v>#DIV/0!</v>
      </c>
      <c r="X118" s="18" t="e">
        <f t="shared" si="9"/>
        <v>#DIV/0!</v>
      </c>
      <c r="Y118" s="18"/>
      <c r="Z118">
        <v>-13</v>
      </c>
      <c r="AB118" t="e">
        <f t="shared" si="7"/>
        <v>#NUM!</v>
      </c>
    </row>
    <row r="119" spans="1:28" x14ac:dyDescent="0.15">
      <c r="A119">
        <v>59</v>
      </c>
      <c r="B119">
        <v>56.5</v>
      </c>
      <c r="C119">
        <v>117</v>
      </c>
      <c r="E119"/>
      <c r="F119"/>
      <c r="G119"/>
      <c r="J119"/>
      <c r="K119"/>
      <c r="M119"/>
      <c r="N119"/>
      <c r="O119"/>
      <c r="P119"/>
      <c r="V119" s="1"/>
      <c r="W119" s="18" t="e">
        <f t="shared" si="8"/>
        <v>#DIV/0!</v>
      </c>
      <c r="X119" s="18" t="e">
        <f t="shared" si="9"/>
        <v>#DIV/0!</v>
      </c>
      <c r="Y119" s="18"/>
      <c r="Z119">
        <v>-13</v>
      </c>
      <c r="AB119" t="e">
        <f t="shared" si="7"/>
        <v>#NUM!</v>
      </c>
    </row>
    <row r="120" spans="1:28" x14ac:dyDescent="0.15">
      <c r="A120">
        <v>59.5</v>
      </c>
      <c r="B120">
        <v>57</v>
      </c>
      <c r="C120">
        <v>118</v>
      </c>
      <c r="E120"/>
      <c r="F120"/>
      <c r="G120"/>
      <c r="J120"/>
      <c r="K120"/>
      <c r="M120"/>
      <c r="N120"/>
      <c r="O120"/>
      <c r="P120"/>
      <c r="V120" s="1"/>
      <c r="W120" s="18" t="e">
        <f t="shared" si="8"/>
        <v>#DIV/0!</v>
      </c>
      <c r="X120" s="18" t="e">
        <f t="shared" si="9"/>
        <v>#DIV/0!</v>
      </c>
      <c r="Y120" s="18"/>
      <c r="Z120">
        <v>-13</v>
      </c>
      <c r="AB120" t="e">
        <f t="shared" si="7"/>
        <v>#NUM!</v>
      </c>
    </row>
    <row r="121" spans="1:28" x14ac:dyDescent="0.15">
      <c r="A121">
        <v>60</v>
      </c>
      <c r="B121">
        <v>57.5</v>
      </c>
      <c r="C121">
        <v>119</v>
      </c>
      <c r="E121"/>
      <c r="F121"/>
      <c r="G121"/>
      <c r="J121"/>
      <c r="K121"/>
      <c r="M121"/>
      <c r="N121"/>
      <c r="O121"/>
      <c r="P121"/>
      <c r="V121" s="1"/>
      <c r="W121" s="18" t="e">
        <f t="shared" si="8"/>
        <v>#DIV/0!</v>
      </c>
      <c r="X121" s="18" t="e">
        <f t="shared" si="9"/>
        <v>#DIV/0!</v>
      </c>
      <c r="Y121" s="18"/>
      <c r="Z121">
        <v>-13</v>
      </c>
      <c r="AB121" t="e">
        <f t="shared" si="7"/>
        <v>#NUM!</v>
      </c>
    </row>
    <row r="122" spans="1:28" x14ac:dyDescent="0.15">
      <c r="A122">
        <v>60.5</v>
      </c>
      <c r="B122">
        <v>58</v>
      </c>
      <c r="C122">
        <v>120</v>
      </c>
      <c r="E122"/>
      <c r="F122"/>
      <c r="G122"/>
      <c r="J122"/>
      <c r="K122"/>
      <c r="M122"/>
      <c r="N122"/>
      <c r="O122"/>
      <c r="P122"/>
      <c r="V122" s="1"/>
      <c r="W122" s="18" t="e">
        <f t="shared" si="8"/>
        <v>#DIV/0!</v>
      </c>
      <c r="X122" s="18" t="e">
        <f t="shared" si="9"/>
        <v>#DIV/0!</v>
      </c>
      <c r="Y122" s="18"/>
      <c r="Z122">
        <v>-13</v>
      </c>
      <c r="AB122" t="e">
        <f t="shared" si="7"/>
        <v>#NUM!</v>
      </c>
    </row>
    <row r="123" spans="1:28" x14ac:dyDescent="0.15">
      <c r="A123">
        <v>61</v>
      </c>
      <c r="B123">
        <v>58.5</v>
      </c>
      <c r="C123">
        <v>121</v>
      </c>
      <c r="E123"/>
      <c r="F123"/>
      <c r="G123"/>
      <c r="J123"/>
      <c r="K123"/>
      <c r="M123"/>
      <c r="N123"/>
      <c r="O123"/>
      <c r="P123"/>
      <c r="V123" s="1"/>
      <c r="W123" s="18" t="e">
        <f t="shared" si="8"/>
        <v>#DIV/0!</v>
      </c>
      <c r="X123" s="18" t="e">
        <f t="shared" si="9"/>
        <v>#DIV/0!</v>
      </c>
      <c r="Y123" s="18"/>
      <c r="Z123">
        <v>-13</v>
      </c>
      <c r="AB123" t="e">
        <f t="shared" si="7"/>
        <v>#NUM!</v>
      </c>
    </row>
    <row r="124" spans="1:28" x14ac:dyDescent="0.15">
      <c r="A124">
        <v>61.5</v>
      </c>
      <c r="B124">
        <v>59</v>
      </c>
      <c r="C124">
        <v>122</v>
      </c>
      <c r="E124"/>
      <c r="F124"/>
      <c r="G124"/>
      <c r="J124"/>
      <c r="K124"/>
      <c r="M124"/>
      <c r="N124"/>
      <c r="O124"/>
      <c r="P124"/>
      <c r="V124" s="1"/>
      <c r="W124" s="18" t="e">
        <f t="shared" si="8"/>
        <v>#DIV/0!</v>
      </c>
      <c r="X124" s="18" t="e">
        <f t="shared" si="9"/>
        <v>#DIV/0!</v>
      </c>
      <c r="Y124" s="18"/>
      <c r="Z124">
        <v>-13</v>
      </c>
      <c r="AB124" t="e">
        <f t="shared" si="7"/>
        <v>#NUM!</v>
      </c>
    </row>
    <row r="125" spans="1:28" x14ac:dyDescent="0.15">
      <c r="A125">
        <v>62</v>
      </c>
      <c r="B125">
        <v>59.5</v>
      </c>
      <c r="C125">
        <v>123</v>
      </c>
      <c r="E125"/>
      <c r="F125"/>
      <c r="G125"/>
      <c r="J125"/>
      <c r="K125"/>
      <c r="M125"/>
      <c r="N125"/>
      <c r="O125"/>
      <c r="P125"/>
      <c r="V125" s="1"/>
      <c r="W125" s="18" t="e">
        <f t="shared" si="8"/>
        <v>#DIV/0!</v>
      </c>
      <c r="X125" s="18" t="e">
        <f t="shared" si="9"/>
        <v>#DIV/0!</v>
      </c>
      <c r="Y125" s="18"/>
      <c r="Z125">
        <v>-13</v>
      </c>
      <c r="AB125" t="e">
        <f t="shared" si="7"/>
        <v>#NUM!</v>
      </c>
    </row>
    <row r="126" spans="1:28" x14ac:dyDescent="0.15">
      <c r="A126">
        <v>62.5</v>
      </c>
      <c r="B126">
        <v>60</v>
      </c>
      <c r="C126">
        <v>124</v>
      </c>
      <c r="E126"/>
      <c r="F126"/>
      <c r="G126"/>
      <c r="J126"/>
      <c r="K126"/>
      <c r="M126"/>
      <c r="N126"/>
      <c r="O126"/>
      <c r="P126"/>
      <c r="V126" s="1"/>
      <c r="W126" s="18" t="e">
        <f t="shared" si="8"/>
        <v>#DIV/0!</v>
      </c>
      <c r="X126" s="18" t="e">
        <f t="shared" si="9"/>
        <v>#DIV/0!</v>
      </c>
      <c r="Y126" s="18"/>
      <c r="Z126">
        <v>-13</v>
      </c>
      <c r="AB126" t="e">
        <f t="shared" si="7"/>
        <v>#NUM!</v>
      </c>
    </row>
    <row r="127" spans="1:28" x14ac:dyDescent="0.15">
      <c r="A127">
        <v>63</v>
      </c>
      <c r="B127">
        <v>60.5</v>
      </c>
      <c r="C127">
        <v>125</v>
      </c>
      <c r="E127"/>
      <c r="F127"/>
      <c r="G127"/>
      <c r="J127"/>
      <c r="K127"/>
      <c r="M127"/>
      <c r="N127"/>
      <c r="O127"/>
      <c r="P127"/>
      <c r="V127" s="1"/>
      <c r="W127" s="18" t="e">
        <f t="shared" si="8"/>
        <v>#DIV/0!</v>
      </c>
      <c r="X127" s="18" t="e">
        <f t="shared" si="9"/>
        <v>#DIV/0!</v>
      </c>
      <c r="Y127" s="18"/>
      <c r="Z127">
        <v>-13</v>
      </c>
      <c r="AB127" t="e">
        <f t="shared" si="7"/>
        <v>#NUM!</v>
      </c>
    </row>
    <row r="128" spans="1:28" x14ac:dyDescent="0.15">
      <c r="A128">
        <v>63.5</v>
      </c>
      <c r="B128">
        <v>61</v>
      </c>
      <c r="C128">
        <v>126</v>
      </c>
      <c r="E128"/>
      <c r="F128"/>
      <c r="G128"/>
      <c r="J128"/>
      <c r="K128"/>
      <c r="M128"/>
      <c r="N128"/>
      <c r="O128"/>
      <c r="P128"/>
      <c r="V128" s="1"/>
      <c r="W128" s="18" t="e">
        <f t="shared" si="8"/>
        <v>#DIV/0!</v>
      </c>
      <c r="X128" s="18" t="e">
        <f t="shared" si="9"/>
        <v>#DIV/0!</v>
      </c>
      <c r="Y128" s="18"/>
      <c r="Z128">
        <v>-13</v>
      </c>
      <c r="AB128" t="e">
        <f t="shared" si="7"/>
        <v>#NUM!</v>
      </c>
    </row>
    <row r="129" spans="1:28" x14ac:dyDescent="0.15">
      <c r="A129">
        <v>64</v>
      </c>
      <c r="B129">
        <v>61.5</v>
      </c>
      <c r="C129">
        <v>127</v>
      </c>
      <c r="E129"/>
      <c r="F129"/>
      <c r="G129"/>
      <c r="J129"/>
      <c r="K129"/>
      <c r="M129"/>
      <c r="N129"/>
      <c r="O129"/>
      <c r="P129"/>
      <c r="V129" s="1"/>
      <c r="W129" s="18" t="e">
        <f t="shared" si="8"/>
        <v>#DIV/0!</v>
      </c>
      <c r="X129" s="18" t="e">
        <f t="shared" si="9"/>
        <v>#DIV/0!</v>
      </c>
      <c r="Y129" s="18"/>
      <c r="Z129">
        <v>-13</v>
      </c>
      <c r="AB129" t="e">
        <f t="shared" si="7"/>
        <v>#NUM!</v>
      </c>
    </row>
    <row r="130" spans="1:28" x14ac:dyDescent="0.15">
      <c r="A130">
        <v>64.5</v>
      </c>
      <c r="B130">
        <v>62</v>
      </c>
      <c r="C130">
        <v>128</v>
      </c>
      <c r="E130"/>
      <c r="F130"/>
      <c r="G130"/>
      <c r="J130"/>
      <c r="K130"/>
      <c r="M130"/>
      <c r="N130"/>
      <c r="O130"/>
      <c r="P130"/>
      <c r="V130" s="1"/>
      <c r="W130" s="18" t="e">
        <f t="shared" si="8"/>
        <v>#DIV/0!</v>
      </c>
      <c r="X130" s="18" t="e">
        <f t="shared" si="9"/>
        <v>#DIV/0!</v>
      </c>
      <c r="Y130" s="18"/>
      <c r="Z130">
        <v>-13</v>
      </c>
      <c r="AB130" t="e">
        <f t="shared" si="7"/>
        <v>#NUM!</v>
      </c>
    </row>
    <row r="131" spans="1:28" x14ac:dyDescent="0.15">
      <c r="A131">
        <v>65</v>
      </c>
      <c r="B131">
        <v>62.5</v>
      </c>
      <c r="C131">
        <v>129</v>
      </c>
      <c r="E131"/>
      <c r="F131"/>
      <c r="G131"/>
      <c r="J131"/>
      <c r="K131"/>
      <c r="M131"/>
      <c r="N131"/>
      <c r="O131"/>
      <c r="P131"/>
      <c r="V131" s="1"/>
      <c r="W131" s="18" t="e">
        <f t="shared" si="8"/>
        <v>#DIV/0!</v>
      </c>
      <c r="X131" s="18" t="e">
        <f t="shared" si="9"/>
        <v>#DIV/0!</v>
      </c>
      <c r="Y131" s="18"/>
      <c r="Z131">
        <v>-13</v>
      </c>
      <c r="AB131" t="e">
        <f t="shared" si="7"/>
        <v>#NUM!</v>
      </c>
    </row>
    <row r="132" spans="1:28" x14ac:dyDescent="0.15">
      <c r="A132">
        <v>65.5</v>
      </c>
      <c r="B132">
        <v>63</v>
      </c>
      <c r="C132">
        <v>130</v>
      </c>
      <c r="E132"/>
      <c r="F132"/>
      <c r="G132"/>
      <c r="J132"/>
      <c r="K132"/>
      <c r="M132"/>
      <c r="N132"/>
      <c r="O132"/>
      <c r="P132"/>
      <c r="V132" s="1"/>
      <c r="W132" s="18" t="e">
        <f t="shared" si="8"/>
        <v>#DIV/0!</v>
      </c>
      <c r="X132" s="18" t="e">
        <f t="shared" si="9"/>
        <v>#DIV/0!</v>
      </c>
      <c r="Y132" s="18"/>
      <c r="Z132">
        <v>-13</v>
      </c>
      <c r="AB132" t="e">
        <f t="shared" si="7"/>
        <v>#NUM!</v>
      </c>
    </row>
    <row r="133" spans="1:28" x14ac:dyDescent="0.15">
      <c r="A133">
        <v>66</v>
      </c>
      <c r="B133">
        <v>63.5</v>
      </c>
      <c r="C133">
        <v>131</v>
      </c>
      <c r="E133"/>
      <c r="F133"/>
      <c r="G133"/>
      <c r="J133"/>
      <c r="K133"/>
      <c r="M133"/>
      <c r="N133"/>
      <c r="O133"/>
      <c r="P133"/>
      <c r="V133" s="1"/>
      <c r="W133" s="18" t="e">
        <f t="shared" si="8"/>
        <v>#DIV/0!</v>
      </c>
      <c r="X133" s="18" t="e">
        <f t="shared" si="9"/>
        <v>#DIV/0!</v>
      </c>
      <c r="Y133" s="18"/>
      <c r="Z133">
        <v>-13</v>
      </c>
      <c r="AB133" t="e">
        <f t="shared" si="7"/>
        <v>#NUM!</v>
      </c>
    </row>
    <row r="134" spans="1:28" x14ac:dyDescent="0.15">
      <c r="A134">
        <v>66.5</v>
      </c>
      <c r="B134">
        <v>64</v>
      </c>
      <c r="C134">
        <v>132</v>
      </c>
      <c r="E134"/>
      <c r="F134"/>
      <c r="G134"/>
      <c r="J134"/>
      <c r="K134"/>
      <c r="M134"/>
      <c r="N134"/>
      <c r="O134"/>
      <c r="P134"/>
      <c r="V134" s="1"/>
      <c r="W134" s="18" t="e">
        <f t="shared" ref="W134:W152" si="10">AVERAGE(E134:Q134)</f>
        <v>#DIV/0!</v>
      </c>
      <c r="X134" s="18" t="e">
        <f t="shared" ref="X134:X152" si="11">STDEV(E134:Q134)/SQRT(COUNT(E134:Q134))</f>
        <v>#DIV/0!</v>
      </c>
      <c r="Y134" s="18"/>
      <c r="Z134">
        <v>-13</v>
      </c>
      <c r="AB134" t="e">
        <f t="shared" si="7"/>
        <v>#NUM!</v>
      </c>
    </row>
    <row r="135" spans="1:28" x14ac:dyDescent="0.15">
      <c r="A135">
        <v>67</v>
      </c>
      <c r="B135">
        <v>64.5</v>
      </c>
      <c r="C135">
        <v>133</v>
      </c>
      <c r="E135"/>
      <c r="F135"/>
      <c r="G135"/>
      <c r="J135"/>
      <c r="K135"/>
      <c r="M135"/>
      <c r="N135"/>
      <c r="O135"/>
      <c r="P135"/>
      <c r="V135" s="1"/>
      <c r="W135" s="18" t="e">
        <f t="shared" si="10"/>
        <v>#DIV/0!</v>
      </c>
      <c r="X135" s="18" t="e">
        <f t="shared" si="11"/>
        <v>#DIV/0!</v>
      </c>
      <c r="Y135" s="18"/>
      <c r="Z135">
        <v>-13</v>
      </c>
      <c r="AB135" t="e">
        <f t="shared" ref="AB135:AB152" si="12">MEDIAN(E135:U135)</f>
        <v>#NUM!</v>
      </c>
    </row>
    <row r="136" spans="1:28" x14ac:dyDescent="0.15">
      <c r="A136">
        <v>67.5</v>
      </c>
      <c r="B136">
        <v>65</v>
      </c>
      <c r="C136">
        <v>134</v>
      </c>
      <c r="E136"/>
      <c r="F136"/>
      <c r="G136"/>
      <c r="J136"/>
      <c r="K136"/>
      <c r="M136"/>
      <c r="N136"/>
      <c r="O136"/>
      <c r="P136"/>
      <c r="V136" s="1"/>
      <c r="W136" s="18" t="e">
        <f t="shared" si="10"/>
        <v>#DIV/0!</v>
      </c>
      <c r="X136" s="18" t="e">
        <f t="shared" si="11"/>
        <v>#DIV/0!</v>
      </c>
      <c r="Y136" s="18"/>
      <c r="Z136">
        <v>-13</v>
      </c>
      <c r="AB136" t="e">
        <f t="shared" si="12"/>
        <v>#NUM!</v>
      </c>
    </row>
    <row r="137" spans="1:28" x14ac:dyDescent="0.15">
      <c r="A137">
        <v>68</v>
      </c>
      <c r="B137">
        <v>65.5</v>
      </c>
      <c r="C137">
        <v>135</v>
      </c>
      <c r="E137"/>
      <c r="F137"/>
      <c r="G137"/>
      <c r="J137"/>
      <c r="K137"/>
      <c r="M137"/>
      <c r="N137"/>
      <c r="O137"/>
      <c r="P137"/>
      <c r="V137" s="1"/>
      <c r="W137" s="18" t="e">
        <f t="shared" si="10"/>
        <v>#DIV/0!</v>
      </c>
      <c r="X137" s="18" t="e">
        <f t="shared" si="11"/>
        <v>#DIV/0!</v>
      </c>
      <c r="Y137" s="18"/>
      <c r="Z137">
        <v>-13</v>
      </c>
      <c r="AB137" t="e">
        <f t="shared" si="12"/>
        <v>#NUM!</v>
      </c>
    </row>
    <row r="138" spans="1:28" x14ac:dyDescent="0.15">
      <c r="A138">
        <v>68.5</v>
      </c>
      <c r="B138">
        <v>66</v>
      </c>
      <c r="C138">
        <v>136</v>
      </c>
      <c r="E138"/>
      <c r="F138"/>
      <c r="G138"/>
      <c r="J138"/>
      <c r="K138"/>
      <c r="M138"/>
      <c r="N138"/>
      <c r="O138"/>
      <c r="P138"/>
      <c r="V138" s="1"/>
      <c r="W138" s="18" t="e">
        <f t="shared" si="10"/>
        <v>#DIV/0!</v>
      </c>
      <c r="X138" s="18" t="e">
        <f t="shared" si="11"/>
        <v>#DIV/0!</v>
      </c>
      <c r="Y138" s="18"/>
      <c r="AB138" t="e">
        <f t="shared" si="12"/>
        <v>#NUM!</v>
      </c>
    </row>
    <row r="139" spans="1:28" x14ac:dyDescent="0.15">
      <c r="A139">
        <v>69</v>
      </c>
      <c r="B139">
        <v>66.5</v>
      </c>
      <c r="C139">
        <v>137</v>
      </c>
      <c r="E139"/>
      <c r="F139"/>
      <c r="G139"/>
      <c r="J139"/>
      <c r="K139"/>
      <c r="M139"/>
      <c r="N139"/>
      <c r="O139"/>
      <c r="P139"/>
      <c r="V139" s="1"/>
      <c r="W139" s="18" t="e">
        <f t="shared" si="10"/>
        <v>#DIV/0!</v>
      </c>
      <c r="X139" s="18" t="e">
        <f t="shared" si="11"/>
        <v>#DIV/0!</v>
      </c>
      <c r="Y139" s="18"/>
      <c r="AB139" t="e">
        <f t="shared" si="12"/>
        <v>#NUM!</v>
      </c>
    </row>
    <row r="140" spans="1:28" x14ac:dyDescent="0.15">
      <c r="A140">
        <v>69.5</v>
      </c>
      <c r="B140">
        <v>67</v>
      </c>
      <c r="C140">
        <v>138</v>
      </c>
      <c r="E140"/>
      <c r="F140"/>
      <c r="G140"/>
      <c r="J140"/>
      <c r="K140"/>
      <c r="M140"/>
      <c r="N140"/>
      <c r="O140"/>
      <c r="P140"/>
      <c r="V140" s="1"/>
      <c r="W140" s="18" t="e">
        <f t="shared" si="10"/>
        <v>#DIV/0!</v>
      </c>
      <c r="X140" s="18" t="e">
        <f t="shared" si="11"/>
        <v>#DIV/0!</v>
      </c>
      <c r="Y140" s="18"/>
      <c r="AB140" t="e">
        <f t="shared" si="12"/>
        <v>#NUM!</v>
      </c>
    </row>
    <row r="141" spans="1:28" x14ac:dyDescent="0.15">
      <c r="A141">
        <v>70</v>
      </c>
      <c r="B141">
        <v>67.5</v>
      </c>
      <c r="C141">
        <v>139</v>
      </c>
      <c r="E141"/>
      <c r="F141"/>
      <c r="G141"/>
      <c r="J141"/>
      <c r="K141"/>
      <c r="M141"/>
      <c r="N141"/>
      <c r="O141"/>
      <c r="P141"/>
      <c r="V141" s="1"/>
      <c r="W141" s="18" t="e">
        <f t="shared" si="10"/>
        <v>#DIV/0!</v>
      </c>
      <c r="X141" s="18" t="e">
        <f t="shared" si="11"/>
        <v>#DIV/0!</v>
      </c>
      <c r="Y141" s="18"/>
      <c r="AB141" t="e">
        <f t="shared" si="12"/>
        <v>#NUM!</v>
      </c>
    </row>
    <row r="142" spans="1:28" x14ac:dyDescent="0.15">
      <c r="A142">
        <v>70.5</v>
      </c>
      <c r="B142">
        <v>68</v>
      </c>
      <c r="C142">
        <v>140</v>
      </c>
      <c r="E142"/>
      <c r="F142"/>
      <c r="G142"/>
      <c r="J142"/>
      <c r="K142"/>
      <c r="M142"/>
      <c r="N142"/>
      <c r="O142"/>
      <c r="P142"/>
      <c r="W142" s="18" t="e">
        <f t="shared" si="10"/>
        <v>#DIV/0!</v>
      </c>
      <c r="X142" s="18" t="e">
        <f t="shared" si="11"/>
        <v>#DIV/0!</v>
      </c>
      <c r="Y142" s="18"/>
      <c r="AB142" t="e">
        <f t="shared" si="12"/>
        <v>#NUM!</v>
      </c>
    </row>
    <row r="143" spans="1:28" x14ac:dyDescent="0.15">
      <c r="A143">
        <v>71</v>
      </c>
      <c r="B143">
        <v>68.5</v>
      </c>
      <c r="C143">
        <v>141</v>
      </c>
      <c r="E143"/>
      <c r="F143"/>
      <c r="G143"/>
      <c r="J143"/>
      <c r="K143"/>
      <c r="M143"/>
      <c r="N143"/>
      <c r="O143"/>
      <c r="P143"/>
      <c r="W143" s="18" t="e">
        <f t="shared" si="10"/>
        <v>#DIV/0!</v>
      </c>
      <c r="X143" s="18" t="e">
        <f t="shared" si="11"/>
        <v>#DIV/0!</v>
      </c>
      <c r="Y143" s="18"/>
      <c r="AB143" t="e">
        <f t="shared" si="12"/>
        <v>#NUM!</v>
      </c>
    </row>
    <row r="144" spans="1:28" x14ac:dyDescent="0.15">
      <c r="A144">
        <v>71.5</v>
      </c>
      <c r="B144">
        <v>69</v>
      </c>
      <c r="C144">
        <v>142</v>
      </c>
      <c r="E144"/>
      <c r="F144"/>
      <c r="G144"/>
      <c r="J144"/>
      <c r="K144"/>
      <c r="M144"/>
      <c r="N144"/>
      <c r="O144"/>
      <c r="P144"/>
      <c r="W144" s="18" t="e">
        <f t="shared" si="10"/>
        <v>#DIV/0!</v>
      </c>
      <c r="X144" s="18" t="e">
        <f t="shared" si="11"/>
        <v>#DIV/0!</v>
      </c>
      <c r="Y144" s="18"/>
      <c r="AB144" t="e">
        <f t="shared" si="12"/>
        <v>#NUM!</v>
      </c>
    </row>
    <row r="145" spans="1:28" x14ac:dyDescent="0.15">
      <c r="A145">
        <v>72</v>
      </c>
      <c r="B145">
        <v>69.5</v>
      </c>
      <c r="C145">
        <v>143</v>
      </c>
      <c r="E145"/>
      <c r="F145"/>
      <c r="G145"/>
      <c r="J145"/>
      <c r="K145"/>
      <c r="M145"/>
      <c r="N145"/>
      <c r="O145"/>
      <c r="P145"/>
      <c r="W145" s="18" t="e">
        <f t="shared" si="10"/>
        <v>#DIV/0!</v>
      </c>
      <c r="X145" s="18" t="e">
        <f t="shared" si="11"/>
        <v>#DIV/0!</v>
      </c>
      <c r="Y145" s="18"/>
      <c r="AB145" t="e">
        <f t="shared" si="12"/>
        <v>#NUM!</v>
      </c>
    </row>
    <row r="146" spans="1:28" x14ac:dyDescent="0.15">
      <c r="A146" s="20">
        <v>72.5</v>
      </c>
      <c r="B146" s="20">
        <v>70</v>
      </c>
      <c r="C146" s="20">
        <v>144</v>
      </c>
      <c r="D146" s="20"/>
      <c r="E146" s="20"/>
      <c r="F146" s="20"/>
      <c r="G146" s="20"/>
      <c r="H146" s="20"/>
      <c r="I146" s="20"/>
      <c r="J146" s="20"/>
      <c r="K146" s="20"/>
      <c r="L146" s="21"/>
      <c r="M146" s="20"/>
      <c r="N146" s="20"/>
      <c r="O146" s="20"/>
      <c r="P146" s="20"/>
      <c r="Q146" s="21"/>
      <c r="R146" s="21"/>
      <c r="S146" s="21"/>
      <c r="T146" s="21"/>
      <c r="U146" s="21"/>
      <c r="V146" s="20"/>
      <c r="W146" s="22" t="e">
        <f t="shared" si="10"/>
        <v>#DIV/0!</v>
      </c>
      <c r="X146" s="22" t="e">
        <f t="shared" si="11"/>
        <v>#DIV/0!</v>
      </c>
      <c r="Y146" s="18"/>
      <c r="Z146" s="2" t="s">
        <v>27</v>
      </c>
      <c r="AA146" s="2"/>
      <c r="AB146" s="20" t="e">
        <f t="shared" si="12"/>
        <v>#NUM!</v>
      </c>
    </row>
    <row r="147" spans="1:28" x14ac:dyDescent="0.15">
      <c r="A147">
        <v>73</v>
      </c>
      <c r="B147">
        <v>70.5</v>
      </c>
      <c r="C147">
        <v>145</v>
      </c>
      <c r="E147"/>
      <c r="F147"/>
      <c r="G147"/>
      <c r="J147"/>
      <c r="K147"/>
      <c r="M147"/>
      <c r="N147"/>
      <c r="O147"/>
      <c r="P147"/>
      <c r="W147" s="18" t="e">
        <f t="shared" si="10"/>
        <v>#DIV/0!</v>
      </c>
      <c r="X147" s="18" t="e">
        <f t="shared" si="11"/>
        <v>#DIV/0!</v>
      </c>
      <c r="Y147" s="18"/>
      <c r="AB147" t="e">
        <f t="shared" si="12"/>
        <v>#NUM!</v>
      </c>
    </row>
    <row r="148" spans="1:28" x14ac:dyDescent="0.15">
      <c r="A148">
        <v>73.5</v>
      </c>
      <c r="B148">
        <v>71</v>
      </c>
      <c r="C148">
        <v>146</v>
      </c>
      <c r="E148"/>
      <c r="F148"/>
      <c r="G148"/>
      <c r="J148"/>
      <c r="K148"/>
      <c r="M148"/>
      <c r="N148"/>
      <c r="O148"/>
      <c r="P148"/>
      <c r="W148" s="18" t="e">
        <f t="shared" si="10"/>
        <v>#DIV/0!</v>
      </c>
      <c r="X148" s="18" t="e">
        <f t="shared" si="11"/>
        <v>#DIV/0!</v>
      </c>
      <c r="Y148" s="18"/>
      <c r="AB148" t="e">
        <f t="shared" si="12"/>
        <v>#NUM!</v>
      </c>
    </row>
    <row r="149" spans="1:28" x14ac:dyDescent="0.15">
      <c r="A149">
        <v>74</v>
      </c>
      <c r="B149">
        <v>71.5</v>
      </c>
      <c r="C149">
        <v>147</v>
      </c>
      <c r="E149"/>
      <c r="F149"/>
      <c r="G149"/>
      <c r="J149"/>
      <c r="K149"/>
      <c r="M149"/>
      <c r="N149"/>
      <c r="O149"/>
      <c r="P149"/>
      <c r="W149" s="18" t="e">
        <f t="shared" si="10"/>
        <v>#DIV/0!</v>
      </c>
      <c r="X149" s="18" t="e">
        <f t="shared" si="11"/>
        <v>#DIV/0!</v>
      </c>
      <c r="Y149" s="18"/>
      <c r="AB149" t="e">
        <f t="shared" si="12"/>
        <v>#NUM!</v>
      </c>
    </row>
    <row r="150" spans="1:28" x14ac:dyDescent="0.15">
      <c r="A150">
        <v>74.5</v>
      </c>
      <c r="B150">
        <v>72</v>
      </c>
      <c r="C150">
        <v>148</v>
      </c>
      <c r="E150"/>
      <c r="F150"/>
      <c r="G150"/>
      <c r="J150"/>
      <c r="K150"/>
      <c r="M150"/>
      <c r="N150"/>
      <c r="O150"/>
      <c r="P150"/>
      <c r="W150" s="18" t="e">
        <f t="shared" si="10"/>
        <v>#DIV/0!</v>
      </c>
      <c r="X150" s="18" t="e">
        <f t="shared" si="11"/>
        <v>#DIV/0!</v>
      </c>
      <c r="Y150" s="18"/>
      <c r="AB150" t="e">
        <f t="shared" si="12"/>
        <v>#NUM!</v>
      </c>
    </row>
    <row r="151" spans="1:28" x14ac:dyDescent="0.15">
      <c r="A151">
        <v>75</v>
      </c>
      <c r="B151">
        <v>72.5</v>
      </c>
      <c r="C151">
        <v>149</v>
      </c>
      <c r="E151"/>
      <c r="F151"/>
      <c r="G151"/>
      <c r="J151"/>
      <c r="K151"/>
      <c r="M151"/>
      <c r="N151"/>
      <c r="O151"/>
      <c r="P151"/>
      <c r="W151" s="18" t="e">
        <f t="shared" si="10"/>
        <v>#DIV/0!</v>
      </c>
      <c r="X151" s="18" t="e">
        <f t="shared" si="11"/>
        <v>#DIV/0!</v>
      </c>
      <c r="Y151" s="18"/>
      <c r="AB151" t="e">
        <f t="shared" si="12"/>
        <v>#NUM!</v>
      </c>
    </row>
    <row r="152" spans="1:28" x14ac:dyDescent="0.15">
      <c r="A152">
        <v>75.5</v>
      </c>
      <c r="B152">
        <v>73</v>
      </c>
      <c r="C152">
        <v>150</v>
      </c>
      <c r="E152"/>
      <c r="F152"/>
      <c r="G152"/>
      <c r="J152"/>
      <c r="K152"/>
      <c r="M152"/>
      <c r="N152"/>
      <c r="O152"/>
      <c r="P152"/>
      <c r="W152" s="18" t="e">
        <f t="shared" si="10"/>
        <v>#DIV/0!</v>
      </c>
      <c r="X152" s="18" t="e">
        <f t="shared" si="11"/>
        <v>#DIV/0!</v>
      </c>
      <c r="Y152" s="18"/>
      <c r="AB152" t="e">
        <f t="shared" si="12"/>
        <v>#NUM!</v>
      </c>
    </row>
    <row r="153" spans="1:28" x14ac:dyDescent="0.15">
      <c r="W153" s="18"/>
      <c r="X153" s="18"/>
      <c r="Y153" s="18"/>
    </row>
    <row r="154" spans="1:28" x14ac:dyDescent="0.15">
      <c r="W154" s="18"/>
      <c r="X154" s="18"/>
      <c r="Y154" s="18"/>
    </row>
    <row r="155" spans="1:28" x14ac:dyDescent="0.15">
      <c r="W155" s="18"/>
      <c r="X155" s="18"/>
      <c r="Y155" s="18"/>
    </row>
    <row r="156" spans="1:28" x14ac:dyDescent="0.15">
      <c r="W156" s="18"/>
      <c r="X156" s="18"/>
      <c r="Y156" s="18"/>
    </row>
    <row r="157" spans="1:28" x14ac:dyDescent="0.15">
      <c r="W157" s="18"/>
      <c r="X157" s="18"/>
      <c r="Y157" s="18"/>
    </row>
    <row r="158" spans="1:28" x14ac:dyDescent="0.15">
      <c r="W158" s="18"/>
      <c r="X158" s="18"/>
      <c r="Y158" s="18"/>
    </row>
    <row r="159" spans="1:28" x14ac:dyDescent="0.15">
      <c r="W159" s="18"/>
      <c r="X159" s="18"/>
      <c r="Y159" s="18"/>
    </row>
    <row r="160" spans="1:28" x14ac:dyDescent="0.15">
      <c r="W160" s="18"/>
      <c r="X160" s="18"/>
      <c r="Y160" s="18"/>
    </row>
    <row r="161" spans="23:25" x14ac:dyDescent="0.15">
      <c r="W161" s="18"/>
      <c r="X161" s="18"/>
      <c r="Y161" s="18"/>
    </row>
    <row r="162" spans="23:25" x14ac:dyDescent="0.15">
      <c r="W162" s="18"/>
      <c r="X162" s="18"/>
      <c r="Y162" s="18"/>
    </row>
    <row r="163" spans="23:25" x14ac:dyDescent="0.15">
      <c r="W163" s="18"/>
      <c r="X163" s="18"/>
      <c r="Y163" s="18"/>
    </row>
    <row r="164" spans="23:25" x14ac:dyDescent="0.15">
      <c r="W164" s="18"/>
      <c r="X164" s="18"/>
      <c r="Y164" s="18"/>
    </row>
    <row r="165" spans="23:25" x14ac:dyDescent="0.15">
      <c r="W165" s="18"/>
      <c r="X165" s="18"/>
      <c r="Y165" s="18"/>
    </row>
    <row r="166" spans="23:25" x14ac:dyDescent="0.15">
      <c r="W166" s="18"/>
      <c r="X166" s="18"/>
      <c r="Y166" s="18"/>
    </row>
    <row r="167" spans="23:25" x14ac:dyDescent="0.15">
      <c r="W167" s="18"/>
      <c r="X167" s="18"/>
      <c r="Y167" s="18"/>
    </row>
    <row r="168" spans="23:25" x14ac:dyDescent="0.15">
      <c r="W168" s="18"/>
      <c r="X168" s="18"/>
      <c r="Y168" s="18"/>
    </row>
    <row r="169" spans="23:25" x14ac:dyDescent="0.15">
      <c r="W169" s="18"/>
      <c r="X169" s="18"/>
      <c r="Y169" s="18"/>
    </row>
    <row r="170" spans="23:25" x14ac:dyDescent="0.15">
      <c r="W170" s="18"/>
      <c r="X170" s="18"/>
      <c r="Y170" s="18"/>
    </row>
    <row r="171" spans="23:25" x14ac:dyDescent="0.15">
      <c r="W171" s="18"/>
      <c r="X171" s="18"/>
      <c r="Y171" s="18"/>
    </row>
    <row r="172" spans="23:25" x14ac:dyDescent="0.15">
      <c r="W172" s="18"/>
      <c r="X172" s="18"/>
      <c r="Y172" s="18"/>
    </row>
    <row r="173" spans="23:25" x14ac:dyDescent="0.15">
      <c r="W173" s="18"/>
      <c r="X173" s="18"/>
      <c r="Y173" s="18"/>
    </row>
    <row r="174" spans="23:25" x14ac:dyDescent="0.15">
      <c r="W174" s="18"/>
      <c r="X174" s="18"/>
      <c r="Y174" s="18"/>
    </row>
    <row r="175" spans="23:25" x14ac:dyDescent="0.15">
      <c r="W175" s="18"/>
      <c r="X175" s="18"/>
      <c r="Y175" s="24"/>
    </row>
    <row r="176" spans="23:25" x14ac:dyDescent="0.15">
      <c r="W176" s="18"/>
      <c r="X176" s="18"/>
      <c r="Y176" s="24"/>
    </row>
    <row r="177" spans="23:25" x14ac:dyDescent="0.15">
      <c r="W177" s="18"/>
      <c r="X177" s="18"/>
      <c r="Y177" s="24"/>
    </row>
    <row r="178" spans="23:25" x14ac:dyDescent="0.15">
      <c r="W178" s="18"/>
      <c r="X178" s="18"/>
    </row>
    <row r="179" spans="23:25" x14ac:dyDescent="0.15">
      <c r="W179" s="18"/>
      <c r="X179" s="18"/>
    </row>
    <row r="180" spans="23:25" x14ac:dyDescent="0.15">
      <c r="W180" s="18"/>
      <c r="X180" s="18"/>
    </row>
    <row r="181" spans="23:25" x14ac:dyDescent="0.15">
      <c r="W181" s="18"/>
      <c r="X181" s="18"/>
    </row>
    <row r="182" spans="23:25" x14ac:dyDescent="0.15">
      <c r="W182" s="18"/>
      <c r="X182" s="18"/>
    </row>
    <row r="183" spans="23:25" x14ac:dyDescent="0.15">
      <c r="W183" s="18"/>
      <c r="X183" s="18"/>
    </row>
    <row r="184" spans="23:25" x14ac:dyDescent="0.15">
      <c r="W184" s="18"/>
      <c r="X184" s="18"/>
    </row>
    <row r="185" spans="23:25" x14ac:dyDescent="0.15">
      <c r="W185" s="18"/>
      <c r="X185" s="18"/>
    </row>
    <row r="186" spans="23:25" x14ac:dyDescent="0.15">
      <c r="W186" s="18"/>
      <c r="X186" s="18"/>
    </row>
    <row r="187" spans="23:25" x14ac:dyDescent="0.15">
      <c r="W187" s="18"/>
      <c r="X187" s="18"/>
    </row>
    <row r="188" spans="23:25" x14ac:dyDescent="0.15">
      <c r="W188" s="18"/>
      <c r="X188" s="18"/>
    </row>
    <row r="189" spans="23:25" x14ac:dyDescent="0.15">
      <c r="W189" s="18"/>
      <c r="X189" s="18"/>
    </row>
    <row r="190" spans="23:25" x14ac:dyDescent="0.15">
      <c r="W190" s="18"/>
      <c r="X190" s="18"/>
    </row>
    <row r="191" spans="23:25" x14ac:dyDescent="0.15">
      <c r="W191" s="18"/>
      <c r="X191" s="18"/>
    </row>
    <row r="192" spans="23:25" x14ac:dyDescent="0.15">
      <c r="W192" s="18"/>
      <c r="X192" s="18"/>
    </row>
  </sheetData>
  <mergeCells count="1">
    <mergeCell ref="W2:X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62"/>
  <sheetViews>
    <sheetView zoomScale="75" zoomScaleNormal="92" zoomScalePageLayoutView="80" workbookViewId="0">
      <selection activeCell="AD37" sqref="AD37"/>
    </sheetView>
  </sheetViews>
  <sheetFormatPr baseColWidth="10" defaultColWidth="8.83203125" defaultRowHeight="13" x14ac:dyDescent="0.15"/>
  <cols>
    <col min="1" max="1" width="7.5" customWidth="1"/>
    <col min="2" max="2" width="13.5" customWidth="1"/>
    <col min="3" max="3" width="11.33203125" style="5" customWidth="1"/>
    <col min="4" max="7" width="9.5" style="5" customWidth="1"/>
    <col min="8" max="8" width="8.83203125" style="5" customWidth="1"/>
    <col min="9" max="19" width="9.5" style="5" customWidth="1"/>
    <col min="20" max="20" width="3.5" customWidth="1"/>
    <col min="21" max="21" width="10" customWidth="1"/>
    <col min="22" max="22" width="6.5" customWidth="1"/>
    <col min="23" max="23" width="3.83203125" customWidth="1"/>
    <col min="24" max="24" width="10" customWidth="1"/>
    <col min="25" max="25" width="4" customWidth="1"/>
    <col min="26" max="26" width="10.5" customWidth="1"/>
  </cols>
  <sheetData>
    <row r="1" spans="1:26" s="2" customFormat="1" ht="32" customHeight="1" x14ac:dyDescent="0.2">
      <c r="A1" s="2" t="s">
        <v>10</v>
      </c>
      <c r="B1" s="2" t="s">
        <v>4</v>
      </c>
      <c r="C1" s="2">
        <v>6942</v>
      </c>
      <c r="D1" s="2">
        <v>6943</v>
      </c>
      <c r="E1" s="3">
        <v>6945</v>
      </c>
      <c r="F1" s="2">
        <v>6946</v>
      </c>
      <c r="G1" s="2">
        <v>6967</v>
      </c>
      <c r="H1" s="3">
        <v>6968</v>
      </c>
      <c r="I1" s="3">
        <v>6969</v>
      </c>
      <c r="J1" s="3">
        <v>6970</v>
      </c>
      <c r="K1" s="3">
        <v>6971</v>
      </c>
      <c r="L1" s="3">
        <v>6972</v>
      </c>
      <c r="M1" s="3">
        <v>6979</v>
      </c>
      <c r="N1" s="3">
        <v>6980</v>
      </c>
      <c r="O1" s="3">
        <v>6981</v>
      </c>
      <c r="P1" s="3">
        <v>6982</v>
      </c>
      <c r="Q1" s="3">
        <v>6983</v>
      </c>
      <c r="R1" s="3">
        <v>6984</v>
      </c>
      <c r="S1" s="3"/>
      <c r="U1" s="27" t="s">
        <v>31</v>
      </c>
      <c r="V1" s="25" t="s">
        <v>17</v>
      </c>
      <c r="X1" s="2" t="s">
        <v>24</v>
      </c>
      <c r="Z1" s="27" t="s">
        <v>32</v>
      </c>
    </row>
    <row r="2" spans="1:26" x14ac:dyDescent="0.15">
      <c r="C2" s="28">
        <v>1</v>
      </c>
      <c r="D2" s="28">
        <v>2</v>
      </c>
      <c r="E2" s="28">
        <v>3</v>
      </c>
      <c r="F2" s="28">
        <v>4</v>
      </c>
      <c r="G2" s="28">
        <v>5</v>
      </c>
      <c r="H2" s="28">
        <v>6</v>
      </c>
      <c r="I2" s="28">
        <v>7</v>
      </c>
      <c r="J2" s="28">
        <v>8</v>
      </c>
      <c r="K2" s="28">
        <v>9</v>
      </c>
      <c r="L2" s="28">
        <v>10</v>
      </c>
      <c r="M2" s="28">
        <v>11</v>
      </c>
      <c r="N2" s="28">
        <v>12</v>
      </c>
      <c r="O2" s="28">
        <v>13</v>
      </c>
      <c r="P2" s="28">
        <v>14</v>
      </c>
      <c r="Q2" s="28">
        <v>15</v>
      </c>
      <c r="R2" s="28">
        <v>16</v>
      </c>
      <c r="S2" s="28"/>
      <c r="U2" s="51"/>
      <c r="V2" s="51"/>
    </row>
    <row r="6" spans="1:26" x14ac:dyDescent="0.15">
      <c r="A6">
        <v>0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T6" s="1"/>
      <c r="U6" s="18" t="e">
        <f t="shared" ref="U6:U39" si="0">AVERAGE(C6:O6)</f>
        <v>#DIV/0!</v>
      </c>
      <c r="V6" s="18" t="e">
        <f t="shared" ref="V6:V39" si="1">STDEV(C6:O6)/SQRT(COUNT(C6:O6))</f>
        <v>#DIV/0!</v>
      </c>
      <c r="W6" s="18"/>
      <c r="Z6" t="e">
        <f>MEDIAN(C6:I6)</f>
        <v>#NUM!</v>
      </c>
    </row>
    <row r="7" spans="1:26" x14ac:dyDescent="0.15">
      <c r="A7">
        <v>0.5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T7" s="1"/>
      <c r="U7" s="18" t="e">
        <f t="shared" si="0"/>
        <v>#DIV/0!</v>
      </c>
      <c r="V7" s="18" t="e">
        <f t="shared" si="1"/>
        <v>#DIV/0!</v>
      </c>
      <c r="W7" s="18"/>
      <c r="Z7" t="e">
        <f t="shared" ref="Z7:Z70" si="2">MEDIAN(C7:I7)</f>
        <v>#NUM!</v>
      </c>
    </row>
    <row r="8" spans="1:26" x14ac:dyDescent="0.15">
      <c r="A8">
        <v>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T8" s="1"/>
      <c r="U8" s="18" t="e">
        <f t="shared" si="0"/>
        <v>#DIV/0!</v>
      </c>
      <c r="V8" s="18" t="e">
        <f t="shared" si="1"/>
        <v>#DIV/0!</v>
      </c>
      <c r="W8" s="18"/>
      <c r="Z8" t="e">
        <f t="shared" si="2"/>
        <v>#NUM!</v>
      </c>
    </row>
    <row r="9" spans="1:26" x14ac:dyDescent="0.15">
      <c r="A9">
        <v>1.5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T9" s="1"/>
      <c r="U9" s="18" t="e">
        <f t="shared" si="0"/>
        <v>#DIV/0!</v>
      </c>
      <c r="V9" s="18" t="e">
        <f t="shared" si="1"/>
        <v>#DIV/0!</v>
      </c>
      <c r="W9" s="18"/>
      <c r="Z9" t="e">
        <f t="shared" si="2"/>
        <v>#NUM!</v>
      </c>
    </row>
    <row r="10" spans="1:26" x14ac:dyDescent="0.15">
      <c r="A10">
        <v>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T10" s="1"/>
      <c r="U10" s="18" t="e">
        <f t="shared" si="0"/>
        <v>#DIV/0!</v>
      </c>
      <c r="V10" s="18" t="e">
        <f t="shared" si="1"/>
        <v>#DIV/0!</v>
      </c>
      <c r="W10" s="18"/>
      <c r="Z10" t="e">
        <f t="shared" si="2"/>
        <v>#NUM!</v>
      </c>
    </row>
    <row r="11" spans="1:26" x14ac:dyDescent="0.15">
      <c r="A11">
        <v>2.5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T11" s="1"/>
      <c r="U11" s="18" t="e">
        <f t="shared" si="0"/>
        <v>#DIV/0!</v>
      </c>
      <c r="V11" s="18" t="e">
        <f t="shared" si="1"/>
        <v>#DIV/0!</v>
      </c>
      <c r="W11" s="18"/>
      <c r="Z11" t="e">
        <f t="shared" si="2"/>
        <v>#NUM!</v>
      </c>
    </row>
    <row r="12" spans="1:26" x14ac:dyDescent="0.15">
      <c r="A12">
        <v>3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T12" s="1"/>
      <c r="U12" s="18" t="e">
        <f t="shared" si="0"/>
        <v>#DIV/0!</v>
      </c>
      <c r="V12" s="18" t="e">
        <f t="shared" si="1"/>
        <v>#DIV/0!</v>
      </c>
      <c r="W12" s="18"/>
      <c r="Z12" t="e">
        <f t="shared" si="2"/>
        <v>#NUM!</v>
      </c>
    </row>
    <row r="13" spans="1:26" x14ac:dyDescent="0.15">
      <c r="A13">
        <v>3.5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T13" s="1"/>
      <c r="U13" s="18" t="e">
        <f t="shared" si="0"/>
        <v>#DIV/0!</v>
      </c>
      <c r="V13" s="18" t="e">
        <f t="shared" si="1"/>
        <v>#DIV/0!</v>
      </c>
      <c r="W13" s="18"/>
      <c r="Z13" t="e">
        <f t="shared" si="2"/>
        <v>#NUM!</v>
      </c>
    </row>
    <row r="14" spans="1:26" x14ac:dyDescent="0.15">
      <c r="A14">
        <v>4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T14" s="1"/>
      <c r="U14" s="18" t="e">
        <f t="shared" si="0"/>
        <v>#DIV/0!</v>
      </c>
      <c r="V14" s="18" t="e">
        <f t="shared" si="1"/>
        <v>#DIV/0!</v>
      </c>
      <c r="W14" s="18"/>
      <c r="Z14" t="e">
        <f t="shared" si="2"/>
        <v>#NUM!</v>
      </c>
    </row>
    <row r="15" spans="1:26" x14ac:dyDescent="0.15">
      <c r="A15">
        <v>4.5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T15" s="1"/>
      <c r="U15" s="18" t="e">
        <f t="shared" si="0"/>
        <v>#DIV/0!</v>
      </c>
      <c r="V15" s="18" t="e">
        <f t="shared" si="1"/>
        <v>#DIV/0!</v>
      </c>
      <c r="W15" s="18"/>
      <c r="Z15" t="e">
        <f t="shared" si="2"/>
        <v>#NUM!</v>
      </c>
    </row>
    <row r="16" spans="1:26" ht="15" x14ac:dyDescent="0.2">
      <c r="A16" s="16">
        <v>5</v>
      </c>
      <c r="B16" s="15" t="s">
        <v>25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7"/>
      <c r="T16" s="1"/>
      <c r="U16" s="19" t="e">
        <f t="shared" si="0"/>
        <v>#DIV/0!</v>
      </c>
      <c r="V16" s="19" t="e">
        <f t="shared" si="1"/>
        <v>#DIV/0!</v>
      </c>
      <c r="W16" s="18"/>
      <c r="X16" s="16">
        <v>-13</v>
      </c>
      <c r="Y16" s="16"/>
      <c r="Z16" t="e">
        <f t="shared" si="2"/>
        <v>#NUM!</v>
      </c>
    </row>
    <row r="17" spans="1:26" x14ac:dyDescent="0.15">
      <c r="A17">
        <v>5.5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T17" s="1"/>
      <c r="U17" s="18" t="e">
        <f t="shared" si="0"/>
        <v>#DIV/0!</v>
      </c>
      <c r="V17" s="18" t="e">
        <f t="shared" si="1"/>
        <v>#DIV/0!</v>
      </c>
      <c r="W17" s="18"/>
      <c r="X17">
        <v>-13</v>
      </c>
      <c r="Z17" t="e">
        <f t="shared" si="2"/>
        <v>#NUM!</v>
      </c>
    </row>
    <row r="18" spans="1:26" x14ac:dyDescent="0.15">
      <c r="A18">
        <v>6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T18" s="1"/>
      <c r="U18" s="18" t="e">
        <f t="shared" si="0"/>
        <v>#DIV/0!</v>
      </c>
      <c r="V18" s="18" t="e">
        <f t="shared" si="1"/>
        <v>#DIV/0!</v>
      </c>
      <c r="W18" s="18"/>
      <c r="X18">
        <v>-13</v>
      </c>
      <c r="Z18" t="e">
        <f t="shared" si="2"/>
        <v>#NUM!</v>
      </c>
    </row>
    <row r="19" spans="1:26" x14ac:dyDescent="0.15">
      <c r="A19">
        <v>6.5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T19" s="1"/>
      <c r="U19" s="18" t="e">
        <f t="shared" si="0"/>
        <v>#DIV/0!</v>
      </c>
      <c r="V19" s="18" t="e">
        <f t="shared" si="1"/>
        <v>#DIV/0!</v>
      </c>
      <c r="W19" s="18"/>
      <c r="X19">
        <v>-13</v>
      </c>
      <c r="Z19" t="e">
        <f t="shared" si="2"/>
        <v>#NUM!</v>
      </c>
    </row>
    <row r="20" spans="1:26" x14ac:dyDescent="0.15">
      <c r="A20">
        <v>7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T20" s="1"/>
      <c r="U20" s="18" t="e">
        <f t="shared" si="0"/>
        <v>#DIV/0!</v>
      </c>
      <c r="V20" s="18" t="e">
        <f t="shared" si="1"/>
        <v>#DIV/0!</v>
      </c>
      <c r="W20" s="18"/>
      <c r="X20">
        <v>-13</v>
      </c>
      <c r="Z20" t="e">
        <f t="shared" si="2"/>
        <v>#NUM!</v>
      </c>
    </row>
    <row r="21" spans="1:26" x14ac:dyDescent="0.15">
      <c r="A21">
        <v>7.5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T21" s="1"/>
      <c r="U21" s="18" t="e">
        <f t="shared" si="0"/>
        <v>#DIV/0!</v>
      </c>
      <c r="V21" s="18" t="e">
        <f t="shared" si="1"/>
        <v>#DIV/0!</v>
      </c>
      <c r="W21" s="18"/>
      <c r="X21">
        <v>-13</v>
      </c>
      <c r="Z21" t="e">
        <f t="shared" si="2"/>
        <v>#NUM!</v>
      </c>
    </row>
    <row r="22" spans="1:26" x14ac:dyDescent="0.15">
      <c r="A22">
        <v>8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T22" s="1"/>
      <c r="U22" s="18" t="e">
        <f t="shared" si="0"/>
        <v>#DIV/0!</v>
      </c>
      <c r="V22" s="18" t="e">
        <f t="shared" si="1"/>
        <v>#DIV/0!</v>
      </c>
      <c r="W22" s="18"/>
      <c r="X22">
        <v>-13</v>
      </c>
      <c r="Z22" t="e">
        <f t="shared" si="2"/>
        <v>#NUM!</v>
      </c>
    </row>
    <row r="23" spans="1:26" x14ac:dyDescent="0.15">
      <c r="A23">
        <v>8.5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T23" s="1"/>
      <c r="U23" s="18" t="e">
        <f t="shared" si="0"/>
        <v>#DIV/0!</v>
      </c>
      <c r="V23" s="18" t="e">
        <f t="shared" si="1"/>
        <v>#DIV/0!</v>
      </c>
      <c r="W23" s="18"/>
      <c r="X23">
        <v>-13</v>
      </c>
      <c r="Z23" t="e">
        <f t="shared" si="2"/>
        <v>#NUM!</v>
      </c>
    </row>
    <row r="24" spans="1:26" x14ac:dyDescent="0.15">
      <c r="A24">
        <v>9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T24" s="1"/>
      <c r="U24" s="18" t="e">
        <f t="shared" si="0"/>
        <v>#DIV/0!</v>
      </c>
      <c r="V24" s="18" t="e">
        <f t="shared" si="1"/>
        <v>#DIV/0!</v>
      </c>
      <c r="W24" s="18"/>
      <c r="X24">
        <v>-13</v>
      </c>
      <c r="Z24" t="e">
        <f t="shared" si="2"/>
        <v>#NUM!</v>
      </c>
    </row>
    <row r="25" spans="1:26" x14ac:dyDescent="0.15">
      <c r="A25">
        <v>9.5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T25" s="1"/>
      <c r="U25" s="18" t="e">
        <f t="shared" si="0"/>
        <v>#DIV/0!</v>
      </c>
      <c r="V25" s="18" t="e">
        <f t="shared" si="1"/>
        <v>#DIV/0!</v>
      </c>
      <c r="W25" s="18"/>
      <c r="X25">
        <v>-13</v>
      </c>
      <c r="Z25" t="e">
        <f t="shared" si="2"/>
        <v>#NUM!</v>
      </c>
    </row>
    <row r="26" spans="1:26" x14ac:dyDescent="0.15">
      <c r="A26">
        <v>10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T26" s="1"/>
      <c r="U26" s="18" t="e">
        <f t="shared" si="0"/>
        <v>#DIV/0!</v>
      </c>
      <c r="V26" s="18" t="e">
        <f t="shared" si="1"/>
        <v>#DIV/0!</v>
      </c>
      <c r="W26" s="18"/>
      <c r="X26">
        <v>-13</v>
      </c>
      <c r="Z26" t="e">
        <f t="shared" si="2"/>
        <v>#NUM!</v>
      </c>
    </row>
    <row r="27" spans="1:26" x14ac:dyDescent="0.15">
      <c r="A27">
        <v>10.5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T27" s="1"/>
      <c r="U27" s="18" t="e">
        <f t="shared" si="0"/>
        <v>#DIV/0!</v>
      </c>
      <c r="V27" s="18" t="e">
        <f t="shared" si="1"/>
        <v>#DIV/0!</v>
      </c>
      <c r="W27" s="18"/>
      <c r="X27">
        <v>-13</v>
      </c>
      <c r="Z27" t="e">
        <f t="shared" si="2"/>
        <v>#NUM!</v>
      </c>
    </row>
    <row r="28" spans="1:26" x14ac:dyDescent="0.15">
      <c r="A28">
        <v>11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T28" s="1"/>
      <c r="U28" s="18" t="e">
        <f t="shared" si="0"/>
        <v>#DIV/0!</v>
      </c>
      <c r="V28" s="18" t="e">
        <f t="shared" si="1"/>
        <v>#DIV/0!</v>
      </c>
      <c r="W28" s="18"/>
      <c r="X28">
        <v>-13</v>
      </c>
      <c r="Z28" t="e">
        <f t="shared" si="2"/>
        <v>#NUM!</v>
      </c>
    </row>
    <row r="29" spans="1:26" x14ac:dyDescent="0.15">
      <c r="A29">
        <v>11.5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T29" s="1"/>
      <c r="U29" s="18" t="e">
        <f t="shared" si="0"/>
        <v>#DIV/0!</v>
      </c>
      <c r="V29" s="18" t="e">
        <f t="shared" si="1"/>
        <v>#DIV/0!</v>
      </c>
      <c r="W29" s="18"/>
      <c r="X29">
        <v>-13</v>
      </c>
      <c r="Z29" t="e">
        <f t="shared" si="2"/>
        <v>#NUM!</v>
      </c>
    </row>
    <row r="30" spans="1:26" x14ac:dyDescent="0.15">
      <c r="A30">
        <v>12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T30" s="1"/>
      <c r="U30" s="18" t="e">
        <f t="shared" si="0"/>
        <v>#DIV/0!</v>
      </c>
      <c r="V30" s="18" t="e">
        <f t="shared" si="1"/>
        <v>#DIV/0!</v>
      </c>
      <c r="W30" s="18"/>
      <c r="X30">
        <v>-13</v>
      </c>
      <c r="Z30" t="e">
        <f t="shared" si="2"/>
        <v>#NUM!</v>
      </c>
    </row>
    <row r="31" spans="1:26" x14ac:dyDescent="0.15">
      <c r="A31">
        <v>12.5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T31" s="1"/>
      <c r="U31" s="18" t="e">
        <f t="shared" si="0"/>
        <v>#DIV/0!</v>
      </c>
      <c r="V31" s="18" t="e">
        <f t="shared" si="1"/>
        <v>#DIV/0!</v>
      </c>
      <c r="W31" s="18"/>
      <c r="X31">
        <v>-13</v>
      </c>
      <c r="Z31" t="e">
        <f t="shared" si="2"/>
        <v>#NUM!</v>
      </c>
    </row>
    <row r="32" spans="1:26" x14ac:dyDescent="0.15">
      <c r="A32">
        <v>13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T32" s="1"/>
      <c r="U32" s="18" t="e">
        <f t="shared" si="0"/>
        <v>#DIV/0!</v>
      </c>
      <c r="V32" s="18" t="e">
        <f t="shared" si="1"/>
        <v>#DIV/0!</v>
      </c>
      <c r="W32" s="18"/>
      <c r="X32">
        <v>-13</v>
      </c>
      <c r="Z32" t="e">
        <f t="shared" si="2"/>
        <v>#NUM!</v>
      </c>
    </row>
    <row r="33" spans="1:26" x14ac:dyDescent="0.15">
      <c r="A33">
        <v>13.5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T33" s="1"/>
      <c r="U33" s="18" t="e">
        <f t="shared" si="0"/>
        <v>#DIV/0!</v>
      </c>
      <c r="V33" s="18" t="e">
        <f t="shared" si="1"/>
        <v>#DIV/0!</v>
      </c>
      <c r="W33" s="18"/>
      <c r="X33">
        <v>-13</v>
      </c>
      <c r="Z33" t="e">
        <f t="shared" si="2"/>
        <v>#NUM!</v>
      </c>
    </row>
    <row r="34" spans="1:26" x14ac:dyDescent="0.15">
      <c r="A34">
        <v>14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T34" s="1"/>
      <c r="U34" s="18" t="e">
        <f t="shared" si="0"/>
        <v>#DIV/0!</v>
      </c>
      <c r="V34" s="18" t="e">
        <f t="shared" si="1"/>
        <v>#DIV/0!</v>
      </c>
      <c r="W34" s="18"/>
      <c r="X34">
        <v>-13</v>
      </c>
      <c r="Z34" t="e">
        <f t="shared" si="2"/>
        <v>#NUM!</v>
      </c>
    </row>
    <row r="35" spans="1:26" x14ac:dyDescent="0.15">
      <c r="A35">
        <v>14.5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T35" s="1"/>
      <c r="U35" s="18" t="e">
        <f t="shared" si="0"/>
        <v>#DIV/0!</v>
      </c>
      <c r="V35" s="18" t="e">
        <f t="shared" si="1"/>
        <v>#DIV/0!</v>
      </c>
      <c r="W35" s="18"/>
      <c r="X35">
        <v>-13</v>
      </c>
      <c r="Z35" t="e">
        <f t="shared" si="2"/>
        <v>#NUM!</v>
      </c>
    </row>
    <row r="36" spans="1:26" x14ac:dyDescent="0.15">
      <c r="A36">
        <v>15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T36" s="1"/>
      <c r="U36" s="18" t="e">
        <f t="shared" si="0"/>
        <v>#DIV/0!</v>
      </c>
      <c r="V36" s="18" t="e">
        <f t="shared" si="1"/>
        <v>#DIV/0!</v>
      </c>
      <c r="W36" s="18"/>
      <c r="X36">
        <v>-13</v>
      </c>
      <c r="Z36" t="e">
        <f t="shared" si="2"/>
        <v>#NUM!</v>
      </c>
    </row>
    <row r="37" spans="1:26" x14ac:dyDescent="0.15">
      <c r="A37">
        <v>15.5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T37" s="1"/>
      <c r="U37" s="18" t="e">
        <f t="shared" si="0"/>
        <v>#DIV/0!</v>
      </c>
      <c r="V37" s="18" t="e">
        <f t="shared" si="1"/>
        <v>#DIV/0!</v>
      </c>
      <c r="W37" s="18"/>
      <c r="X37">
        <v>-13</v>
      </c>
      <c r="Z37" t="e">
        <f t="shared" si="2"/>
        <v>#NUM!</v>
      </c>
    </row>
    <row r="38" spans="1:26" x14ac:dyDescent="0.15">
      <c r="A38">
        <v>16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T38" s="1"/>
      <c r="U38" s="18" t="e">
        <f t="shared" si="0"/>
        <v>#DIV/0!</v>
      </c>
      <c r="V38" s="18" t="e">
        <f t="shared" si="1"/>
        <v>#DIV/0!</v>
      </c>
      <c r="W38" s="18"/>
      <c r="X38">
        <v>-13</v>
      </c>
      <c r="Z38" t="e">
        <f t="shared" si="2"/>
        <v>#NUM!</v>
      </c>
    </row>
    <row r="39" spans="1:26" x14ac:dyDescent="0.15">
      <c r="A39">
        <v>16.5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T39" s="1"/>
      <c r="U39" s="18" t="e">
        <f t="shared" si="0"/>
        <v>#DIV/0!</v>
      </c>
      <c r="V39" s="18" t="e">
        <f t="shared" si="1"/>
        <v>#DIV/0!</v>
      </c>
      <c r="W39" s="18"/>
      <c r="X39">
        <v>-13</v>
      </c>
      <c r="Z39" t="e">
        <f t="shared" si="2"/>
        <v>#NUM!</v>
      </c>
    </row>
    <row r="40" spans="1:26" x14ac:dyDescent="0.15">
      <c r="A40">
        <v>17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T40" s="1"/>
      <c r="U40" s="18" t="e">
        <f t="shared" ref="U40:U103" si="3">AVERAGE(C40:O40)</f>
        <v>#DIV/0!</v>
      </c>
      <c r="V40" s="18" t="e">
        <f t="shared" ref="V40:V103" si="4">STDEV(C40:O40)/SQRT(COUNT(C40:O40))</f>
        <v>#DIV/0!</v>
      </c>
      <c r="W40" s="18"/>
      <c r="X40">
        <v>-13</v>
      </c>
      <c r="Z40" t="e">
        <f t="shared" si="2"/>
        <v>#NUM!</v>
      </c>
    </row>
    <row r="41" spans="1:26" x14ac:dyDescent="0.15">
      <c r="A41">
        <v>17.5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T41" s="1"/>
      <c r="U41" s="18" t="e">
        <f t="shared" si="3"/>
        <v>#DIV/0!</v>
      </c>
      <c r="V41" s="18" t="e">
        <f t="shared" si="4"/>
        <v>#DIV/0!</v>
      </c>
      <c r="W41" s="18"/>
      <c r="X41">
        <v>-13</v>
      </c>
      <c r="Z41" t="e">
        <f t="shared" si="2"/>
        <v>#NUM!</v>
      </c>
    </row>
    <row r="42" spans="1:26" x14ac:dyDescent="0.15">
      <c r="A42">
        <v>18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T42" s="1"/>
      <c r="U42" s="18" t="e">
        <f t="shared" si="3"/>
        <v>#DIV/0!</v>
      </c>
      <c r="V42" s="18" t="e">
        <f t="shared" si="4"/>
        <v>#DIV/0!</v>
      </c>
      <c r="W42" s="18"/>
      <c r="X42">
        <v>-13</v>
      </c>
      <c r="Z42" t="e">
        <f t="shared" si="2"/>
        <v>#NUM!</v>
      </c>
    </row>
    <row r="43" spans="1:26" x14ac:dyDescent="0.15">
      <c r="A43">
        <v>18.5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T43" s="1"/>
      <c r="U43" s="18" t="e">
        <f t="shared" si="3"/>
        <v>#DIV/0!</v>
      </c>
      <c r="V43" s="18" t="e">
        <f t="shared" si="4"/>
        <v>#DIV/0!</v>
      </c>
      <c r="W43" s="18"/>
      <c r="X43">
        <v>-13</v>
      </c>
      <c r="Z43" t="e">
        <f t="shared" si="2"/>
        <v>#NUM!</v>
      </c>
    </row>
    <row r="44" spans="1:26" x14ac:dyDescent="0.15">
      <c r="A44">
        <v>19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T44" s="1"/>
      <c r="U44" s="18" t="e">
        <f t="shared" si="3"/>
        <v>#DIV/0!</v>
      </c>
      <c r="V44" s="18" t="e">
        <f t="shared" si="4"/>
        <v>#DIV/0!</v>
      </c>
      <c r="W44" s="18"/>
      <c r="X44">
        <v>-13</v>
      </c>
      <c r="Z44" t="e">
        <f t="shared" si="2"/>
        <v>#NUM!</v>
      </c>
    </row>
    <row r="45" spans="1:26" x14ac:dyDescent="0.15">
      <c r="A45">
        <v>19.5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T45" s="1"/>
      <c r="U45" s="18" t="e">
        <f t="shared" si="3"/>
        <v>#DIV/0!</v>
      </c>
      <c r="V45" s="18" t="e">
        <f t="shared" si="4"/>
        <v>#DIV/0!</v>
      </c>
      <c r="W45" s="18"/>
      <c r="X45">
        <v>-13</v>
      </c>
      <c r="Z45" t="e">
        <f t="shared" si="2"/>
        <v>#NUM!</v>
      </c>
    </row>
    <row r="46" spans="1:26" x14ac:dyDescent="0.15">
      <c r="A46">
        <v>20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T46" s="1"/>
      <c r="U46" s="18" t="e">
        <f t="shared" si="3"/>
        <v>#DIV/0!</v>
      </c>
      <c r="V46" s="18" t="e">
        <f t="shared" si="4"/>
        <v>#DIV/0!</v>
      </c>
      <c r="W46" s="18"/>
      <c r="X46">
        <v>-13</v>
      </c>
      <c r="Z46" t="e">
        <f t="shared" si="2"/>
        <v>#NUM!</v>
      </c>
    </row>
    <row r="47" spans="1:26" x14ac:dyDescent="0.15">
      <c r="A47">
        <v>20.5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T47" s="1"/>
      <c r="U47" s="18" t="e">
        <f t="shared" si="3"/>
        <v>#DIV/0!</v>
      </c>
      <c r="V47" s="18" t="e">
        <f t="shared" si="4"/>
        <v>#DIV/0!</v>
      </c>
      <c r="W47" s="18"/>
      <c r="X47">
        <v>-13</v>
      </c>
      <c r="Z47" t="e">
        <f t="shared" si="2"/>
        <v>#NUM!</v>
      </c>
    </row>
    <row r="48" spans="1:26" x14ac:dyDescent="0.15">
      <c r="A48">
        <v>21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T48" s="1"/>
      <c r="U48" s="18" t="e">
        <f t="shared" si="3"/>
        <v>#DIV/0!</v>
      </c>
      <c r="V48" s="18" t="e">
        <f t="shared" si="4"/>
        <v>#DIV/0!</v>
      </c>
      <c r="W48" s="18"/>
      <c r="X48">
        <v>-13</v>
      </c>
      <c r="Z48" t="e">
        <f t="shared" si="2"/>
        <v>#NUM!</v>
      </c>
    </row>
    <row r="49" spans="1:26" x14ac:dyDescent="0.15">
      <c r="A49">
        <v>21.5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T49" s="1"/>
      <c r="U49" s="18" t="e">
        <f t="shared" si="3"/>
        <v>#DIV/0!</v>
      </c>
      <c r="V49" s="18" t="e">
        <f t="shared" si="4"/>
        <v>#DIV/0!</v>
      </c>
      <c r="W49" s="18"/>
      <c r="X49">
        <v>-13</v>
      </c>
      <c r="Z49" t="e">
        <f t="shared" si="2"/>
        <v>#NUM!</v>
      </c>
    </row>
    <row r="50" spans="1:26" x14ac:dyDescent="0.15">
      <c r="A50">
        <v>22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T50" s="1"/>
      <c r="U50" s="18" t="e">
        <f t="shared" si="3"/>
        <v>#DIV/0!</v>
      </c>
      <c r="V50" s="18" t="e">
        <f t="shared" si="4"/>
        <v>#DIV/0!</v>
      </c>
      <c r="W50" s="18"/>
      <c r="X50">
        <v>-13</v>
      </c>
      <c r="Z50" t="e">
        <f t="shared" si="2"/>
        <v>#NUM!</v>
      </c>
    </row>
    <row r="51" spans="1:26" x14ac:dyDescent="0.15">
      <c r="A51">
        <v>22.5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T51" s="1"/>
      <c r="U51" s="18" t="e">
        <f t="shared" si="3"/>
        <v>#DIV/0!</v>
      </c>
      <c r="V51" s="18" t="e">
        <f t="shared" si="4"/>
        <v>#DIV/0!</v>
      </c>
      <c r="W51" s="18"/>
      <c r="X51">
        <v>-13</v>
      </c>
      <c r="Z51" t="e">
        <f t="shared" si="2"/>
        <v>#NUM!</v>
      </c>
    </row>
    <row r="52" spans="1:26" x14ac:dyDescent="0.15">
      <c r="A52">
        <v>23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T52" s="1"/>
      <c r="U52" s="18" t="e">
        <f t="shared" si="3"/>
        <v>#DIV/0!</v>
      </c>
      <c r="V52" s="18" t="e">
        <f t="shared" si="4"/>
        <v>#DIV/0!</v>
      </c>
      <c r="W52" s="18"/>
      <c r="X52">
        <v>-13</v>
      </c>
      <c r="Z52" t="e">
        <f t="shared" si="2"/>
        <v>#NUM!</v>
      </c>
    </row>
    <row r="53" spans="1:26" x14ac:dyDescent="0.15">
      <c r="A53">
        <v>23.5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T53" s="1"/>
      <c r="U53" s="18" t="e">
        <f t="shared" si="3"/>
        <v>#DIV/0!</v>
      </c>
      <c r="V53" s="18" t="e">
        <f t="shared" si="4"/>
        <v>#DIV/0!</v>
      </c>
      <c r="W53" s="18"/>
      <c r="X53">
        <v>-13</v>
      </c>
      <c r="Z53" t="e">
        <f t="shared" si="2"/>
        <v>#NUM!</v>
      </c>
    </row>
    <row r="54" spans="1:26" x14ac:dyDescent="0.15">
      <c r="A54">
        <v>24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T54" s="1"/>
      <c r="U54" s="18" t="e">
        <f t="shared" si="3"/>
        <v>#DIV/0!</v>
      </c>
      <c r="V54" s="18" t="e">
        <f t="shared" si="4"/>
        <v>#DIV/0!</v>
      </c>
      <c r="W54" s="18"/>
      <c r="X54">
        <v>-13</v>
      </c>
      <c r="Z54" t="e">
        <f t="shared" si="2"/>
        <v>#NUM!</v>
      </c>
    </row>
    <row r="55" spans="1:26" x14ac:dyDescent="0.15">
      <c r="A55">
        <v>24.5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T55" s="1"/>
      <c r="U55" s="18" t="e">
        <f t="shared" si="3"/>
        <v>#DIV/0!</v>
      </c>
      <c r="V55" s="18" t="e">
        <f t="shared" si="4"/>
        <v>#DIV/0!</v>
      </c>
      <c r="W55" s="18"/>
      <c r="X55">
        <v>-13</v>
      </c>
      <c r="Z55" t="e">
        <f t="shared" si="2"/>
        <v>#NUM!</v>
      </c>
    </row>
    <row r="56" spans="1:26" x14ac:dyDescent="0.15">
      <c r="A56">
        <v>25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T56" s="1"/>
      <c r="U56" s="18" t="e">
        <f t="shared" si="3"/>
        <v>#DIV/0!</v>
      </c>
      <c r="V56" s="18" t="e">
        <f t="shared" si="4"/>
        <v>#DIV/0!</v>
      </c>
      <c r="W56" s="18"/>
      <c r="X56">
        <v>-13</v>
      </c>
      <c r="Z56" t="e">
        <f t="shared" si="2"/>
        <v>#NUM!</v>
      </c>
    </row>
    <row r="57" spans="1:26" ht="15" x14ac:dyDescent="0.2">
      <c r="A57" s="16">
        <v>25.5</v>
      </c>
      <c r="B57" s="15" t="s">
        <v>26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7"/>
      <c r="T57" s="1"/>
      <c r="U57" s="19" t="e">
        <f t="shared" si="3"/>
        <v>#DIV/0!</v>
      </c>
      <c r="V57" s="19" t="e">
        <f t="shared" si="4"/>
        <v>#DIV/0!</v>
      </c>
      <c r="W57" s="18"/>
      <c r="X57" s="16"/>
      <c r="Y57" s="16"/>
      <c r="Z57" t="e">
        <f t="shared" si="2"/>
        <v>#NUM!</v>
      </c>
    </row>
    <row r="58" spans="1:26" x14ac:dyDescent="0.15">
      <c r="A58">
        <v>26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T58" s="1"/>
      <c r="U58" s="18" t="e">
        <f t="shared" si="3"/>
        <v>#DIV/0!</v>
      </c>
      <c r="V58" s="18" t="e">
        <f t="shared" si="4"/>
        <v>#DIV/0!</v>
      </c>
      <c r="W58" s="18"/>
      <c r="Z58" t="e">
        <f t="shared" si="2"/>
        <v>#NUM!</v>
      </c>
    </row>
    <row r="59" spans="1:26" x14ac:dyDescent="0.15">
      <c r="A59">
        <v>26.5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T59" s="1"/>
      <c r="U59" s="18" t="e">
        <f t="shared" si="3"/>
        <v>#DIV/0!</v>
      </c>
      <c r="V59" s="18" t="e">
        <f t="shared" si="4"/>
        <v>#DIV/0!</v>
      </c>
      <c r="W59" s="18"/>
      <c r="Z59" t="e">
        <f t="shared" si="2"/>
        <v>#NUM!</v>
      </c>
    </row>
    <row r="60" spans="1:26" x14ac:dyDescent="0.15">
      <c r="A60">
        <v>27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T60" s="1"/>
      <c r="U60" s="18" t="e">
        <f t="shared" si="3"/>
        <v>#DIV/0!</v>
      </c>
      <c r="V60" s="18" t="e">
        <f t="shared" si="4"/>
        <v>#DIV/0!</v>
      </c>
      <c r="W60" s="18"/>
      <c r="Z60" t="e">
        <f t="shared" si="2"/>
        <v>#NUM!</v>
      </c>
    </row>
    <row r="61" spans="1:26" x14ac:dyDescent="0.15">
      <c r="A61">
        <v>27.5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T61" s="1"/>
      <c r="U61" s="18" t="e">
        <f t="shared" si="3"/>
        <v>#DIV/0!</v>
      </c>
      <c r="V61" s="18" t="e">
        <f t="shared" si="4"/>
        <v>#DIV/0!</v>
      </c>
      <c r="W61" s="18"/>
      <c r="Z61" t="e">
        <f t="shared" si="2"/>
        <v>#NUM!</v>
      </c>
    </row>
    <row r="62" spans="1:26" x14ac:dyDescent="0.15">
      <c r="A62">
        <v>28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T62" s="1"/>
      <c r="U62" s="18" t="e">
        <f t="shared" si="3"/>
        <v>#DIV/0!</v>
      </c>
      <c r="V62" s="18" t="e">
        <f t="shared" si="4"/>
        <v>#DIV/0!</v>
      </c>
      <c r="W62" s="18"/>
      <c r="Z62" t="e">
        <f t="shared" si="2"/>
        <v>#NUM!</v>
      </c>
    </row>
    <row r="63" spans="1:26" x14ac:dyDescent="0.15">
      <c r="A63">
        <v>28.5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T63" s="1"/>
      <c r="U63" s="18" t="e">
        <f t="shared" si="3"/>
        <v>#DIV/0!</v>
      </c>
      <c r="V63" s="18" t="e">
        <f t="shared" si="4"/>
        <v>#DIV/0!</v>
      </c>
      <c r="W63" s="18"/>
      <c r="Z63" t="e">
        <f t="shared" si="2"/>
        <v>#NUM!</v>
      </c>
    </row>
    <row r="64" spans="1:26" x14ac:dyDescent="0.15">
      <c r="A64">
        <v>29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T64" s="1"/>
      <c r="U64" s="18" t="e">
        <f t="shared" si="3"/>
        <v>#DIV/0!</v>
      </c>
      <c r="V64" s="18" t="e">
        <f t="shared" si="4"/>
        <v>#DIV/0!</v>
      </c>
      <c r="W64" s="18"/>
      <c r="Z64" t="e">
        <f t="shared" si="2"/>
        <v>#NUM!</v>
      </c>
    </row>
    <row r="65" spans="1:26" x14ac:dyDescent="0.15">
      <c r="A65">
        <v>29.5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T65" s="1"/>
      <c r="U65" s="18" t="e">
        <f t="shared" si="3"/>
        <v>#DIV/0!</v>
      </c>
      <c r="V65" s="18" t="e">
        <f t="shared" si="4"/>
        <v>#DIV/0!</v>
      </c>
      <c r="W65" s="18"/>
      <c r="Z65" t="e">
        <f t="shared" si="2"/>
        <v>#NUM!</v>
      </c>
    </row>
    <row r="66" spans="1:26" x14ac:dyDescent="0.15">
      <c r="A66">
        <v>30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T66" s="1"/>
      <c r="U66" s="18" t="e">
        <f t="shared" si="3"/>
        <v>#DIV/0!</v>
      </c>
      <c r="V66" s="18" t="e">
        <f t="shared" si="4"/>
        <v>#DIV/0!</v>
      </c>
      <c r="W66" s="18"/>
      <c r="Z66" t="e">
        <f t="shared" si="2"/>
        <v>#NUM!</v>
      </c>
    </row>
    <row r="67" spans="1:26" x14ac:dyDescent="0.15">
      <c r="A67">
        <v>30.5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T67" s="1"/>
      <c r="U67" s="18" t="e">
        <f t="shared" si="3"/>
        <v>#DIV/0!</v>
      </c>
      <c r="V67" s="18" t="e">
        <f t="shared" si="4"/>
        <v>#DIV/0!</v>
      </c>
      <c r="W67" s="18"/>
      <c r="Z67" t="e">
        <f t="shared" si="2"/>
        <v>#NUM!</v>
      </c>
    </row>
    <row r="68" spans="1:26" x14ac:dyDescent="0.15">
      <c r="A68">
        <v>31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T68" s="1"/>
      <c r="U68" s="18" t="e">
        <f t="shared" si="3"/>
        <v>#DIV/0!</v>
      </c>
      <c r="V68" s="18" t="e">
        <f t="shared" si="4"/>
        <v>#DIV/0!</v>
      </c>
      <c r="W68" s="18"/>
      <c r="Z68" t="e">
        <f t="shared" si="2"/>
        <v>#NUM!</v>
      </c>
    </row>
    <row r="69" spans="1:26" x14ac:dyDescent="0.15">
      <c r="A69">
        <v>31.5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T69" s="1"/>
      <c r="U69" s="18" t="e">
        <f t="shared" si="3"/>
        <v>#DIV/0!</v>
      </c>
      <c r="V69" s="18" t="e">
        <f t="shared" si="4"/>
        <v>#DIV/0!</v>
      </c>
      <c r="W69" s="18"/>
      <c r="Z69" t="e">
        <f t="shared" si="2"/>
        <v>#NUM!</v>
      </c>
    </row>
    <row r="70" spans="1:26" x14ac:dyDescent="0.15">
      <c r="A70">
        <v>32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T70" s="1"/>
      <c r="U70" s="18" t="e">
        <f t="shared" si="3"/>
        <v>#DIV/0!</v>
      </c>
      <c r="V70" s="18" t="e">
        <f t="shared" si="4"/>
        <v>#DIV/0!</v>
      </c>
      <c r="W70" s="18"/>
      <c r="Z70" t="e">
        <f t="shared" si="2"/>
        <v>#NUM!</v>
      </c>
    </row>
    <row r="71" spans="1:26" x14ac:dyDescent="0.15">
      <c r="A71">
        <v>32.5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T71" s="1"/>
      <c r="U71" s="18" t="e">
        <f t="shared" si="3"/>
        <v>#DIV/0!</v>
      </c>
      <c r="V71" s="18" t="e">
        <f t="shared" si="4"/>
        <v>#DIV/0!</v>
      </c>
      <c r="W71" s="18"/>
      <c r="Z71" t="e">
        <f t="shared" ref="Z71:Z116" si="5">MEDIAN(C71:I71)</f>
        <v>#NUM!</v>
      </c>
    </row>
    <row r="72" spans="1:26" x14ac:dyDescent="0.15">
      <c r="A72">
        <v>33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T72" s="1"/>
      <c r="U72" s="18" t="e">
        <f t="shared" si="3"/>
        <v>#DIV/0!</v>
      </c>
      <c r="V72" s="18" t="e">
        <f t="shared" si="4"/>
        <v>#DIV/0!</v>
      </c>
      <c r="W72" s="18"/>
      <c r="Z72" t="e">
        <f t="shared" si="5"/>
        <v>#NUM!</v>
      </c>
    </row>
    <row r="73" spans="1:26" x14ac:dyDescent="0.15">
      <c r="A73">
        <v>33.5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T73" s="1"/>
      <c r="U73" s="18" t="e">
        <f t="shared" si="3"/>
        <v>#DIV/0!</v>
      </c>
      <c r="V73" s="18" t="e">
        <f t="shared" si="4"/>
        <v>#DIV/0!</v>
      </c>
      <c r="W73" s="18"/>
      <c r="Z73" t="e">
        <f t="shared" si="5"/>
        <v>#NUM!</v>
      </c>
    </row>
    <row r="74" spans="1:26" x14ac:dyDescent="0.15">
      <c r="A74">
        <v>34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T74" s="1"/>
      <c r="U74" s="18" t="e">
        <f t="shared" si="3"/>
        <v>#DIV/0!</v>
      </c>
      <c r="V74" s="18" t="e">
        <f t="shared" si="4"/>
        <v>#DIV/0!</v>
      </c>
      <c r="W74" s="18"/>
      <c r="Z74" t="e">
        <f t="shared" si="5"/>
        <v>#NUM!</v>
      </c>
    </row>
    <row r="75" spans="1:26" x14ac:dyDescent="0.15">
      <c r="A75">
        <v>34.5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T75" s="1"/>
      <c r="U75" s="18" t="e">
        <f t="shared" si="3"/>
        <v>#DIV/0!</v>
      </c>
      <c r="V75" s="18" t="e">
        <f t="shared" si="4"/>
        <v>#DIV/0!</v>
      </c>
      <c r="W75" s="18"/>
      <c r="Z75" t="e">
        <f t="shared" si="5"/>
        <v>#NUM!</v>
      </c>
    </row>
    <row r="76" spans="1:26" x14ac:dyDescent="0.15">
      <c r="A76">
        <v>35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T76" s="1"/>
      <c r="U76" s="18" t="e">
        <f t="shared" si="3"/>
        <v>#DIV/0!</v>
      </c>
      <c r="V76" s="18" t="e">
        <f t="shared" si="4"/>
        <v>#DIV/0!</v>
      </c>
      <c r="W76" s="18"/>
      <c r="Z76" t="e">
        <f t="shared" si="5"/>
        <v>#NUM!</v>
      </c>
    </row>
    <row r="77" spans="1:26" x14ac:dyDescent="0.15">
      <c r="A77">
        <v>35.5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T77" s="1"/>
      <c r="U77" s="18" t="e">
        <f t="shared" si="3"/>
        <v>#DIV/0!</v>
      </c>
      <c r="V77" s="18" t="e">
        <f t="shared" si="4"/>
        <v>#DIV/0!</v>
      </c>
      <c r="W77" s="18"/>
      <c r="Z77" t="e">
        <f t="shared" si="5"/>
        <v>#NUM!</v>
      </c>
    </row>
    <row r="78" spans="1:26" x14ac:dyDescent="0.15">
      <c r="A78">
        <v>36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T78" s="1"/>
      <c r="U78" s="18" t="e">
        <f t="shared" si="3"/>
        <v>#DIV/0!</v>
      </c>
      <c r="V78" s="18" t="e">
        <f t="shared" si="4"/>
        <v>#DIV/0!</v>
      </c>
      <c r="W78" s="18"/>
      <c r="Z78" t="e">
        <f t="shared" si="5"/>
        <v>#NUM!</v>
      </c>
    </row>
    <row r="79" spans="1:26" x14ac:dyDescent="0.15">
      <c r="A79">
        <v>36.5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T79" s="1"/>
      <c r="U79" s="18" t="e">
        <f t="shared" si="3"/>
        <v>#DIV/0!</v>
      </c>
      <c r="V79" s="18" t="e">
        <f t="shared" si="4"/>
        <v>#DIV/0!</v>
      </c>
      <c r="W79" s="18"/>
      <c r="Z79" t="e">
        <f t="shared" si="5"/>
        <v>#NUM!</v>
      </c>
    </row>
    <row r="80" spans="1:26" x14ac:dyDescent="0.15">
      <c r="A80">
        <v>37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T80" s="1"/>
      <c r="U80" s="18" t="e">
        <f t="shared" si="3"/>
        <v>#DIV/0!</v>
      </c>
      <c r="V80" s="18" t="e">
        <f t="shared" si="4"/>
        <v>#DIV/0!</v>
      </c>
      <c r="W80" s="18"/>
      <c r="Z80" t="e">
        <f t="shared" si="5"/>
        <v>#NUM!</v>
      </c>
    </row>
    <row r="81" spans="1:26" x14ac:dyDescent="0.15">
      <c r="A81">
        <v>37.5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T81" s="1"/>
      <c r="U81" s="18" t="e">
        <f t="shared" si="3"/>
        <v>#DIV/0!</v>
      </c>
      <c r="V81" s="18" t="e">
        <f t="shared" si="4"/>
        <v>#DIV/0!</v>
      </c>
      <c r="W81" s="18"/>
      <c r="Z81" t="e">
        <f t="shared" si="5"/>
        <v>#NUM!</v>
      </c>
    </row>
    <row r="82" spans="1:26" x14ac:dyDescent="0.15">
      <c r="A82">
        <v>38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T82" s="1"/>
      <c r="U82" s="18" t="e">
        <f t="shared" si="3"/>
        <v>#DIV/0!</v>
      </c>
      <c r="V82" s="18" t="e">
        <f t="shared" si="4"/>
        <v>#DIV/0!</v>
      </c>
      <c r="W82" s="18"/>
      <c r="Z82" t="e">
        <f t="shared" si="5"/>
        <v>#NUM!</v>
      </c>
    </row>
    <row r="83" spans="1:26" x14ac:dyDescent="0.15">
      <c r="A83">
        <v>38.5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T83" s="1"/>
      <c r="U83" s="18" t="e">
        <f t="shared" si="3"/>
        <v>#DIV/0!</v>
      </c>
      <c r="V83" s="18" t="e">
        <f t="shared" si="4"/>
        <v>#DIV/0!</v>
      </c>
      <c r="W83" s="18"/>
      <c r="Z83" t="e">
        <f t="shared" si="5"/>
        <v>#NUM!</v>
      </c>
    </row>
    <row r="84" spans="1:26" x14ac:dyDescent="0.15">
      <c r="A84">
        <v>39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T84" s="1"/>
      <c r="U84" s="18" t="e">
        <f t="shared" si="3"/>
        <v>#DIV/0!</v>
      </c>
      <c r="V84" s="18" t="e">
        <f t="shared" si="4"/>
        <v>#DIV/0!</v>
      </c>
      <c r="W84" s="18"/>
      <c r="Z84" t="e">
        <f t="shared" si="5"/>
        <v>#NUM!</v>
      </c>
    </row>
    <row r="85" spans="1:26" x14ac:dyDescent="0.15">
      <c r="A85">
        <v>39.5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T85" s="1"/>
      <c r="U85" s="18" t="e">
        <f t="shared" si="3"/>
        <v>#DIV/0!</v>
      </c>
      <c r="V85" s="18" t="e">
        <f t="shared" si="4"/>
        <v>#DIV/0!</v>
      </c>
      <c r="W85" s="18"/>
      <c r="Z85" t="e">
        <f t="shared" si="5"/>
        <v>#NUM!</v>
      </c>
    </row>
    <row r="86" spans="1:26" x14ac:dyDescent="0.15">
      <c r="A86">
        <v>40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T86" s="1"/>
      <c r="U86" s="18" t="e">
        <f t="shared" si="3"/>
        <v>#DIV/0!</v>
      </c>
      <c r="V86" s="18" t="e">
        <f t="shared" si="4"/>
        <v>#DIV/0!</v>
      </c>
      <c r="W86" s="18"/>
      <c r="Z86" t="e">
        <f t="shared" si="5"/>
        <v>#NUM!</v>
      </c>
    </row>
    <row r="87" spans="1:26" x14ac:dyDescent="0.15">
      <c r="A87">
        <v>40.5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T87" s="1"/>
      <c r="U87" s="18" t="e">
        <f t="shared" si="3"/>
        <v>#DIV/0!</v>
      </c>
      <c r="V87" s="18" t="e">
        <f t="shared" si="4"/>
        <v>#DIV/0!</v>
      </c>
      <c r="W87" s="18"/>
      <c r="Z87" t="e">
        <f t="shared" si="5"/>
        <v>#NUM!</v>
      </c>
    </row>
    <row r="88" spans="1:26" x14ac:dyDescent="0.15">
      <c r="A88">
        <v>41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T88" s="1"/>
      <c r="U88" s="18" t="e">
        <f t="shared" si="3"/>
        <v>#DIV/0!</v>
      </c>
      <c r="V88" s="18" t="e">
        <f t="shared" si="4"/>
        <v>#DIV/0!</v>
      </c>
      <c r="W88" s="18"/>
      <c r="Z88" t="e">
        <f t="shared" si="5"/>
        <v>#NUM!</v>
      </c>
    </row>
    <row r="89" spans="1:26" x14ac:dyDescent="0.15">
      <c r="A89">
        <v>41.5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T89" s="1"/>
      <c r="U89" s="18" t="e">
        <f t="shared" si="3"/>
        <v>#DIV/0!</v>
      </c>
      <c r="V89" s="18" t="e">
        <f t="shared" si="4"/>
        <v>#DIV/0!</v>
      </c>
      <c r="W89" s="18"/>
      <c r="Z89" t="e">
        <f t="shared" si="5"/>
        <v>#NUM!</v>
      </c>
    </row>
    <row r="90" spans="1:26" x14ac:dyDescent="0.15">
      <c r="A90">
        <v>42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T90" s="1"/>
      <c r="U90" s="18" t="e">
        <f t="shared" si="3"/>
        <v>#DIV/0!</v>
      </c>
      <c r="V90" s="18" t="e">
        <f t="shared" si="4"/>
        <v>#DIV/0!</v>
      </c>
      <c r="W90" s="18"/>
      <c r="Z90" t="e">
        <f t="shared" si="5"/>
        <v>#NUM!</v>
      </c>
    </row>
    <row r="91" spans="1:26" x14ac:dyDescent="0.15">
      <c r="A91">
        <v>42.5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T91" s="1"/>
      <c r="U91" s="18" t="e">
        <f t="shared" si="3"/>
        <v>#DIV/0!</v>
      </c>
      <c r="V91" s="18" t="e">
        <f t="shared" si="4"/>
        <v>#DIV/0!</v>
      </c>
      <c r="W91" s="18"/>
      <c r="Z91" t="e">
        <f t="shared" si="5"/>
        <v>#NUM!</v>
      </c>
    </row>
    <row r="92" spans="1:26" x14ac:dyDescent="0.15">
      <c r="A92">
        <v>43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T92" s="1"/>
      <c r="U92" s="18" t="e">
        <f t="shared" si="3"/>
        <v>#DIV/0!</v>
      </c>
      <c r="V92" s="18" t="e">
        <f t="shared" si="4"/>
        <v>#DIV/0!</v>
      </c>
      <c r="W92" s="18"/>
      <c r="Z92" t="e">
        <f t="shared" si="5"/>
        <v>#NUM!</v>
      </c>
    </row>
    <row r="93" spans="1:26" x14ac:dyDescent="0.15">
      <c r="A93">
        <v>43.5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T93" s="1"/>
      <c r="U93" s="18" t="e">
        <f t="shared" si="3"/>
        <v>#DIV/0!</v>
      </c>
      <c r="V93" s="18" t="e">
        <f t="shared" si="4"/>
        <v>#DIV/0!</v>
      </c>
      <c r="W93" s="18"/>
      <c r="Z93" t="e">
        <f t="shared" si="5"/>
        <v>#NUM!</v>
      </c>
    </row>
    <row r="94" spans="1:26" x14ac:dyDescent="0.15">
      <c r="A94">
        <v>44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T94" s="1"/>
      <c r="U94" s="18" t="e">
        <f t="shared" si="3"/>
        <v>#DIV/0!</v>
      </c>
      <c r="V94" s="18" t="e">
        <f t="shared" si="4"/>
        <v>#DIV/0!</v>
      </c>
      <c r="W94" s="18"/>
      <c r="Z94" t="e">
        <f t="shared" si="5"/>
        <v>#NUM!</v>
      </c>
    </row>
    <row r="95" spans="1:26" x14ac:dyDescent="0.15">
      <c r="A95">
        <v>44.5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T95" s="1"/>
      <c r="U95" s="18" t="e">
        <f t="shared" si="3"/>
        <v>#DIV/0!</v>
      </c>
      <c r="V95" s="18" t="e">
        <f t="shared" si="4"/>
        <v>#DIV/0!</v>
      </c>
      <c r="W95" s="18"/>
      <c r="Z95" t="e">
        <f t="shared" si="5"/>
        <v>#NUM!</v>
      </c>
    </row>
    <row r="96" spans="1:26" x14ac:dyDescent="0.15">
      <c r="A96">
        <v>45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T96" s="1"/>
      <c r="U96" s="18" t="e">
        <f t="shared" si="3"/>
        <v>#DIV/0!</v>
      </c>
      <c r="V96" s="18" t="e">
        <f t="shared" si="4"/>
        <v>#DIV/0!</v>
      </c>
      <c r="W96" s="18"/>
      <c r="Z96" t="e">
        <f t="shared" si="5"/>
        <v>#NUM!</v>
      </c>
    </row>
    <row r="97" spans="1:26" x14ac:dyDescent="0.15">
      <c r="A97">
        <v>45.5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T97" s="1"/>
      <c r="U97" s="18" t="e">
        <f t="shared" si="3"/>
        <v>#DIV/0!</v>
      </c>
      <c r="V97" s="18" t="e">
        <f t="shared" si="4"/>
        <v>#DIV/0!</v>
      </c>
      <c r="W97" s="18"/>
      <c r="Z97" t="e">
        <f t="shared" si="5"/>
        <v>#NUM!</v>
      </c>
    </row>
    <row r="98" spans="1:26" x14ac:dyDescent="0.15">
      <c r="A98">
        <v>46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T98" s="1"/>
      <c r="U98" s="18" t="e">
        <f t="shared" si="3"/>
        <v>#DIV/0!</v>
      </c>
      <c r="V98" s="18" t="e">
        <f t="shared" si="4"/>
        <v>#DIV/0!</v>
      </c>
      <c r="W98" s="18"/>
      <c r="Z98" t="e">
        <f t="shared" si="5"/>
        <v>#NUM!</v>
      </c>
    </row>
    <row r="99" spans="1:26" x14ac:dyDescent="0.15">
      <c r="A99">
        <v>46.5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T99" s="1"/>
      <c r="U99" s="18" t="e">
        <f t="shared" si="3"/>
        <v>#DIV/0!</v>
      </c>
      <c r="V99" s="18" t="e">
        <f t="shared" si="4"/>
        <v>#DIV/0!</v>
      </c>
      <c r="W99" s="18"/>
      <c r="Z99" t="e">
        <f t="shared" si="5"/>
        <v>#NUM!</v>
      </c>
    </row>
    <row r="100" spans="1:26" x14ac:dyDescent="0.15">
      <c r="A100">
        <v>47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T100" s="1"/>
      <c r="U100" s="18" t="e">
        <f t="shared" si="3"/>
        <v>#DIV/0!</v>
      </c>
      <c r="V100" s="18" t="e">
        <f t="shared" si="4"/>
        <v>#DIV/0!</v>
      </c>
      <c r="W100" s="18"/>
      <c r="Z100" t="e">
        <f t="shared" si="5"/>
        <v>#NUM!</v>
      </c>
    </row>
    <row r="101" spans="1:26" x14ac:dyDescent="0.15">
      <c r="A101">
        <v>47.5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T101" s="1"/>
      <c r="U101" s="18" t="e">
        <f t="shared" si="3"/>
        <v>#DIV/0!</v>
      </c>
      <c r="V101" s="18" t="e">
        <f t="shared" si="4"/>
        <v>#DIV/0!</v>
      </c>
      <c r="W101" s="18"/>
      <c r="Z101" t="e">
        <f t="shared" si="5"/>
        <v>#NUM!</v>
      </c>
    </row>
    <row r="102" spans="1:26" x14ac:dyDescent="0.15">
      <c r="A102">
        <v>48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T102" s="1"/>
      <c r="U102" s="18" t="e">
        <f t="shared" si="3"/>
        <v>#DIV/0!</v>
      </c>
      <c r="V102" s="18" t="e">
        <f t="shared" si="4"/>
        <v>#DIV/0!</v>
      </c>
      <c r="W102" s="18"/>
      <c r="Z102" t="e">
        <f t="shared" si="5"/>
        <v>#NUM!</v>
      </c>
    </row>
    <row r="103" spans="1:26" x14ac:dyDescent="0.15">
      <c r="A103">
        <v>48.5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T103" s="1"/>
      <c r="U103" s="18" t="e">
        <f t="shared" si="3"/>
        <v>#DIV/0!</v>
      </c>
      <c r="V103" s="18" t="e">
        <f t="shared" si="4"/>
        <v>#DIV/0!</v>
      </c>
      <c r="W103" s="18"/>
      <c r="Z103" t="e">
        <f t="shared" si="5"/>
        <v>#NUM!</v>
      </c>
    </row>
    <row r="104" spans="1:26" x14ac:dyDescent="0.15">
      <c r="A104">
        <v>49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T104" s="1"/>
      <c r="U104" s="18" t="e">
        <f t="shared" ref="U104:U116" si="6">AVERAGE(C104:O104)</f>
        <v>#DIV/0!</v>
      </c>
      <c r="V104" s="18" t="e">
        <f t="shared" ref="V104:V116" si="7">STDEV(C104:O104)/SQRT(COUNT(C104:O104))</f>
        <v>#DIV/0!</v>
      </c>
      <c r="W104" s="18"/>
      <c r="Z104" t="e">
        <f t="shared" si="5"/>
        <v>#NUM!</v>
      </c>
    </row>
    <row r="105" spans="1:26" x14ac:dyDescent="0.15">
      <c r="A105">
        <v>49.5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T105" s="1"/>
      <c r="U105" s="18" t="e">
        <f t="shared" si="6"/>
        <v>#DIV/0!</v>
      </c>
      <c r="V105" s="18" t="e">
        <f t="shared" si="7"/>
        <v>#DIV/0!</v>
      </c>
      <c r="W105" s="18"/>
      <c r="Z105" t="e">
        <f t="shared" si="5"/>
        <v>#NUM!</v>
      </c>
    </row>
    <row r="106" spans="1:26" x14ac:dyDescent="0.15">
      <c r="A106">
        <v>50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T106" s="1"/>
      <c r="U106" s="18" t="e">
        <f t="shared" si="6"/>
        <v>#DIV/0!</v>
      </c>
      <c r="V106" s="18" t="e">
        <f t="shared" si="7"/>
        <v>#DIV/0!</v>
      </c>
      <c r="W106" s="18"/>
      <c r="Z106" t="e">
        <f t="shared" si="5"/>
        <v>#NUM!</v>
      </c>
    </row>
    <row r="107" spans="1:26" x14ac:dyDescent="0.15">
      <c r="A107">
        <v>50.5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T107" s="1"/>
      <c r="U107" s="18" t="e">
        <f t="shared" si="6"/>
        <v>#DIV/0!</v>
      </c>
      <c r="V107" s="18" t="e">
        <f t="shared" si="7"/>
        <v>#DIV/0!</v>
      </c>
      <c r="W107" s="18"/>
      <c r="Z107" t="e">
        <f t="shared" si="5"/>
        <v>#NUM!</v>
      </c>
    </row>
    <row r="108" spans="1:26" x14ac:dyDescent="0.15">
      <c r="A108">
        <v>51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T108" s="1"/>
      <c r="U108" s="18" t="e">
        <f t="shared" si="6"/>
        <v>#DIV/0!</v>
      </c>
      <c r="V108" s="18" t="e">
        <f t="shared" si="7"/>
        <v>#DIV/0!</v>
      </c>
      <c r="W108" s="18"/>
      <c r="Z108" t="e">
        <f t="shared" si="5"/>
        <v>#NUM!</v>
      </c>
    </row>
    <row r="109" spans="1:26" x14ac:dyDescent="0.15">
      <c r="A109">
        <v>51.5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T109" s="1"/>
      <c r="U109" s="18" t="e">
        <f t="shared" si="6"/>
        <v>#DIV/0!</v>
      </c>
      <c r="V109" s="18" t="e">
        <f t="shared" si="7"/>
        <v>#DIV/0!</v>
      </c>
      <c r="W109" s="18"/>
      <c r="Z109" t="e">
        <f t="shared" si="5"/>
        <v>#NUM!</v>
      </c>
    </row>
    <row r="110" spans="1:26" x14ac:dyDescent="0.15">
      <c r="A110">
        <v>52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T110" s="1"/>
      <c r="U110" s="18" t="e">
        <f t="shared" si="6"/>
        <v>#DIV/0!</v>
      </c>
      <c r="V110" s="18" t="e">
        <f t="shared" si="7"/>
        <v>#DIV/0!</v>
      </c>
      <c r="W110" s="18"/>
      <c r="Z110" t="e">
        <f t="shared" si="5"/>
        <v>#NUM!</v>
      </c>
    </row>
    <row r="111" spans="1:26" x14ac:dyDescent="0.15">
      <c r="A111">
        <v>52.5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T111" s="1"/>
      <c r="U111" s="18" t="e">
        <f t="shared" si="6"/>
        <v>#DIV/0!</v>
      </c>
      <c r="V111" s="18" t="e">
        <f t="shared" si="7"/>
        <v>#DIV/0!</v>
      </c>
      <c r="W111" s="18"/>
      <c r="Z111" t="e">
        <f t="shared" si="5"/>
        <v>#NUM!</v>
      </c>
    </row>
    <row r="112" spans="1:26" x14ac:dyDescent="0.15">
      <c r="A112">
        <v>53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U112" s="18" t="e">
        <f t="shared" si="6"/>
        <v>#DIV/0!</v>
      </c>
      <c r="V112" s="18" t="e">
        <f t="shared" si="7"/>
        <v>#DIV/0!</v>
      </c>
      <c r="W112" s="18"/>
      <c r="Z112" t="e">
        <f t="shared" si="5"/>
        <v>#NUM!</v>
      </c>
    </row>
    <row r="113" spans="1:26" x14ac:dyDescent="0.15">
      <c r="A113">
        <v>53.5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U113" s="18" t="e">
        <f t="shared" si="6"/>
        <v>#DIV/0!</v>
      </c>
      <c r="V113" s="18" t="e">
        <f t="shared" si="7"/>
        <v>#DIV/0!</v>
      </c>
      <c r="W113" s="18"/>
      <c r="Z113" t="e">
        <f t="shared" si="5"/>
        <v>#NUM!</v>
      </c>
    </row>
    <row r="114" spans="1:26" x14ac:dyDescent="0.15">
      <c r="A114">
        <v>54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U114" s="18" t="e">
        <f t="shared" si="6"/>
        <v>#DIV/0!</v>
      </c>
      <c r="V114" s="18" t="e">
        <f t="shared" si="7"/>
        <v>#DIV/0!</v>
      </c>
      <c r="W114" s="18"/>
      <c r="Z114" t="e">
        <f t="shared" si="5"/>
        <v>#NUM!</v>
      </c>
    </row>
    <row r="115" spans="1:26" x14ac:dyDescent="0.15">
      <c r="A115">
        <v>54.5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U115" s="18" t="e">
        <f t="shared" si="6"/>
        <v>#DIV/0!</v>
      </c>
      <c r="V115" s="18" t="e">
        <f t="shared" si="7"/>
        <v>#DIV/0!</v>
      </c>
      <c r="W115" s="18"/>
      <c r="Z115" t="e">
        <f t="shared" si="5"/>
        <v>#NUM!</v>
      </c>
    </row>
    <row r="116" spans="1:26" x14ac:dyDescent="0.15">
      <c r="A116" s="20">
        <v>55</v>
      </c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1"/>
      <c r="T116" s="20"/>
      <c r="U116" s="22" t="e">
        <f t="shared" si="6"/>
        <v>#DIV/0!</v>
      </c>
      <c r="V116" s="22" t="e">
        <f t="shared" si="7"/>
        <v>#DIV/0!</v>
      </c>
      <c r="W116" s="18"/>
      <c r="X116" s="2" t="s">
        <v>27</v>
      </c>
      <c r="Y116" s="2"/>
      <c r="Z116" t="e">
        <f t="shared" si="5"/>
        <v>#NUM!</v>
      </c>
    </row>
    <row r="117" spans="1:26" x14ac:dyDescent="0.15">
      <c r="F117"/>
      <c r="G117"/>
      <c r="U117" s="18"/>
      <c r="V117" s="18"/>
      <c r="W117" s="18"/>
    </row>
    <row r="118" spans="1:26" x14ac:dyDescent="0.15">
      <c r="F118"/>
      <c r="G118"/>
      <c r="U118" s="18"/>
      <c r="V118" s="18"/>
      <c r="W118" s="18"/>
    </row>
    <row r="119" spans="1:26" x14ac:dyDescent="0.15">
      <c r="F119"/>
      <c r="G119"/>
      <c r="U119" s="18"/>
      <c r="V119" s="18"/>
      <c r="W119" s="18"/>
    </row>
    <row r="120" spans="1:26" x14ac:dyDescent="0.15">
      <c r="F120"/>
      <c r="U120" s="18"/>
      <c r="V120" s="18"/>
      <c r="W120" s="18"/>
    </row>
    <row r="121" spans="1:26" x14ac:dyDescent="0.15">
      <c r="F121"/>
      <c r="U121" s="18"/>
      <c r="V121" s="18"/>
      <c r="W121" s="18"/>
    </row>
    <row r="122" spans="1:26" x14ac:dyDescent="0.15">
      <c r="F122"/>
      <c r="U122" s="18"/>
      <c r="V122" s="18"/>
      <c r="W122" s="18"/>
    </row>
    <row r="123" spans="1:26" x14ac:dyDescent="0.15">
      <c r="F123"/>
      <c r="U123" s="18"/>
      <c r="V123" s="18"/>
      <c r="W123" s="18"/>
    </row>
    <row r="124" spans="1:26" x14ac:dyDescent="0.15">
      <c r="F124"/>
      <c r="U124" s="18"/>
      <c r="V124" s="18"/>
      <c r="W124" s="18"/>
    </row>
    <row r="125" spans="1:26" x14ac:dyDescent="0.15">
      <c r="F125"/>
      <c r="U125" s="18"/>
      <c r="V125" s="18"/>
      <c r="W125" s="18"/>
    </row>
    <row r="126" spans="1:26" x14ac:dyDescent="0.15">
      <c r="F126"/>
      <c r="U126" s="18"/>
      <c r="V126" s="18"/>
      <c r="W126" s="18"/>
    </row>
    <row r="127" spans="1:26" x14ac:dyDescent="0.15">
      <c r="F127"/>
      <c r="U127" s="18"/>
      <c r="V127" s="18"/>
      <c r="W127" s="18"/>
    </row>
    <row r="128" spans="1:26" x14ac:dyDescent="0.15">
      <c r="F128"/>
      <c r="U128" s="18"/>
      <c r="V128" s="18"/>
      <c r="W128" s="18"/>
    </row>
    <row r="129" spans="6:23" x14ac:dyDescent="0.15">
      <c r="F129"/>
      <c r="U129" s="18"/>
      <c r="V129" s="18"/>
      <c r="W129" s="18"/>
    </row>
    <row r="130" spans="6:23" x14ac:dyDescent="0.15">
      <c r="F130"/>
      <c r="U130" s="18"/>
      <c r="V130" s="18"/>
      <c r="W130" s="18"/>
    </row>
    <row r="131" spans="6:23" x14ac:dyDescent="0.15">
      <c r="F131"/>
      <c r="U131" s="18"/>
      <c r="V131" s="18"/>
      <c r="W131" s="18"/>
    </row>
    <row r="132" spans="6:23" x14ac:dyDescent="0.15">
      <c r="F132"/>
      <c r="U132" s="18"/>
      <c r="V132" s="18"/>
      <c r="W132" s="18"/>
    </row>
    <row r="133" spans="6:23" x14ac:dyDescent="0.15">
      <c r="F133"/>
      <c r="U133" s="18"/>
      <c r="V133" s="18"/>
      <c r="W133" s="18"/>
    </row>
    <row r="134" spans="6:23" x14ac:dyDescent="0.15">
      <c r="F134"/>
      <c r="U134" s="18"/>
      <c r="V134" s="18"/>
      <c r="W134" s="18"/>
    </row>
    <row r="135" spans="6:23" x14ac:dyDescent="0.15">
      <c r="F135"/>
      <c r="U135" s="18"/>
      <c r="V135" s="18"/>
      <c r="W135" s="18"/>
    </row>
    <row r="136" spans="6:23" x14ac:dyDescent="0.15">
      <c r="F136"/>
      <c r="U136" s="18"/>
      <c r="V136" s="18"/>
      <c r="W136" s="18"/>
    </row>
    <row r="137" spans="6:23" x14ac:dyDescent="0.15">
      <c r="F137"/>
      <c r="U137" s="18"/>
      <c r="V137" s="18"/>
      <c r="W137" s="18"/>
    </row>
    <row r="138" spans="6:23" x14ac:dyDescent="0.15">
      <c r="F138"/>
      <c r="U138" s="18"/>
      <c r="V138" s="18"/>
      <c r="W138" s="18"/>
    </row>
    <row r="139" spans="6:23" x14ac:dyDescent="0.15">
      <c r="F139"/>
      <c r="U139" s="18"/>
      <c r="V139" s="18"/>
      <c r="W139" s="18"/>
    </row>
    <row r="140" spans="6:23" x14ac:dyDescent="0.15">
      <c r="F140"/>
      <c r="U140" s="18"/>
      <c r="V140" s="18"/>
      <c r="W140" s="18"/>
    </row>
    <row r="141" spans="6:23" x14ac:dyDescent="0.15">
      <c r="F141"/>
      <c r="U141" s="18"/>
      <c r="V141" s="18"/>
      <c r="W141" s="18"/>
    </row>
    <row r="142" spans="6:23" x14ac:dyDescent="0.15">
      <c r="F142"/>
      <c r="U142" s="18"/>
      <c r="V142" s="18"/>
      <c r="W142" s="18"/>
    </row>
    <row r="143" spans="6:23" x14ac:dyDescent="0.15">
      <c r="F143"/>
      <c r="U143" s="18"/>
      <c r="V143" s="18"/>
      <c r="W143" s="18"/>
    </row>
    <row r="144" spans="6:23" x14ac:dyDescent="0.15">
      <c r="F144"/>
      <c r="U144" s="18"/>
      <c r="V144" s="18"/>
      <c r="W144" s="18"/>
    </row>
    <row r="145" spans="6:23" x14ac:dyDescent="0.15">
      <c r="F145"/>
      <c r="U145" s="18"/>
      <c r="V145" s="18"/>
      <c r="W145" s="24"/>
    </row>
    <row r="146" spans="6:23" x14ac:dyDescent="0.15">
      <c r="F146"/>
      <c r="U146" s="18"/>
      <c r="V146" s="18"/>
      <c r="W146" s="24"/>
    </row>
    <row r="147" spans="6:23" x14ac:dyDescent="0.15">
      <c r="F147"/>
      <c r="U147" s="18"/>
      <c r="V147" s="18"/>
      <c r="W147" s="24"/>
    </row>
    <row r="148" spans="6:23" x14ac:dyDescent="0.15">
      <c r="F148"/>
      <c r="U148" s="18"/>
      <c r="V148" s="18"/>
    </row>
    <row r="149" spans="6:23" x14ac:dyDescent="0.15">
      <c r="F149"/>
      <c r="U149" s="18"/>
      <c r="V149" s="18"/>
    </row>
    <row r="150" spans="6:23" x14ac:dyDescent="0.15">
      <c r="F150"/>
      <c r="U150" s="18"/>
      <c r="V150" s="18"/>
    </row>
    <row r="151" spans="6:23" x14ac:dyDescent="0.15">
      <c r="F151"/>
      <c r="U151" s="18"/>
      <c r="V151" s="18"/>
    </row>
    <row r="152" spans="6:23" x14ac:dyDescent="0.15">
      <c r="F152"/>
      <c r="U152" s="18"/>
      <c r="V152" s="18"/>
    </row>
    <row r="153" spans="6:23" x14ac:dyDescent="0.15">
      <c r="F153"/>
      <c r="U153" s="18"/>
      <c r="V153" s="18"/>
    </row>
    <row r="154" spans="6:23" x14ac:dyDescent="0.15">
      <c r="F154"/>
      <c r="U154" s="18"/>
      <c r="V154" s="18"/>
    </row>
    <row r="155" spans="6:23" x14ac:dyDescent="0.15">
      <c r="U155" s="18"/>
      <c r="V155" s="18"/>
    </row>
    <row r="156" spans="6:23" x14ac:dyDescent="0.15">
      <c r="U156" s="18"/>
      <c r="V156" s="18"/>
    </row>
    <row r="157" spans="6:23" x14ac:dyDescent="0.15">
      <c r="U157" s="18"/>
      <c r="V157" s="18"/>
    </row>
    <row r="158" spans="6:23" x14ac:dyDescent="0.15">
      <c r="U158" s="18"/>
      <c r="V158" s="18"/>
    </row>
    <row r="159" spans="6:23" x14ac:dyDescent="0.15">
      <c r="U159" s="18"/>
      <c r="V159" s="18"/>
    </row>
    <row r="160" spans="6:23" x14ac:dyDescent="0.15">
      <c r="U160" s="18"/>
      <c r="V160" s="18"/>
    </row>
    <row r="161" spans="21:22" x14ac:dyDescent="0.15">
      <c r="U161" s="18"/>
      <c r="V161" s="18"/>
    </row>
    <row r="162" spans="21:22" x14ac:dyDescent="0.15">
      <c r="U162" s="18"/>
      <c r="V162" s="18"/>
    </row>
  </sheetData>
  <mergeCells count="1">
    <mergeCell ref="U2:V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42"/>
  <sheetViews>
    <sheetView tabSelected="1" zoomScale="90" zoomScaleNormal="90" zoomScalePageLayoutView="90" workbookViewId="0">
      <selection activeCell="G15" sqref="G15"/>
    </sheetView>
  </sheetViews>
  <sheetFormatPr baseColWidth="10" defaultColWidth="8.83203125" defaultRowHeight="13" x14ac:dyDescent="0.15"/>
  <cols>
    <col min="2" max="2" width="8.83203125" style="1"/>
  </cols>
  <sheetData>
    <row r="1" spans="1:2" x14ac:dyDescent="0.15">
      <c r="A1" s="25" t="s">
        <v>29</v>
      </c>
      <c r="B1" s="38" t="s">
        <v>30</v>
      </c>
    </row>
    <row r="2" spans="1:2" x14ac:dyDescent="0.15">
      <c r="A2" s="26"/>
    </row>
    <row r="3" spans="1:2" x14ac:dyDescent="0.15">
      <c r="A3" s="2"/>
    </row>
    <row r="4" spans="1:2" x14ac:dyDescent="0.15">
      <c r="A4" s="2" t="s">
        <v>48</v>
      </c>
      <c r="B4" s="1">
        <f>MAX('Experiment 159'!P61:P142)</f>
        <v>165.43853525433423</v>
      </c>
    </row>
    <row r="5" spans="1:2" x14ac:dyDescent="0.15">
      <c r="A5" s="3" t="s">
        <v>49</v>
      </c>
      <c r="B5" s="1">
        <f>MAX('Experiment 161'!P61:P142)</f>
        <v>26.528842206376062</v>
      </c>
    </row>
    <row r="6" spans="1:2" x14ac:dyDescent="0.15">
      <c r="A6" s="3" t="s">
        <v>50</v>
      </c>
      <c r="B6" s="1">
        <f>MAX('Experiment 162'!P61:P142)</f>
        <v>114.9330375692321</v>
      </c>
    </row>
    <row r="7" spans="1:2" x14ac:dyDescent="0.15">
      <c r="A7" s="3" t="s">
        <v>51</v>
      </c>
      <c r="B7" s="1">
        <f>MAX('Experiment 163'!P61:P142)</f>
        <v>80.699497795391579</v>
      </c>
    </row>
    <row r="8" spans="1:2" x14ac:dyDescent="0.15">
      <c r="A8" s="3" t="s">
        <v>52</v>
      </c>
      <c r="B8" s="1">
        <f>MAX('Experiment 164'!P61:P142)</f>
        <v>93.460622719337849</v>
      </c>
    </row>
    <row r="9" spans="1:2" x14ac:dyDescent="0.15">
      <c r="A9" s="3" t="s">
        <v>53</v>
      </c>
      <c r="B9" s="1">
        <f>MAX('Experiment 165'!P61:P142)</f>
        <v>55.591991807723716</v>
      </c>
    </row>
    <row r="10" spans="1:2" x14ac:dyDescent="0.15">
      <c r="A10" s="3" t="s">
        <v>54</v>
      </c>
      <c r="B10" s="1">
        <f>MAX('Experiment 179'!P61:P142)</f>
        <v>102.74511911132147</v>
      </c>
    </row>
    <row r="11" spans="1:2" x14ac:dyDescent="0.15">
      <c r="A11" s="3" t="s">
        <v>55</v>
      </c>
      <c r="B11" s="1">
        <f>MAX('Experiment 180'!P61:P142)</f>
        <v>93.944313808137991</v>
      </c>
    </row>
    <row r="12" spans="1:2" x14ac:dyDescent="0.15">
      <c r="A12" s="3" t="s">
        <v>56</v>
      </c>
      <c r="B12" s="1">
        <f>MAX('Experiemnt 181'!P61:P142)</f>
        <v>111.70922214047513</v>
      </c>
    </row>
    <row r="13" spans="1:2" x14ac:dyDescent="0.15">
      <c r="A13" s="3" t="s">
        <v>57</v>
      </c>
      <c r="B13" s="1">
        <f>MAX('Experiment 183'!P61:P142)</f>
        <v>124.9931449497718</v>
      </c>
    </row>
    <row r="14" spans="1:2" x14ac:dyDescent="0.15">
      <c r="A14" s="3" t="s">
        <v>58</v>
      </c>
      <c r="B14" s="1">
        <f>MAX('Experiment 184'!P61:P142)</f>
        <v>92.670816251604606</v>
      </c>
    </row>
    <row r="15" spans="1:2" x14ac:dyDescent="0.15">
      <c r="A15" s="3" t="s">
        <v>59</v>
      </c>
      <c r="B15" s="1">
        <f>MAX('Experiment 185'!P61:P142)</f>
        <v>133.03614438361336</v>
      </c>
    </row>
    <row r="16" spans="1:2" x14ac:dyDescent="0.15">
      <c r="A16" s="3" t="s">
        <v>60</v>
      </c>
      <c r="B16" s="1">
        <f>MAX('Experiment 186'!P61:P142)</f>
        <v>53.158006248262865</v>
      </c>
    </row>
    <row r="17" spans="1:7" x14ac:dyDescent="0.15">
      <c r="A17" s="3" t="s">
        <v>61</v>
      </c>
      <c r="B17" s="1">
        <f>MAX('Experiment 187'!P61:P142)</f>
        <v>23.007360227419447</v>
      </c>
    </row>
    <row r="18" spans="1:7" x14ac:dyDescent="0.15">
      <c r="A18" s="3" t="s">
        <v>62</v>
      </c>
      <c r="B18" s="1">
        <f>MAX('Experiment 188'!P61:P142)</f>
        <v>193.17307947929481</v>
      </c>
    </row>
    <row r="19" spans="1:7" x14ac:dyDescent="0.15">
      <c r="A19" s="3" t="s">
        <v>63</v>
      </c>
      <c r="B19" s="1">
        <f>MAX('Experiment 189'!P61:P142)</f>
        <v>61.336490844141714</v>
      </c>
    </row>
    <row r="20" spans="1:7" x14ac:dyDescent="0.15">
      <c r="A20" s="3" t="s">
        <v>64</v>
      </c>
      <c r="B20" s="1">
        <f>MAX('Experiment 190'!P61:P141)</f>
        <v>65.223949200046647</v>
      </c>
    </row>
    <row r="21" spans="1:7" x14ac:dyDescent="0.15">
      <c r="A21" s="3" t="s">
        <v>65</v>
      </c>
      <c r="B21" s="1">
        <f>MAX('Experiment 381'!P61:P141)</f>
        <v>92.009610888673691</v>
      </c>
    </row>
    <row r="22" spans="1:7" x14ac:dyDescent="0.15">
      <c r="A22" s="3" t="s">
        <v>66</v>
      </c>
      <c r="B22" s="1">
        <f>MAX('Experiment 382'!P61:P141)</f>
        <v>111.84839864033329</v>
      </c>
    </row>
    <row r="23" spans="1:7" x14ac:dyDescent="0.15">
      <c r="A23" s="3" t="s">
        <v>67</v>
      </c>
      <c r="B23" s="1">
        <f>MAX('Experiment 384'!P61:P141)</f>
        <v>69.735772431921873</v>
      </c>
    </row>
    <row r="24" spans="1:7" x14ac:dyDescent="0.15">
      <c r="A24" s="49" t="s">
        <v>71</v>
      </c>
      <c r="B24" s="1">
        <f>MAX('Exp 443'!P61:P141)</f>
        <v>81.741804909921214</v>
      </c>
    </row>
    <row r="25" spans="1:7" x14ac:dyDescent="0.15">
      <c r="A25" s="49" t="s">
        <v>72</v>
      </c>
      <c r="B25" s="1">
        <f>MAX('Exp 444'!P61:P141)</f>
        <v>198.01166839495539</v>
      </c>
    </row>
    <row r="26" spans="1:7" x14ac:dyDescent="0.15">
      <c r="A26" s="49" t="s">
        <v>73</v>
      </c>
      <c r="B26" s="1">
        <f>MAX('Exp 448'!P61:P141)</f>
        <v>100.74332625570659</v>
      </c>
    </row>
    <row r="27" spans="1:7" x14ac:dyDescent="0.15">
      <c r="A27" s="49" t="s">
        <v>74</v>
      </c>
      <c r="B27" s="1">
        <f>MAX('Exp 505'!P61:P141)</f>
        <v>53.672329627122117</v>
      </c>
      <c r="G27" s="1"/>
    </row>
    <row r="28" spans="1:7" x14ac:dyDescent="0.15">
      <c r="A28" s="49" t="s">
        <v>75</v>
      </c>
      <c r="B28" s="1">
        <f>MAX('Exp 506'!P61:P141)</f>
        <v>55.525515696640596</v>
      </c>
      <c r="G28" s="1"/>
    </row>
    <row r="29" spans="1:7" x14ac:dyDescent="0.15">
      <c r="A29" s="49" t="s">
        <v>76</v>
      </c>
      <c r="B29" s="1">
        <f>MAX('Exp 507'!P61:P141)</f>
        <v>62.076825087144051</v>
      </c>
      <c r="G29" s="1"/>
    </row>
    <row r="30" spans="1:7" x14ac:dyDescent="0.15">
      <c r="A30" s="49" t="s">
        <v>77</v>
      </c>
      <c r="B30" s="1">
        <f>MAX('Exp 510'!P61:P141)</f>
        <v>163.62431217080388</v>
      </c>
      <c r="G30" s="1"/>
    </row>
    <row r="31" spans="1:7" x14ac:dyDescent="0.15">
      <c r="A31" s="49" t="s">
        <v>78</v>
      </c>
      <c r="B31" s="1">
        <f>MAX('Exp 511'!P61:P141)</f>
        <v>84.209165345999111</v>
      </c>
      <c r="G31" s="1"/>
    </row>
    <row r="32" spans="1:7" x14ac:dyDescent="0.15">
      <c r="A32" s="49"/>
      <c r="G32" s="1"/>
    </row>
    <row r="33" spans="1:7" x14ac:dyDescent="0.15">
      <c r="A33" s="49" t="s">
        <v>79</v>
      </c>
      <c r="B33" s="1">
        <f>MAX('Exp 516'!P61:P141)</f>
        <v>111.29623952740555</v>
      </c>
      <c r="G33" s="1"/>
    </row>
    <row r="34" spans="1:7" x14ac:dyDescent="0.15">
      <c r="G34" s="1"/>
    </row>
    <row r="35" spans="1:7" x14ac:dyDescent="0.15">
      <c r="G35" s="1"/>
    </row>
    <row r="36" spans="1:7" x14ac:dyDescent="0.15">
      <c r="G36" s="1"/>
    </row>
    <row r="37" spans="1:7" x14ac:dyDescent="0.15">
      <c r="G37" s="1"/>
    </row>
    <row r="38" spans="1:7" x14ac:dyDescent="0.15">
      <c r="G38" s="1"/>
    </row>
    <row r="39" spans="1:7" x14ac:dyDescent="0.15">
      <c r="G39" s="1"/>
    </row>
    <row r="40" spans="1:7" x14ac:dyDescent="0.15">
      <c r="G40" s="1"/>
    </row>
    <row r="41" spans="1:7" x14ac:dyDescent="0.15">
      <c r="G41" s="1"/>
    </row>
    <row r="42" spans="1:7" x14ac:dyDescent="0.15">
      <c r="G42" s="1"/>
    </row>
  </sheetData>
  <phoneticPr fontId="1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info</vt:lpstr>
      <vt:lpstr>Experiment 158</vt:lpstr>
      <vt:lpstr>Experiment 159</vt:lpstr>
      <vt:lpstr>Experiment 161</vt:lpstr>
      <vt:lpstr>Experiment 162</vt:lpstr>
      <vt:lpstr>Experiment 163</vt:lpstr>
      <vt:lpstr>Experiment 164</vt:lpstr>
      <vt:lpstr>Experiment 165</vt:lpstr>
      <vt:lpstr>Experiment 179</vt:lpstr>
      <vt:lpstr>Experiment 180</vt:lpstr>
      <vt:lpstr>Experiemnt 181</vt:lpstr>
      <vt:lpstr>Experiment 183</vt:lpstr>
      <vt:lpstr>Experiment 184</vt:lpstr>
      <vt:lpstr>Experiment 185</vt:lpstr>
      <vt:lpstr>Experiment 186</vt:lpstr>
      <vt:lpstr>Experiment 187</vt:lpstr>
      <vt:lpstr>Experiment 188</vt:lpstr>
      <vt:lpstr>Experiment 189</vt:lpstr>
      <vt:lpstr>Experiment 190</vt:lpstr>
      <vt:lpstr>Experiment 381</vt:lpstr>
      <vt:lpstr>Experiment 382</vt:lpstr>
      <vt:lpstr>Experiment 384</vt:lpstr>
      <vt:lpstr>Exp 443</vt:lpstr>
      <vt:lpstr>Exp 444</vt:lpstr>
      <vt:lpstr>Exp 448</vt:lpstr>
      <vt:lpstr>Exp 505</vt:lpstr>
      <vt:lpstr>Exp 506</vt:lpstr>
      <vt:lpstr>Exp 507</vt:lpstr>
      <vt:lpstr>Exp 510</vt:lpstr>
      <vt:lpstr>Exp 511</vt:lpstr>
      <vt:lpstr>Exp 513</vt:lpstr>
      <vt:lpstr>Exp 516</vt:lpstr>
      <vt:lpstr>summary</vt:lpstr>
      <vt:lpstr>graph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Hallem Lab</dc:creator>
  <cp:lastModifiedBy>Microsoft Office User</cp:lastModifiedBy>
  <cp:lastPrinted>2012-10-18T19:24:37Z</cp:lastPrinted>
  <dcterms:created xsi:type="dcterms:W3CDTF">2012-10-02T20:44:29Z</dcterms:created>
  <dcterms:modified xsi:type="dcterms:W3CDTF">2024-03-10T05:22:40Z</dcterms:modified>
</cp:coreProperties>
</file>